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avkar\Code\savkar-dev\tagEngine\db\"/>
    </mc:Choice>
  </mc:AlternateContent>
  <bookViews>
    <workbookView xWindow="0" yWindow="0" windowWidth="20490" windowHeight="6930"/>
  </bookViews>
  <sheets>
    <sheet name="DISCIPLINE" sheetId="4" r:id="rId1"/>
    <sheet name="College_Type" sheetId="16" r:id="rId2"/>
    <sheet name="SUBJECT" sheetId="1" r:id="rId3"/>
    <sheet name="SUBJECT_PREREQUISITE" sheetId="2" r:id="rId4"/>
    <sheet name="TAG" sheetId="3" r:id="rId5"/>
    <sheet name="Question_Tag" sheetId="18" r:id="rId6"/>
    <sheet name="Missing Question tags" sheetId="19" r:id="rId7"/>
    <sheet name="child_tags" sheetId="5" r:id="rId8"/>
    <sheet name="subject_tags" sheetId="6" r:id="rId9"/>
    <sheet name="subject_tag_values" sheetId="10" r:id="rId10"/>
    <sheet name="Duplicate_tags_need_to_create" sheetId="9" r:id="rId11"/>
    <sheet name="QUESTION" sheetId="13" r:id="rId12"/>
    <sheet name="Question_Type_Category" sheetId="15" r:id="rId13"/>
    <sheet name="ANSWER" sheetId="14" r:id="rId14"/>
  </sheets>
  <externalReferences>
    <externalReference r:id="rId15"/>
  </externalReferences>
  <definedNames>
    <definedName name="_xlnm._FilterDatabase" localSheetId="7" hidden="1">child_tags!$A$1:$C$224</definedName>
    <definedName name="_xlnm._FilterDatabase" localSheetId="10" hidden="1">Duplicate_tags_need_to_create!$A$1:$E$164</definedName>
    <definedName name="_xlnm._FilterDatabase" localSheetId="11" hidden="1">QUESTION!$A$1:$H$36</definedName>
    <definedName name="_xlnm._FilterDatabase" localSheetId="9" hidden="1">subject_tag_values!$A$1:$J$1677</definedName>
    <definedName name="_xlnm._FilterDatabase" localSheetId="8" hidden="1">subject_tags!$A$1:$J$1677</definedName>
    <definedName name="_xlnm._FilterDatabase" localSheetId="4" hidden="1">TAG!$A$2:$E$1762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2" i="13"/>
  <c r="E60" i="18"/>
  <c r="D60" i="18"/>
  <c r="E59" i="18"/>
  <c r="D59" i="18"/>
  <c r="E58" i="18"/>
  <c r="D58" i="18"/>
  <c r="E57" i="18"/>
  <c r="D57" i="18"/>
  <c r="E56" i="18"/>
  <c r="D56" i="18"/>
  <c r="E55" i="18"/>
  <c r="D55" i="18"/>
  <c r="E54" i="18"/>
  <c r="D54" i="18"/>
  <c r="E53" i="18"/>
  <c r="D53" i="18"/>
  <c r="E52" i="18"/>
  <c r="D52" i="18"/>
  <c r="E51" i="18"/>
  <c r="D51" i="18"/>
  <c r="E50" i="18"/>
  <c r="D50" i="18"/>
  <c r="E49" i="18"/>
  <c r="D49" i="18"/>
  <c r="E48" i="18"/>
  <c r="D48" i="18"/>
  <c r="E47" i="18"/>
  <c r="D47" i="18"/>
  <c r="E46" i="18"/>
  <c r="D46" i="18"/>
  <c r="E45" i="18"/>
  <c r="D45" i="18"/>
  <c r="E44" i="18"/>
  <c r="D44" i="18"/>
  <c r="E43" i="18"/>
  <c r="D43" i="18"/>
  <c r="E42" i="18"/>
  <c r="D42" i="18"/>
  <c r="E41" i="18"/>
  <c r="D41" i="18"/>
  <c r="E40" i="18"/>
  <c r="D40" i="18"/>
  <c r="E39" i="18"/>
  <c r="D39" i="18"/>
  <c r="E38" i="18"/>
  <c r="D38" i="18"/>
  <c r="E37" i="18"/>
  <c r="D37" i="18"/>
  <c r="E36" i="18"/>
  <c r="D36" i="18"/>
  <c r="E35" i="18"/>
  <c r="D35" i="18"/>
  <c r="E34" i="18"/>
  <c r="D34" i="18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E8" i="18"/>
  <c r="D8" i="18"/>
  <c r="E7" i="18"/>
  <c r="D7" i="18"/>
  <c r="E6" i="18"/>
  <c r="D6" i="18"/>
  <c r="E5" i="18"/>
  <c r="D5" i="18"/>
  <c r="E4" i="18"/>
  <c r="D4" i="18"/>
  <c r="E3" i="18"/>
  <c r="D3" i="18"/>
  <c r="E2" i="18"/>
  <c r="D2" i="18"/>
  <c r="E4" i="1" l="1"/>
  <c r="E5" i="1"/>
  <c r="E6" i="1"/>
  <c r="E7" i="1"/>
  <c r="E8" i="1"/>
  <c r="E9" i="1"/>
  <c r="E10" i="1"/>
  <c r="E3" i="1"/>
  <c r="D3" i="16"/>
  <c r="D2" i="16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H2" i="13"/>
  <c r="G2" i="1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611" i="3"/>
  <c r="C1612" i="3"/>
  <c r="I1612" i="3" s="1"/>
  <c r="C1613" i="3"/>
  <c r="I1613" i="3" s="1"/>
  <c r="C1614" i="3"/>
  <c r="I1614" i="3" s="1"/>
  <c r="C1615" i="3"/>
  <c r="I1615" i="3" s="1"/>
  <c r="C1616" i="3"/>
  <c r="I1616" i="3" s="1"/>
  <c r="C1617" i="3"/>
  <c r="I1617" i="3" s="1"/>
  <c r="C1618" i="3"/>
  <c r="I1618" i="3" s="1"/>
  <c r="C1619" i="3"/>
  <c r="I1619" i="3" s="1"/>
  <c r="C1620" i="3"/>
  <c r="I1620" i="3" s="1"/>
  <c r="C1621" i="3"/>
  <c r="I1621" i="3" s="1"/>
  <c r="C1622" i="3"/>
  <c r="I1622" i="3" s="1"/>
  <c r="C1623" i="3"/>
  <c r="I1623" i="3" s="1"/>
  <c r="C1624" i="3"/>
  <c r="I1624" i="3" s="1"/>
  <c r="C1625" i="3"/>
  <c r="I1625" i="3" s="1"/>
  <c r="C1626" i="3"/>
  <c r="I1626" i="3" s="1"/>
  <c r="C1627" i="3"/>
  <c r="I1627" i="3" s="1"/>
  <c r="C1628" i="3"/>
  <c r="I1628" i="3" s="1"/>
  <c r="C1629" i="3"/>
  <c r="I1629" i="3" s="1"/>
  <c r="C1630" i="3"/>
  <c r="I1630" i="3" s="1"/>
  <c r="C1631" i="3"/>
  <c r="I1631" i="3" s="1"/>
  <c r="C1632" i="3"/>
  <c r="I1632" i="3" s="1"/>
  <c r="C1633" i="3"/>
  <c r="I1633" i="3" s="1"/>
  <c r="C1634" i="3"/>
  <c r="I1634" i="3" s="1"/>
  <c r="C1635" i="3"/>
  <c r="I1635" i="3" s="1"/>
  <c r="C1636" i="3"/>
  <c r="I1636" i="3" s="1"/>
  <c r="C1637" i="3"/>
  <c r="I1637" i="3" s="1"/>
  <c r="C1638" i="3"/>
  <c r="I1638" i="3" s="1"/>
  <c r="C1639" i="3"/>
  <c r="I1639" i="3" s="1"/>
  <c r="C1640" i="3"/>
  <c r="I1640" i="3" s="1"/>
  <c r="C1641" i="3"/>
  <c r="I1641" i="3" s="1"/>
  <c r="C1642" i="3"/>
  <c r="I1642" i="3" s="1"/>
  <c r="C1643" i="3"/>
  <c r="I1643" i="3" s="1"/>
  <c r="C1644" i="3"/>
  <c r="I1644" i="3" s="1"/>
  <c r="C1645" i="3"/>
  <c r="I1645" i="3" s="1"/>
  <c r="C1646" i="3"/>
  <c r="I1646" i="3" s="1"/>
  <c r="C1647" i="3"/>
  <c r="I1647" i="3" s="1"/>
  <c r="C1648" i="3"/>
  <c r="I1648" i="3" s="1"/>
  <c r="C1649" i="3"/>
  <c r="I1649" i="3" s="1"/>
  <c r="C1650" i="3"/>
  <c r="I1650" i="3" s="1"/>
  <c r="C1651" i="3"/>
  <c r="I1651" i="3" s="1"/>
  <c r="C1652" i="3"/>
  <c r="I1652" i="3" s="1"/>
  <c r="C1653" i="3"/>
  <c r="I1653" i="3" s="1"/>
  <c r="C1654" i="3"/>
  <c r="I1654" i="3" s="1"/>
  <c r="C1655" i="3"/>
  <c r="I1655" i="3" s="1"/>
  <c r="C1656" i="3"/>
  <c r="I1656" i="3" s="1"/>
  <c r="C1657" i="3"/>
  <c r="I1657" i="3" s="1"/>
  <c r="C1658" i="3"/>
  <c r="I1658" i="3" s="1"/>
  <c r="C1659" i="3"/>
  <c r="I1659" i="3" s="1"/>
  <c r="C1660" i="3"/>
  <c r="I1660" i="3" s="1"/>
  <c r="C1661" i="3"/>
  <c r="I1661" i="3" s="1"/>
  <c r="C1662" i="3"/>
  <c r="I1662" i="3" s="1"/>
  <c r="C1663" i="3"/>
  <c r="I1663" i="3" s="1"/>
  <c r="C1664" i="3"/>
  <c r="I1664" i="3" s="1"/>
  <c r="C1665" i="3"/>
  <c r="I1665" i="3" s="1"/>
  <c r="C1666" i="3"/>
  <c r="I1666" i="3" s="1"/>
  <c r="C1667" i="3"/>
  <c r="I1667" i="3" s="1"/>
  <c r="C1668" i="3"/>
  <c r="I1668" i="3" s="1"/>
  <c r="C1669" i="3"/>
  <c r="I1669" i="3" s="1"/>
  <c r="C1670" i="3"/>
  <c r="I1670" i="3" s="1"/>
  <c r="C1671" i="3"/>
  <c r="I1671" i="3" s="1"/>
  <c r="C1672" i="3"/>
  <c r="I1672" i="3" s="1"/>
  <c r="C1673" i="3"/>
  <c r="I1673" i="3" s="1"/>
  <c r="C1674" i="3"/>
  <c r="I1674" i="3" s="1"/>
  <c r="C1675" i="3"/>
  <c r="I1675" i="3" s="1"/>
  <c r="C1676" i="3"/>
  <c r="I1676" i="3" s="1"/>
  <c r="C1677" i="3"/>
  <c r="I1677" i="3" s="1"/>
  <c r="C1678" i="3"/>
  <c r="I1678" i="3" s="1"/>
  <c r="C1679" i="3"/>
  <c r="I1679" i="3" s="1"/>
  <c r="C1680" i="3"/>
  <c r="I1680" i="3" s="1"/>
  <c r="C1681" i="3"/>
  <c r="I1681" i="3" s="1"/>
  <c r="C1682" i="3"/>
  <c r="I1682" i="3" s="1"/>
  <c r="C1683" i="3"/>
  <c r="I1683" i="3" s="1"/>
  <c r="C1684" i="3"/>
  <c r="I1684" i="3" s="1"/>
  <c r="C1685" i="3"/>
  <c r="I1685" i="3" s="1"/>
  <c r="C1686" i="3"/>
  <c r="I1686" i="3" s="1"/>
  <c r="C1687" i="3"/>
  <c r="I1687" i="3" s="1"/>
  <c r="C1688" i="3"/>
  <c r="I1688" i="3" s="1"/>
  <c r="C1689" i="3"/>
  <c r="I1689" i="3" s="1"/>
  <c r="C1690" i="3"/>
  <c r="I1690" i="3" s="1"/>
  <c r="C1691" i="3"/>
  <c r="I1691" i="3" s="1"/>
  <c r="C1692" i="3"/>
  <c r="I1692" i="3" s="1"/>
  <c r="C1693" i="3"/>
  <c r="I1693" i="3" s="1"/>
  <c r="C1694" i="3"/>
  <c r="I1694" i="3" s="1"/>
  <c r="C1695" i="3"/>
  <c r="I1695" i="3" s="1"/>
  <c r="C1696" i="3"/>
  <c r="I1696" i="3" s="1"/>
  <c r="C1697" i="3"/>
  <c r="I1697" i="3" s="1"/>
  <c r="C1698" i="3"/>
  <c r="I1698" i="3" s="1"/>
  <c r="C1699" i="3"/>
  <c r="I1699" i="3" s="1"/>
  <c r="C1700" i="3"/>
  <c r="I1700" i="3" s="1"/>
  <c r="C1701" i="3"/>
  <c r="I1701" i="3" s="1"/>
  <c r="C1702" i="3"/>
  <c r="I1702" i="3" s="1"/>
  <c r="C1703" i="3"/>
  <c r="I1703" i="3" s="1"/>
  <c r="C1704" i="3"/>
  <c r="I1704" i="3" s="1"/>
  <c r="C1705" i="3"/>
  <c r="I1705" i="3" s="1"/>
  <c r="C1706" i="3"/>
  <c r="I1706" i="3" s="1"/>
  <c r="C1707" i="3"/>
  <c r="I1707" i="3" s="1"/>
  <c r="C1708" i="3"/>
  <c r="I1708" i="3" s="1"/>
  <c r="C1709" i="3"/>
  <c r="I1709" i="3" s="1"/>
  <c r="C1710" i="3"/>
  <c r="I1710" i="3" s="1"/>
  <c r="C1711" i="3"/>
  <c r="I1711" i="3" s="1"/>
  <c r="C1712" i="3"/>
  <c r="I1712" i="3" s="1"/>
  <c r="C1713" i="3"/>
  <c r="I1713" i="3" s="1"/>
  <c r="C1714" i="3"/>
  <c r="I1714" i="3" s="1"/>
  <c r="C1715" i="3"/>
  <c r="I1715" i="3" s="1"/>
  <c r="C1716" i="3"/>
  <c r="I1716" i="3" s="1"/>
  <c r="C1717" i="3"/>
  <c r="I1717" i="3" s="1"/>
  <c r="C1718" i="3"/>
  <c r="I1718" i="3" s="1"/>
  <c r="C1719" i="3"/>
  <c r="I1719" i="3" s="1"/>
  <c r="C1720" i="3"/>
  <c r="I1720" i="3" s="1"/>
  <c r="C1721" i="3"/>
  <c r="I1721" i="3" s="1"/>
  <c r="C1722" i="3"/>
  <c r="I1722" i="3" s="1"/>
  <c r="C1723" i="3"/>
  <c r="I1723" i="3" s="1"/>
  <c r="C1724" i="3"/>
  <c r="I1724" i="3" s="1"/>
  <c r="C1725" i="3"/>
  <c r="I1725" i="3" s="1"/>
  <c r="C1726" i="3"/>
  <c r="I1726" i="3" s="1"/>
  <c r="C1727" i="3"/>
  <c r="I1727" i="3" s="1"/>
  <c r="C1728" i="3"/>
  <c r="I1728" i="3" s="1"/>
  <c r="C1729" i="3"/>
  <c r="I1729" i="3" s="1"/>
  <c r="C1730" i="3"/>
  <c r="I1730" i="3" s="1"/>
  <c r="C1731" i="3"/>
  <c r="I1731" i="3" s="1"/>
  <c r="C1732" i="3"/>
  <c r="I1732" i="3" s="1"/>
  <c r="C1733" i="3"/>
  <c r="I1733" i="3" s="1"/>
  <c r="C1734" i="3"/>
  <c r="I1734" i="3" s="1"/>
  <c r="C1735" i="3"/>
  <c r="I1735" i="3" s="1"/>
  <c r="C1736" i="3"/>
  <c r="I1736" i="3" s="1"/>
  <c r="C1737" i="3"/>
  <c r="I1737" i="3" s="1"/>
  <c r="C1738" i="3"/>
  <c r="I1738" i="3" s="1"/>
  <c r="C1739" i="3"/>
  <c r="I1739" i="3" s="1"/>
  <c r="C1740" i="3"/>
  <c r="I1740" i="3" s="1"/>
  <c r="C1741" i="3"/>
  <c r="I1741" i="3" s="1"/>
  <c r="C1742" i="3"/>
  <c r="I1742" i="3" s="1"/>
  <c r="C1743" i="3"/>
  <c r="I1743" i="3" s="1"/>
  <c r="C1744" i="3"/>
  <c r="I1744" i="3" s="1"/>
  <c r="C1745" i="3"/>
  <c r="I1745" i="3" s="1"/>
  <c r="C1746" i="3"/>
  <c r="I1746" i="3" s="1"/>
  <c r="C1747" i="3"/>
  <c r="I1747" i="3" s="1"/>
  <c r="C1748" i="3"/>
  <c r="I1748" i="3" s="1"/>
  <c r="C1749" i="3"/>
  <c r="I1749" i="3" s="1"/>
  <c r="C1750" i="3"/>
  <c r="I1750" i="3" s="1"/>
  <c r="C1751" i="3"/>
  <c r="I1751" i="3" s="1"/>
  <c r="C1752" i="3"/>
  <c r="I1752" i="3" s="1"/>
  <c r="C1753" i="3"/>
  <c r="I1753" i="3" s="1"/>
  <c r="C1754" i="3"/>
  <c r="I1754" i="3" s="1"/>
  <c r="C1755" i="3"/>
  <c r="C1756" i="3"/>
  <c r="C1757" i="3"/>
  <c r="C1758" i="3"/>
  <c r="C1759" i="3"/>
  <c r="C1760" i="3"/>
  <c r="I1760" i="3" s="1"/>
  <c r="C1761" i="3"/>
  <c r="C1762" i="3"/>
  <c r="C1611" i="3"/>
  <c r="I1611" i="3" s="1"/>
  <c r="D1758" i="3" l="1"/>
  <c r="I1758" i="3"/>
  <c r="D1757" i="3"/>
  <c r="I1757" i="3"/>
  <c r="D1756" i="3"/>
  <c r="I1756" i="3"/>
  <c r="D1759" i="3"/>
  <c r="I1759" i="3"/>
  <c r="D1755" i="3"/>
  <c r="I1755" i="3"/>
  <c r="D1760" i="3"/>
  <c r="E1245" i="3"/>
  <c r="D4" i="4" l="1"/>
  <c r="D5" i="4"/>
  <c r="D3" i="4"/>
  <c r="G4" i="2"/>
  <c r="G5" i="2"/>
  <c r="G6" i="2"/>
  <c r="G7" i="2"/>
  <c r="G8" i="2"/>
  <c r="G9" i="2"/>
  <c r="G10" i="2"/>
  <c r="G11" i="2"/>
  <c r="G12" i="2"/>
  <c r="G3" i="2"/>
  <c r="H161" i="6"/>
  <c r="D3" i="5"/>
  <c r="D4" i="5"/>
  <c r="D5" i="5"/>
  <c r="D6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" i="5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D1612" i="3"/>
  <c r="D1616" i="3"/>
  <c r="D1624" i="3"/>
  <c r="D1626" i="3"/>
  <c r="D1628" i="3"/>
  <c r="D1632" i="3"/>
  <c r="D1640" i="3"/>
  <c r="D1644" i="3"/>
  <c r="D1648" i="3"/>
  <c r="D1650" i="3"/>
  <c r="D1654" i="3"/>
  <c r="D1656" i="3"/>
  <c r="D1660" i="3"/>
  <c r="D1664" i="3"/>
  <c r="D1682" i="3"/>
  <c r="D1694" i="3"/>
  <c r="D1714" i="3"/>
  <c r="D1726" i="3"/>
  <c r="D1746" i="3"/>
  <c r="E3" i="3"/>
  <c r="C13" i="3"/>
  <c r="I13" i="3" s="1"/>
  <c r="C10" i="3"/>
  <c r="I10" i="3" s="1"/>
  <c r="C18" i="3"/>
  <c r="I18" i="3" s="1"/>
  <c r="C20" i="3"/>
  <c r="I20" i="3" s="1"/>
  <c r="C29" i="3"/>
  <c r="I29" i="3" s="1"/>
  <c r="C37" i="3"/>
  <c r="I37" i="3" s="1"/>
  <c r="C38" i="3"/>
  <c r="I38" i="3" s="1"/>
  <c r="C42" i="3"/>
  <c r="I42" i="3" s="1"/>
  <c r="C43" i="3"/>
  <c r="I43" i="3" s="1"/>
  <c r="C44" i="3"/>
  <c r="I44" i="3" s="1"/>
  <c r="C45" i="3"/>
  <c r="I45" i="3" s="1"/>
  <c r="C46" i="3"/>
  <c r="I46" i="3" s="1"/>
  <c r="C47" i="3"/>
  <c r="I47" i="3" s="1"/>
  <c r="C48" i="3"/>
  <c r="I48" i="3" s="1"/>
  <c r="C49" i="3"/>
  <c r="I49" i="3" s="1"/>
  <c r="C50" i="3"/>
  <c r="I50" i="3" s="1"/>
  <c r="C51" i="3"/>
  <c r="I51" i="3" s="1"/>
  <c r="C52" i="3"/>
  <c r="I52" i="3" s="1"/>
  <c r="C53" i="3"/>
  <c r="I53" i="3" s="1"/>
  <c r="C54" i="3"/>
  <c r="I54" i="3" s="1"/>
  <c r="C55" i="3"/>
  <c r="I55" i="3" s="1"/>
  <c r="C56" i="3"/>
  <c r="I56" i="3" s="1"/>
  <c r="C57" i="3"/>
  <c r="I57" i="3" s="1"/>
  <c r="C58" i="3"/>
  <c r="I58" i="3" s="1"/>
  <c r="C59" i="3"/>
  <c r="I59" i="3" s="1"/>
  <c r="C60" i="3"/>
  <c r="I60" i="3" s="1"/>
  <c r="C61" i="3"/>
  <c r="I61" i="3" s="1"/>
  <c r="C62" i="3"/>
  <c r="I62" i="3" s="1"/>
  <c r="C63" i="3"/>
  <c r="I63" i="3" s="1"/>
  <c r="C64" i="3"/>
  <c r="I64" i="3" s="1"/>
  <c r="C65" i="3"/>
  <c r="I65" i="3" s="1"/>
  <c r="C66" i="3"/>
  <c r="I66" i="3" s="1"/>
  <c r="C67" i="3"/>
  <c r="I67" i="3" s="1"/>
  <c r="C68" i="3"/>
  <c r="I68" i="3" s="1"/>
  <c r="C69" i="3"/>
  <c r="I69" i="3" s="1"/>
  <c r="C70" i="3"/>
  <c r="I70" i="3" s="1"/>
  <c r="C71" i="3"/>
  <c r="I71" i="3" s="1"/>
  <c r="C72" i="3"/>
  <c r="I72" i="3" s="1"/>
  <c r="C73" i="3"/>
  <c r="I73" i="3" s="1"/>
  <c r="C74" i="3"/>
  <c r="I74" i="3" s="1"/>
  <c r="C75" i="3"/>
  <c r="I75" i="3" s="1"/>
  <c r="C76" i="3"/>
  <c r="I76" i="3" s="1"/>
  <c r="C77" i="3"/>
  <c r="I77" i="3" s="1"/>
  <c r="C78" i="3"/>
  <c r="I78" i="3" s="1"/>
  <c r="C79" i="3"/>
  <c r="I79" i="3" s="1"/>
  <c r="C80" i="3"/>
  <c r="I80" i="3" s="1"/>
  <c r="C81" i="3"/>
  <c r="I81" i="3" s="1"/>
  <c r="C82" i="3"/>
  <c r="I82" i="3" s="1"/>
  <c r="C83" i="3"/>
  <c r="I83" i="3" s="1"/>
  <c r="C84" i="3"/>
  <c r="I84" i="3" s="1"/>
  <c r="C85" i="3"/>
  <c r="I85" i="3" s="1"/>
  <c r="C86" i="3"/>
  <c r="I86" i="3" s="1"/>
  <c r="C87" i="3"/>
  <c r="I87" i="3" s="1"/>
  <c r="C88" i="3"/>
  <c r="I88" i="3" s="1"/>
  <c r="C89" i="3"/>
  <c r="I89" i="3" s="1"/>
  <c r="C90" i="3"/>
  <c r="I90" i="3" s="1"/>
  <c r="C91" i="3"/>
  <c r="I91" i="3" s="1"/>
  <c r="C92" i="3"/>
  <c r="I92" i="3" s="1"/>
  <c r="C93" i="3"/>
  <c r="I93" i="3" s="1"/>
  <c r="C94" i="3"/>
  <c r="I94" i="3" s="1"/>
  <c r="C95" i="3"/>
  <c r="I95" i="3" s="1"/>
  <c r="C96" i="3"/>
  <c r="I96" i="3" s="1"/>
  <c r="C97" i="3"/>
  <c r="I97" i="3" s="1"/>
  <c r="C98" i="3"/>
  <c r="I98" i="3" s="1"/>
  <c r="C99" i="3"/>
  <c r="I99" i="3" s="1"/>
  <c r="C100" i="3"/>
  <c r="I100" i="3" s="1"/>
  <c r="C101" i="3"/>
  <c r="I101" i="3" s="1"/>
  <c r="C102" i="3"/>
  <c r="I102" i="3" s="1"/>
  <c r="C103" i="3"/>
  <c r="I103" i="3" s="1"/>
  <c r="C104" i="3"/>
  <c r="I104" i="3" s="1"/>
  <c r="C105" i="3"/>
  <c r="I105" i="3" s="1"/>
  <c r="C106" i="3"/>
  <c r="I106" i="3" s="1"/>
  <c r="C107" i="3"/>
  <c r="I107" i="3" s="1"/>
  <c r="C108" i="3"/>
  <c r="I108" i="3" s="1"/>
  <c r="C109" i="3"/>
  <c r="I109" i="3" s="1"/>
  <c r="C110" i="3"/>
  <c r="I110" i="3" s="1"/>
  <c r="C111" i="3"/>
  <c r="I111" i="3" s="1"/>
  <c r="C112" i="3"/>
  <c r="I112" i="3" s="1"/>
  <c r="C113" i="3"/>
  <c r="I113" i="3" s="1"/>
  <c r="C114" i="3"/>
  <c r="I114" i="3" s="1"/>
  <c r="C115" i="3"/>
  <c r="I115" i="3" s="1"/>
  <c r="C116" i="3"/>
  <c r="I116" i="3" s="1"/>
  <c r="C117" i="3"/>
  <c r="I117" i="3" s="1"/>
  <c r="C118" i="3"/>
  <c r="I118" i="3" s="1"/>
  <c r="C119" i="3"/>
  <c r="I119" i="3" s="1"/>
  <c r="C120" i="3"/>
  <c r="I120" i="3" s="1"/>
  <c r="C121" i="3"/>
  <c r="I121" i="3" s="1"/>
  <c r="C122" i="3"/>
  <c r="I122" i="3" s="1"/>
  <c r="C123" i="3"/>
  <c r="I123" i="3" s="1"/>
  <c r="C124" i="3"/>
  <c r="I124" i="3" s="1"/>
  <c r="C125" i="3"/>
  <c r="I125" i="3" s="1"/>
  <c r="C126" i="3"/>
  <c r="I126" i="3" s="1"/>
  <c r="C127" i="3"/>
  <c r="I127" i="3" s="1"/>
  <c r="C128" i="3"/>
  <c r="I128" i="3" s="1"/>
  <c r="C129" i="3"/>
  <c r="I129" i="3" s="1"/>
  <c r="C130" i="3"/>
  <c r="I130" i="3" s="1"/>
  <c r="C131" i="3"/>
  <c r="I131" i="3" s="1"/>
  <c r="C132" i="3"/>
  <c r="I132" i="3" s="1"/>
  <c r="C133" i="3"/>
  <c r="I133" i="3" s="1"/>
  <c r="C134" i="3"/>
  <c r="I134" i="3" s="1"/>
  <c r="C135" i="3"/>
  <c r="I135" i="3" s="1"/>
  <c r="C136" i="3"/>
  <c r="I136" i="3" s="1"/>
  <c r="C137" i="3"/>
  <c r="I137" i="3" s="1"/>
  <c r="C138" i="3"/>
  <c r="I138" i="3" s="1"/>
  <c r="C139" i="3"/>
  <c r="I139" i="3" s="1"/>
  <c r="C140" i="3"/>
  <c r="I140" i="3" s="1"/>
  <c r="C141" i="3"/>
  <c r="I141" i="3" s="1"/>
  <c r="C142" i="3"/>
  <c r="I142" i="3" s="1"/>
  <c r="C143" i="3"/>
  <c r="I143" i="3" s="1"/>
  <c r="C144" i="3"/>
  <c r="I144" i="3" s="1"/>
  <c r="C145" i="3"/>
  <c r="I145" i="3" s="1"/>
  <c r="C146" i="3"/>
  <c r="I146" i="3" s="1"/>
  <c r="C147" i="3"/>
  <c r="I147" i="3" s="1"/>
  <c r="C148" i="3"/>
  <c r="I148" i="3" s="1"/>
  <c r="C149" i="3"/>
  <c r="I149" i="3" s="1"/>
  <c r="C150" i="3"/>
  <c r="I150" i="3" s="1"/>
  <c r="C151" i="3"/>
  <c r="I151" i="3" s="1"/>
  <c r="C152" i="3"/>
  <c r="I152" i="3" s="1"/>
  <c r="C153" i="3"/>
  <c r="I153" i="3" s="1"/>
  <c r="C154" i="3"/>
  <c r="I154" i="3" s="1"/>
  <c r="C155" i="3"/>
  <c r="I155" i="3" s="1"/>
  <c r="C156" i="3"/>
  <c r="I156" i="3" s="1"/>
  <c r="C157" i="3"/>
  <c r="I157" i="3" s="1"/>
  <c r="C158" i="3"/>
  <c r="I158" i="3" s="1"/>
  <c r="C159" i="3"/>
  <c r="I159" i="3" s="1"/>
  <c r="C160" i="3"/>
  <c r="I160" i="3" s="1"/>
  <c r="C161" i="3"/>
  <c r="I161" i="3" s="1"/>
  <c r="C162" i="3"/>
  <c r="I162" i="3" s="1"/>
  <c r="C163" i="3"/>
  <c r="I163" i="3" s="1"/>
  <c r="C164" i="3"/>
  <c r="I164" i="3" s="1"/>
  <c r="C165" i="3"/>
  <c r="I165" i="3" s="1"/>
  <c r="C166" i="3"/>
  <c r="I166" i="3" s="1"/>
  <c r="C167" i="3"/>
  <c r="I167" i="3" s="1"/>
  <c r="C168" i="3"/>
  <c r="I168" i="3" s="1"/>
  <c r="C169" i="3"/>
  <c r="I169" i="3" s="1"/>
  <c r="C170" i="3"/>
  <c r="I170" i="3" s="1"/>
  <c r="C171" i="3"/>
  <c r="I171" i="3" s="1"/>
  <c r="C172" i="3"/>
  <c r="I172" i="3" s="1"/>
  <c r="C173" i="3"/>
  <c r="I173" i="3" s="1"/>
  <c r="C174" i="3"/>
  <c r="I174" i="3" s="1"/>
  <c r="C175" i="3"/>
  <c r="I175" i="3" s="1"/>
  <c r="C176" i="3"/>
  <c r="I176" i="3" s="1"/>
  <c r="C177" i="3"/>
  <c r="I177" i="3" s="1"/>
  <c r="C178" i="3"/>
  <c r="I178" i="3" s="1"/>
  <c r="C179" i="3"/>
  <c r="I179" i="3" s="1"/>
  <c r="C180" i="3"/>
  <c r="I180" i="3" s="1"/>
  <c r="C181" i="3"/>
  <c r="I181" i="3" s="1"/>
  <c r="C183" i="3"/>
  <c r="I183" i="3" s="1"/>
  <c r="C184" i="3"/>
  <c r="I184" i="3" s="1"/>
  <c r="C185" i="3"/>
  <c r="I185" i="3" s="1"/>
  <c r="C186" i="3"/>
  <c r="I186" i="3" s="1"/>
  <c r="C187" i="3"/>
  <c r="I187" i="3" s="1"/>
  <c r="C188" i="3"/>
  <c r="I188" i="3" s="1"/>
  <c r="C189" i="3"/>
  <c r="I189" i="3" s="1"/>
  <c r="C190" i="3"/>
  <c r="I190" i="3" s="1"/>
  <c r="C191" i="3"/>
  <c r="I191" i="3" s="1"/>
  <c r="C192" i="3"/>
  <c r="I192" i="3" s="1"/>
  <c r="C193" i="3"/>
  <c r="I193" i="3" s="1"/>
  <c r="C194" i="3"/>
  <c r="I194" i="3" s="1"/>
  <c r="C195" i="3"/>
  <c r="I195" i="3" s="1"/>
  <c r="C196" i="3"/>
  <c r="I196" i="3" s="1"/>
  <c r="C197" i="3"/>
  <c r="I197" i="3" s="1"/>
  <c r="C198" i="3"/>
  <c r="I198" i="3" s="1"/>
  <c r="C199" i="3"/>
  <c r="I199" i="3" s="1"/>
  <c r="C200" i="3"/>
  <c r="I200" i="3" s="1"/>
  <c r="C201" i="3"/>
  <c r="I201" i="3" s="1"/>
  <c r="C202" i="3"/>
  <c r="I202" i="3" s="1"/>
  <c r="C203" i="3"/>
  <c r="I203" i="3" s="1"/>
  <c r="C204" i="3"/>
  <c r="I204" i="3" s="1"/>
  <c r="C205" i="3"/>
  <c r="I205" i="3" s="1"/>
  <c r="C206" i="3"/>
  <c r="I206" i="3" s="1"/>
  <c r="C207" i="3"/>
  <c r="I207" i="3" s="1"/>
  <c r="C208" i="3"/>
  <c r="I208" i="3" s="1"/>
  <c r="C209" i="3"/>
  <c r="I209" i="3" s="1"/>
  <c r="C210" i="3"/>
  <c r="I210" i="3" s="1"/>
  <c r="C211" i="3"/>
  <c r="I211" i="3" s="1"/>
  <c r="C212" i="3"/>
  <c r="I212" i="3" s="1"/>
  <c r="C213" i="3"/>
  <c r="I213" i="3" s="1"/>
  <c r="C214" i="3"/>
  <c r="I214" i="3" s="1"/>
  <c r="C215" i="3"/>
  <c r="I215" i="3" s="1"/>
  <c r="C216" i="3"/>
  <c r="I216" i="3" s="1"/>
  <c r="C217" i="3"/>
  <c r="I217" i="3" s="1"/>
  <c r="C218" i="3"/>
  <c r="I218" i="3" s="1"/>
  <c r="C219" i="3"/>
  <c r="I219" i="3" s="1"/>
  <c r="C220" i="3"/>
  <c r="I220" i="3" s="1"/>
  <c r="C221" i="3"/>
  <c r="I221" i="3" s="1"/>
  <c r="C222" i="3"/>
  <c r="I222" i="3" s="1"/>
  <c r="C223" i="3"/>
  <c r="I223" i="3" s="1"/>
  <c r="C224" i="3"/>
  <c r="I224" i="3" s="1"/>
  <c r="C225" i="3"/>
  <c r="I225" i="3" s="1"/>
  <c r="C226" i="3"/>
  <c r="I226" i="3" s="1"/>
  <c r="C227" i="3"/>
  <c r="I227" i="3" s="1"/>
  <c r="C228" i="3"/>
  <c r="I228" i="3" s="1"/>
  <c r="C229" i="3"/>
  <c r="I229" i="3" s="1"/>
  <c r="C230" i="3"/>
  <c r="I230" i="3" s="1"/>
  <c r="C231" i="3"/>
  <c r="I231" i="3" s="1"/>
  <c r="C232" i="3"/>
  <c r="I232" i="3" s="1"/>
  <c r="C233" i="3"/>
  <c r="I233" i="3" s="1"/>
  <c r="C234" i="3"/>
  <c r="I234" i="3" s="1"/>
  <c r="C235" i="3"/>
  <c r="I235" i="3" s="1"/>
  <c r="C236" i="3"/>
  <c r="I236" i="3" s="1"/>
  <c r="C237" i="3"/>
  <c r="I237" i="3" s="1"/>
  <c r="C238" i="3"/>
  <c r="I238" i="3" s="1"/>
  <c r="C239" i="3"/>
  <c r="I239" i="3" s="1"/>
  <c r="C240" i="3"/>
  <c r="I240" i="3" s="1"/>
  <c r="C241" i="3"/>
  <c r="I241" i="3" s="1"/>
  <c r="C242" i="3"/>
  <c r="I242" i="3" s="1"/>
  <c r="C243" i="3"/>
  <c r="I243" i="3" s="1"/>
  <c r="C244" i="3"/>
  <c r="I244" i="3" s="1"/>
  <c r="C245" i="3"/>
  <c r="I245" i="3" s="1"/>
  <c r="C246" i="3"/>
  <c r="I246" i="3" s="1"/>
  <c r="C247" i="3"/>
  <c r="I247" i="3" s="1"/>
  <c r="C248" i="3"/>
  <c r="I248" i="3" s="1"/>
  <c r="C249" i="3"/>
  <c r="I249" i="3" s="1"/>
  <c r="C250" i="3"/>
  <c r="I250" i="3" s="1"/>
  <c r="C251" i="3"/>
  <c r="I251" i="3" s="1"/>
  <c r="C252" i="3"/>
  <c r="I252" i="3" s="1"/>
  <c r="C253" i="3"/>
  <c r="I253" i="3" s="1"/>
  <c r="C254" i="3"/>
  <c r="I254" i="3" s="1"/>
  <c r="C255" i="3"/>
  <c r="I255" i="3" s="1"/>
  <c r="C256" i="3"/>
  <c r="I256" i="3" s="1"/>
  <c r="C257" i="3"/>
  <c r="I257" i="3" s="1"/>
  <c r="C258" i="3"/>
  <c r="I258" i="3" s="1"/>
  <c r="C259" i="3"/>
  <c r="I259" i="3" s="1"/>
  <c r="C260" i="3"/>
  <c r="I260" i="3" s="1"/>
  <c r="C261" i="3"/>
  <c r="I261" i="3" s="1"/>
  <c r="C262" i="3"/>
  <c r="I262" i="3" s="1"/>
  <c r="C263" i="3"/>
  <c r="I263" i="3" s="1"/>
  <c r="C264" i="3"/>
  <c r="I264" i="3" s="1"/>
  <c r="C265" i="3"/>
  <c r="I265" i="3" s="1"/>
  <c r="C266" i="3"/>
  <c r="I266" i="3" s="1"/>
  <c r="C267" i="3"/>
  <c r="I267" i="3" s="1"/>
  <c r="C268" i="3"/>
  <c r="I268" i="3" s="1"/>
  <c r="C269" i="3"/>
  <c r="I269" i="3" s="1"/>
  <c r="C270" i="3"/>
  <c r="I270" i="3" s="1"/>
  <c r="C271" i="3"/>
  <c r="I271" i="3" s="1"/>
  <c r="C272" i="3"/>
  <c r="I272" i="3" s="1"/>
  <c r="C273" i="3"/>
  <c r="I273" i="3" s="1"/>
  <c r="C274" i="3"/>
  <c r="I274" i="3" s="1"/>
  <c r="C275" i="3"/>
  <c r="I275" i="3" s="1"/>
  <c r="C276" i="3"/>
  <c r="I276" i="3" s="1"/>
  <c r="C277" i="3"/>
  <c r="I277" i="3" s="1"/>
  <c r="C278" i="3"/>
  <c r="I278" i="3" s="1"/>
  <c r="C279" i="3"/>
  <c r="I279" i="3" s="1"/>
  <c r="C280" i="3"/>
  <c r="I280" i="3" s="1"/>
  <c r="C281" i="3"/>
  <c r="I281" i="3" s="1"/>
  <c r="C282" i="3"/>
  <c r="I282" i="3" s="1"/>
  <c r="C283" i="3"/>
  <c r="I283" i="3" s="1"/>
  <c r="C284" i="3"/>
  <c r="I284" i="3" s="1"/>
  <c r="C285" i="3"/>
  <c r="I285" i="3" s="1"/>
  <c r="C286" i="3"/>
  <c r="I286" i="3" s="1"/>
  <c r="C287" i="3"/>
  <c r="I287" i="3" s="1"/>
  <c r="C288" i="3"/>
  <c r="I288" i="3" s="1"/>
  <c r="C289" i="3"/>
  <c r="I289" i="3" s="1"/>
  <c r="C290" i="3"/>
  <c r="I290" i="3" s="1"/>
  <c r="C291" i="3"/>
  <c r="I291" i="3" s="1"/>
  <c r="C292" i="3"/>
  <c r="I292" i="3" s="1"/>
  <c r="C293" i="3"/>
  <c r="I293" i="3" s="1"/>
  <c r="C294" i="3"/>
  <c r="I294" i="3" s="1"/>
  <c r="C295" i="3"/>
  <c r="I295" i="3" s="1"/>
  <c r="C296" i="3"/>
  <c r="I296" i="3" s="1"/>
  <c r="C297" i="3"/>
  <c r="I297" i="3" s="1"/>
  <c r="C298" i="3"/>
  <c r="I298" i="3" s="1"/>
  <c r="C299" i="3"/>
  <c r="I299" i="3" s="1"/>
  <c r="C300" i="3"/>
  <c r="I300" i="3" s="1"/>
  <c r="C301" i="3"/>
  <c r="I301" i="3" s="1"/>
  <c r="C302" i="3"/>
  <c r="I302" i="3" s="1"/>
  <c r="C303" i="3"/>
  <c r="I303" i="3" s="1"/>
  <c r="C304" i="3"/>
  <c r="I304" i="3" s="1"/>
  <c r="C305" i="3"/>
  <c r="I305" i="3" s="1"/>
  <c r="C306" i="3"/>
  <c r="I306" i="3" s="1"/>
  <c r="C307" i="3"/>
  <c r="I307" i="3" s="1"/>
  <c r="C308" i="3"/>
  <c r="I308" i="3" s="1"/>
  <c r="C309" i="3"/>
  <c r="I309" i="3" s="1"/>
  <c r="C310" i="3"/>
  <c r="I310" i="3" s="1"/>
  <c r="C311" i="3"/>
  <c r="I311" i="3" s="1"/>
  <c r="C312" i="3"/>
  <c r="I312" i="3" s="1"/>
  <c r="C313" i="3"/>
  <c r="I313" i="3" s="1"/>
  <c r="C314" i="3"/>
  <c r="I314" i="3" s="1"/>
  <c r="C315" i="3"/>
  <c r="I315" i="3" s="1"/>
  <c r="C316" i="3"/>
  <c r="I316" i="3" s="1"/>
  <c r="C317" i="3"/>
  <c r="I317" i="3" s="1"/>
  <c r="C318" i="3"/>
  <c r="I318" i="3" s="1"/>
  <c r="C319" i="3"/>
  <c r="I319" i="3" s="1"/>
  <c r="C320" i="3"/>
  <c r="I320" i="3" s="1"/>
  <c r="C321" i="3"/>
  <c r="I321" i="3" s="1"/>
  <c r="C322" i="3"/>
  <c r="I322" i="3" s="1"/>
  <c r="C323" i="3"/>
  <c r="I323" i="3" s="1"/>
  <c r="C324" i="3"/>
  <c r="I324" i="3" s="1"/>
  <c r="C325" i="3"/>
  <c r="I325" i="3" s="1"/>
  <c r="C326" i="3"/>
  <c r="I326" i="3" s="1"/>
  <c r="C327" i="3"/>
  <c r="I327" i="3" s="1"/>
  <c r="C328" i="3"/>
  <c r="I328" i="3" s="1"/>
  <c r="C329" i="3"/>
  <c r="I329" i="3" s="1"/>
  <c r="C330" i="3"/>
  <c r="I330" i="3" s="1"/>
  <c r="C331" i="3"/>
  <c r="I331" i="3" s="1"/>
  <c r="C332" i="3"/>
  <c r="I332" i="3" s="1"/>
  <c r="C333" i="3"/>
  <c r="I333" i="3" s="1"/>
  <c r="C334" i="3"/>
  <c r="I334" i="3" s="1"/>
  <c r="C335" i="3"/>
  <c r="I335" i="3" s="1"/>
  <c r="C336" i="3"/>
  <c r="I336" i="3" s="1"/>
  <c r="C337" i="3"/>
  <c r="I337" i="3" s="1"/>
  <c r="C338" i="3"/>
  <c r="I338" i="3" s="1"/>
  <c r="C339" i="3"/>
  <c r="I339" i="3" s="1"/>
  <c r="C340" i="3"/>
  <c r="I340" i="3" s="1"/>
  <c r="C341" i="3"/>
  <c r="I341" i="3" s="1"/>
  <c r="C342" i="3"/>
  <c r="I342" i="3" s="1"/>
  <c r="C343" i="3"/>
  <c r="I343" i="3" s="1"/>
  <c r="C344" i="3"/>
  <c r="I344" i="3" s="1"/>
  <c r="C345" i="3"/>
  <c r="I345" i="3" s="1"/>
  <c r="C346" i="3"/>
  <c r="I346" i="3" s="1"/>
  <c r="C347" i="3"/>
  <c r="I347" i="3" s="1"/>
  <c r="C348" i="3"/>
  <c r="I348" i="3" s="1"/>
  <c r="C349" i="3"/>
  <c r="I349" i="3" s="1"/>
  <c r="C350" i="3"/>
  <c r="I350" i="3" s="1"/>
  <c r="C351" i="3"/>
  <c r="I351" i="3" s="1"/>
  <c r="C352" i="3"/>
  <c r="I352" i="3" s="1"/>
  <c r="C353" i="3"/>
  <c r="I353" i="3" s="1"/>
  <c r="C354" i="3"/>
  <c r="I354" i="3" s="1"/>
  <c r="C355" i="3"/>
  <c r="I355" i="3" s="1"/>
  <c r="C356" i="3"/>
  <c r="I356" i="3" s="1"/>
  <c r="C357" i="3"/>
  <c r="I357" i="3" s="1"/>
  <c r="C358" i="3"/>
  <c r="I358" i="3" s="1"/>
  <c r="C359" i="3"/>
  <c r="I359" i="3" s="1"/>
  <c r="C360" i="3"/>
  <c r="I360" i="3" s="1"/>
  <c r="C361" i="3"/>
  <c r="I361" i="3" s="1"/>
  <c r="C362" i="3"/>
  <c r="I362" i="3" s="1"/>
  <c r="C363" i="3"/>
  <c r="I363" i="3" s="1"/>
  <c r="C364" i="3"/>
  <c r="I364" i="3" s="1"/>
  <c r="C365" i="3"/>
  <c r="I365" i="3" s="1"/>
  <c r="C366" i="3"/>
  <c r="I366" i="3" s="1"/>
  <c r="C367" i="3"/>
  <c r="I367" i="3" s="1"/>
  <c r="C368" i="3"/>
  <c r="I368" i="3" s="1"/>
  <c r="C369" i="3"/>
  <c r="I369" i="3" s="1"/>
  <c r="C370" i="3"/>
  <c r="I370" i="3" s="1"/>
  <c r="C371" i="3"/>
  <c r="I371" i="3" s="1"/>
  <c r="C372" i="3"/>
  <c r="I372" i="3" s="1"/>
  <c r="C373" i="3"/>
  <c r="I373" i="3" s="1"/>
  <c r="C374" i="3"/>
  <c r="I374" i="3" s="1"/>
  <c r="C375" i="3"/>
  <c r="I375" i="3" s="1"/>
  <c r="C376" i="3"/>
  <c r="I376" i="3" s="1"/>
  <c r="C377" i="3"/>
  <c r="I377" i="3" s="1"/>
  <c r="C378" i="3"/>
  <c r="I378" i="3" s="1"/>
  <c r="C379" i="3"/>
  <c r="I379" i="3" s="1"/>
  <c r="C380" i="3"/>
  <c r="I380" i="3" s="1"/>
  <c r="C381" i="3"/>
  <c r="I381" i="3" s="1"/>
  <c r="C382" i="3"/>
  <c r="I382" i="3" s="1"/>
  <c r="C383" i="3"/>
  <c r="I383" i="3" s="1"/>
  <c r="C384" i="3"/>
  <c r="I384" i="3" s="1"/>
  <c r="C385" i="3"/>
  <c r="I385" i="3" s="1"/>
  <c r="C386" i="3"/>
  <c r="I386" i="3" s="1"/>
  <c r="C387" i="3"/>
  <c r="I387" i="3" s="1"/>
  <c r="C388" i="3"/>
  <c r="I388" i="3" s="1"/>
  <c r="C389" i="3"/>
  <c r="I389" i="3" s="1"/>
  <c r="C390" i="3"/>
  <c r="I390" i="3" s="1"/>
  <c r="C391" i="3"/>
  <c r="I391" i="3" s="1"/>
  <c r="C392" i="3"/>
  <c r="I392" i="3" s="1"/>
  <c r="C393" i="3"/>
  <c r="I393" i="3" s="1"/>
  <c r="C394" i="3"/>
  <c r="I394" i="3" s="1"/>
  <c r="C395" i="3"/>
  <c r="I395" i="3" s="1"/>
  <c r="C396" i="3"/>
  <c r="I396" i="3" s="1"/>
  <c r="C397" i="3"/>
  <c r="I397" i="3" s="1"/>
  <c r="C398" i="3"/>
  <c r="I398" i="3" s="1"/>
  <c r="C399" i="3"/>
  <c r="I399" i="3" s="1"/>
  <c r="C400" i="3"/>
  <c r="I400" i="3" s="1"/>
  <c r="C401" i="3"/>
  <c r="I401" i="3" s="1"/>
  <c r="C402" i="3"/>
  <c r="I402" i="3" s="1"/>
  <c r="C403" i="3"/>
  <c r="I403" i="3" s="1"/>
  <c r="C404" i="3"/>
  <c r="I404" i="3" s="1"/>
  <c r="C405" i="3"/>
  <c r="I405" i="3" s="1"/>
  <c r="C406" i="3"/>
  <c r="I406" i="3" s="1"/>
  <c r="C407" i="3"/>
  <c r="I407" i="3" s="1"/>
  <c r="C408" i="3"/>
  <c r="I408" i="3" s="1"/>
  <c r="C409" i="3"/>
  <c r="I409" i="3" s="1"/>
  <c r="C410" i="3"/>
  <c r="I410" i="3" s="1"/>
  <c r="C411" i="3"/>
  <c r="I411" i="3" s="1"/>
  <c r="C412" i="3"/>
  <c r="I412" i="3" s="1"/>
  <c r="C413" i="3"/>
  <c r="I413" i="3" s="1"/>
  <c r="C414" i="3"/>
  <c r="I414" i="3" s="1"/>
  <c r="C415" i="3"/>
  <c r="I415" i="3" s="1"/>
  <c r="C416" i="3"/>
  <c r="I416" i="3" s="1"/>
  <c r="C417" i="3"/>
  <c r="I417" i="3" s="1"/>
  <c r="C418" i="3"/>
  <c r="I418" i="3" s="1"/>
  <c r="C419" i="3"/>
  <c r="I419" i="3" s="1"/>
  <c r="C420" i="3"/>
  <c r="I420" i="3" s="1"/>
  <c r="C421" i="3"/>
  <c r="I421" i="3" s="1"/>
  <c r="C422" i="3"/>
  <c r="I422" i="3" s="1"/>
  <c r="C423" i="3"/>
  <c r="I423" i="3" s="1"/>
  <c r="C424" i="3"/>
  <c r="I424" i="3" s="1"/>
  <c r="C425" i="3"/>
  <c r="I425" i="3" s="1"/>
  <c r="C426" i="3"/>
  <c r="I426" i="3" s="1"/>
  <c r="C427" i="3"/>
  <c r="I427" i="3" s="1"/>
  <c r="C428" i="3"/>
  <c r="I428" i="3" s="1"/>
  <c r="C429" i="3"/>
  <c r="I429" i="3" s="1"/>
  <c r="C430" i="3"/>
  <c r="I430" i="3" s="1"/>
  <c r="C431" i="3"/>
  <c r="I431" i="3" s="1"/>
  <c r="C432" i="3"/>
  <c r="I432" i="3" s="1"/>
  <c r="C433" i="3"/>
  <c r="I433" i="3" s="1"/>
  <c r="C434" i="3"/>
  <c r="I434" i="3" s="1"/>
  <c r="C435" i="3"/>
  <c r="I435" i="3" s="1"/>
  <c r="C436" i="3"/>
  <c r="I436" i="3" s="1"/>
  <c r="C437" i="3"/>
  <c r="I437" i="3" s="1"/>
  <c r="C438" i="3"/>
  <c r="I438" i="3" s="1"/>
  <c r="C439" i="3"/>
  <c r="I439" i="3" s="1"/>
  <c r="C440" i="3"/>
  <c r="I440" i="3" s="1"/>
  <c r="C441" i="3"/>
  <c r="I441" i="3" s="1"/>
  <c r="C442" i="3"/>
  <c r="I442" i="3" s="1"/>
  <c r="C443" i="3"/>
  <c r="I443" i="3" s="1"/>
  <c r="C444" i="3"/>
  <c r="I444" i="3" s="1"/>
  <c r="C445" i="3"/>
  <c r="I445" i="3" s="1"/>
  <c r="C446" i="3"/>
  <c r="I446" i="3" s="1"/>
  <c r="C447" i="3"/>
  <c r="I447" i="3" s="1"/>
  <c r="C448" i="3"/>
  <c r="I448" i="3" s="1"/>
  <c r="C449" i="3"/>
  <c r="I449" i="3" s="1"/>
  <c r="C450" i="3"/>
  <c r="I450" i="3" s="1"/>
  <c r="C451" i="3"/>
  <c r="I451" i="3" s="1"/>
  <c r="C452" i="3"/>
  <c r="I452" i="3" s="1"/>
  <c r="C453" i="3"/>
  <c r="I453" i="3" s="1"/>
  <c r="C454" i="3"/>
  <c r="I454" i="3" s="1"/>
  <c r="C455" i="3"/>
  <c r="I455" i="3" s="1"/>
  <c r="C456" i="3"/>
  <c r="I456" i="3" s="1"/>
  <c r="C457" i="3"/>
  <c r="I457" i="3" s="1"/>
  <c r="C458" i="3"/>
  <c r="I458" i="3" s="1"/>
  <c r="C459" i="3"/>
  <c r="I459" i="3" s="1"/>
  <c r="C460" i="3"/>
  <c r="I460" i="3" s="1"/>
  <c r="C461" i="3"/>
  <c r="I461" i="3" s="1"/>
  <c r="C462" i="3"/>
  <c r="I462" i="3" s="1"/>
  <c r="C463" i="3"/>
  <c r="I463" i="3" s="1"/>
  <c r="C464" i="3"/>
  <c r="I464" i="3" s="1"/>
  <c r="C465" i="3"/>
  <c r="I465" i="3" s="1"/>
  <c r="C466" i="3"/>
  <c r="I466" i="3" s="1"/>
  <c r="C467" i="3"/>
  <c r="I467" i="3" s="1"/>
  <c r="C468" i="3"/>
  <c r="I468" i="3" s="1"/>
  <c r="C469" i="3"/>
  <c r="I469" i="3" s="1"/>
  <c r="C470" i="3"/>
  <c r="I470" i="3" s="1"/>
  <c r="C471" i="3"/>
  <c r="I471" i="3" s="1"/>
  <c r="C472" i="3"/>
  <c r="I472" i="3" s="1"/>
  <c r="C473" i="3"/>
  <c r="I473" i="3" s="1"/>
  <c r="C474" i="3"/>
  <c r="I474" i="3" s="1"/>
  <c r="C475" i="3"/>
  <c r="I475" i="3" s="1"/>
  <c r="C476" i="3"/>
  <c r="I476" i="3" s="1"/>
  <c r="C477" i="3"/>
  <c r="I477" i="3" s="1"/>
  <c r="C478" i="3"/>
  <c r="I478" i="3" s="1"/>
  <c r="C479" i="3"/>
  <c r="I479" i="3" s="1"/>
  <c r="C480" i="3"/>
  <c r="I480" i="3" s="1"/>
  <c r="C481" i="3"/>
  <c r="I481" i="3" s="1"/>
  <c r="C482" i="3"/>
  <c r="I482" i="3" s="1"/>
  <c r="C483" i="3"/>
  <c r="I483" i="3" s="1"/>
  <c r="C484" i="3"/>
  <c r="I484" i="3" s="1"/>
  <c r="C485" i="3"/>
  <c r="I485" i="3" s="1"/>
  <c r="C486" i="3"/>
  <c r="I486" i="3" s="1"/>
  <c r="C487" i="3"/>
  <c r="I487" i="3" s="1"/>
  <c r="C488" i="3"/>
  <c r="I488" i="3" s="1"/>
  <c r="C489" i="3"/>
  <c r="I489" i="3" s="1"/>
  <c r="C490" i="3"/>
  <c r="I490" i="3" s="1"/>
  <c r="C491" i="3"/>
  <c r="I491" i="3" s="1"/>
  <c r="C492" i="3"/>
  <c r="I492" i="3" s="1"/>
  <c r="C493" i="3"/>
  <c r="I493" i="3" s="1"/>
  <c r="C494" i="3"/>
  <c r="I494" i="3" s="1"/>
  <c r="C495" i="3"/>
  <c r="I495" i="3" s="1"/>
  <c r="C496" i="3"/>
  <c r="I496" i="3" s="1"/>
  <c r="C497" i="3"/>
  <c r="I497" i="3" s="1"/>
  <c r="C498" i="3"/>
  <c r="I498" i="3" s="1"/>
  <c r="C499" i="3"/>
  <c r="I499" i="3" s="1"/>
  <c r="C500" i="3"/>
  <c r="I500" i="3" s="1"/>
  <c r="C501" i="3"/>
  <c r="I501" i="3" s="1"/>
  <c r="C502" i="3"/>
  <c r="I502" i="3" s="1"/>
  <c r="C503" i="3"/>
  <c r="I503" i="3" s="1"/>
  <c r="C504" i="3"/>
  <c r="I504" i="3" s="1"/>
  <c r="C505" i="3"/>
  <c r="I505" i="3" s="1"/>
  <c r="C506" i="3"/>
  <c r="I506" i="3" s="1"/>
  <c r="C507" i="3"/>
  <c r="I507" i="3" s="1"/>
  <c r="C508" i="3"/>
  <c r="I508" i="3" s="1"/>
  <c r="C509" i="3"/>
  <c r="I509" i="3" s="1"/>
  <c r="C510" i="3"/>
  <c r="I510" i="3" s="1"/>
  <c r="C511" i="3"/>
  <c r="I511" i="3" s="1"/>
  <c r="C512" i="3"/>
  <c r="I512" i="3" s="1"/>
  <c r="C513" i="3"/>
  <c r="I513" i="3" s="1"/>
  <c r="C514" i="3"/>
  <c r="I514" i="3" s="1"/>
  <c r="C515" i="3"/>
  <c r="I515" i="3" s="1"/>
  <c r="C516" i="3"/>
  <c r="I516" i="3" s="1"/>
  <c r="C517" i="3"/>
  <c r="I517" i="3" s="1"/>
  <c r="C518" i="3"/>
  <c r="I518" i="3" s="1"/>
  <c r="C519" i="3"/>
  <c r="I519" i="3" s="1"/>
  <c r="C520" i="3"/>
  <c r="I520" i="3" s="1"/>
  <c r="C521" i="3"/>
  <c r="I521" i="3" s="1"/>
  <c r="C522" i="3"/>
  <c r="I522" i="3" s="1"/>
  <c r="C523" i="3"/>
  <c r="I523" i="3" s="1"/>
  <c r="C524" i="3"/>
  <c r="I524" i="3" s="1"/>
  <c r="C525" i="3"/>
  <c r="I525" i="3" s="1"/>
  <c r="C526" i="3"/>
  <c r="I526" i="3" s="1"/>
  <c r="C527" i="3"/>
  <c r="I527" i="3" s="1"/>
  <c r="C528" i="3"/>
  <c r="I528" i="3" s="1"/>
  <c r="C529" i="3"/>
  <c r="I529" i="3" s="1"/>
  <c r="C530" i="3"/>
  <c r="I530" i="3" s="1"/>
  <c r="C531" i="3"/>
  <c r="I531" i="3" s="1"/>
  <c r="C532" i="3"/>
  <c r="I532" i="3" s="1"/>
  <c r="C533" i="3"/>
  <c r="I533" i="3" s="1"/>
  <c r="C534" i="3"/>
  <c r="I534" i="3" s="1"/>
  <c r="C535" i="3"/>
  <c r="I535" i="3" s="1"/>
  <c r="C536" i="3"/>
  <c r="I536" i="3" s="1"/>
  <c r="C537" i="3"/>
  <c r="I537" i="3" s="1"/>
  <c r="C538" i="3"/>
  <c r="C539" i="3"/>
  <c r="I539" i="3" s="1"/>
  <c r="C540" i="3"/>
  <c r="I540" i="3" s="1"/>
  <c r="C541" i="3"/>
  <c r="I541" i="3" s="1"/>
  <c r="C542" i="3"/>
  <c r="I542" i="3" s="1"/>
  <c r="C543" i="3"/>
  <c r="I543" i="3" s="1"/>
  <c r="C544" i="3"/>
  <c r="I544" i="3" s="1"/>
  <c r="C545" i="3"/>
  <c r="I545" i="3" s="1"/>
  <c r="C546" i="3"/>
  <c r="I546" i="3" s="1"/>
  <c r="C547" i="3"/>
  <c r="I547" i="3" s="1"/>
  <c r="C548" i="3"/>
  <c r="I548" i="3" s="1"/>
  <c r="C549" i="3"/>
  <c r="I549" i="3" s="1"/>
  <c r="C550" i="3"/>
  <c r="I550" i="3" s="1"/>
  <c r="C551" i="3"/>
  <c r="I551" i="3" s="1"/>
  <c r="C552" i="3"/>
  <c r="I552" i="3" s="1"/>
  <c r="C553" i="3"/>
  <c r="I553" i="3" s="1"/>
  <c r="C554" i="3"/>
  <c r="I554" i="3" s="1"/>
  <c r="C555" i="3"/>
  <c r="I555" i="3" s="1"/>
  <c r="C556" i="3"/>
  <c r="I556" i="3" s="1"/>
  <c r="C557" i="3"/>
  <c r="I557" i="3" s="1"/>
  <c r="C558" i="3"/>
  <c r="I558" i="3" s="1"/>
  <c r="C559" i="3"/>
  <c r="I559" i="3" s="1"/>
  <c r="C560" i="3"/>
  <c r="I560" i="3" s="1"/>
  <c r="C561" i="3"/>
  <c r="I561" i="3" s="1"/>
  <c r="C562" i="3"/>
  <c r="I562" i="3" s="1"/>
  <c r="C563" i="3"/>
  <c r="I563" i="3" s="1"/>
  <c r="C564" i="3"/>
  <c r="I564" i="3" s="1"/>
  <c r="C565" i="3"/>
  <c r="I565" i="3" s="1"/>
  <c r="C566" i="3"/>
  <c r="I566" i="3" s="1"/>
  <c r="C567" i="3"/>
  <c r="I567" i="3" s="1"/>
  <c r="C568" i="3"/>
  <c r="I568" i="3" s="1"/>
  <c r="C569" i="3"/>
  <c r="I569" i="3" s="1"/>
  <c r="C570" i="3"/>
  <c r="I570" i="3" s="1"/>
  <c r="C571" i="3"/>
  <c r="I571" i="3" s="1"/>
  <c r="C572" i="3"/>
  <c r="I572" i="3" s="1"/>
  <c r="C573" i="3"/>
  <c r="I573" i="3" s="1"/>
  <c r="C574" i="3"/>
  <c r="I574" i="3" s="1"/>
  <c r="C575" i="3"/>
  <c r="I575" i="3" s="1"/>
  <c r="C576" i="3"/>
  <c r="I576" i="3" s="1"/>
  <c r="C577" i="3"/>
  <c r="I577" i="3" s="1"/>
  <c r="C578" i="3"/>
  <c r="I578" i="3" s="1"/>
  <c r="C579" i="3"/>
  <c r="I579" i="3" s="1"/>
  <c r="C580" i="3"/>
  <c r="I580" i="3" s="1"/>
  <c r="C581" i="3"/>
  <c r="I581" i="3" s="1"/>
  <c r="C582" i="3"/>
  <c r="I582" i="3" s="1"/>
  <c r="C583" i="3"/>
  <c r="I583" i="3" s="1"/>
  <c r="C584" i="3"/>
  <c r="I584" i="3" s="1"/>
  <c r="C585" i="3"/>
  <c r="I585" i="3" s="1"/>
  <c r="C586" i="3"/>
  <c r="I586" i="3" s="1"/>
  <c r="C587" i="3"/>
  <c r="I587" i="3" s="1"/>
  <c r="C588" i="3"/>
  <c r="I588" i="3" s="1"/>
  <c r="C589" i="3"/>
  <c r="I589" i="3" s="1"/>
  <c r="C590" i="3"/>
  <c r="I590" i="3" s="1"/>
  <c r="C591" i="3"/>
  <c r="I591" i="3" s="1"/>
  <c r="C592" i="3"/>
  <c r="I592" i="3" s="1"/>
  <c r="C593" i="3"/>
  <c r="I593" i="3" s="1"/>
  <c r="C594" i="3"/>
  <c r="I594" i="3" s="1"/>
  <c r="C595" i="3"/>
  <c r="I595" i="3" s="1"/>
  <c r="C596" i="3"/>
  <c r="I596" i="3" s="1"/>
  <c r="C597" i="3"/>
  <c r="I597" i="3" s="1"/>
  <c r="C598" i="3"/>
  <c r="I598" i="3" s="1"/>
  <c r="C599" i="3"/>
  <c r="I599" i="3" s="1"/>
  <c r="C600" i="3"/>
  <c r="I600" i="3" s="1"/>
  <c r="C601" i="3"/>
  <c r="I601" i="3" s="1"/>
  <c r="C602" i="3"/>
  <c r="I602" i="3" s="1"/>
  <c r="C603" i="3"/>
  <c r="I603" i="3" s="1"/>
  <c r="C604" i="3"/>
  <c r="I604" i="3" s="1"/>
  <c r="C605" i="3"/>
  <c r="I605" i="3" s="1"/>
  <c r="C606" i="3"/>
  <c r="I606" i="3" s="1"/>
  <c r="C607" i="3"/>
  <c r="I607" i="3" s="1"/>
  <c r="C608" i="3"/>
  <c r="I608" i="3" s="1"/>
  <c r="C609" i="3"/>
  <c r="I609" i="3" s="1"/>
  <c r="C610" i="3"/>
  <c r="I610" i="3" s="1"/>
  <c r="C611" i="3"/>
  <c r="I611" i="3" s="1"/>
  <c r="C612" i="3"/>
  <c r="I612" i="3" s="1"/>
  <c r="C613" i="3"/>
  <c r="I613" i="3" s="1"/>
  <c r="C614" i="3"/>
  <c r="I614" i="3" s="1"/>
  <c r="C615" i="3"/>
  <c r="I615" i="3" s="1"/>
  <c r="C616" i="3"/>
  <c r="I616" i="3" s="1"/>
  <c r="C617" i="3"/>
  <c r="I617" i="3" s="1"/>
  <c r="C618" i="3"/>
  <c r="I618" i="3" s="1"/>
  <c r="C619" i="3"/>
  <c r="I619" i="3" s="1"/>
  <c r="C620" i="3"/>
  <c r="I620" i="3" s="1"/>
  <c r="C621" i="3"/>
  <c r="I621" i="3" s="1"/>
  <c r="C622" i="3"/>
  <c r="I622" i="3" s="1"/>
  <c r="C623" i="3"/>
  <c r="I623" i="3" s="1"/>
  <c r="C624" i="3"/>
  <c r="I624" i="3" s="1"/>
  <c r="C625" i="3"/>
  <c r="I625" i="3" s="1"/>
  <c r="C626" i="3"/>
  <c r="I626" i="3" s="1"/>
  <c r="C627" i="3"/>
  <c r="I627" i="3" s="1"/>
  <c r="C628" i="3"/>
  <c r="I628" i="3" s="1"/>
  <c r="C629" i="3"/>
  <c r="I629" i="3" s="1"/>
  <c r="C630" i="3"/>
  <c r="I630" i="3" s="1"/>
  <c r="C631" i="3"/>
  <c r="I631" i="3" s="1"/>
  <c r="C632" i="3"/>
  <c r="I632" i="3" s="1"/>
  <c r="C633" i="3"/>
  <c r="I633" i="3" s="1"/>
  <c r="C634" i="3"/>
  <c r="I634" i="3" s="1"/>
  <c r="C635" i="3"/>
  <c r="I635" i="3" s="1"/>
  <c r="C636" i="3"/>
  <c r="I636" i="3" s="1"/>
  <c r="C637" i="3"/>
  <c r="I637" i="3" s="1"/>
  <c r="C638" i="3"/>
  <c r="I638" i="3" s="1"/>
  <c r="C639" i="3"/>
  <c r="I639" i="3" s="1"/>
  <c r="C640" i="3"/>
  <c r="I640" i="3" s="1"/>
  <c r="C641" i="3"/>
  <c r="I641" i="3" s="1"/>
  <c r="C642" i="3"/>
  <c r="I642" i="3" s="1"/>
  <c r="C643" i="3"/>
  <c r="I643" i="3" s="1"/>
  <c r="C644" i="3"/>
  <c r="I644" i="3" s="1"/>
  <c r="C645" i="3"/>
  <c r="I645" i="3" s="1"/>
  <c r="C646" i="3"/>
  <c r="I646" i="3" s="1"/>
  <c r="C647" i="3"/>
  <c r="I647" i="3" s="1"/>
  <c r="C648" i="3"/>
  <c r="I648" i="3" s="1"/>
  <c r="C649" i="3"/>
  <c r="I649" i="3" s="1"/>
  <c r="C650" i="3"/>
  <c r="I650" i="3" s="1"/>
  <c r="C651" i="3"/>
  <c r="I651" i="3" s="1"/>
  <c r="C652" i="3"/>
  <c r="I652" i="3" s="1"/>
  <c r="C653" i="3"/>
  <c r="I653" i="3" s="1"/>
  <c r="C654" i="3"/>
  <c r="I654" i="3" s="1"/>
  <c r="C655" i="3"/>
  <c r="I655" i="3" s="1"/>
  <c r="C656" i="3"/>
  <c r="I656" i="3" s="1"/>
  <c r="C657" i="3"/>
  <c r="I657" i="3" s="1"/>
  <c r="C658" i="3"/>
  <c r="I658" i="3" s="1"/>
  <c r="C659" i="3"/>
  <c r="I659" i="3" s="1"/>
  <c r="C660" i="3"/>
  <c r="I660" i="3" s="1"/>
  <c r="C661" i="3"/>
  <c r="I661" i="3" s="1"/>
  <c r="C662" i="3"/>
  <c r="I662" i="3" s="1"/>
  <c r="C663" i="3"/>
  <c r="I663" i="3" s="1"/>
  <c r="C664" i="3"/>
  <c r="I664" i="3" s="1"/>
  <c r="C665" i="3"/>
  <c r="I665" i="3" s="1"/>
  <c r="C666" i="3"/>
  <c r="I666" i="3" s="1"/>
  <c r="C667" i="3"/>
  <c r="I667" i="3" s="1"/>
  <c r="C668" i="3"/>
  <c r="I668" i="3" s="1"/>
  <c r="C669" i="3"/>
  <c r="I669" i="3" s="1"/>
  <c r="C670" i="3"/>
  <c r="I670" i="3" s="1"/>
  <c r="C671" i="3"/>
  <c r="I671" i="3" s="1"/>
  <c r="C672" i="3"/>
  <c r="I672" i="3" s="1"/>
  <c r="C673" i="3"/>
  <c r="I673" i="3" s="1"/>
  <c r="C674" i="3"/>
  <c r="I674" i="3" s="1"/>
  <c r="C675" i="3"/>
  <c r="I675" i="3" s="1"/>
  <c r="C676" i="3"/>
  <c r="I676" i="3" s="1"/>
  <c r="C677" i="3"/>
  <c r="I677" i="3" s="1"/>
  <c r="C678" i="3"/>
  <c r="I678" i="3" s="1"/>
  <c r="C679" i="3"/>
  <c r="I679" i="3" s="1"/>
  <c r="C680" i="3"/>
  <c r="I680" i="3" s="1"/>
  <c r="C681" i="3"/>
  <c r="I681" i="3" s="1"/>
  <c r="C682" i="3"/>
  <c r="I682" i="3" s="1"/>
  <c r="C683" i="3"/>
  <c r="I683" i="3" s="1"/>
  <c r="C684" i="3"/>
  <c r="I684" i="3" s="1"/>
  <c r="C685" i="3"/>
  <c r="I685" i="3" s="1"/>
  <c r="C686" i="3"/>
  <c r="I686" i="3" s="1"/>
  <c r="C687" i="3"/>
  <c r="I687" i="3" s="1"/>
  <c r="C688" i="3"/>
  <c r="I688" i="3" s="1"/>
  <c r="C689" i="3"/>
  <c r="I689" i="3" s="1"/>
  <c r="C690" i="3"/>
  <c r="I690" i="3" s="1"/>
  <c r="C691" i="3"/>
  <c r="I691" i="3" s="1"/>
  <c r="C692" i="3"/>
  <c r="I692" i="3" s="1"/>
  <c r="C693" i="3"/>
  <c r="I693" i="3" s="1"/>
  <c r="C694" i="3"/>
  <c r="I694" i="3" s="1"/>
  <c r="C695" i="3"/>
  <c r="I695" i="3" s="1"/>
  <c r="C696" i="3"/>
  <c r="I696" i="3" s="1"/>
  <c r="C697" i="3"/>
  <c r="I697" i="3" s="1"/>
  <c r="C698" i="3"/>
  <c r="I698" i="3" s="1"/>
  <c r="C699" i="3"/>
  <c r="I699" i="3" s="1"/>
  <c r="C700" i="3"/>
  <c r="I700" i="3" s="1"/>
  <c r="C701" i="3"/>
  <c r="I701" i="3" s="1"/>
  <c r="C702" i="3"/>
  <c r="I702" i="3" s="1"/>
  <c r="C703" i="3"/>
  <c r="I703" i="3" s="1"/>
  <c r="C704" i="3"/>
  <c r="I704" i="3" s="1"/>
  <c r="C705" i="3"/>
  <c r="I705" i="3" s="1"/>
  <c r="C706" i="3"/>
  <c r="I706" i="3" s="1"/>
  <c r="C707" i="3"/>
  <c r="I707" i="3" s="1"/>
  <c r="C708" i="3"/>
  <c r="I708" i="3" s="1"/>
  <c r="C709" i="3"/>
  <c r="I709" i="3" s="1"/>
  <c r="C710" i="3"/>
  <c r="I710" i="3" s="1"/>
  <c r="C711" i="3"/>
  <c r="I711" i="3" s="1"/>
  <c r="C712" i="3"/>
  <c r="I712" i="3" s="1"/>
  <c r="C713" i="3"/>
  <c r="I713" i="3" s="1"/>
  <c r="C714" i="3"/>
  <c r="I714" i="3" s="1"/>
  <c r="C715" i="3"/>
  <c r="I715" i="3" s="1"/>
  <c r="C716" i="3"/>
  <c r="I716" i="3" s="1"/>
  <c r="C717" i="3"/>
  <c r="I717" i="3" s="1"/>
  <c r="C718" i="3"/>
  <c r="I718" i="3" s="1"/>
  <c r="C719" i="3"/>
  <c r="I719" i="3" s="1"/>
  <c r="C720" i="3"/>
  <c r="I720" i="3" s="1"/>
  <c r="C721" i="3"/>
  <c r="I721" i="3" s="1"/>
  <c r="C722" i="3"/>
  <c r="I722" i="3" s="1"/>
  <c r="C723" i="3"/>
  <c r="I723" i="3" s="1"/>
  <c r="C724" i="3"/>
  <c r="I724" i="3" s="1"/>
  <c r="C725" i="3"/>
  <c r="I725" i="3" s="1"/>
  <c r="C726" i="3"/>
  <c r="I726" i="3" s="1"/>
  <c r="C727" i="3"/>
  <c r="I727" i="3" s="1"/>
  <c r="C728" i="3"/>
  <c r="I728" i="3" s="1"/>
  <c r="C729" i="3"/>
  <c r="I729" i="3" s="1"/>
  <c r="C730" i="3"/>
  <c r="I730" i="3" s="1"/>
  <c r="C731" i="3"/>
  <c r="I731" i="3" s="1"/>
  <c r="C732" i="3"/>
  <c r="I732" i="3" s="1"/>
  <c r="C733" i="3"/>
  <c r="I733" i="3" s="1"/>
  <c r="C734" i="3"/>
  <c r="I734" i="3" s="1"/>
  <c r="C735" i="3"/>
  <c r="I735" i="3" s="1"/>
  <c r="C736" i="3"/>
  <c r="I736" i="3" s="1"/>
  <c r="C737" i="3"/>
  <c r="I737" i="3" s="1"/>
  <c r="C738" i="3"/>
  <c r="I738" i="3" s="1"/>
  <c r="C739" i="3"/>
  <c r="I739" i="3" s="1"/>
  <c r="C740" i="3"/>
  <c r="I740" i="3" s="1"/>
  <c r="C741" i="3"/>
  <c r="I741" i="3" s="1"/>
  <c r="C742" i="3"/>
  <c r="I742" i="3" s="1"/>
  <c r="C743" i="3"/>
  <c r="I743" i="3" s="1"/>
  <c r="C744" i="3"/>
  <c r="I744" i="3" s="1"/>
  <c r="C745" i="3"/>
  <c r="I745" i="3" s="1"/>
  <c r="C746" i="3"/>
  <c r="I746" i="3" s="1"/>
  <c r="C747" i="3"/>
  <c r="I747" i="3" s="1"/>
  <c r="C748" i="3"/>
  <c r="I748" i="3" s="1"/>
  <c r="C749" i="3"/>
  <c r="I749" i="3" s="1"/>
  <c r="C750" i="3"/>
  <c r="I750" i="3" s="1"/>
  <c r="C751" i="3"/>
  <c r="I751" i="3" s="1"/>
  <c r="C752" i="3"/>
  <c r="I752" i="3" s="1"/>
  <c r="C753" i="3"/>
  <c r="I753" i="3" s="1"/>
  <c r="C754" i="3"/>
  <c r="I754" i="3" s="1"/>
  <c r="C755" i="3"/>
  <c r="I755" i="3" s="1"/>
  <c r="C756" i="3"/>
  <c r="I756" i="3" s="1"/>
  <c r="C757" i="3"/>
  <c r="I757" i="3" s="1"/>
  <c r="C758" i="3"/>
  <c r="I758" i="3" s="1"/>
  <c r="C759" i="3"/>
  <c r="I759" i="3" s="1"/>
  <c r="C760" i="3"/>
  <c r="I760" i="3" s="1"/>
  <c r="C761" i="3"/>
  <c r="I761" i="3" s="1"/>
  <c r="C762" i="3"/>
  <c r="I762" i="3" s="1"/>
  <c r="C763" i="3"/>
  <c r="I763" i="3" s="1"/>
  <c r="C764" i="3"/>
  <c r="I764" i="3" s="1"/>
  <c r="C765" i="3"/>
  <c r="I765" i="3" s="1"/>
  <c r="C766" i="3"/>
  <c r="I766" i="3" s="1"/>
  <c r="C767" i="3"/>
  <c r="I767" i="3" s="1"/>
  <c r="C768" i="3"/>
  <c r="I768" i="3" s="1"/>
  <c r="C769" i="3"/>
  <c r="I769" i="3" s="1"/>
  <c r="C770" i="3"/>
  <c r="I770" i="3" s="1"/>
  <c r="C771" i="3"/>
  <c r="I771" i="3" s="1"/>
  <c r="C772" i="3"/>
  <c r="I772" i="3" s="1"/>
  <c r="C773" i="3"/>
  <c r="I773" i="3" s="1"/>
  <c r="C774" i="3"/>
  <c r="I774" i="3" s="1"/>
  <c r="C775" i="3"/>
  <c r="I775" i="3" s="1"/>
  <c r="C776" i="3"/>
  <c r="I776" i="3" s="1"/>
  <c r="C777" i="3"/>
  <c r="I777" i="3" s="1"/>
  <c r="C778" i="3"/>
  <c r="I778" i="3" s="1"/>
  <c r="C779" i="3"/>
  <c r="I779" i="3" s="1"/>
  <c r="C780" i="3"/>
  <c r="I780" i="3" s="1"/>
  <c r="C781" i="3"/>
  <c r="I781" i="3" s="1"/>
  <c r="C782" i="3"/>
  <c r="I782" i="3" s="1"/>
  <c r="C783" i="3"/>
  <c r="I783" i="3" s="1"/>
  <c r="C784" i="3"/>
  <c r="I784" i="3" s="1"/>
  <c r="C785" i="3"/>
  <c r="I785" i="3" s="1"/>
  <c r="C786" i="3"/>
  <c r="I786" i="3" s="1"/>
  <c r="C787" i="3"/>
  <c r="I787" i="3" s="1"/>
  <c r="C788" i="3"/>
  <c r="I788" i="3" s="1"/>
  <c r="C789" i="3"/>
  <c r="I789" i="3" s="1"/>
  <c r="C790" i="3"/>
  <c r="I790" i="3" s="1"/>
  <c r="C791" i="3"/>
  <c r="I791" i="3" s="1"/>
  <c r="C792" i="3"/>
  <c r="I792" i="3" s="1"/>
  <c r="C793" i="3"/>
  <c r="I793" i="3" s="1"/>
  <c r="C794" i="3"/>
  <c r="I794" i="3" s="1"/>
  <c r="C795" i="3"/>
  <c r="I795" i="3" s="1"/>
  <c r="C796" i="3"/>
  <c r="I796" i="3" s="1"/>
  <c r="C797" i="3"/>
  <c r="I797" i="3" s="1"/>
  <c r="C798" i="3"/>
  <c r="I798" i="3" s="1"/>
  <c r="C799" i="3"/>
  <c r="I799" i="3" s="1"/>
  <c r="C800" i="3"/>
  <c r="I800" i="3" s="1"/>
  <c r="C801" i="3"/>
  <c r="I801" i="3" s="1"/>
  <c r="C802" i="3"/>
  <c r="I802" i="3" s="1"/>
  <c r="C803" i="3"/>
  <c r="I803" i="3" s="1"/>
  <c r="C804" i="3"/>
  <c r="I804" i="3" s="1"/>
  <c r="C805" i="3"/>
  <c r="I805" i="3" s="1"/>
  <c r="C806" i="3"/>
  <c r="I806" i="3" s="1"/>
  <c r="C807" i="3"/>
  <c r="I807" i="3" s="1"/>
  <c r="C808" i="3"/>
  <c r="I808" i="3" s="1"/>
  <c r="C809" i="3"/>
  <c r="I809" i="3" s="1"/>
  <c r="C810" i="3"/>
  <c r="I810" i="3" s="1"/>
  <c r="C811" i="3"/>
  <c r="I811" i="3" s="1"/>
  <c r="C812" i="3"/>
  <c r="I812" i="3" s="1"/>
  <c r="C813" i="3"/>
  <c r="I813" i="3" s="1"/>
  <c r="C814" i="3"/>
  <c r="I814" i="3" s="1"/>
  <c r="C815" i="3"/>
  <c r="I815" i="3" s="1"/>
  <c r="C816" i="3"/>
  <c r="I816" i="3" s="1"/>
  <c r="C817" i="3"/>
  <c r="I817" i="3" s="1"/>
  <c r="C818" i="3"/>
  <c r="I818" i="3" s="1"/>
  <c r="C819" i="3"/>
  <c r="I819" i="3" s="1"/>
  <c r="C820" i="3"/>
  <c r="I820" i="3" s="1"/>
  <c r="C821" i="3"/>
  <c r="I821" i="3" s="1"/>
  <c r="C822" i="3"/>
  <c r="I822" i="3" s="1"/>
  <c r="C823" i="3"/>
  <c r="I823" i="3" s="1"/>
  <c r="C824" i="3"/>
  <c r="I824" i="3" s="1"/>
  <c r="C825" i="3"/>
  <c r="I825" i="3" s="1"/>
  <c r="C826" i="3"/>
  <c r="I826" i="3" s="1"/>
  <c r="C827" i="3"/>
  <c r="I827" i="3" s="1"/>
  <c r="C828" i="3"/>
  <c r="I828" i="3" s="1"/>
  <c r="C829" i="3"/>
  <c r="I829" i="3" s="1"/>
  <c r="C830" i="3"/>
  <c r="I830" i="3" s="1"/>
  <c r="C831" i="3"/>
  <c r="I831" i="3" s="1"/>
  <c r="C832" i="3"/>
  <c r="I832" i="3" s="1"/>
  <c r="C833" i="3"/>
  <c r="I833" i="3" s="1"/>
  <c r="C834" i="3"/>
  <c r="I834" i="3" s="1"/>
  <c r="C835" i="3"/>
  <c r="I835" i="3" s="1"/>
  <c r="C836" i="3"/>
  <c r="I836" i="3" s="1"/>
  <c r="C837" i="3"/>
  <c r="I837" i="3" s="1"/>
  <c r="C838" i="3"/>
  <c r="I838" i="3" s="1"/>
  <c r="C839" i="3"/>
  <c r="I839" i="3" s="1"/>
  <c r="C840" i="3"/>
  <c r="I840" i="3" s="1"/>
  <c r="C841" i="3"/>
  <c r="I841" i="3" s="1"/>
  <c r="C842" i="3"/>
  <c r="I842" i="3" s="1"/>
  <c r="C843" i="3"/>
  <c r="I843" i="3" s="1"/>
  <c r="C844" i="3"/>
  <c r="I844" i="3" s="1"/>
  <c r="C845" i="3"/>
  <c r="I845" i="3" s="1"/>
  <c r="C846" i="3"/>
  <c r="I846" i="3" s="1"/>
  <c r="C847" i="3"/>
  <c r="I847" i="3" s="1"/>
  <c r="C848" i="3"/>
  <c r="I848" i="3" s="1"/>
  <c r="C849" i="3"/>
  <c r="I849" i="3" s="1"/>
  <c r="C850" i="3"/>
  <c r="I850" i="3" s="1"/>
  <c r="C851" i="3"/>
  <c r="I851" i="3" s="1"/>
  <c r="C852" i="3"/>
  <c r="I852" i="3" s="1"/>
  <c r="C853" i="3"/>
  <c r="I853" i="3" s="1"/>
  <c r="C854" i="3"/>
  <c r="I854" i="3" s="1"/>
  <c r="C855" i="3"/>
  <c r="I855" i="3" s="1"/>
  <c r="C856" i="3"/>
  <c r="I856" i="3" s="1"/>
  <c r="C857" i="3"/>
  <c r="I857" i="3" s="1"/>
  <c r="C858" i="3"/>
  <c r="I858" i="3" s="1"/>
  <c r="C859" i="3"/>
  <c r="I859" i="3" s="1"/>
  <c r="C860" i="3"/>
  <c r="I860" i="3" s="1"/>
  <c r="C861" i="3"/>
  <c r="I861" i="3" s="1"/>
  <c r="C862" i="3"/>
  <c r="I862" i="3" s="1"/>
  <c r="C863" i="3"/>
  <c r="I863" i="3" s="1"/>
  <c r="C864" i="3"/>
  <c r="I864" i="3" s="1"/>
  <c r="C865" i="3"/>
  <c r="I865" i="3" s="1"/>
  <c r="C866" i="3"/>
  <c r="I866" i="3" s="1"/>
  <c r="C867" i="3"/>
  <c r="I867" i="3" s="1"/>
  <c r="C868" i="3"/>
  <c r="I868" i="3" s="1"/>
  <c r="C869" i="3"/>
  <c r="I869" i="3" s="1"/>
  <c r="C870" i="3"/>
  <c r="I870" i="3" s="1"/>
  <c r="C871" i="3"/>
  <c r="I871" i="3" s="1"/>
  <c r="C872" i="3"/>
  <c r="I872" i="3" s="1"/>
  <c r="C873" i="3"/>
  <c r="I873" i="3" s="1"/>
  <c r="C874" i="3"/>
  <c r="I874" i="3" s="1"/>
  <c r="C875" i="3"/>
  <c r="I875" i="3" s="1"/>
  <c r="C876" i="3"/>
  <c r="I876" i="3" s="1"/>
  <c r="C877" i="3"/>
  <c r="I877" i="3" s="1"/>
  <c r="C878" i="3"/>
  <c r="I878" i="3" s="1"/>
  <c r="C879" i="3"/>
  <c r="I879" i="3" s="1"/>
  <c r="C880" i="3"/>
  <c r="I880" i="3" s="1"/>
  <c r="C881" i="3"/>
  <c r="I881" i="3" s="1"/>
  <c r="C882" i="3"/>
  <c r="I882" i="3" s="1"/>
  <c r="C883" i="3"/>
  <c r="I883" i="3" s="1"/>
  <c r="C884" i="3"/>
  <c r="I884" i="3" s="1"/>
  <c r="C885" i="3"/>
  <c r="I885" i="3" s="1"/>
  <c r="C886" i="3"/>
  <c r="I886" i="3" s="1"/>
  <c r="C887" i="3"/>
  <c r="I887" i="3" s="1"/>
  <c r="C888" i="3"/>
  <c r="I888" i="3" s="1"/>
  <c r="C889" i="3"/>
  <c r="I889" i="3" s="1"/>
  <c r="C890" i="3"/>
  <c r="I890" i="3" s="1"/>
  <c r="C891" i="3"/>
  <c r="I891" i="3" s="1"/>
  <c r="C892" i="3"/>
  <c r="I892" i="3" s="1"/>
  <c r="C893" i="3"/>
  <c r="I893" i="3" s="1"/>
  <c r="C894" i="3"/>
  <c r="I894" i="3" s="1"/>
  <c r="C895" i="3"/>
  <c r="I895" i="3" s="1"/>
  <c r="C896" i="3"/>
  <c r="I896" i="3" s="1"/>
  <c r="C897" i="3"/>
  <c r="I897" i="3" s="1"/>
  <c r="C898" i="3"/>
  <c r="I898" i="3" s="1"/>
  <c r="C899" i="3"/>
  <c r="I899" i="3" s="1"/>
  <c r="C900" i="3"/>
  <c r="I900" i="3" s="1"/>
  <c r="C901" i="3"/>
  <c r="I901" i="3" s="1"/>
  <c r="C902" i="3"/>
  <c r="I902" i="3" s="1"/>
  <c r="C903" i="3"/>
  <c r="I903" i="3" s="1"/>
  <c r="C904" i="3"/>
  <c r="I904" i="3" s="1"/>
  <c r="C905" i="3"/>
  <c r="I905" i="3" s="1"/>
  <c r="C906" i="3"/>
  <c r="I906" i="3" s="1"/>
  <c r="C907" i="3"/>
  <c r="I907" i="3" s="1"/>
  <c r="C908" i="3"/>
  <c r="I908" i="3" s="1"/>
  <c r="C909" i="3"/>
  <c r="I909" i="3" s="1"/>
  <c r="C910" i="3"/>
  <c r="I910" i="3" s="1"/>
  <c r="C911" i="3"/>
  <c r="I911" i="3" s="1"/>
  <c r="C912" i="3"/>
  <c r="I912" i="3" s="1"/>
  <c r="C913" i="3"/>
  <c r="I913" i="3" s="1"/>
  <c r="C914" i="3"/>
  <c r="I914" i="3" s="1"/>
  <c r="C915" i="3"/>
  <c r="I915" i="3" s="1"/>
  <c r="C916" i="3"/>
  <c r="I916" i="3" s="1"/>
  <c r="C917" i="3"/>
  <c r="I917" i="3" s="1"/>
  <c r="C918" i="3"/>
  <c r="I918" i="3" s="1"/>
  <c r="C919" i="3"/>
  <c r="I919" i="3" s="1"/>
  <c r="C920" i="3"/>
  <c r="I920" i="3" s="1"/>
  <c r="C921" i="3"/>
  <c r="I921" i="3" s="1"/>
  <c r="C922" i="3"/>
  <c r="I922" i="3" s="1"/>
  <c r="C923" i="3"/>
  <c r="I923" i="3" s="1"/>
  <c r="C924" i="3"/>
  <c r="I924" i="3" s="1"/>
  <c r="C925" i="3"/>
  <c r="I925" i="3" s="1"/>
  <c r="C926" i="3"/>
  <c r="I926" i="3" s="1"/>
  <c r="C927" i="3"/>
  <c r="I927" i="3" s="1"/>
  <c r="C928" i="3"/>
  <c r="I928" i="3" s="1"/>
  <c r="C929" i="3"/>
  <c r="I929" i="3" s="1"/>
  <c r="C930" i="3"/>
  <c r="I930" i="3" s="1"/>
  <c r="C931" i="3"/>
  <c r="I931" i="3" s="1"/>
  <c r="C932" i="3"/>
  <c r="I932" i="3" s="1"/>
  <c r="C933" i="3"/>
  <c r="I933" i="3" s="1"/>
  <c r="C934" i="3"/>
  <c r="I934" i="3" s="1"/>
  <c r="C935" i="3"/>
  <c r="I935" i="3" s="1"/>
  <c r="C936" i="3"/>
  <c r="I936" i="3" s="1"/>
  <c r="C937" i="3"/>
  <c r="I937" i="3" s="1"/>
  <c r="C938" i="3"/>
  <c r="I938" i="3" s="1"/>
  <c r="C939" i="3"/>
  <c r="I939" i="3" s="1"/>
  <c r="C940" i="3"/>
  <c r="I940" i="3" s="1"/>
  <c r="C941" i="3"/>
  <c r="I941" i="3" s="1"/>
  <c r="C942" i="3"/>
  <c r="I942" i="3" s="1"/>
  <c r="C943" i="3"/>
  <c r="I943" i="3" s="1"/>
  <c r="C944" i="3"/>
  <c r="I944" i="3" s="1"/>
  <c r="C945" i="3"/>
  <c r="I945" i="3" s="1"/>
  <c r="C946" i="3"/>
  <c r="I946" i="3" s="1"/>
  <c r="C947" i="3"/>
  <c r="I947" i="3" s="1"/>
  <c r="C948" i="3"/>
  <c r="I948" i="3" s="1"/>
  <c r="C949" i="3"/>
  <c r="I949" i="3" s="1"/>
  <c r="C950" i="3"/>
  <c r="I950" i="3" s="1"/>
  <c r="C951" i="3"/>
  <c r="I951" i="3" s="1"/>
  <c r="C952" i="3"/>
  <c r="I952" i="3" s="1"/>
  <c r="C953" i="3"/>
  <c r="I953" i="3" s="1"/>
  <c r="C954" i="3"/>
  <c r="I954" i="3" s="1"/>
  <c r="C955" i="3"/>
  <c r="I955" i="3" s="1"/>
  <c r="C956" i="3"/>
  <c r="I956" i="3" s="1"/>
  <c r="C957" i="3"/>
  <c r="I957" i="3" s="1"/>
  <c r="C958" i="3"/>
  <c r="I958" i="3" s="1"/>
  <c r="C959" i="3"/>
  <c r="I959" i="3" s="1"/>
  <c r="C960" i="3"/>
  <c r="I960" i="3" s="1"/>
  <c r="C961" i="3"/>
  <c r="I961" i="3" s="1"/>
  <c r="C962" i="3"/>
  <c r="I962" i="3" s="1"/>
  <c r="C963" i="3"/>
  <c r="I963" i="3" s="1"/>
  <c r="C964" i="3"/>
  <c r="I964" i="3" s="1"/>
  <c r="C965" i="3"/>
  <c r="I965" i="3" s="1"/>
  <c r="C966" i="3"/>
  <c r="I966" i="3" s="1"/>
  <c r="C967" i="3"/>
  <c r="I967" i="3" s="1"/>
  <c r="C968" i="3"/>
  <c r="I968" i="3" s="1"/>
  <c r="C969" i="3"/>
  <c r="I969" i="3" s="1"/>
  <c r="C970" i="3"/>
  <c r="I970" i="3" s="1"/>
  <c r="C971" i="3"/>
  <c r="I971" i="3" s="1"/>
  <c r="C972" i="3"/>
  <c r="I972" i="3" s="1"/>
  <c r="C973" i="3"/>
  <c r="I973" i="3" s="1"/>
  <c r="C974" i="3"/>
  <c r="I974" i="3" s="1"/>
  <c r="C975" i="3"/>
  <c r="I975" i="3" s="1"/>
  <c r="C976" i="3"/>
  <c r="I976" i="3" s="1"/>
  <c r="C977" i="3"/>
  <c r="I977" i="3" s="1"/>
  <c r="C978" i="3"/>
  <c r="I978" i="3" s="1"/>
  <c r="C979" i="3"/>
  <c r="I979" i="3" s="1"/>
  <c r="C980" i="3"/>
  <c r="I980" i="3" s="1"/>
  <c r="C981" i="3"/>
  <c r="I981" i="3" s="1"/>
  <c r="C982" i="3"/>
  <c r="I982" i="3" s="1"/>
  <c r="C983" i="3"/>
  <c r="I983" i="3" s="1"/>
  <c r="C984" i="3"/>
  <c r="I984" i="3" s="1"/>
  <c r="C985" i="3"/>
  <c r="I985" i="3" s="1"/>
  <c r="C986" i="3"/>
  <c r="I986" i="3" s="1"/>
  <c r="C987" i="3"/>
  <c r="I987" i="3" s="1"/>
  <c r="C988" i="3"/>
  <c r="I988" i="3" s="1"/>
  <c r="C989" i="3"/>
  <c r="I989" i="3" s="1"/>
  <c r="C990" i="3"/>
  <c r="I990" i="3" s="1"/>
  <c r="C991" i="3"/>
  <c r="I991" i="3" s="1"/>
  <c r="C992" i="3"/>
  <c r="I992" i="3" s="1"/>
  <c r="C993" i="3"/>
  <c r="I993" i="3" s="1"/>
  <c r="C994" i="3"/>
  <c r="I994" i="3" s="1"/>
  <c r="C995" i="3"/>
  <c r="I995" i="3" s="1"/>
  <c r="C996" i="3"/>
  <c r="I996" i="3" s="1"/>
  <c r="C997" i="3"/>
  <c r="I997" i="3" s="1"/>
  <c r="C998" i="3"/>
  <c r="I998" i="3" s="1"/>
  <c r="C999" i="3"/>
  <c r="I999" i="3" s="1"/>
  <c r="C1000" i="3"/>
  <c r="I1000" i="3" s="1"/>
  <c r="C1001" i="3"/>
  <c r="I1001" i="3" s="1"/>
  <c r="C1002" i="3"/>
  <c r="I1002" i="3" s="1"/>
  <c r="C1003" i="3"/>
  <c r="I1003" i="3" s="1"/>
  <c r="C1004" i="3"/>
  <c r="I1004" i="3" s="1"/>
  <c r="C1005" i="3"/>
  <c r="I1005" i="3" s="1"/>
  <c r="C1006" i="3"/>
  <c r="I1006" i="3" s="1"/>
  <c r="C1007" i="3"/>
  <c r="I1007" i="3" s="1"/>
  <c r="C1008" i="3"/>
  <c r="I1008" i="3" s="1"/>
  <c r="C1009" i="3"/>
  <c r="I1009" i="3" s="1"/>
  <c r="C1010" i="3"/>
  <c r="I1010" i="3" s="1"/>
  <c r="C1011" i="3"/>
  <c r="I1011" i="3" s="1"/>
  <c r="C1012" i="3"/>
  <c r="I1012" i="3" s="1"/>
  <c r="C1013" i="3"/>
  <c r="I1013" i="3" s="1"/>
  <c r="C1014" i="3"/>
  <c r="I1014" i="3" s="1"/>
  <c r="C1015" i="3"/>
  <c r="I1015" i="3" s="1"/>
  <c r="C1016" i="3"/>
  <c r="I1016" i="3" s="1"/>
  <c r="C1017" i="3"/>
  <c r="I1017" i="3" s="1"/>
  <c r="C1018" i="3"/>
  <c r="I1018" i="3" s="1"/>
  <c r="C1019" i="3"/>
  <c r="I1019" i="3" s="1"/>
  <c r="C1020" i="3"/>
  <c r="I1020" i="3" s="1"/>
  <c r="C1021" i="3"/>
  <c r="I1021" i="3" s="1"/>
  <c r="C1022" i="3"/>
  <c r="I1022" i="3" s="1"/>
  <c r="C1023" i="3"/>
  <c r="I1023" i="3" s="1"/>
  <c r="C1024" i="3"/>
  <c r="I1024" i="3" s="1"/>
  <c r="C1025" i="3"/>
  <c r="I1025" i="3" s="1"/>
  <c r="C1026" i="3"/>
  <c r="I1026" i="3" s="1"/>
  <c r="C1027" i="3"/>
  <c r="I1027" i="3" s="1"/>
  <c r="C1028" i="3"/>
  <c r="I1028" i="3" s="1"/>
  <c r="C1029" i="3"/>
  <c r="I1029" i="3" s="1"/>
  <c r="C1030" i="3"/>
  <c r="I1030" i="3" s="1"/>
  <c r="C1031" i="3"/>
  <c r="I1031" i="3" s="1"/>
  <c r="C1032" i="3"/>
  <c r="I1032" i="3" s="1"/>
  <c r="C1033" i="3"/>
  <c r="I1033" i="3" s="1"/>
  <c r="C1034" i="3"/>
  <c r="I1034" i="3" s="1"/>
  <c r="C1035" i="3"/>
  <c r="I1035" i="3" s="1"/>
  <c r="C1036" i="3"/>
  <c r="I1036" i="3" s="1"/>
  <c r="C1037" i="3"/>
  <c r="I1037" i="3" s="1"/>
  <c r="C1038" i="3"/>
  <c r="I1038" i="3" s="1"/>
  <c r="C1039" i="3"/>
  <c r="I1039" i="3" s="1"/>
  <c r="C1040" i="3"/>
  <c r="I1040" i="3" s="1"/>
  <c r="C1041" i="3"/>
  <c r="I1041" i="3" s="1"/>
  <c r="C1042" i="3"/>
  <c r="I1042" i="3" s="1"/>
  <c r="C1043" i="3"/>
  <c r="I1043" i="3" s="1"/>
  <c r="C1044" i="3"/>
  <c r="I1044" i="3" s="1"/>
  <c r="C1045" i="3"/>
  <c r="I1045" i="3" s="1"/>
  <c r="C1046" i="3"/>
  <c r="I1046" i="3" s="1"/>
  <c r="C1047" i="3"/>
  <c r="I1047" i="3" s="1"/>
  <c r="C1048" i="3"/>
  <c r="I1048" i="3" s="1"/>
  <c r="C1049" i="3"/>
  <c r="I1049" i="3" s="1"/>
  <c r="C1050" i="3"/>
  <c r="I1050" i="3" s="1"/>
  <c r="C1051" i="3"/>
  <c r="I1051" i="3" s="1"/>
  <c r="C1052" i="3"/>
  <c r="I1052" i="3" s="1"/>
  <c r="C1053" i="3"/>
  <c r="I1053" i="3" s="1"/>
  <c r="C1054" i="3"/>
  <c r="I1054" i="3" s="1"/>
  <c r="C1055" i="3"/>
  <c r="I1055" i="3" s="1"/>
  <c r="C1056" i="3"/>
  <c r="I1056" i="3" s="1"/>
  <c r="C1057" i="3"/>
  <c r="I1057" i="3" s="1"/>
  <c r="C1058" i="3"/>
  <c r="I1058" i="3" s="1"/>
  <c r="C1059" i="3"/>
  <c r="I1059" i="3" s="1"/>
  <c r="C1060" i="3"/>
  <c r="I1060" i="3" s="1"/>
  <c r="C1061" i="3"/>
  <c r="I1061" i="3" s="1"/>
  <c r="C1062" i="3"/>
  <c r="I1062" i="3" s="1"/>
  <c r="C1063" i="3"/>
  <c r="I1063" i="3" s="1"/>
  <c r="C1064" i="3"/>
  <c r="I1064" i="3" s="1"/>
  <c r="C1065" i="3"/>
  <c r="I1065" i="3" s="1"/>
  <c r="C1066" i="3"/>
  <c r="I1066" i="3" s="1"/>
  <c r="C1067" i="3"/>
  <c r="I1067" i="3" s="1"/>
  <c r="C1068" i="3"/>
  <c r="I1068" i="3" s="1"/>
  <c r="C1069" i="3"/>
  <c r="I1069" i="3" s="1"/>
  <c r="C1070" i="3"/>
  <c r="I1070" i="3" s="1"/>
  <c r="C1071" i="3"/>
  <c r="I1071" i="3" s="1"/>
  <c r="C1072" i="3"/>
  <c r="I1072" i="3" s="1"/>
  <c r="C1073" i="3"/>
  <c r="I1073" i="3" s="1"/>
  <c r="C1074" i="3"/>
  <c r="I1074" i="3" s="1"/>
  <c r="C1075" i="3"/>
  <c r="I1075" i="3" s="1"/>
  <c r="C1076" i="3"/>
  <c r="I1076" i="3" s="1"/>
  <c r="C1077" i="3"/>
  <c r="I1077" i="3" s="1"/>
  <c r="C1078" i="3"/>
  <c r="I1078" i="3" s="1"/>
  <c r="C1079" i="3"/>
  <c r="I1079" i="3" s="1"/>
  <c r="C1080" i="3"/>
  <c r="I1080" i="3" s="1"/>
  <c r="C1081" i="3"/>
  <c r="I1081" i="3" s="1"/>
  <c r="C1082" i="3"/>
  <c r="I1082" i="3" s="1"/>
  <c r="C1083" i="3"/>
  <c r="I1083" i="3" s="1"/>
  <c r="C1084" i="3"/>
  <c r="I1084" i="3" s="1"/>
  <c r="C1085" i="3"/>
  <c r="I1085" i="3" s="1"/>
  <c r="C1086" i="3"/>
  <c r="I1086" i="3" s="1"/>
  <c r="C1087" i="3"/>
  <c r="I1087" i="3" s="1"/>
  <c r="C1088" i="3"/>
  <c r="I1088" i="3" s="1"/>
  <c r="C1089" i="3"/>
  <c r="I1089" i="3" s="1"/>
  <c r="C1090" i="3"/>
  <c r="I1090" i="3" s="1"/>
  <c r="C1091" i="3"/>
  <c r="I1091" i="3" s="1"/>
  <c r="C1092" i="3"/>
  <c r="I1092" i="3" s="1"/>
  <c r="C1093" i="3"/>
  <c r="I1093" i="3" s="1"/>
  <c r="C1094" i="3"/>
  <c r="I1094" i="3" s="1"/>
  <c r="C1095" i="3"/>
  <c r="I1095" i="3" s="1"/>
  <c r="C1096" i="3"/>
  <c r="I1096" i="3" s="1"/>
  <c r="C1097" i="3"/>
  <c r="I1097" i="3" s="1"/>
  <c r="C1098" i="3"/>
  <c r="I1098" i="3" s="1"/>
  <c r="C1099" i="3"/>
  <c r="I1099" i="3" s="1"/>
  <c r="C1100" i="3"/>
  <c r="I1100" i="3" s="1"/>
  <c r="C1101" i="3"/>
  <c r="I1101" i="3" s="1"/>
  <c r="C1102" i="3"/>
  <c r="I1102" i="3" s="1"/>
  <c r="C1103" i="3"/>
  <c r="I1103" i="3" s="1"/>
  <c r="C1104" i="3"/>
  <c r="I1104" i="3" s="1"/>
  <c r="C1105" i="3"/>
  <c r="I1105" i="3" s="1"/>
  <c r="C1106" i="3"/>
  <c r="I1106" i="3" s="1"/>
  <c r="C1107" i="3"/>
  <c r="I1107" i="3" s="1"/>
  <c r="C1108" i="3"/>
  <c r="I1108" i="3" s="1"/>
  <c r="C1109" i="3"/>
  <c r="I1109" i="3" s="1"/>
  <c r="C1110" i="3"/>
  <c r="I1110" i="3" s="1"/>
  <c r="C1111" i="3"/>
  <c r="I1111" i="3" s="1"/>
  <c r="C1112" i="3"/>
  <c r="I1112" i="3" s="1"/>
  <c r="C1113" i="3"/>
  <c r="I1113" i="3" s="1"/>
  <c r="C1114" i="3"/>
  <c r="I1114" i="3" s="1"/>
  <c r="C1115" i="3"/>
  <c r="I1115" i="3" s="1"/>
  <c r="C1116" i="3"/>
  <c r="I1116" i="3" s="1"/>
  <c r="C1117" i="3"/>
  <c r="I1117" i="3" s="1"/>
  <c r="C1118" i="3"/>
  <c r="I1118" i="3" s="1"/>
  <c r="C1119" i="3"/>
  <c r="I1119" i="3" s="1"/>
  <c r="C1120" i="3"/>
  <c r="I1120" i="3" s="1"/>
  <c r="C1121" i="3"/>
  <c r="I1121" i="3" s="1"/>
  <c r="C1122" i="3"/>
  <c r="I1122" i="3" s="1"/>
  <c r="C1123" i="3"/>
  <c r="I1123" i="3" s="1"/>
  <c r="C1124" i="3"/>
  <c r="I1124" i="3" s="1"/>
  <c r="C1125" i="3"/>
  <c r="I1125" i="3" s="1"/>
  <c r="C1126" i="3"/>
  <c r="I1126" i="3" s="1"/>
  <c r="C1127" i="3"/>
  <c r="I1127" i="3" s="1"/>
  <c r="C1128" i="3"/>
  <c r="I1128" i="3" s="1"/>
  <c r="C1129" i="3"/>
  <c r="I1129" i="3" s="1"/>
  <c r="C1130" i="3"/>
  <c r="I1130" i="3" s="1"/>
  <c r="C1131" i="3"/>
  <c r="I1131" i="3" s="1"/>
  <c r="C1132" i="3"/>
  <c r="I1132" i="3" s="1"/>
  <c r="C1133" i="3"/>
  <c r="I1133" i="3" s="1"/>
  <c r="C1134" i="3"/>
  <c r="I1134" i="3" s="1"/>
  <c r="C1135" i="3"/>
  <c r="I1135" i="3" s="1"/>
  <c r="C1136" i="3"/>
  <c r="I1136" i="3" s="1"/>
  <c r="C1137" i="3"/>
  <c r="I1137" i="3" s="1"/>
  <c r="C1138" i="3"/>
  <c r="I1138" i="3" s="1"/>
  <c r="C1139" i="3"/>
  <c r="I1139" i="3" s="1"/>
  <c r="C1140" i="3"/>
  <c r="I1140" i="3" s="1"/>
  <c r="C1141" i="3"/>
  <c r="I1141" i="3" s="1"/>
  <c r="C1142" i="3"/>
  <c r="I1142" i="3" s="1"/>
  <c r="C1143" i="3"/>
  <c r="I1143" i="3" s="1"/>
  <c r="C1144" i="3"/>
  <c r="I1144" i="3" s="1"/>
  <c r="C1145" i="3"/>
  <c r="I1145" i="3" s="1"/>
  <c r="C1146" i="3"/>
  <c r="I1146" i="3" s="1"/>
  <c r="C1147" i="3"/>
  <c r="I1147" i="3" s="1"/>
  <c r="C1148" i="3"/>
  <c r="I1148" i="3" s="1"/>
  <c r="C1149" i="3"/>
  <c r="I1149" i="3" s="1"/>
  <c r="C1150" i="3"/>
  <c r="I1150" i="3" s="1"/>
  <c r="C1151" i="3"/>
  <c r="I1151" i="3" s="1"/>
  <c r="C1152" i="3"/>
  <c r="I1152" i="3" s="1"/>
  <c r="C1153" i="3"/>
  <c r="I1153" i="3" s="1"/>
  <c r="C1154" i="3"/>
  <c r="I1154" i="3" s="1"/>
  <c r="C1155" i="3"/>
  <c r="I1155" i="3" s="1"/>
  <c r="C1156" i="3"/>
  <c r="I1156" i="3" s="1"/>
  <c r="C1157" i="3"/>
  <c r="I1157" i="3" s="1"/>
  <c r="C1158" i="3"/>
  <c r="I1158" i="3" s="1"/>
  <c r="C1159" i="3"/>
  <c r="I1159" i="3" s="1"/>
  <c r="C1160" i="3"/>
  <c r="I1160" i="3" s="1"/>
  <c r="C1161" i="3"/>
  <c r="I1161" i="3" s="1"/>
  <c r="C1162" i="3"/>
  <c r="I1162" i="3" s="1"/>
  <c r="C1163" i="3"/>
  <c r="I1163" i="3" s="1"/>
  <c r="C1164" i="3"/>
  <c r="I1164" i="3" s="1"/>
  <c r="C1165" i="3"/>
  <c r="I1165" i="3" s="1"/>
  <c r="C1166" i="3"/>
  <c r="I1166" i="3" s="1"/>
  <c r="C1167" i="3"/>
  <c r="I1167" i="3" s="1"/>
  <c r="C1168" i="3"/>
  <c r="I1168" i="3" s="1"/>
  <c r="C1169" i="3"/>
  <c r="I1169" i="3" s="1"/>
  <c r="C1170" i="3"/>
  <c r="I1170" i="3" s="1"/>
  <c r="C1171" i="3"/>
  <c r="I1171" i="3" s="1"/>
  <c r="C1172" i="3"/>
  <c r="I1172" i="3" s="1"/>
  <c r="C1173" i="3"/>
  <c r="I1173" i="3" s="1"/>
  <c r="C1174" i="3"/>
  <c r="I1174" i="3" s="1"/>
  <c r="C1175" i="3"/>
  <c r="I1175" i="3" s="1"/>
  <c r="C1176" i="3"/>
  <c r="I1176" i="3" s="1"/>
  <c r="C1177" i="3"/>
  <c r="I1177" i="3" s="1"/>
  <c r="C1178" i="3"/>
  <c r="I1178" i="3" s="1"/>
  <c r="C1179" i="3"/>
  <c r="I1179" i="3" s="1"/>
  <c r="C1180" i="3"/>
  <c r="I1180" i="3" s="1"/>
  <c r="C1181" i="3"/>
  <c r="I1181" i="3" s="1"/>
  <c r="C1182" i="3"/>
  <c r="I1182" i="3" s="1"/>
  <c r="C1183" i="3"/>
  <c r="I1183" i="3" s="1"/>
  <c r="C1184" i="3"/>
  <c r="I1184" i="3" s="1"/>
  <c r="C1185" i="3"/>
  <c r="I1185" i="3" s="1"/>
  <c r="C1186" i="3"/>
  <c r="I1186" i="3" s="1"/>
  <c r="C1187" i="3"/>
  <c r="I1187" i="3" s="1"/>
  <c r="C1188" i="3"/>
  <c r="I1188" i="3" s="1"/>
  <c r="C1189" i="3"/>
  <c r="I1189" i="3" s="1"/>
  <c r="C1190" i="3"/>
  <c r="I1190" i="3" s="1"/>
  <c r="C1191" i="3"/>
  <c r="I1191" i="3" s="1"/>
  <c r="C1192" i="3"/>
  <c r="I1192" i="3" s="1"/>
  <c r="C1193" i="3"/>
  <c r="I1193" i="3" s="1"/>
  <c r="C1194" i="3"/>
  <c r="I1194" i="3" s="1"/>
  <c r="C1195" i="3"/>
  <c r="I1195" i="3" s="1"/>
  <c r="C1196" i="3"/>
  <c r="I1196" i="3" s="1"/>
  <c r="C1197" i="3"/>
  <c r="I1197" i="3" s="1"/>
  <c r="C1198" i="3"/>
  <c r="I1198" i="3" s="1"/>
  <c r="C1199" i="3"/>
  <c r="I1199" i="3" s="1"/>
  <c r="C1200" i="3"/>
  <c r="I1200" i="3" s="1"/>
  <c r="C1201" i="3"/>
  <c r="I1201" i="3" s="1"/>
  <c r="C1202" i="3"/>
  <c r="I1202" i="3" s="1"/>
  <c r="C1203" i="3"/>
  <c r="I1203" i="3" s="1"/>
  <c r="C1204" i="3"/>
  <c r="I1204" i="3" s="1"/>
  <c r="C1205" i="3"/>
  <c r="I1205" i="3" s="1"/>
  <c r="C1206" i="3"/>
  <c r="I1206" i="3" s="1"/>
  <c r="C1207" i="3"/>
  <c r="I1207" i="3" s="1"/>
  <c r="C1208" i="3"/>
  <c r="I1208" i="3" s="1"/>
  <c r="C1209" i="3"/>
  <c r="I1209" i="3" s="1"/>
  <c r="C1210" i="3"/>
  <c r="I1210" i="3" s="1"/>
  <c r="C1211" i="3"/>
  <c r="I1211" i="3" s="1"/>
  <c r="C1212" i="3"/>
  <c r="I1212" i="3" s="1"/>
  <c r="C1213" i="3"/>
  <c r="I1213" i="3" s="1"/>
  <c r="C1214" i="3"/>
  <c r="I1214" i="3" s="1"/>
  <c r="C1215" i="3"/>
  <c r="I1215" i="3" s="1"/>
  <c r="C1216" i="3"/>
  <c r="I1216" i="3" s="1"/>
  <c r="C1217" i="3"/>
  <c r="I1217" i="3" s="1"/>
  <c r="C1218" i="3"/>
  <c r="I1218" i="3" s="1"/>
  <c r="C1219" i="3"/>
  <c r="I1219" i="3" s="1"/>
  <c r="C1220" i="3"/>
  <c r="I1220" i="3" s="1"/>
  <c r="C1221" i="3"/>
  <c r="I1221" i="3" s="1"/>
  <c r="C1222" i="3"/>
  <c r="I1222" i="3" s="1"/>
  <c r="C1223" i="3"/>
  <c r="I1223" i="3" s="1"/>
  <c r="C1224" i="3"/>
  <c r="I1224" i="3" s="1"/>
  <c r="C1225" i="3"/>
  <c r="I1225" i="3" s="1"/>
  <c r="C1226" i="3"/>
  <c r="I1226" i="3" s="1"/>
  <c r="C1227" i="3"/>
  <c r="I1227" i="3" s="1"/>
  <c r="C1228" i="3"/>
  <c r="I1228" i="3" s="1"/>
  <c r="C1229" i="3"/>
  <c r="I1229" i="3" s="1"/>
  <c r="C1230" i="3"/>
  <c r="I1230" i="3" s="1"/>
  <c r="C1231" i="3"/>
  <c r="I1231" i="3" s="1"/>
  <c r="C1232" i="3"/>
  <c r="I1232" i="3" s="1"/>
  <c r="C1233" i="3"/>
  <c r="I1233" i="3" s="1"/>
  <c r="C1234" i="3"/>
  <c r="I1234" i="3" s="1"/>
  <c r="C1235" i="3"/>
  <c r="I1235" i="3" s="1"/>
  <c r="C1236" i="3"/>
  <c r="I1236" i="3" s="1"/>
  <c r="C1237" i="3"/>
  <c r="I1237" i="3" s="1"/>
  <c r="C1238" i="3"/>
  <c r="I1238" i="3" s="1"/>
  <c r="C1239" i="3"/>
  <c r="I1239" i="3" s="1"/>
  <c r="C1240" i="3"/>
  <c r="I1240" i="3" s="1"/>
  <c r="C1241" i="3"/>
  <c r="I1241" i="3" s="1"/>
  <c r="C1242" i="3"/>
  <c r="I1242" i="3" s="1"/>
  <c r="C1243" i="3"/>
  <c r="I1243" i="3" s="1"/>
  <c r="C1244" i="3"/>
  <c r="I1244" i="3" s="1"/>
  <c r="C1245" i="3"/>
  <c r="I1245" i="3" s="1"/>
  <c r="C1246" i="3"/>
  <c r="I1246" i="3" s="1"/>
  <c r="C1247" i="3"/>
  <c r="I1247" i="3" s="1"/>
  <c r="C1248" i="3"/>
  <c r="I1248" i="3" s="1"/>
  <c r="C1249" i="3"/>
  <c r="I1249" i="3" s="1"/>
  <c r="C1250" i="3"/>
  <c r="I1250" i="3" s="1"/>
  <c r="C1251" i="3"/>
  <c r="I1251" i="3" s="1"/>
  <c r="C1252" i="3"/>
  <c r="I1252" i="3" s="1"/>
  <c r="C1253" i="3"/>
  <c r="I1253" i="3" s="1"/>
  <c r="C1254" i="3"/>
  <c r="I1254" i="3" s="1"/>
  <c r="C1255" i="3"/>
  <c r="I1255" i="3" s="1"/>
  <c r="C1256" i="3"/>
  <c r="I1256" i="3" s="1"/>
  <c r="C1257" i="3"/>
  <c r="I1257" i="3" s="1"/>
  <c r="C1258" i="3"/>
  <c r="I1258" i="3" s="1"/>
  <c r="C1259" i="3"/>
  <c r="I1259" i="3" s="1"/>
  <c r="C1260" i="3"/>
  <c r="I1260" i="3" s="1"/>
  <c r="C1261" i="3"/>
  <c r="I1261" i="3" s="1"/>
  <c r="C1262" i="3"/>
  <c r="I1262" i="3" s="1"/>
  <c r="C1263" i="3"/>
  <c r="I1263" i="3" s="1"/>
  <c r="C1264" i="3"/>
  <c r="I1264" i="3" s="1"/>
  <c r="C1265" i="3"/>
  <c r="I1265" i="3" s="1"/>
  <c r="C1266" i="3"/>
  <c r="I1266" i="3" s="1"/>
  <c r="C1267" i="3"/>
  <c r="I1267" i="3" s="1"/>
  <c r="C1268" i="3"/>
  <c r="I1268" i="3" s="1"/>
  <c r="C1269" i="3"/>
  <c r="I1269" i="3" s="1"/>
  <c r="C1270" i="3"/>
  <c r="I1270" i="3" s="1"/>
  <c r="C1271" i="3"/>
  <c r="I1271" i="3" s="1"/>
  <c r="C1272" i="3"/>
  <c r="I1272" i="3" s="1"/>
  <c r="C1273" i="3"/>
  <c r="I1273" i="3" s="1"/>
  <c r="C1274" i="3"/>
  <c r="I1274" i="3" s="1"/>
  <c r="C1275" i="3"/>
  <c r="I1275" i="3" s="1"/>
  <c r="C1276" i="3"/>
  <c r="I1276" i="3" s="1"/>
  <c r="C1277" i="3"/>
  <c r="I1277" i="3" s="1"/>
  <c r="C1278" i="3"/>
  <c r="I1278" i="3" s="1"/>
  <c r="C1279" i="3"/>
  <c r="I1279" i="3" s="1"/>
  <c r="C1280" i="3"/>
  <c r="I1280" i="3" s="1"/>
  <c r="C1281" i="3"/>
  <c r="I1281" i="3" s="1"/>
  <c r="C1282" i="3"/>
  <c r="I1282" i="3" s="1"/>
  <c r="C1283" i="3"/>
  <c r="I1283" i="3" s="1"/>
  <c r="C1284" i="3"/>
  <c r="I1284" i="3" s="1"/>
  <c r="C1285" i="3"/>
  <c r="I1285" i="3" s="1"/>
  <c r="C1286" i="3"/>
  <c r="I1286" i="3" s="1"/>
  <c r="C1287" i="3"/>
  <c r="I1287" i="3" s="1"/>
  <c r="C1288" i="3"/>
  <c r="I1288" i="3" s="1"/>
  <c r="C1289" i="3"/>
  <c r="I1289" i="3" s="1"/>
  <c r="C1290" i="3"/>
  <c r="I1290" i="3" s="1"/>
  <c r="C1291" i="3"/>
  <c r="I1291" i="3" s="1"/>
  <c r="C1292" i="3"/>
  <c r="I1292" i="3" s="1"/>
  <c r="C1293" i="3"/>
  <c r="I1293" i="3" s="1"/>
  <c r="C1294" i="3"/>
  <c r="I1294" i="3" s="1"/>
  <c r="C1295" i="3"/>
  <c r="I1295" i="3" s="1"/>
  <c r="C1296" i="3"/>
  <c r="I1296" i="3" s="1"/>
  <c r="C1297" i="3"/>
  <c r="I1297" i="3" s="1"/>
  <c r="C1298" i="3"/>
  <c r="I1298" i="3" s="1"/>
  <c r="C1299" i="3"/>
  <c r="I1299" i="3" s="1"/>
  <c r="C1300" i="3"/>
  <c r="I1300" i="3" s="1"/>
  <c r="C1301" i="3"/>
  <c r="I1301" i="3" s="1"/>
  <c r="C1302" i="3"/>
  <c r="I1302" i="3" s="1"/>
  <c r="C1303" i="3"/>
  <c r="I1303" i="3" s="1"/>
  <c r="C1304" i="3"/>
  <c r="I1304" i="3" s="1"/>
  <c r="C1305" i="3"/>
  <c r="I1305" i="3" s="1"/>
  <c r="C1306" i="3"/>
  <c r="I1306" i="3" s="1"/>
  <c r="C1307" i="3"/>
  <c r="I1307" i="3" s="1"/>
  <c r="C1308" i="3"/>
  <c r="I1308" i="3" s="1"/>
  <c r="C1309" i="3"/>
  <c r="I1309" i="3" s="1"/>
  <c r="C1310" i="3"/>
  <c r="I1310" i="3" s="1"/>
  <c r="C1311" i="3"/>
  <c r="I1311" i="3" s="1"/>
  <c r="C1312" i="3"/>
  <c r="I1312" i="3" s="1"/>
  <c r="C1313" i="3"/>
  <c r="I1313" i="3" s="1"/>
  <c r="C1314" i="3"/>
  <c r="I1314" i="3" s="1"/>
  <c r="C1315" i="3"/>
  <c r="I1315" i="3" s="1"/>
  <c r="C1316" i="3"/>
  <c r="I1316" i="3" s="1"/>
  <c r="C1317" i="3"/>
  <c r="I1317" i="3" s="1"/>
  <c r="C1318" i="3"/>
  <c r="I1318" i="3" s="1"/>
  <c r="C1319" i="3"/>
  <c r="I1319" i="3" s="1"/>
  <c r="C1320" i="3"/>
  <c r="I1320" i="3" s="1"/>
  <c r="C1321" i="3"/>
  <c r="I1321" i="3" s="1"/>
  <c r="C1322" i="3"/>
  <c r="I1322" i="3" s="1"/>
  <c r="C1323" i="3"/>
  <c r="I1323" i="3" s="1"/>
  <c r="C1324" i="3"/>
  <c r="I1324" i="3" s="1"/>
  <c r="C1325" i="3"/>
  <c r="I1325" i="3" s="1"/>
  <c r="C1326" i="3"/>
  <c r="I1326" i="3" s="1"/>
  <c r="C1327" i="3"/>
  <c r="I1327" i="3" s="1"/>
  <c r="C1328" i="3"/>
  <c r="I1328" i="3" s="1"/>
  <c r="C1329" i="3"/>
  <c r="I1329" i="3" s="1"/>
  <c r="C1330" i="3"/>
  <c r="I1330" i="3" s="1"/>
  <c r="C1331" i="3"/>
  <c r="I1331" i="3" s="1"/>
  <c r="C1332" i="3"/>
  <c r="I1332" i="3" s="1"/>
  <c r="C1333" i="3"/>
  <c r="I1333" i="3" s="1"/>
  <c r="C1334" i="3"/>
  <c r="I1334" i="3" s="1"/>
  <c r="C1335" i="3"/>
  <c r="I1335" i="3" s="1"/>
  <c r="C1336" i="3"/>
  <c r="I1336" i="3" s="1"/>
  <c r="C1337" i="3"/>
  <c r="I1337" i="3" s="1"/>
  <c r="C1338" i="3"/>
  <c r="I1338" i="3" s="1"/>
  <c r="C1339" i="3"/>
  <c r="I1339" i="3" s="1"/>
  <c r="C1340" i="3"/>
  <c r="I1340" i="3" s="1"/>
  <c r="C1341" i="3"/>
  <c r="I1341" i="3" s="1"/>
  <c r="C1342" i="3"/>
  <c r="I1342" i="3" s="1"/>
  <c r="C1343" i="3"/>
  <c r="I1343" i="3" s="1"/>
  <c r="C1344" i="3"/>
  <c r="I1344" i="3" s="1"/>
  <c r="C1345" i="3"/>
  <c r="I1345" i="3" s="1"/>
  <c r="C1346" i="3"/>
  <c r="I1346" i="3" s="1"/>
  <c r="C1347" i="3"/>
  <c r="I1347" i="3" s="1"/>
  <c r="C1348" i="3"/>
  <c r="I1348" i="3" s="1"/>
  <c r="C1349" i="3"/>
  <c r="I1349" i="3" s="1"/>
  <c r="C1350" i="3"/>
  <c r="I1350" i="3" s="1"/>
  <c r="C1351" i="3"/>
  <c r="I1351" i="3" s="1"/>
  <c r="C1352" i="3"/>
  <c r="I1352" i="3" s="1"/>
  <c r="C1353" i="3"/>
  <c r="I1353" i="3" s="1"/>
  <c r="C1354" i="3"/>
  <c r="I1354" i="3" s="1"/>
  <c r="C1355" i="3"/>
  <c r="I1355" i="3" s="1"/>
  <c r="C1356" i="3"/>
  <c r="I1356" i="3" s="1"/>
  <c r="C1357" i="3"/>
  <c r="I1357" i="3" s="1"/>
  <c r="C1358" i="3"/>
  <c r="I1358" i="3" s="1"/>
  <c r="C1359" i="3"/>
  <c r="I1359" i="3" s="1"/>
  <c r="C1360" i="3"/>
  <c r="I1360" i="3" s="1"/>
  <c r="C1361" i="3"/>
  <c r="I1361" i="3" s="1"/>
  <c r="C1362" i="3"/>
  <c r="I1362" i="3" s="1"/>
  <c r="C1363" i="3"/>
  <c r="I1363" i="3" s="1"/>
  <c r="C1364" i="3"/>
  <c r="I1364" i="3" s="1"/>
  <c r="C1365" i="3"/>
  <c r="I1365" i="3" s="1"/>
  <c r="C1366" i="3"/>
  <c r="I1366" i="3" s="1"/>
  <c r="C1367" i="3"/>
  <c r="I1367" i="3" s="1"/>
  <c r="C1368" i="3"/>
  <c r="I1368" i="3" s="1"/>
  <c r="C1369" i="3"/>
  <c r="I1369" i="3" s="1"/>
  <c r="C1370" i="3"/>
  <c r="I1370" i="3" s="1"/>
  <c r="C1371" i="3"/>
  <c r="I1371" i="3" s="1"/>
  <c r="C1372" i="3"/>
  <c r="I1372" i="3" s="1"/>
  <c r="C1373" i="3"/>
  <c r="I1373" i="3" s="1"/>
  <c r="C1374" i="3"/>
  <c r="I1374" i="3" s="1"/>
  <c r="C1375" i="3"/>
  <c r="I1375" i="3" s="1"/>
  <c r="C1376" i="3"/>
  <c r="I1376" i="3" s="1"/>
  <c r="C1377" i="3"/>
  <c r="I1377" i="3" s="1"/>
  <c r="C1378" i="3"/>
  <c r="I1378" i="3" s="1"/>
  <c r="C1379" i="3"/>
  <c r="I1379" i="3" s="1"/>
  <c r="C1380" i="3"/>
  <c r="I1380" i="3" s="1"/>
  <c r="C1381" i="3"/>
  <c r="I1381" i="3" s="1"/>
  <c r="C1382" i="3"/>
  <c r="I1382" i="3" s="1"/>
  <c r="C1383" i="3"/>
  <c r="I1383" i="3" s="1"/>
  <c r="C1384" i="3"/>
  <c r="I1384" i="3" s="1"/>
  <c r="C1385" i="3"/>
  <c r="I1385" i="3" s="1"/>
  <c r="C1386" i="3"/>
  <c r="I1386" i="3" s="1"/>
  <c r="C1387" i="3"/>
  <c r="I1387" i="3" s="1"/>
  <c r="C1388" i="3"/>
  <c r="I1388" i="3" s="1"/>
  <c r="C1389" i="3"/>
  <c r="I1389" i="3" s="1"/>
  <c r="C1390" i="3"/>
  <c r="I1390" i="3" s="1"/>
  <c r="C1391" i="3"/>
  <c r="I1391" i="3" s="1"/>
  <c r="C1392" i="3"/>
  <c r="I1392" i="3" s="1"/>
  <c r="C1393" i="3"/>
  <c r="I1393" i="3" s="1"/>
  <c r="C1394" i="3"/>
  <c r="I1394" i="3" s="1"/>
  <c r="C1395" i="3"/>
  <c r="I1395" i="3" s="1"/>
  <c r="C1396" i="3"/>
  <c r="I1396" i="3" s="1"/>
  <c r="C1397" i="3"/>
  <c r="I1397" i="3" s="1"/>
  <c r="C1398" i="3"/>
  <c r="I1398" i="3" s="1"/>
  <c r="C1399" i="3"/>
  <c r="I1399" i="3" s="1"/>
  <c r="C1400" i="3"/>
  <c r="I1400" i="3" s="1"/>
  <c r="C1401" i="3"/>
  <c r="I1401" i="3" s="1"/>
  <c r="C1402" i="3"/>
  <c r="I1402" i="3" s="1"/>
  <c r="C1403" i="3"/>
  <c r="I1403" i="3" s="1"/>
  <c r="C1404" i="3"/>
  <c r="I1404" i="3" s="1"/>
  <c r="C1405" i="3"/>
  <c r="I1405" i="3" s="1"/>
  <c r="C1406" i="3"/>
  <c r="I1406" i="3" s="1"/>
  <c r="C1407" i="3"/>
  <c r="I1407" i="3" s="1"/>
  <c r="C1408" i="3"/>
  <c r="I1408" i="3" s="1"/>
  <c r="C1409" i="3"/>
  <c r="I1409" i="3" s="1"/>
  <c r="C1410" i="3"/>
  <c r="I1410" i="3" s="1"/>
  <c r="C1411" i="3"/>
  <c r="I1411" i="3" s="1"/>
  <c r="C1412" i="3"/>
  <c r="I1412" i="3" s="1"/>
  <c r="C1413" i="3"/>
  <c r="I1413" i="3" s="1"/>
  <c r="C1414" i="3"/>
  <c r="I1414" i="3" s="1"/>
  <c r="C1415" i="3"/>
  <c r="I1415" i="3" s="1"/>
  <c r="C1416" i="3"/>
  <c r="I1416" i="3" s="1"/>
  <c r="C1417" i="3"/>
  <c r="I1417" i="3" s="1"/>
  <c r="C1418" i="3"/>
  <c r="I1418" i="3" s="1"/>
  <c r="C1419" i="3"/>
  <c r="I1419" i="3" s="1"/>
  <c r="C1420" i="3"/>
  <c r="I1420" i="3" s="1"/>
  <c r="C1421" i="3"/>
  <c r="I1421" i="3" s="1"/>
  <c r="C1422" i="3"/>
  <c r="I1422" i="3" s="1"/>
  <c r="C1423" i="3"/>
  <c r="I1423" i="3" s="1"/>
  <c r="C1424" i="3"/>
  <c r="I1424" i="3" s="1"/>
  <c r="C1425" i="3"/>
  <c r="I1425" i="3" s="1"/>
  <c r="C1426" i="3"/>
  <c r="I1426" i="3" s="1"/>
  <c r="C1427" i="3"/>
  <c r="I1427" i="3" s="1"/>
  <c r="C1428" i="3"/>
  <c r="I1428" i="3" s="1"/>
  <c r="C1429" i="3"/>
  <c r="I1429" i="3" s="1"/>
  <c r="C1430" i="3"/>
  <c r="I1430" i="3" s="1"/>
  <c r="C1431" i="3"/>
  <c r="I1431" i="3" s="1"/>
  <c r="C1432" i="3"/>
  <c r="I1432" i="3" s="1"/>
  <c r="C1433" i="3"/>
  <c r="I1433" i="3" s="1"/>
  <c r="C1434" i="3"/>
  <c r="I1434" i="3" s="1"/>
  <c r="C1435" i="3"/>
  <c r="I1435" i="3" s="1"/>
  <c r="C1436" i="3"/>
  <c r="I1436" i="3" s="1"/>
  <c r="C1437" i="3"/>
  <c r="I1437" i="3" s="1"/>
  <c r="C1438" i="3"/>
  <c r="I1438" i="3" s="1"/>
  <c r="C1439" i="3"/>
  <c r="I1439" i="3" s="1"/>
  <c r="C1440" i="3"/>
  <c r="I1440" i="3" s="1"/>
  <c r="C1441" i="3"/>
  <c r="I1441" i="3" s="1"/>
  <c r="C1442" i="3"/>
  <c r="I1442" i="3" s="1"/>
  <c r="C1443" i="3"/>
  <c r="I1443" i="3" s="1"/>
  <c r="C1444" i="3"/>
  <c r="I1444" i="3" s="1"/>
  <c r="C1445" i="3"/>
  <c r="I1445" i="3" s="1"/>
  <c r="C1446" i="3"/>
  <c r="I1446" i="3" s="1"/>
  <c r="C1447" i="3"/>
  <c r="I1447" i="3" s="1"/>
  <c r="C1448" i="3"/>
  <c r="I1448" i="3" s="1"/>
  <c r="C1449" i="3"/>
  <c r="I1449" i="3" s="1"/>
  <c r="C1450" i="3"/>
  <c r="I1450" i="3" s="1"/>
  <c r="C1451" i="3"/>
  <c r="I1451" i="3" s="1"/>
  <c r="C1452" i="3"/>
  <c r="I1452" i="3" s="1"/>
  <c r="C1453" i="3"/>
  <c r="I1453" i="3" s="1"/>
  <c r="C1454" i="3"/>
  <c r="C1455" i="3"/>
  <c r="C1456" i="3"/>
  <c r="I1456" i="3" s="1"/>
  <c r="C1457" i="3"/>
  <c r="I1457" i="3" s="1"/>
  <c r="C1458" i="3"/>
  <c r="I1458" i="3" s="1"/>
  <c r="C1459" i="3"/>
  <c r="I1459" i="3" s="1"/>
  <c r="C1460" i="3"/>
  <c r="I1460" i="3" s="1"/>
  <c r="C1461" i="3"/>
  <c r="I1461" i="3" s="1"/>
  <c r="C1462" i="3"/>
  <c r="I1462" i="3" s="1"/>
  <c r="C1463" i="3"/>
  <c r="I1463" i="3" s="1"/>
  <c r="C1464" i="3"/>
  <c r="I1464" i="3" s="1"/>
  <c r="C1465" i="3"/>
  <c r="I1465" i="3" s="1"/>
  <c r="C1466" i="3"/>
  <c r="I1466" i="3" s="1"/>
  <c r="C1467" i="3"/>
  <c r="I1467" i="3" s="1"/>
  <c r="C1468" i="3"/>
  <c r="I1468" i="3" s="1"/>
  <c r="C1469" i="3"/>
  <c r="I1469" i="3" s="1"/>
  <c r="C1470" i="3"/>
  <c r="I1470" i="3" s="1"/>
  <c r="C1471" i="3"/>
  <c r="I1471" i="3" s="1"/>
  <c r="C1472" i="3"/>
  <c r="I1472" i="3" s="1"/>
  <c r="C1473" i="3"/>
  <c r="I1473" i="3" s="1"/>
  <c r="C1474" i="3"/>
  <c r="I1474" i="3" s="1"/>
  <c r="C1475" i="3"/>
  <c r="I1475" i="3" s="1"/>
  <c r="C1476" i="3"/>
  <c r="I1476" i="3" s="1"/>
  <c r="C1477" i="3"/>
  <c r="I1477" i="3" s="1"/>
  <c r="C1478" i="3"/>
  <c r="I1478" i="3" s="1"/>
  <c r="C1479" i="3"/>
  <c r="I1479" i="3" s="1"/>
  <c r="C1480" i="3"/>
  <c r="I1480" i="3" s="1"/>
  <c r="C1481" i="3"/>
  <c r="I1481" i="3" s="1"/>
  <c r="C1482" i="3"/>
  <c r="I1482" i="3" s="1"/>
  <c r="C1483" i="3"/>
  <c r="I1483" i="3" s="1"/>
  <c r="C1484" i="3"/>
  <c r="I1484" i="3" s="1"/>
  <c r="C1485" i="3"/>
  <c r="I1485" i="3" s="1"/>
  <c r="C1486" i="3"/>
  <c r="I1486" i="3" s="1"/>
  <c r="C1487" i="3"/>
  <c r="I1487" i="3" s="1"/>
  <c r="C1488" i="3"/>
  <c r="I1488" i="3" s="1"/>
  <c r="C1489" i="3"/>
  <c r="I1489" i="3" s="1"/>
  <c r="C1490" i="3"/>
  <c r="I1490" i="3" s="1"/>
  <c r="C1491" i="3"/>
  <c r="I1491" i="3" s="1"/>
  <c r="C1492" i="3"/>
  <c r="I1492" i="3" s="1"/>
  <c r="C1493" i="3"/>
  <c r="I1493" i="3" s="1"/>
  <c r="C1494" i="3"/>
  <c r="I1494" i="3" s="1"/>
  <c r="C1495" i="3"/>
  <c r="I1495" i="3" s="1"/>
  <c r="C1496" i="3"/>
  <c r="I1496" i="3" s="1"/>
  <c r="C1497" i="3"/>
  <c r="I1497" i="3" s="1"/>
  <c r="C1498" i="3"/>
  <c r="I1498" i="3" s="1"/>
  <c r="C1499" i="3"/>
  <c r="I1499" i="3" s="1"/>
  <c r="C1500" i="3"/>
  <c r="I1500" i="3" s="1"/>
  <c r="C1501" i="3"/>
  <c r="I1501" i="3" s="1"/>
  <c r="C1502" i="3"/>
  <c r="I1502" i="3" s="1"/>
  <c r="C1503" i="3"/>
  <c r="I1503" i="3" s="1"/>
  <c r="C1504" i="3"/>
  <c r="I1504" i="3" s="1"/>
  <c r="C1505" i="3"/>
  <c r="I1505" i="3" s="1"/>
  <c r="C1506" i="3"/>
  <c r="I1506" i="3" s="1"/>
  <c r="C1507" i="3"/>
  <c r="I1507" i="3" s="1"/>
  <c r="C1508" i="3"/>
  <c r="I1508" i="3" s="1"/>
  <c r="C1509" i="3"/>
  <c r="I1509" i="3" s="1"/>
  <c r="C1510" i="3"/>
  <c r="I1510" i="3" s="1"/>
  <c r="C1511" i="3"/>
  <c r="I1511" i="3" s="1"/>
  <c r="C1512" i="3"/>
  <c r="I1512" i="3" s="1"/>
  <c r="C1513" i="3"/>
  <c r="I1513" i="3" s="1"/>
  <c r="C1514" i="3"/>
  <c r="I1514" i="3" s="1"/>
  <c r="C1515" i="3"/>
  <c r="I1515" i="3" s="1"/>
  <c r="C1516" i="3"/>
  <c r="I1516" i="3" s="1"/>
  <c r="C1517" i="3"/>
  <c r="I1517" i="3" s="1"/>
  <c r="C1518" i="3"/>
  <c r="I1518" i="3" s="1"/>
  <c r="C1519" i="3"/>
  <c r="I1519" i="3" s="1"/>
  <c r="C1520" i="3"/>
  <c r="I1520" i="3" s="1"/>
  <c r="C1521" i="3"/>
  <c r="I1521" i="3" s="1"/>
  <c r="C1522" i="3"/>
  <c r="I1522" i="3" s="1"/>
  <c r="C1523" i="3"/>
  <c r="I1523" i="3" s="1"/>
  <c r="C1524" i="3"/>
  <c r="I1524" i="3" s="1"/>
  <c r="C1525" i="3"/>
  <c r="I1525" i="3" s="1"/>
  <c r="C1526" i="3"/>
  <c r="I1526" i="3" s="1"/>
  <c r="C1527" i="3"/>
  <c r="I1527" i="3" s="1"/>
  <c r="C1528" i="3"/>
  <c r="I1528" i="3" s="1"/>
  <c r="C1529" i="3"/>
  <c r="I1529" i="3" s="1"/>
  <c r="C1530" i="3"/>
  <c r="I1530" i="3" s="1"/>
  <c r="C1531" i="3"/>
  <c r="I1531" i="3" s="1"/>
  <c r="C1532" i="3"/>
  <c r="I1532" i="3" s="1"/>
  <c r="C1533" i="3"/>
  <c r="I1533" i="3" s="1"/>
  <c r="C1534" i="3"/>
  <c r="I1534" i="3" s="1"/>
  <c r="C1535" i="3"/>
  <c r="I1535" i="3" s="1"/>
  <c r="C1536" i="3"/>
  <c r="I1536" i="3" s="1"/>
  <c r="C1537" i="3"/>
  <c r="I1537" i="3" s="1"/>
  <c r="C1538" i="3"/>
  <c r="I1538" i="3" s="1"/>
  <c r="C1539" i="3"/>
  <c r="I1539" i="3" s="1"/>
  <c r="C1540" i="3"/>
  <c r="I1540" i="3" s="1"/>
  <c r="C1541" i="3"/>
  <c r="I1541" i="3" s="1"/>
  <c r="C1542" i="3"/>
  <c r="I1542" i="3" s="1"/>
  <c r="C1543" i="3"/>
  <c r="I1543" i="3" s="1"/>
  <c r="C1544" i="3"/>
  <c r="I1544" i="3" s="1"/>
  <c r="C1545" i="3"/>
  <c r="I1545" i="3" s="1"/>
  <c r="C1546" i="3"/>
  <c r="I1546" i="3" s="1"/>
  <c r="C1547" i="3"/>
  <c r="I1547" i="3" s="1"/>
  <c r="C1548" i="3"/>
  <c r="I1548" i="3" s="1"/>
  <c r="C1549" i="3"/>
  <c r="I1549" i="3" s="1"/>
  <c r="C1550" i="3"/>
  <c r="I1550" i="3" s="1"/>
  <c r="C1551" i="3"/>
  <c r="I1551" i="3" s="1"/>
  <c r="C1552" i="3"/>
  <c r="I1552" i="3" s="1"/>
  <c r="C1553" i="3"/>
  <c r="I1553" i="3" s="1"/>
  <c r="C1554" i="3"/>
  <c r="I1554" i="3" s="1"/>
  <c r="C1555" i="3"/>
  <c r="I1555" i="3" s="1"/>
  <c r="C1556" i="3"/>
  <c r="I1556" i="3" s="1"/>
  <c r="C1557" i="3"/>
  <c r="I1557" i="3" s="1"/>
  <c r="C1558" i="3"/>
  <c r="I1558" i="3" s="1"/>
  <c r="C1559" i="3"/>
  <c r="I1559" i="3" s="1"/>
  <c r="C1560" i="3"/>
  <c r="I1560" i="3" s="1"/>
  <c r="C1561" i="3"/>
  <c r="I1561" i="3" s="1"/>
  <c r="C1562" i="3"/>
  <c r="I1562" i="3" s="1"/>
  <c r="C1563" i="3"/>
  <c r="I1563" i="3" s="1"/>
  <c r="C1564" i="3"/>
  <c r="I1564" i="3" s="1"/>
  <c r="C1565" i="3"/>
  <c r="I1565" i="3" s="1"/>
  <c r="C1566" i="3"/>
  <c r="I1566" i="3" s="1"/>
  <c r="C1567" i="3"/>
  <c r="C1568" i="3"/>
  <c r="I1568" i="3" s="1"/>
  <c r="C1569" i="3"/>
  <c r="I1569" i="3" s="1"/>
  <c r="C1570" i="3"/>
  <c r="I1570" i="3" s="1"/>
  <c r="C1571" i="3"/>
  <c r="I1571" i="3" s="1"/>
  <c r="C1572" i="3"/>
  <c r="I1572" i="3" s="1"/>
  <c r="C1573" i="3"/>
  <c r="I1573" i="3" s="1"/>
  <c r="C1574" i="3"/>
  <c r="I1574" i="3" s="1"/>
  <c r="C1575" i="3"/>
  <c r="I1575" i="3" s="1"/>
  <c r="C1576" i="3"/>
  <c r="I1576" i="3" s="1"/>
  <c r="C1577" i="3"/>
  <c r="I1577" i="3" s="1"/>
  <c r="C1578" i="3"/>
  <c r="I1578" i="3" s="1"/>
  <c r="C1579" i="3"/>
  <c r="I1579" i="3" s="1"/>
  <c r="C1580" i="3"/>
  <c r="I1580" i="3" s="1"/>
  <c r="C1581" i="3"/>
  <c r="I1581" i="3" s="1"/>
  <c r="C1582" i="3"/>
  <c r="I1582" i="3" s="1"/>
  <c r="C1583" i="3"/>
  <c r="I1583" i="3" s="1"/>
  <c r="C1584" i="3"/>
  <c r="I1584" i="3" s="1"/>
  <c r="C1585" i="3"/>
  <c r="I1585" i="3" s="1"/>
  <c r="C1586" i="3"/>
  <c r="I1586" i="3" s="1"/>
  <c r="C1587" i="3"/>
  <c r="I1587" i="3" s="1"/>
  <c r="C1588" i="3"/>
  <c r="I1588" i="3" s="1"/>
  <c r="C1589" i="3"/>
  <c r="I1589" i="3" s="1"/>
  <c r="C1590" i="3"/>
  <c r="I1590" i="3" s="1"/>
  <c r="C1591" i="3"/>
  <c r="I1591" i="3" s="1"/>
  <c r="C1592" i="3"/>
  <c r="I1592" i="3" s="1"/>
  <c r="C1593" i="3"/>
  <c r="I1593" i="3" s="1"/>
  <c r="C1594" i="3"/>
  <c r="I1594" i="3" s="1"/>
  <c r="C1595" i="3"/>
  <c r="I1595" i="3" s="1"/>
  <c r="C1596" i="3"/>
  <c r="I1596" i="3" s="1"/>
  <c r="C1597" i="3"/>
  <c r="I1597" i="3" s="1"/>
  <c r="C1598" i="3"/>
  <c r="I1598" i="3" s="1"/>
  <c r="C1599" i="3"/>
  <c r="I1599" i="3" s="1"/>
  <c r="C1600" i="3"/>
  <c r="I1600" i="3" s="1"/>
  <c r="C1601" i="3"/>
  <c r="I1601" i="3" s="1"/>
  <c r="C1602" i="3"/>
  <c r="I1602" i="3" s="1"/>
  <c r="C1603" i="3"/>
  <c r="I1603" i="3" s="1"/>
  <c r="C1604" i="3"/>
  <c r="I1604" i="3" s="1"/>
  <c r="C1605" i="3"/>
  <c r="I1605" i="3" s="1"/>
  <c r="C1606" i="3"/>
  <c r="I1606" i="3" s="1"/>
  <c r="C1607" i="3"/>
  <c r="I1607" i="3" s="1"/>
  <c r="C1608" i="3"/>
  <c r="C1609" i="3"/>
  <c r="D1618" i="3"/>
  <c r="D1638" i="3"/>
  <c r="D1646" i="3"/>
  <c r="D1658" i="3"/>
  <c r="D1666" i="3"/>
  <c r="D1678" i="3"/>
  <c r="D1698" i="3"/>
  <c r="D1710" i="3"/>
  <c r="D1730" i="3"/>
  <c r="D1742" i="3"/>
  <c r="C3" i="3"/>
  <c r="I3" i="3" s="1"/>
  <c r="D1617" i="3"/>
  <c r="C4" i="3"/>
  <c r="I4" i="3" s="1"/>
  <c r="C5" i="3"/>
  <c r="I5" i="3" s="1"/>
  <c r="C6" i="3"/>
  <c r="I6" i="3" s="1"/>
  <c r="C7" i="3"/>
  <c r="I7" i="3" s="1"/>
  <c r="C8" i="3"/>
  <c r="I8" i="3" s="1"/>
  <c r="C9" i="3"/>
  <c r="I9" i="3" s="1"/>
  <c r="C11" i="3"/>
  <c r="I11" i="3" s="1"/>
  <c r="C12" i="3"/>
  <c r="I12" i="3" s="1"/>
  <c r="C14" i="3"/>
  <c r="I14" i="3" s="1"/>
  <c r="C15" i="3"/>
  <c r="I15" i="3" s="1"/>
  <c r="C16" i="3"/>
  <c r="I16" i="3" s="1"/>
  <c r="C17" i="3"/>
  <c r="I17" i="3" s="1"/>
  <c r="C19" i="3"/>
  <c r="I19" i="3" s="1"/>
  <c r="C21" i="3"/>
  <c r="I21" i="3" s="1"/>
  <c r="C22" i="3"/>
  <c r="I22" i="3" s="1"/>
  <c r="C23" i="3"/>
  <c r="I23" i="3" s="1"/>
  <c r="C24" i="3"/>
  <c r="I24" i="3" s="1"/>
  <c r="C25" i="3"/>
  <c r="I25" i="3" s="1"/>
  <c r="C26" i="3"/>
  <c r="I26" i="3" s="1"/>
  <c r="C27" i="3"/>
  <c r="I27" i="3" s="1"/>
  <c r="C28" i="3"/>
  <c r="I28" i="3" s="1"/>
  <c r="C30" i="3"/>
  <c r="I30" i="3" s="1"/>
  <c r="C31" i="3"/>
  <c r="I31" i="3" s="1"/>
  <c r="C32" i="3"/>
  <c r="I32" i="3" s="1"/>
  <c r="C33" i="3"/>
  <c r="I33" i="3" s="1"/>
  <c r="C34" i="3"/>
  <c r="I34" i="3" s="1"/>
  <c r="C35" i="3"/>
  <c r="I35" i="3" s="1"/>
  <c r="C36" i="3"/>
  <c r="I36" i="3" s="1"/>
  <c r="C39" i="3"/>
  <c r="I39" i="3" s="1"/>
  <c r="C40" i="3"/>
  <c r="I40" i="3" s="1"/>
  <c r="C41" i="3"/>
  <c r="I41" i="3" s="1"/>
  <c r="C182" i="3"/>
  <c r="I182" i="3" s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2" i="6"/>
  <c r="I2" i="6"/>
  <c r="I1304" i="6"/>
  <c r="D10" i="3"/>
  <c r="D38" i="3"/>
  <c r="D43" i="3"/>
  <c r="D49" i="3"/>
  <c r="D57" i="3"/>
  <c r="D65" i="3"/>
  <c r="D71" i="3"/>
  <c r="D73" i="3"/>
  <c r="D79" i="3"/>
  <c r="D99" i="3"/>
  <c r="D119" i="3"/>
  <c r="D149" i="3"/>
  <c r="D151" i="3"/>
  <c r="D157" i="3"/>
  <c r="D165" i="3"/>
  <c r="D173" i="3"/>
  <c r="D179" i="3"/>
  <c r="D181" i="3"/>
  <c r="D190" i="3"/>
  <c r="D198" i="3"/>
  <c r="D206" i="3"/>
  <c r="D220" i="3"/>
  <c r="D240" i="3"/>
  <c r="D264" i="3"/>
  <c r="D274" i="3"/>
  <c r="D276" i="3"/>
  <c r="D282" i="3"/>
  <c r="D288" i="3"/>
  <c r="D290" i="3"/>
  <c r="D298" i="3"/>
  <c r="D300" i="3"/>
  <c r="D306" i="3"/>
  <c r="D314" i="3"/>
  <c r="D322" i="3"/>
  <c r="D325" i="3"/>
  <c r="D333" i="3"/>
  <c r="D336" i="3"/>
  <c r="D345" i="3"/>
  <c r="D352" i="3"/>
  <c r="D361" i="3"/>
  <c r="D372" i="3"/>
  <c r="D381" i="3"/>
  <c r="D388" i="3"/>
  <c r="D400" i="3"/>
  <c r="D401" i="3"/>
  <c r="D412" i="3"/>
  <c r="D429" i="3"/>
  <c r="D441" i="3"/>
  <c r="D448" i="3"/>
  <c r="D476" i="3"/>
  <c r="D485" i="3"/>
  <c r="D492" i="3"/>
  <c r="D493" i="3"/>
  <c r="D501" i="3"/>
  <c r="D508" i="3"/>
  <c r="D513" i="3"/>
  <c r="D544" i="3"/>
  <c r="D557" i="3"/>
  <c r="D560" i="3"/>
  <c r="D569" i="3"/>
  <c r="D584" i="3"/>
  <c r="D585" i="3"/>
  <c r="D597" i="3"/>
  <c r="D600" i="3"/>
  <c r="D613" i="3"/>
  <c r="D625" i="3"/>
  <c r="D633" i="3"/>
  <c r="D641" i="3"/>
  <c r="D644" i="3"/>
  <c r="D653" i="3"/>
  <c r="D658" i="3"/>
  <c r="D669" i="3"/>
  <c r="D677" i="3"/>
  <c r="D685" i="3"/>
  <c r="D693" i="3"/>
  <c r="D701" i="3"/>
  <c r="D712" i="3"/>
  <c r="D713" i="3"/>
  <c r="D721" i="3"/>
  <c r="D724" i="3"/>
  <c r="D729" i="3"/>
  <c r="D737" i="3"/>
  <c r="D745" i="3"/>
  <c r="D752" i="3"/>
  <c r="D753" i="3"/>
  <c r="D765" i="3"/>
  <c r="D773" i="3"/>
  <c r="D785" i="3"/>
  <c r="D805" i="3"/>
  <c r="D817" i="3"/>
  <c r="D820" i="3"/>
  <c r="D837" i="3"/>
  <c r="D844" i="3"/>
  <c r="D849" i="3"/>
  <c r="D860" i="3"/>
  <c r="D892" i="3"/>
  <c r="D893" i="3"/>
  <c r="D901" i="3"/>
  <c r="D981" i="3"/>
  <c r="D1012" i="3"/>
  <c r="D1116" i="3"/>
  <c r="D1121" i="3"/>
  <c r="D1200" i="3"/>
  <c r="I3" i="6"/>
  <c r="I4" i="6"/>
  <c r="I5" i="6"/>
  <c r="I6" i="6"/>
  <c r="I158" i="6"/>
  <c r="I159" i="6"/>
  <c r="I160" i="6"/>
  <c r="I161" i="6"/>
  <c r="I162" i="6"/>
  <c r="I163" i="6"/>
  <c r="I203" i="6"/>
  <c r="I204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74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1206" i="6"/>
  <c r="I1261" i="6"/>
  <c r="I1340" i="6"/>
  <c r="I1374" i="6"/>
  <c r="I1426" i="6"/>
  <c r="I1457" i="6"/>
  <c r="I1489" i="6"/>
  <c r="I1526" i="6"/>
  <c r="I1560" i="6"/>
  <c r="I1590" i="6"/>
  <c r="I1623" i="6"/>
  <c r="I1675" i="6"/>
  <c r="I1676" i="6"/>
  <c r="I1677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I721" i="6" s="1"/>
  <c r="H442" i="6"/>
  <c r="H443" i="6"/>
  <c r="H444" i="6"/>
  <c r="I727" i="6" s="1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I763" i="6" s="1"/>
  <c r="H458" i="6"/>
  <c r="H459" i="6"/>
  <c r="H460" i="6"/>
  <c r="H461" i="6"/>
  <c r="H462" i="6"/>
  <c r="H463" i="6"/>
  <c r="I775" i="6" s="1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I873" i="6" s="1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I963" i="6" s="1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I1036" i="6" s="1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I1168" i="6" s="1"/>
  <c r="H1157" i="6"/>
  <c r="H1158" i="6"/>
  <c r="I1176" i="6" s="1"/>
  <c r="H1159" i="6"/>
  <c r="H1160" i="6"/>
  <c r="I1180" i="6" s="1"/>
  <c r="H1161" i="6"/>
  <c r="I1183" i="6" s="1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I1196" i="6" s="1"/>
  <c r="H1187" i="6"/>
  <c r="I1199" i="6" s="1"/>
  <c r="H1188" i="6"/>
  <c r="H1189" i="6"/>
  <c r="I1205" i="6" s="1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I1208" i="6" s="1"/>
  <c r="H1207" i="6"/>
  <c r="H1208" i="6"/>
  <c r="I1224" i="6" s="1"/>
  <c r="H1209" i="6"/>
  <c r="I1228" i="6" s="1"/>
  <c r="H1210" i="6"/>
  <c r="I1236" i="6" s="1"/>
  <c r="H1211" i="6"/>
  <c r="I1244" i="6" s="1"/>
  <c r="H1212" i="6"/>
  <c r="H1213" i="6"/>
  <c r="H1214" i="6"/>
  <c r="I1256" i="6" s="1"/>
  <c r="H1215" i="6"/>
  <c r="I1260" i="6" s="1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I1272" i="6" s="1"/>
  <c r="H1263" i="6"/>
  <c r="H1264" i="6"/>
  <c r="I1277" i="6" s="1"/>
  <c r="H1265" i="6"/>
  <c r="H1266" i="6"/>
  <c r="I1280" i="6" s="1"/>
  <c r="H1267" i="6"/>
  <c r="I1288" i="6" s="1"/>
  <c r="H1268" i="6"/>
  <c r="I1291" i="6" s="1"/>
  <c r="H1269" i="6"/>
  <c r="H1270" i="6"/>
  <c r="I1300" i="6" s="1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I1312" i="6" s="1"/>
  <c r="H1305" i="6"/>
  <c r="H1306" i="6"/>
  <c r="I1316" i="6" s="1"/>
  <c r="H1307" i="6"/>
  <c r="I1320" i="6" s="1"/>
  <c r="H1308" i="6"/>
  <c r="H1309" i="6"/>
  <c r="H1310" i="6"/>
  <c r="I1332" i="6" s="1"/>
  <c r="H1311" i="6"/>
  <c r="H1312" i="6"/>
  <c r="I1336" i="6" s="1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I1344" i="6" s="1"/>
  <c r="H1341" i="6"/>
  <c r="H1342" i="6"/>
  <c r="I1352" i="6" s="1"/>
  <c r="H1343" i="6"/>
  <c r="H1344" i="6"/>
  <c r="I1359" i="6" s="1"/>
  <c r="H1345" i="6"/>
  <c r="H1346" i="6"/>
  <c r="I1364" i="6" s="1"/>
  <c r="H1347" i="6"/>
  <c r="I1368" i="6" s="1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I1376" i="6" s="1"/>
  <c r="H1375" i="6"/>
  <c r="H1376" i="6"/>
  <c r="H1377" i="6"/>
  <c r="I1396" i="6" s="1"/>
  <c r="H1378" i="6"/>
  <c r="H1379" i="6"/>
  <c r="H1380" i="6"/>
  <c r="I1412" i="6" s="1"/>
  <c r="H1381" i="6"/>
  <c r="I1416" i="6" s="1"/>
  <c r="H1382" i="6"/>
  <c r="I1422" i="6" s="1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I1430" i="6" s="1"/>
  <c r="H1427" i="6"/>
  <c r="I1434" i="6" s="1"/>
  <c r="H1428" i="6"/>
  <c r="I1440" i="6" s="1"/>
  <c r="H1429" i="6"/>
  <c r="I1442" i="6" s="1"/>
  <c r="H1430" i="6"/>
  <c r="I1446" i="6" s="1"/>
  <c r="H1431" i="6"/>
  <c r="I1450" i="6" s="1"/>
  <c r="H1432" i="6"/>
  <c r="I1454" i="6" s="1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I1458" i="6" s="1"/>
  <c r="H1458" i="6"/>
  <c r="I1466" i="6" s="1"/>
  <c r="H1459" i="6"/>
  <c r="I1467" i="6" s="1"/>
  <c r="H1460" i="6"/>
  <c r="I1470" i="6" s="1"/>
  <c r="H1461" i="6"/>
  <c r="I1472" i="6" s="1"/>
  <c r="H1462" i="6"/>
  <c r="I1474" i="6" s="1"/>
  <c r="H1463" i="6"/>
  <c r="I1482" i="6" s="1"/>
  <c r="H1464" i="6"/>
  <c r="I1486" i="6" s="1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I1478" i="6" s="1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I1490" i="6" s="1"/>
  <c r="H1490" i="6"/>
  <c r="I1498" i="6" s="1"/>
  <c r="H1491" i="6"/>
  <c r="I1506" i="6" s="1"/>
  <c r="H1492" i="6"/>
  <c r="I1510" i="6" s="1"/>
  <c r="H1493" i="6"/>
  <c r="I1512" i="6" s="1"/>
  <c r="H1494" i="6"/>
  <c r="I1514" i="6" s="1"/>
  <c r="H1495" i="6"/>
  <c r="I1518" i="6" s="1"/>
  <c r="H1496" i="6"/>
  <c r="I1522" i="6" s="1"/>
  <c r="H1497" i="6"/>
  <c r="I1524" i="6" s="1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I1530" i="6" s="1"/>
  <c r="H1527" i="6"/>
  <c r="I1538" i="6" s="1"/>
  <c r="H1528" i="6"/>
  <c r="I1542" i="6" s="1"/>
  <c r="H1529" i="6"/>
  <c r="I1546" i="6" s="1"/>
  <c r="H1530" i="6"/>
  <c r="I1547" i="6" s="1"/>
  <c r="H1531" i="6"/>
  <c r="I1550" i="6" s="1"/>
  <c r="H1532" i="6"/>
  <c r="I1554" i="6" s="1"/>
  <c r="H1533" i="6"/>
  <c r="I1555" i="6" s="1"/>
  <c r="H1534" i="6"/>
  <c r="I1558" i="6" s="1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I1562" i="6" s="1"/>
  <c r="H1561" i="6"/>
  <c r="I1570" i="6" s="1"/>
  <c r="H1562" i="6"/>
  <c r="I1571" i="6" s="1"/>
  <c r="H1563" i="6"/>
  <c r="I1574" i="6" s="1"/>
  <c r="H1564" i="6"/>
  <c r="I1578" i="6" s="1"/>
  <c r="H1565" i="6"/>
  <c r="I1582" i="6" s="1"/>
  <c r="H1566" i="6"/>
  <c r="I1586" i="6" s="1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I1594" i="6" s="1"/>
  <c r="H1591" i="6"/>
  <c r="I1598" i="6" s="1"/>
  <c r="H1592" i="6"/>
  <c r="I1602" i="6" s="1"/>
  <c r="H1593" i="6"/>
  <c r="I1607" i="6" s="1"/>
  <c r="H1594" i="6"/>
  <c r="I1610" i="6" s="1"/>
  <c r="H1595" i="6"/>
  <c r="I1614" i="6" s="1"/>
  <c r="H1596" i="6"/>
  <c r="I1618" i="6" s="1"/>
  <c r="H1597" i="6"/>
  <c r="I1622" i="6" s="1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I1626" i="6" s="1"/>
  <c r="H1624" i="6"/>
  <c r="I1634" i="6" s="1"/>
  <c r="H1625" i="6"/>
  <c r="I1638" i="6" s="1"/>
  <c r="H1626" i="6"/>
  <c r="I1642" i="6" s="1"/>
  <c r="H1627" i="6"/>
  <c r="I1646" i="6" s="1"/>
  <c r="H1628" i="6"/>
  <c r="I1650" i="6" s="1"/>
  <c r="H1629" i="6"/>
  <c r="I1658" i="6" s="1"/>
  <c r="H1630" i="6"/>
  <c r="I1662" i="6" s="1"/>
  <c r="H1631" i="6"/>
  <c r="I1670" i="6" s="1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E11" i="2"/>
  <c r="E12" i="2"/>
  <c r="E13" i="2"/>
  <c r="E14" i="2"/>
  <c r="E15" i="2"/>
  <c r="C11" i="2"/>
  <c r="C12" i="2"/>
  <c r="C13" i="2"/>
  <c r="C14" i="2"/>
  <c r="C15" i="2"/>
  <c r="E10" i="2"/>
  <c r="C10" i="2"/>
  <c r="D1567" i="3" l="1"/>
  <c r="I1567" i="3"/>
  <c r="D1455" i="3"/>
  <c r="I1455" i="3"/>
  <c r="D1454" i="3"/>
  <c r="I1454" i="3"/>
  <c r="D538" i="3"/>
  <c r="I538" i="3"/>
  <c r="D1609" i="3"/>
  <c r="I1609" i="3"/>
  <c r="D1608" i="3"/>
  <c r="I1608" i="3"/>
  <c r="D1089" i="3"/>
  <c r="D957" i="3"/>
  <c r="D1133" i="3"/>
  <c r="D1049" i="3"/>
  <c r="D913" i="3"/>
  <c r="D1169" i="3"/>
  <c r="D1356" i="3"/>
  <c r="D1213" i="3"/>
  <c r="D1280" i="3"/>
  <c r="D992" i="3"/>
  <c r="D932" i="3"/>
  <c r="D740" i="3"/>
  <c r="D1228" i="3"/>
  <c r="D1060" i="3"/>
  <c r="D968" i="3"/>
  <c r="D904" i="3"/>
  <c r="D872" i="3"/>
  <c r="D743" i="3"/>
  <c r="D331" i="3"/>
  <c r="D207" i="3"/>
  <c r="D271" i="3"/>
  <c r="D954" i="3"/>
  <c r="D1003" i="3"/>
  <c r="D799" i="3"/>
  <c r="D883" i="3"/>
  <c r="D867" i="3"/>
  <c r="D531" i="3"/>
  <c r="D1038" i="3"/>
  <c r="D943" i="3"/>
  <c r="D875" i="3"/>
  <c r="D391" i="3"/>
  <c r="D142" i="3"/>
  <c r="D78" i="3"/>
  <c r="D1524" i="3"/>
  <c r="D1504" i="3"/>
  <c r="D1460" i="3"/>
  <c r="D1452" i="3"/>
  <c r="D1444" i="3"/>
  <c r="D1428" i="3"/>
  <c r="D1416" i="3"/>
  <c r="D1380" i="3"/>
  <c r="D1312" i="3"/>
  <c r="D1252" i="3"/>
  <c r="D1180" i="3"/>
  <c r="D1152" i="3"/>
  <c r="D1128" i="3"/>
  <c r="D1096" i="3"/>
  <c r="D1076" i="3"/>
  <c r="D1024" i="3"/>
  <c r="D916" i="3"/>
  <c r="D896" i="3"/>
  <c r="D832" i="3"/>
  <c r="D812" i="3"/>
  <c r="D796" i="3"/>
  <c r="D776" i="3"/>
  <c r="D760" i="3"/>
  <c r="D732" i="3"/>
  <c r="D720" i="3"/>
  <c r="D700" i="3"/>
  <c r="D688" i="3"/>
  <c r="D596" i="3"/>
  <c r="D552" i="3"/>
  <c r="D536" i="3"/>
  <c r="D520" i="3"/>
  <c r="D500" i="3"/>
  <c r="D460" i="3"/>
  <c r="D436" i="3"/>
  <c r="D420" i="3"/>
  <c r="D404" i="3"/>
  <c r="D392" i="3"/>
  <c r="D320" i="3"/>
  <c r="D308" i="3"/>
  <c r="D296" i="3"/>
  <c r="D252" i="3"/>
  <c r="D232" i="3"/>
  <c r="D208" i="3"/>
  <c r="D184" i="3"/>
  <c r="D147" i="3"/>
  <c r="D131" i="3"/>
  <c r="D111" i="3"/>
  <c r="D87" i="3"/>
  <c r="D75" i="3"/>
  <c r="D63" i="3"/>
  <c r="D51" i="3"/>
  <c r="D29" i="3"/>
  <c r="D1653" i="3"/>
  <c r="D1633" i="3"/>
  <c r="D1625" i="3"/>
  <c r="D1606" i="3"/>
  <c r="D1602" i="3"/>
  <c r="D1598" i="3"/>
  <c r="D1594" i="3"/>
  <c r="D1590" i="3"/>
  <c r="D1586" i="3"/>
  <c r="D1582" i="3"/>
  <c r="D1578" i="3"/>
  <c r="D1574" i="3"/>
  <c r="D1570" i="3"/>
  <c r="D1566" i="3"/>
  <c r="D1562" i="3"/>
  <c r="D1558" i="3"/>
  <c r="D1554" i="3"/>
  <c r="D1550" i="3"/>
  <c r="D1546" i="3"/>
  <c r="D1542" i="3"/>
  <c r="D1538" i="3"/>
  <c r="D1534" i="3"/>
  <c r="D1530" i="3"/>
  <c r="D1526" i="3"/>
  <c r="D1522" i="3"/>
  <c r="D1518" i="3"/>
  <c r="D1514" i="3"/>
  <c r="D1510" i="3"/>
  <c r="D1506" i="3"/>
  <c r="D1502" i="3"/>
  <c r="D1498" i="3"/>
  <c r="D1494" i="3"/>
  <c r="D1490" i="3"/>
  <c r="D1486" i="3"/>
  <c r="D1482" i="3"/>
  <c r="D1478" i="3"/>
  <c r="D1474" i="3"/>
  <c r="D1470" i="3"/>
  <c r="D1466" i="3"/>
  <c r="D1462" i="3"/>
  <c r="D1458" i="3"/>
  <c r="D1450" i="3"/>
  <c r="D1446" i="3"/>
  <c r="D1442" i="3"/>
  <c r="D1438" i="3"/>
  <c r="D1434" i="3"/>
  <c r="D1430" i="3"/>
  <c r="D1426" i="3"/>
  <c r="D1422" i="3"/>
  <c r="D1418" i="3"/>
  <c r="D1600" i="3"/>
  <c r="D1592" i="3"/>
  <c r="D1584" i="3"/>
  <c r="D1576" i="3"/>
  <c r="D1556" i="3"/>
  <c r="D1548" i="3"/>
  <c r="D1540" i="3"/>
  <c r="D1532" i="3"/>
  <c r="D1520" i="3"/>
  <c r="D1512" i="3"/>
  <c r="D1500" i="3"/>
  <c r="D1492" i="3"/>
  <c r="D1484" i="3"/>
  <c r="D1476" i="3"/>
  <c r="D1464" i="3"/>
  <c r="D1368" i="3"/>
  <c r="D1308" i="3"/>
  <c r="D1244" i="3"/>
  <c r="D1208" i="3"/>
  <c r="D1176" i="3"/>
  <c r="D1148" i="3"/>
  <c r="D1092" i="3"/>
  <c r="D1068" i="3"/>
  <c r="D1040" i="3"/>
  <c r="D1020" i="3"/>
  <c r="D1000" i="3"/>
  <c r="D972" i="3"/>
  <c r="D956" i="3"/>
  <c r="D936" i="3"/>
  <c r="D864" i="3"/>
  <c r="D848" i="3"/>
  <c r="D824" i="3"/>
  <c r="D808" i="3"/>
  <c r="D788" i="3"/>
  <c r="D696" i="3"/>
  <c r="D664" i="3"/>
  <c r="D648" i="3"/>
  <c r="D632" i="3"/>
  <c r="D612" i="3"/>
  <c r="D564" i="3"/>
  <c r="D548" i="3"/>
  <c r="D532" i="3"/>
  <c r="D480" i="3"/>
  <c r="D456" i="3"/>
  <c r="D432" i="3"/>
  <c r="D416" i="3"/>
  <c r="D376" i="3"/>
  <c r="D360" i="3"/>
  <c r="D340" i="3"/>
  <c r="D328" i="3"/>
  <c r="D316" i="3"/>
  <c r="D280" i="3"/>
  <c r="D268" i="3"/>
  <c r="D248" i="3"/>
  <c r="D224" i="3"/>
  <c r="D196" i="3"/>
  <c r="D167" i="3"/>
  <c r="D155" i="3"/>
  <c r="D143" i="3"/>
  <c r="D127" i="3"/>
  <c r="D103" i="3"/>
  <c r="D83" i="3"/>
  <c r="D59" i="3"/>
  <c r="D1629" i="3"/>
  <c r="D1753" i="3"/>
  <c r="D1665" i="3"/>
  <c r="D1657" i="3"/>
  <c r="D1649" i="3"/>
  <c r="D1641" i="3"/>
  <c r="D1605" i="3"/>
  <c r="D1601" i="3"/>
  <c r="D1597" i="3"/>
  <c r="D1593" i="3"/>
  <c r="D1589" i="3"/>
  <c r="D1585" i="3"/>
  <c r="D1581" i="3"/>
  <c r="D1577" i="3"/>
  <c r="D1573" i="3"/>
  <c r="D1569" i="3"/>
  <c r="D1565" i="3"/>
  <c r="D1561" i="3"/>
  <c r="D1557" i="3"/>
  <c r="D1553" i="3"/>
  <c r="D1549" i="3"/>
  <c r="D1545" i="3"/>
  <c r="D1541" i="3"/>
  <c r="D1537" i="3"/>
  <c r="D1533" i="3"/>
  <c r="D1529" i="3"/>
  <c r="D1525" i="3"/>
  <c r="D1521" i="3"/>
  <c r="D1517" i="3"/>
  <c r="D1513" i="3"/>
  <c r="D1509" i="3"/>
  <c r="D1505" i="3"/>
  <c r="D1501" i="3"/>
  <c r="D1497" i="3"/>
  <c r="D1493" i="3"/>
  <c r="D1489" i="3"/>
  <c r="D1485" i="3"/>
  <c r="D1481" i="3"/>
  <c r="D1477" i="3"/>
  <c r="D1473" i="3"/>
  <c r="D1469" i="3"/>
  <c r="D1465" i="3"/>
  <c r="D1461" i="3"/>
  <c r="D1457" i="3"/>
  <c r="D1453" i="3"/>
  <c r="D1449" i="3"/>
  <c r="D1445" i="3"/>
  <c r="D1441" i="3"/>
  <c r="D1437" i="3"/>
  <c r="D1433" i="3"/>
  <c r="D1429" i="3"/>
  <c r="D1425" i="3"/>
  <c r="D1421" i="3"/>
  <c r="D1417" i="3"/>
  <c r="D1604" i="3"/>
  <c r="D1596" i="3"/>
  <c r="D1588" i="3"/>
  <c r="D1580" i="3"/>
  <c r="D1572" i="3"/>
  <c r="D1568" i="3"/>
  <c r="D1564" i="3"/>
  <c r="D1560" i="3"/>
  <c r="D1552" i="3"/>
  <c r="D1544" i="3"/>
  <c r="D1536" i="3"/>
  <c r="D1528" i="3"/>
  <c r="D1516" i="3"/>
  <c r="D1508" i="3"/>
  <c r="D1496" i="3"/>
  <c r="D1488" i="3"/>
  <c r="D1480" i="3"/>
  <c r="D1472" i="3"/>
  <c r="D1468" i="3"/>
  <c r="D1456" i="3"/>
  <c r="D1448" i="3"/>
  <c r="D1440" i="3"/>
  <c r="D1432" i="3"/>
  <c r="D1424" i="3"/>
  <c r="D1420" i="3"/>
  <c r="D1436" i="3"/>
  <c r="D1332" i="3"/>
  <c r="D1272" i="3"/>
  <c r="D1220" i="3"/>
  <c r="D1196" i="3"/>
  <c r="D1160" i="3"/>
  <c r="D1132" i="3"/>
  <c r="D1108" i="3"/>
  <c r="D1080" i="3"/>
  <c r="D1052" i="3"/>
  <c r="D1036" i="3"/>
  <c r="D1004" i="3"/>
  <c r="D984" i="3"/>
  <c r="D964" i="3"/>
  <c r="D948" i="3"/>
  <c r="D920" i="3"/>
  <c r="D884" i="3"/>
  <c r="D868" i="3"/>
  <c r="D856" i="3"/>
  <c r="D784" i="3"/>
  <c r="D764" i="3"/>
  <c r="D748" i="3"/>
  <c r="D692" i="3"/>
  <c r="D676" i="3"/>
  <c r="D656" i="3"/>
  <c r="D620" i="3"/>
  <c r="D576" i="3"/>
  <c r="D524" i="3"/>
  <c r="D488" i="3"/>
  <c r="D472" i="3"/>
  <c r="D424" i="3"/>
  <c r="D408" i="3"/>
  <c r="D396" i="3"/>
  <c r="D384" i="3"/>
  <c r="D364" i="3"/>
  <c r="D348" i="3"/>
  <c r="D312" i="3"/>
  <c r="D284" i="3"/>
  <c r="D256" i="3"/>
  <c r="D236" i="3"/>
  <c r="D216" i="3"/>
  <c r="D200" i="3"/>
  <c r="D188" i="3"/>
  <c r="D175" i="3"/>
  <c r="D163" i="3"/>
  <c r="D135" i="3"/>
  <c r="D115" i="3"/>
  <c r="D95" i="3"/>
  <c r="D55" i="3"/>
  <c r="D3" i="3"/>
  <c r="D1607" i="3"/>
  <c r="D1603" i="3"/>
  <c r="D1599" i="3"/>
  <c r="D1595" i="3"/>
  <c r="D1591" i="3"/>
  <c r="D1587" i="3"/>
  <c r="D1583" i="3"/>
  <c r="D1579" i="3"/>
  <c r="D1575" i="3"/>
  <c r="D1571" i="3"/>
  <c r="D1563" i="3"/>
  <c r="D1559" i="3"/>
  <c r="D1555" i="3"/>
  <c r="D1551" i="3"/>
  <c r="D1547" i="3"/>
  <c r="D1543" i="3"/>
  <c r="D1539" i="3"/>
  <c r="D1535" i="3"/>
  <c r="D1531" i="3"/>
  <c r="D1527" i="3"/>
  <c r="D1523" i="3"/>
  <c r="D1519" i="3"/>
  <c r="D1515" i="3"/>
  <c r="D1511" i="3"/>
  <c r="D1507" i="3"/>
  <c r="D1503" i="3"/>
  <c r="D1499" i="3"/>
  <c r="D1495" i="3"/>
  <c r="D1491" i="3"/>
  <c r="D1487" i="3"/>
  <c r="D1483" i="3"/>
  <c r="D1479" i="3"/>
  <c r="D1475" i="3"/>
  <c r="D1471" i="3"/>
  <c r="D1467" i="3"/>
  <c r="D1463" i="3"/>
  <c r="D1459" i="3"/>
  <c r="D1451" i="3"/>
  <c r="D1447" i="3"/>
  <c r="D1443" i="3"/>
  <c r="D1439" i="3"/>
  <c r="D1435" i="3"/>
  <c r="D1431" i="3"/>
  <c r="D1427" i="3"/>
  <c r="D1423" i="3"/>
  <c r="D1419" i="3"/>
  <c r="D1415" i="3"/>
  <c r="D369" i="3"/>
  <c r="D413" i="3"/>
  <c r="D182" i="3"/>
  <c r="D36" i="3"/>
  <c r="D32" i="3"/>
  <c r="D27" i="3"/>
  <c r="D23" i="3"/>
  <c r="D17" i="3"/>
  <c r="D12" i="3"/>
  <c r="D7" i="3"/>
  <c r="D1414" i="3"/>
  <c r="D1410" i="3"/>
  <c r="D1406" i="3"/>
  <c r="D1402" i="3"/>
  <c r="D1398" i="3"/>
  <c r="D1394" i="3"/>
  <c r="D1390" i="3"/>
  <c r="D1386" i="3"/>
  <c r="D1382" i="3"/>
  <c r="D1378" i="3"/>
  <c r="D1374" i="3"/>
  <c r="D1370" i="3"/>
  <c r="D1366" i="3"/>
  <c r="D1362" i="3"/>
  <c r="D1358" i="3"/>
  <c r="D1354" i="3"/>
  <c r="D1350" i="3"/>
  <c r="D1346" i="3"/>
  <c r="D1342" i="3"/>
  <c r="D1338" i="3"/>
  <c r="D1334" i="3"/>
  <c r="D1330" i="3"/>
  <c r="D1326" i="3"/>
  <c r="D1322" i="3"/>
  <c r="D1318" i="3"/>
  <c r="D1314" i="3"/>
  <c r="D1310" i="3"/>
  <c r="D1306" i="3"/>
  <c r="D1302" i="3"/>
  <c r="D1298" i="3"/>
  <c r="D1294" i="3"/>
  <c r="D1290" i="3"/>
  <c r="D1286" i="3"/>
  <c r="D1282" i="3"/>
  <c r="D1278" i="3"/>
  <c r="D1274" i="3"/>
  <c r="D1270" i="3"/>
  <c r="D1266" i="3"/>
  <c r="D1262" i="3"/>
  <c r="D1258" i="3"/>
  <c r="D1250" i="3"/>
  <c r="D1246" i="3"/>
  <c r="D1242" i="3"/>
  <c r="D1234" i="3"/>
  <c r="D1230" i="3"/>
  <c r="D1226" i="3"/>
  <c r="D1218" i="3"/>
  <c r="D1214" i="3"/>
  <c r="D1210" i="3"/>
  <c r="D1202" i="3"/>
  <c r="D1198" i="3"/>
  <c r="D1194" i="3"/>
  <c r="D1186" i="3"/>
  <c r="D1182" i="3"/>
  <c r="D1178" i="3"/>
  <c r="D1170" i="3"/>
  <c r="D1166" i="3"/>
  <c r="D1162" i="3"/>
  <c r="D1154" i="3"/>
  <c r="D1150" i="3"/>
  <c r="D1146" i="3"/>
  <c r="D1138" i="3"/>
  <c r="D1134" i="3"/>
  <c r="D1130" i="3"/>
  <c r="D1122" i="3"/>
  <c r="D1118" i="3"/>
  <c r="D1114" i="3"/>
  <c r="D1106" i="3"/>
  <c r="D1102" i="3"/>
  <c r="D1098" i="3"/>
  <c r="D1090" i="3"/>
  <c r="D1086" i="3"/>
  <c r="D1082" i="3"/>
  <c r="D1074" i="3"/>
  <c r="D1070" i="3"/>
  <c r="D1066" i="3"/>
  <c r="D1058" i="3"/>
  <c r="D1054" i="3"/>
  <c r="D1050" i="3"/>
  <c r="D1042" i="3"/>
  <c r="D1034" i="3"/>
  <c r="D1026" i="3"/>
  <c r="D1022" i="3"/>
  <c r="D1018" i="3"/>
  <c r="D1010" i="3"/>
  <c r="D1006" i="3"/>
  <c r="D1002" i="3"/>
  <c r="D994" i="3"/>
  <c r="D990" i="3"/>
  <c r="D986" i="3"/>
  <c r="D978" i="3"/>
  <c r="D974" i="3"/>
  <c r="D970" i="3"/>
  <c r="D962" i="3"/>
  <c r="D958" i="3"/>
  <c r="D946" i="3"/>
  <c r="D942" i="3"/>
  <c r="D938" i="3"/>
  <c r="D930" i="3"/>
  <c r="D926" i="3"/>
  <c r="D922" i="3"/>
  <c r="D914" i="3"/>
  <c r="D910" i="3"/>
  <c r="D906" i="3"/>
  <c r="D898" i="3"/>
  <c r="D894" i="3"/>
  <c r="D890" i="3"/>
  <c r="D882" i="3"/>
  <c r="D878" i="3"/>
  <c r="D874" i="3"/>
  <c r="D866" i="3"/>
  <c r="D862" i="3"/>
  <c r="D858" i="3"/>
  <c r="D850" i="3"/>
  <c r="D846" i="3"/>
  <c r="D842" i="3"/>
  <c r="D834" i="3"/>
  <c r="D830" i="3"/>
  <c r="D826" i="3"/>
  <c r="D818" i="3"/>
  <c r="D814" i="3"/>
  <c r="D810" i="3"/>
  <c r="D802" i="3"/>
  <c r="D798" i="3"/>
  <c r="D794" i="3"/>
  <c r="D786" i="3"/>
  <c r="D782" i="3"/>
  <c r="D778" i="3"/>
  <c r="D770" i="3"/>
  <c r="D766" i="3"/>
  <c r="D762" i="3"/>
  <c r="D754" i="3"/>
  <c r="D750" i="3"/>
  <c r="D746" i="3"/>
  <c r="D738" i="3"/>
  <c r="D734" i="3"/>
  <c r="D730" i="3"/>
  <c r="D722" i="3"/>
  <c r="D714" i="3"/>
  <c r="D706" i="3"/>
  <c r="D698" i="3"/>
  <c r="D690" i="3"/>
  <c r="D682" i="3"/>
  <c r="D674" i="3"/>
  <c r="D666" i="3"/>
  <c r="D650" i="3"/>
  <c r="D642" i="3"/>
  <c r="D634" i="3"/>
  <c r="D626" i="3"/>
  <c r="D618" i="3"/>
  <c r="D610" i="3"/>
  <c r="D602" i="3"/>
  <c r="D594" i="3"/>
  <c r="D586" i="3"/>
  <c r="D578" i="3"/>
  <c r="D570" i="3"/>
  <c r="D562" i="3"/>
  <c r="D554" i="3"/>
  <c r="D546" i="3"/>
  <c r="D530" i="3"/>
  <c r="D522" i="3"/>
  <c r="D514" i="3"/>
  <c r="D506" i="3"/>
  <c r="D498" i="3"/>
  <c r="D490" i="3"/>
  <c r="D482" i="3"/>
  <c r="D474" i="3"/>
  <c r="D466" i="3"/>
  <c r="D458" i="3"/>
  <c r="D450" i="3"/>
  <c r="D442" i="3"/>
  <c r="D434" i="3"/>
  <c r="D426" i="3"/>
  <c r="D418" i="3"/>
  <c r="D410" i="3"/>
  <c r="D402" i="3"/>
  <c r="D394" i="3"/>
  <c r="D386" i="3"/>
  <c r="D378" i="3"/>
  <c r="D370" i="3"/>
  <c r="D362" i="3"/>
  <c r="D354" i="3"/>
  <c r="D346" i="3"/>
  <c r="D338" i="3"/>
  <c r="D330" i="3"/>
  <c r="D310" i="3"/>
  <c r="D302" i="3"/>
  <c r="D294" i="3"/>
  <c r="D286" i="3"/>
  <c r="D278" i="3"/>
  <c r="D270" i="3"/>
  <c r="D266" i="3"/>
  <c r="D262" i="3"/>
  <c r="D258" i="3"/>
  <c r="D254" i="3"/>
  <c r="D250" i="3"/>
  <c r="D246" i="3"/>
  <c r="D242" i="3"/>
  <c r="D238" i="3"/>
  <c r="D234" i="3"/>
  <c r="D230" i="3"/>
  <c r="D226" i="3"/>
  <c r="D222" i="3"/>
  <c r="D218" i="3"/>
  <c r="D214" i="3"/>
  <c r="D210" i="3"/>
  <c r="D202" i="3"/>
  <c r="D194" i="3"/>
  <c r="D186" i="3"/>
  <c r="D177" i="3"/>
  <c r="D169" i="3"/>
  <c r="D161" i="3"/>
  <c r="D153" i="3"/>
  <c r="D145" i="3"/>
  <c r="D141" i="3"/>
  <c r="D137" i="3"/>
  <c r="D133" i="3"/>
  <c r="D129" i="3"/>
  <c r="D125" i="3"/>
  <c r="D121" i="3"/>
  <c r="D117" i="3"/>
  <c r="D113" i="3"/>
  <c r="D109" i="3"/>
  <c r="D105" i="3"/>
  <c r="D101" i="3"/>
  <c r="D97" i="3"/>
  <c r="D93" i="3"/>
  <c r="D89" i="3"/>
  <c r="D85" i="3"/>
  <c r="D81" i="3"/>
  <c r="D77" i="3"/>
  <c r="D69" i="3"/>
  <c r="D61" i="3"/>
  <c r="D53" i="3"/>
  <c r="D45" i="3"/>
  <c r="D18" i="3"/>
  <c r="D41" i="3"/>
  <c r="D35" i="3"/>
  <c r="D31" i="3"/>
  <c r="D26" i="3"/>
  <c r="D22" i="3"/>
  <c r="D16" i="3"/>
  <c r="D11" i="3"/>
  <c r="D6" i="3"/>
  <c r="D1413" i="3"/>
  <c r="D1409" i="3"/>
  <c r="D1405" i="3"/>
  <c r="D1401" i="3"/>
  <c r="D1397" i="3"/>
  <c r="D1393" i="3"/>
  <c r="D1389" i="3"/>
  <c r="D1385" i="3"/>
  <c r="D1381" i="3"/>
  <c r="D1377" i="3"/>
  <c r="D1373" i="3"/>
  <c r="D1369" i="3"/>
  <c r="D1365" i="3"/>
  <c r="D1361" i="3"/>
  <c r="D1357" i="3"/>
  <c r="D1353" i="3"/>
  <c r="D1349" i="3"/>
  <c r="D1345" i="3"/>
  <c r="D1341" i="3"/>
  <c r="D1337" i="3"/>
  <c r="D1333" i="3"/>
  <c r="D1329" i="3"/>
  <c r="D1325" i="3"/>
  <c r="D1321" i="3"/>
  <c r="D1317" i="3"/>
  <c r="D1313" i="3"/>
  <c r="D1309" i="3"/>
  <c r="D1305" i="3"/>
  <c r="D1301" i="3"/>
  <c r="D1297" i="3"/>
  <c r="D1293" i="3"/>
  <c r="D1289" i="3"/>
  <c r="D1285" i="3"/>
  <c r="D1281" i="3"/>
  <c r="D1277" i="3"/>
  <c r="D1273" i="3"/>
  <c r="D1269" i="3"/>
  <c r="D1265" i="3"/>
  <c r="D1261" i="3"/>
  <c r="D1257" i="3"/>
  <c r="D1253" i="3"/>
  <c r="D1249" i="3"/>
  <c r="D1245" i="3"/>
  <c r="D1241" i="3"/>
  <c r="D1237" i="3"/>
  <c r="D1233" i="3"/>
  <c r="D1229" i="3"/>
  <c r="D1225" i="3"/>
  <c r="D1221" i="3"/>
  <c r="D1217" i="3"/>
  <c r="D1209" i="3"/>
  <c r="D1205" i="3"/>
  <c r="D1201" i="3"/>
  <c r="D1197" i="3"/>
  <c r="D1193" i="3"/>
  <c r="D1189" i="3"/>
  <c r="D1185" i="3"/>
  <c r="D1181" i="3"/>
  <c r="D1177" i="3"/>
  <c r="D1173" i="3"/>
  <c r="D1165" i="3"/>
  <c r="D1161" i="3"/>
  <c r="D1157" i="3"/>
  <c r="D1153" i="3"/>
  <c r="D1149" i="3"/>
  <c r="D1145" i="3"/>
  <c r="D1141" i="3"/>
  <c r="D1137" i="3"/>
  <c r="D1129" i="3"/>
  <c r="D1125" i="3"/>
  <c r="D1117" i="3"/>
  <c r="D1113" i="3"/>
  <c r="D1109" i="3"/>
  <c r="D1105" i="3"/>
  <c r="D1101" i="3"/>
  <c r="D1097" i="3"/>
  <c r="D1093" i="3"/>
  <c r="D1085" i="3"/>
  <c r="D1081" i="3"/>
  <c r="D1077" i="3"/>
  <c r="D1073" i="3"/>
  <c r="D1069" i="3"/>
  <c r="D1065" i="3"/>
  <c r="D1061" i="3"/>
  <c r="D1057" i="3"/>
  <c r="D1053" i="3"/>
  <c r="D1045" i="3"/>
  <c r="D1041" i="3"/>
  <c r="D1037" i="3"/>
  <c r="D1033" i="3"/>
  <c r="D1029" i="3"/>
  <c r="D1025" i="3"/>
  <c r="D1021" i="3"/>
  <c r="D1017" i="3"/>
  <c r="D1013" i="3"/>
  <c r="D1009" i="3"/>
  <c r="D1005" i="3"/>
  <c r="D1001" i="3"/>
  <c r="D997" i="3"/>
  <c r="D993" i="3"/>
  <c r="D989" i="3"/>
  <c r="D985" i="3"/>
  <c r="D977" i="3"/>
  <c r="D973" i="3"/>
  <c r="D969" i="3"/>
  <c r="D965" i="3"/>
  <c r="D961" i="3"/>
  <c r="D953" i="3"/>
  <c r="D949" i="3"/>
  <c r="D945" i="3"/>
  <c r="D941" i="3"/>
  <c r="D937" i="3"/>
  <c r="D933" i="3"/>
  <c r="D929" i="3"/>
  <c r="D925" i="3"/>
  <c r="D921" i="3"/>
  <c r="D917" i="3"/>
  <c r="D909" i="3"/>
  <c r="D905" i="3"/>
  <c r="D897" i="3"/>
  <c r="D889" i="3"/>
  <c r="D885" i="3"/>
  <c r="D881" i="3"/>
  <c r="D877" i="3"/>
  <c r="D873" i="3"/>
  <c r="D869" i="3"/>
  <c r="D865" i="3"/>
  <c r="D861" i="3"/>
  <c r="D857" i="3"/>
  <c r="D853" i="3"/>
  <c r="D845" i="3"/>
  <c r="D841" i="3"/>
  <c r="D833" i="3"/>
  <c r="D829" i="3"/>
  <c r="D825" i="3"/>
  <c r="D821" i="3"/>
  <c r="D813" i="3"/>
  <c r="D809" i="3"/>
  <c r="D801" i="3"/>
  <c r="D797" i="3"/>
  <c r="D793" i="3"/>
  <c r="D789" i="3"/>
  <c r="D781" i="3"/>
  <c r="D777" i="3"/>
  <c r="D769" i="3"/>
  <c r="D761" i="3"/>
  <c r="D757" i="3"/>
  <c r="D749" i="3"/>
  <c r="D741" i="3"/>
  <c r="D733" i="3"/>
  <c r="D725" i="3"/>
  <c r="D717" i="3"/>
  <c r="D709" i="3"/>
  <c r="D705" i="3"/>
  <c r="D697" i="3"/>
  <c r="D689" i="3"/>
  <c r="D681" i="3"/>
  <c r="D673" i="3"/>
  <c r="D665" i="3"/>
  <c r="D661" i="3"/>
  <c r="D657" i="3"/>
  <c r="D649" i="3"/>
  <c r="D645" i="3"/>
  <c r="D637" i="3"/>
  <c r="D629" i="3"/>
  <c r="D621" i="3"/>
  <c r="D617" i="3"/>
  <c r="D609" i="3"/>
  <c r="D605" i="3"/>
  <c r="D601" i="3"/>
  <c r="D593" i="3"/>
  <c r="D589" i="3"/>
  <c r="D581" i="3"/>
  <c r="D577" i="3"/>
  <c r="D573" i="3"/>
  <c r="D565" i="3"/>
  <c r="D561" i="3"/>
  <c r="D553" i="3"/>
  <c r="D549" i="3"/>
  <c r="D545" i="3"/>
  <c r="D541" i="3"/>
  <c r="D537" i="3"/>
  <c r="D533" i="3"/>
  <c r="D529" i="3"/>
  <c r="D525" i="3"/>
  <c r="D521" i="3"/>
  <c r="D517" i="3"/>
  <c r="D509" i="3"/>
  <c r="D505" i="3"/>
  <c r="D497" i="3"/>
  <c r="D489" i="3"/>
  <c r="D481" i="3"/>
  <c r="D477" i="3"/>
  <c r="D473" i="3"/>
  <c r="D469" i="3"/>
  <c r="D465" i="3"/>
  <c r="D461" i="3"/>
  <c r="D457" i="3"/>
  <c r="D453" i="3"/>
  <c r="D449" i="3"/>
  <c r="D445" i="3"/>
  <c r="D437" i="3"/>
  <c r="D433" i="3"/>
  <c r="D425" i="3"/>
  <c r="D421" i="3"/>
  <c r="D417" i="3"/>
  <c r="D409" i="3"/>
  <c r="D405" i="3"/>
  <c r="D397" i="3"/>
  <c r="D393" i="3"/>
  <c r="D389" i="3"/>
  <c r="D385" i="3"/>
  <c r="D377" i="3"/>
  <c r="D373" i="3"/>
  <c r="D365" i="3"/>
  <c r="D357" i="3"/>
  <c r="D353" i="3"/>
  <c r="D349" i="3"/>
  <c r="D341" i="3"/>
  <c r="D337" i="3"/>
  <c r="D329" i="3"/>
  <c r="D321" i="3"/>
  <c r="D317" i="3"/>
  <c r="D313" i="3"/>
  <c r="D309" i="3"/>
  <c r="D305" i="3"/>
  <c r="D301" i="3"/>
  <c r="D297" i="3"/>
  <c r="D293" i="3"/>
  <c r="D289" i="3"/>
  <c r="D285" i="3"/>
  <c r="D281" i="3"/>
  <c r="D277" i="3"/>
  <c r="D273" i="3"/>
  <c r="D269" i="3"/>
  <c r="D265" i="3"/>
  <c r="D261" i="3"/>
  <c r="D257" i="3"/>
  <c r="D253" i="3"/>
  <c r="D249" i="3"/>
  <c r="D245" i="3"/>
  <c r="D241" i="3"/>
  <c r="D237" i="3"/>
  <c r="D233" i="3"/>
  <c r="D229" i="3"/>
  <c r="D225" i="3"/>
  <c r="D221" i="3"/>
  <c r="D217" i="3"/>
  <c r="D213" i="3"/>
  <c r="D209" i="3"/>
  <c r="D205" i="3"/>
  <c r="D201" i="3"/>
  <c r="D197" i="3"/>
  <c r="D193" i="3"/>
  <c r="D189" i="3"/>
  <c r="D185" i="3"/>
  <c r="D180" i="3"/>
  <c r="D176" i="3"/>
  <c r="D172" i="3"/>
  <c r="D168" i="3"/>
  <c r="D164" i="3"/>
  <c r="D160" i="3"/>
  <c r="D156" i="3"/>
  <c r="D152" i="3"/>
  <c r="D148" i="3"/>
  <c r="D144" i="3"/>
  <c r="D140" i="3"/>
  <c r="D136" i="3"/>
  <c r="D132" i="3"/>
  <c r="D128" i="3"/>
  <c r="D124" i="3"/>
  <c r="D120" i="3"/>
  <c r="D116" i="3"/>
  <c r="D112" i="3"/>
  <c r="D108" i="3"/>
  <c r="D104" i="3"/>
  <c r="D100" i="3"/>
  <c r="D96" i="3"/>
  <c r="D92" i="3"/>
  <c r="D88" i="3"/>
  <c r="D84" i="3"/>
  <c r="D80" i="3"/>
  <c r="D76" i="3"/>
  <c r="D72" i="3"/>
  <c r="D68" i="3"/>
  <c r="D64" i="3"/>
  <c r="D60" i="3"/>
  <c r="D56" i="3"/>
  <c r="D52" i="3"/>
  <c r="D48" i="3"/>
  <c r="D44" i="3"/>
  <c r="D37" i="3"/>
  <c r="D1750" i="3"/>
  <c r="D1738" i="3"/>
  <c r="D1734" i="3"/>
  <c r="D1722" i="3"/>
  <c r="D1718" i="3"/>
  <c r="D1706" i="3"/>
  <c r="D1702" i="3"/>
  <c r="D1690" i="3"/>
  <c r="D1686" i="3"/>
  <c r="D1674" i="3"/>
  <c r="D1670" i="3"/>
  <c r="D1662" i="3"/>
  <c r="D1642" i="3"/>
  <c r="D1634" i="3"/>
  <c r="D1630" i="3"/>
  <c r="D1622" i="3"/>
  <c r="D1614" i="3"/>
  <c r="D40" i="3"/>
  <c r="D34" i="3"/>
  <c r="D30" i="3"/>
  <c r="D25" i="3"/>
  <c r="D21" i="3"/>
  <c r="D15" i="3"/>
  <c r="D9" i="3"/>
  <c r="D5" i="3"/>
  <c r="D1412" i="3"/>
  <c r="D1408" i="3"/>
  <c r="D1404" i="3"/>
  <c r="D1400" i="3"/>
  <c r="D1396" i="3"/>
  <c r="D1392" i="3"/>
  <c r="D1388" i="3"/>
  <c r="D1384" i="3"/>
  <c r="D1376" i="3"/>
  <c r="D1372" i="3"/>
  <c r="D1364" i="3"/>
  <c r="D1360" i="3"/>
  <c r="D1352" i="3"/>
  <c r="D1348" i="3"/>
  <c r="D1344" i="3"/>
  <c r="D1340" i="3"/>
  <c r="D1336" i="3"/>
  <c r="D1328" i="3"/>
  <c r="D1324" i="3"/>
  <c r="D1320" i="3"/>
  <c r="D1316" i="3"/>
  <c r="D1304" i="3"/>
  <c r="D1300" i="3"/>
  <c r="D1296" i="3"/>
  <c r="D1292" i="3"/>
  <c r="D1288" i="3"/>
  <c r="D1284" i="3"/>
  <c r="D1276" i="3"/>
  <c r="D1268" i="3"/>
  <c r="D1264" i="3"/>
  <c r="D1260" i="3"/>
  <c r="D1256" i="3"/>
  <c r="D1248" i="3"/>
  <c r="D1240" i="3"/>
  <c r="D1236" i="3"/>
  <c r="D1232" i="3"/>
  <c r="D1224" i="3"/>
  <c r="D1216" i="3"/>
  <c r="D1212" i="3"/>
  <c r="D1204" i="3"/>
  <c r="D1192" i="3"/>
  <c r="D1188" i="3"/>
  <c r="D1184" i="3"/>
  <c r="D1172" i="3"/>
  <c r="D1168" i="3"/>
  <c r="D1164" i="3"/>
  <c r="D1156" i="3"/>
  <c r="D1144" i="3"/>
  <c r="D1140" i="3"/>
  <c r="D1136" i="3"/>
  <c r="D1124" i="3"/>
  <c r="D1120" i="3"/>
  <c r="D1112" i="3"/>
  <c r="D1104" i="3"/>
  <c r="D1100" i="3"/>
  <c r="D1088" i="3"/>
  <c r="D1084" i="3"/>
  <c r="D1072" i="3"/>
  <c r="D1064" i="3"/>
  <c r="D1056" i="3"/>
  <c r="D1048" i="3"/>
  <c r="D1044" i="3"/>
  <c r="D1032" i="3"/>
  <c r="D1028" i="3"/>
  <c r="D1016" i="3"/>
  <c r="D1008" i="3"/>
  <c r="D996" i="3"/>
  <c r="D988" i="3"/>
  <c r="D980" i="3"/>
  <c r="D976" i="3"/>
  <c r="D960" i="3"/>
  <c r="D952" i="3"/>
  <c r="D944" i="3"/>
  <c r="D940" i="3"/>
  <c r="D928" i="3"/>
  <c r="D924" i="3"/>
  <c r="D912" i="3"/>
  <c r="D908" i="3"/>
  <c r="D900" i="3"/>
  <c r="D888" i="3"/>
  <c r="D880" i="3"/>
  <c r="D876" i="3"/>
  <c r="D852" i="3"/>
  <c r="D840" i="3"/>
  <c r="D836" i="3"/>
  <c r="D828" i="3"/>
  <c r="D816" i="3"/>
  <c r="D804" i="3"/>
  <c r="D800" i="3"/>
  <c r="D792" i="3"/>
  <c r="D780" i="3"/>
  <c r="D772" i="3"/>
  <c r="D768" i="3"/>
  <c r="D756" i="3"/>
  <c r="D744" i="3"/>
  <c r="D736" i="3"/>
  <c r="D728" i="3"/>
  <c r="D716" i="3"/>
  <c r="D708" i="3"/>
  <c r="D704" i="3"/>
  <c r="D684" i="3"/>
  <c r="D680" i="3"/>
  <c r="D672" i="3"/>
  <c r="D668" i="3"/>
  <c r="D660" i="3"/>
  <c r="D652" i="3"/>
  <c r="D640" i="3"/>
  <c r="D636" i="3"/>
  <c r="D628" i="3"/>
  <c r="D624" i="3"/>
  <c r="D616" i="3"/>
  <c r="D608" i="3"/>
  <c r="D604" i="3"/>
  <c r="D592" i="3"/>
  <c r="D588" i="3"/>
  <c r="D580" i="3"/>
  <c r="D572" i="3"/>
  <c r="D568" i="3"/>
  <c r="D556" i="3"/>
  <c r="D540" i="3"/>
  <c r="D528" i="3"/>
  <c r="D516" i="3"/>
  <c r="D512" i="3"/>
  <c r="D504" i="3"/>
  <c r="D496" i="3"/>
  <c r="D484" i="3"/>
  <c r="D468" i="3"/>
  <c r="D464" i="3"/>
  <c r="D452" i="3"/>
  <c r="D444" i="3"/>
  <c r="D440" i="3"/>
  <c r="D428" i="3"/>
  <c r="D380" i="3"/>
  <c r="D368" i="3"/>
  <c r="D356" i="3"/>
  <c r="D344" i="3"/>
  <c r="D332" i="3"/>
  <c r="D324" i="3"/>
  <c r="D304" i="3"/>
  <c r="D292" i="3"/>
  <c r="D272" i="3"/>
  <c r="D260" i="3"/>
  <c r="D244" i="3"/>
  <c r="D228" i="3"/>
  <c r="D212" i="3"/>
  <c r="D204" i="3"/>
  <c r="D192" i="3"/>
  <c r="D171" i="3"/>
  <c r="D159" i="3"/>
  <c r="D139" i="3"/>
  <c r="D123" i="3"/>
  <c r="D107" i="3"/>
  <c r="D91" i="3"/>
  <c r="D67" i="3"/>
  <c r="D47" i="3"/>
  <c r="D13" i="3"/>
  <c r="D1661" i="3"/>
  <c r="D1645" i="3"/>
  <c r="D1637" i="3"/>
  <c r="D1621" i="3"/>
  <c r="D1613" i="3"/>
  <c r="D39" i="3"/>
  <c r="D33" i="3"/>
  <c r="D28" i="3"/>
  <c r="D24" i="3"/>
  <c r="D19" i="3"/>
  <c r="D14" i="3"/>
  <c r="D8" i="3"/>
  <c r="D4" i="3"/>
  <c r="D1411" i="3"/>
  <c r="D1407" i="3"/>
  <c r="D1403" i="3"/>
  <c r="D1399" i="3"/>
  <c r="D1395" i="3"/>
  <c r="D1391" i="3"/>
  <c r="D1387" i="3"/>
  <c r="D1383" i="3"/>
  <c r="D1379" i="3"/>
  <c r="D1375" i="3"/>
  <c r="D1371" i="3"/>
  <c r="D1367" i="3"/>
  <c r="D1363" i="3"/>
  <c r="D1359" i="3"/>
  <c r="D1355" i="3"/>
  <c r="D1351" i="3"/>
  <c r="D1347" i="3"/>
  <c r="D1343" i="3"/>
  <c r="D1339" i="3"/>
  <c r="D1335" i="3"/>
  <c r="D1331" i="3"/>
  <c r="D1327" i="3"/>
  <c r="D1323" i="3"/>
  <c r="D1319" i="3"/>
  <c r="D1315" i="3"/>
  <c r="D1311" i="3"/>
  <c r="D1307" i="3"/>
  <c r="D1303" i="3"/>
  <c r="D1299" i="3"/>
  <c r="D1295" i="3"/>
  <c r="D1291" i="3"/>
  <c r="D1287" i="3"/>
  <c r="D1283" i="3"/>
  <c r="D1279" i="3"/>
  <c r="D1275" i="3"/>
  <c r="D1271" i="3"/>
  <c r="D1267" i="3"/>
  <c r="D1263" i="3"/>
  <c r="D1259" i="3"/>
  <c r="D1255" i="3"/>
  <c r="D1251" i="3"/>
  <c r="D1247" i="3"/>
  <c r="D1243" i="3"/>
  <c r="D1239" i="3"/>
  <c r="D1235" i="3"/>
  <c r="D1231" i="3"/>
  <c r="D1227" i="3"/>
  <c r="D1223" i="3"/>
  <c r="D1219" i="3"/>
  <c r="D1215" i="3"/>
  <c r="D1211" i="3"/>
  <c r="D1207" i="3"/>
  <c r="D1203" i="3"/>
  <c r="D1199" i="3"/>
  <c r="D1195" i="3"/>
  <c r="D1191" i="3"/>
  <c r="D1187" i="3"/>
  <c r="D1183" i="3"/>
  <c r="D1179" i="3"/>
  <c r="D1175" i="3"/>
  <c r="D1171" i="3"/>
  <c r="D1167" i="3"/>
  <c r="D1163" i="3"/>
  <c r="D1159" i="3"/>
  <c r="D1155" i="3"/>
  <c r="D1151" i="3"/>
  <c r="D1147" i="3"/>
  <c r="D1143" i="3"/>
  <c r="D1139" i="3"/>
  <c r="D1135" i="3"/>
  <c r="D1131" i="3"/>
  <c r="D1127" i="3"/>
  <c r="D1123" i="3"/>
  <c r="D1119" i="3"/>
  <c r="D1115" i="3"/>
  <c r="D1111" i="3"/>
  <c r="D1107" i="3"/>
  <c r="D1103" i="3"/>
  <c r="D1099" i="3"/>
  <c r="D1095" i="3"/>
  <c r="D1091" i="3"/>
  <c r="D1087" i="3"/>
  <c r="D1083" i="3"/>
  <c r="D1079" i="3"/>
  <c r="D1075" i="3"/>
  <c r="D1071" i="3"/>
  <c r="D1067" i="3"/>
  <c r="D1063" i="3"/>
  <c r="D1059" i="3"/>
  <c r="D1055" i="3"/>
  <c r="D1051" i="3"/>
  <c r="D1047" i="3"/>
  <c r="D1043" i="3"/>
  <c r="D1039" i="3"/>
  <c r="D1035" i="3"/>
  <c r="D1031" i="3"/>
  <c r="D1027" i="3"/>
  <c r="D1023" i="3"/>
  <c r="D1019" i="3"/>
  <c r="D1015" i="3"/>
  <c r="D1011" i="3"/>
  <c r="D1007" i="3"/>
  <c r="D999" i="3"/>
  <c r="D995" i="3"/>
  <c r="D991" i="3"/>
  <c r="D987" i="3"/>
  <c r="D983" i="3"/>
  <c r="D979" i="3"/>
  <c r="D975" i="3"/>
  <c r="D971" i="3"/>
  <c r="D967" i="3"/>
  <c r="D963" i="3"/>
  <c r="D959" i="3"/>
  <c r="D955" i="3"/>
  <c r="D951" i="3"/>
  <c r="D947" i="3"/>
  <c r="D939" i="3"/>
  <c r="D935" i="3"/>
  <c r="D931" i="3"/>
  <c r="D927" i="3"/>
  <c r="D923" i="3"/>
  <c r="D919" i="3"/>
  <c r="D915" i="3"/>
  <c r="D911" i="3"/>
  <c r="D907" i="3"/>
  <c r="D903" i="3"/>
  <c r="D899" i="3"/>
  <c r="D895" i="3"/>
  <c r="D891" i="3"/>
  <c r="D887" i="3"/>
  <c r="D879" i="3"/>
  <c r="D871" i="3"/>
  <c r="D863" i="3"/>
  <c r="D859" i="3"/>
  <c r="D855" i="3"/>
  <c r="D851" i="3"/>
  <c r="D847" i="3"/>
  <c r="D843" i="3"/>
  <c r="D839" i="3"/>
  <c r="D835" i="3"/>
  <c r="D831" i="3"/>
  <c r="D827" i="3"/>
  <c r="D823" i="3"/>
  <c r="D819" i="3"/>
  <c r="D815" i="3"/>
  <c r="D811" i="3"/>
  <c r="D807" i="3"/>
  <c r="D803" i="3"/>
  <c r="D795" i="3"/>
  <c r="D791" i="3"/>
  <c r="D787" i="3"/>
  <c r="D783" i="3"/>
  <c r="D779" i="3"/>
  <c r="D775" i="3"/>
  <c r="D771" i="3"/>
  <c r="D767" i="3"/>
  <c r="D763" i="3"/>
  <c r="D759" i="3"/>
  <c r="D755" i="3"/>
  <c r="D751" i="3"/>
  <c r="D747" i="3"/>
  <c r="D739" i="3"/>
  <c r="D735" i="3"/>
  <c r="D731" i="3"/>
  <c r="D727" i="3"/>
  <c r="D723" i="3"/>
  <c r="D719" i="3"/>
  <c r="D715" i="3"/>
  <c r="D711" i="3"/>
  <c r="D707" i="3"/>
  <c r="D703" i="3"/>
  <c r="D699" i="3"/>
  <c r="D695" i="3"/>
  <c r="D691" i="3"/>
  <c r="D687" i="3"/>
  <c r="D683" i="3"/>
  <c r="D679" i="3"/>
  <c r="D675" i="3"/>
  <c r="D671" i="3"/>
  <c r="D667" i="3"/>
  <c r="D663" i="3"/>
  <c r="D659" i="3"/>
  <c r="D655" i="3"/>
  <c r="D651" i="3"/>
  <c r="D647" i="3"/>
  <c r="D643" i="3"/>
  <c r="D639" i="3"/>
  <c r="D635" i="3"/>
  <c r="D631" i="3"/>
  <c r="D627" i="3"/>
  <c r="D623" i="3"/>
  <c r="D619" i="3"/>
  <c r="D615" i="3"/>
  <c r="D611" i="3"/>
  <c r="D607" i="3"/>
  <c r="D603" i="3"/>
  <c r="D599" i="3"/>
  <c r="D595" i="3"/>
  <c r="D591" i="3"/>
  <c r="D587" i="3"/>
  <c r="D583" i="3"/>
  <c r="D579" i="3"/>
  <c r="D575" i="3"/>
  <c r="D571" i="3"/>
  <c r="D567" i="3"/>
  <c r="D563" i="3"/>
  <c r="D559" i="3"/>
  <c r="D555" i="3"/>
  <c r="D551" i="3"/>
  <c r="D547" i="3"/>
  <c r="D543" i="3"/>
  <c r="D539" i="3"/>
  <c r="D535" i="3"/>
  <c r="D527" i="3"/>
  <c r="D523" i="3"/>
  <c r="D519" i="3"/>
  <c r="D515" i="3"/>
  <c r="D511" i="3"/>
  <c r="D507" i="3"/>
  <c r="D503" i="3"/>
  <c r="D499" i="3"/>
  <c r="D495" i="3"/>
  <c r="D491" i="3"/>
  <c r="D487" i="3"/>
  <c r="D483" i="3"/>
  <c r="D479" i="3"/>
  <c r="D475" i="3"/>
  <c r="D471" i="3"/>
  <c r="D467" i="3"/>
  <c r="D463" i="3"/>
  <c r="D459" i="3"/>
  <c r="D455" i="3"/>
  <c r="D451" i="3"/>
  <c r="D447" i="3"/>
  <c r="D443" i="3"/>
  <c r="D439" i="3"/>
  <c r="D435" i="3"/>
  <c r="D431" i="3"/>
  <c r="D427" i="3"/>
  <c r="D423" i="3"/>
  <c r="D419" i="3"/>
  <c r="D415" i="3"/>
  <c r="D411" i="3"/>
  <c r="D407" i="3"/>
  <c r="D403" i="3"/>
  <c r="D399" i="3"/>
  <c r="D395" i="3"/>
  <c r="D387" i="3"/>
  <c r="D383" i="3"/>
  <c r="D379" i="3"/>
  <c r="D375" i="3"/>
  <c r="D371" i="3"/>
  <c r="D367" i="3"/>
  <c r="D363" i="3"/>
  <c r="D359" i="3"/>
  <c r="D355" i="3"/>
  <c r="D351" i="3"/>
  <c r="D347" i="3"/>
  <c r="D343" i="3"/>
  <c r="D339" i="3"/>
  <c r="D335" i="3"/>
  <c r="D327" i="3"/>
  <c r="D323" i="3"/>
  <c r="D319" i="3"/>
  <c r="D315" i="3"/>
  <c r="D311" i="3"/>
  <c r="D307" i="3"/>
  <c r="D303" i="3"/>
  <c r="D299" i="3"/>
  <c r="D295" i="3"/>
  <c r="D291" i="3"/>
  <c r="D287" i="3"/>
  <c r="D283" i="3"/>
  <c r="D279" i="3"/>
  <c r="D275" i="3"/>
  <c r="D267" i="3"/>
  <c r="D263" i="3"/>
  <c r="D259" i="3"/>
  <c r="D255" i="3"/>
  <c r="D251" i="3"/>
  <c r="D247" i="3"/>
  <c r="D243" i="3"/>
  <c r="D239" i="3"/>
  <c r="D235" i="3"/>
  <c r="D231" i="3"/>
  <c r="D227" i="3"/>
  <c r="D223" i="3"/>
  <c r="D219" i="3"/>
  <c r="D215" i="3"/>
  <c r="D211" i="3"/>
  <c r="D203" i="3"/>
  <c r="D199" i="3"/>
  <c r="D195" i="3"/>
  <c r="D191" i="3"/>
  <c r="D187" i="3"/>
  <c r="D183" i="3"/>
  <c r="D178" i="3"/>
  <c r="D174" i="3"/>
  <c r="D170" i="3"/>
  <c r="D166" i="3"/>
  <c r="D162" i="3"/>
  <c r="D158" i="3"/>
  <c r="D154" i="3"/>
  <c r="D150" i="3"/>
  <c r="D146" i="3"/>
  <c r="D138" i="3"/>
  <c r="D134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4" i="3"/>
  <c r="D70" i="3"/>
  <c r="D66" i="3"/>
  <c r="D62" i="3"/>
  <c r="D58" i="3"/>
  <c r="D54" i="3"/>
  <c r="D50" i="3"/>
  <c r="D46" i="3"/>
  <c r="D42" i="3"/>
  <c r="D20" i="3"/>
  <c r="D1754" i="3"/>
  <c r="D1652" i="3"/>
  <c r="D1636" i="3"/>
  <c r="D1620" i="3"/>
  <c r="D1749" i="3"/>
  <c r="D1745" i="3"/>
  <c r="D1741" i="3"/>
  <c r="D1737" i="3"/>
  <c r="D1733" i="3"/>
  <c r="D1729" i="3"/>
  <c r="D1725" i="3"/>
  <c r="D1721" i="3"/>
  <c r="D1717" i="3"/>
  <c r="D1713" i="3"/>
  <c r="D1709" i="3"/>
  <c r="D1705" i="3"/>
  <c r="D1701" i="3"/>
  <c r="D1697" i="3"/>
  <c r="D1693" i="3"/>
  <c r="D1689" i="3"/>
  <c r="D1685" i="3"/>
  <c r="D1681" i="3"/>
  <c r="D1677" i="3"/>
  <c r="D1673" i="3"/>
  <c r="D1669" i="3"/>
  <c r="D1663" i="3"/>
  <c r="D1659" i="3"/>
  <c r="D1655" i="3"/>
  <c r="D1651" i="3"/>
  <c r="D1647" i="3"/>
  <c r="D1643" i="3"/>
  <c r="D1639" i="3"/>
  <c r="D1635" i="3"/>
  <c r="D1631" i="3"/>
  <c r="D1627" i="3"/>
  <c r="D1623" i="3"/>
  <c r="D1619" i="3"/>
  <c r="D1615" i="3"/>
  <c r="D1752" i="3"/>
  <c r="D1748" i="3"/>
  <c r="D1744" i="3"/>
  <c r="D1740" i="3"/>
  <c r="D1736" i="3"/>
  <c r="D1732" i="3"/>
  <c r="D1728" i="3"/>
  <c r="D1724" i="3"/>
  <c r="D1720" i="3"/>
  <c r="D1716" i="3"/>
  <c r="D1712" i="3"/>
  <c r="D1708" i="3"/>
  <c r="D1704" i="3"/>
  <c r="D1700" i="3"/>
  <c r="D1696" i="3"/>
  <c r="D1692" i="3"/>
  <c r="D1688" i="3"/>
  <c r="D1684" i="3"/>
  <c r="D1680" i="3"/>
  <c r="D1676" i="3"/>
  <c r="D1672" i="3"/>
  <c r="D1668" i="3"/>
  <c r="D1611" i="3"/>
  <c r="D1751" i="3"/>
  <c r="D1747" i="3"/>
  <c r="D1743" i="3"/>
  <c r="D1739" i="3"/>
  <c r="D1735" i="3"/>
  <c r="D1731" i="3"/>
  <c r="D1727" i="3"/>
  <c r="D1723" i="3"/>
  <c r="D1719" i="3"/>
  <c r="D1715" i="3"/>
  <c r="D1711" i="3"/>
  <c r="D1707" i="3"/>
  <c r="D1703" i="3"/>
  <c r="D1699" i="3"/>
  <c r="D1695" i="3"/>
  <c r="D1691" i="3"/>
  <c r="D1687" i="3"/>
  <c r="D1683" i="3"/>
  <c r="D1679" i="3"/>
  <c r="D1675" i="3"/>
  <c r="D1671" i="3"/>
  <c r="D1667" i="3"/>
  <c r="D1254" i="3"/>
  <c r="D1206" i="3"/>
  <c r="D1174" i="3"/>
  <c r="D1126" i="3"/>
  <c r="D1078" i="3"/>
  <c r="D1046" i="3"/>
  <c r="D982" i="3"/>
  <c r="D934" i="3"/>
  <c r="D902" i="3"/>
  <c r="D854" i="3"/>
  <c r="D806" i="3"/>
  <c r="D774" i="3"/>
  <c r="D726" i="3"/>
  <c r="D718" i="3"/>
  <c r="D694" i="3"/>
  <c r="D678" i="3"/>
  <c r="D662" i="3"/>
  <c r="D590" i="3"/>
  <c r="D534" i="3"/>
  <c r="D526" i="3"/>
  <c r="D486" i="3"/>
  <c r="D478" i="3"/>
  <c r="D462" i="3"/>
  <c r="D454" i="3"/>
  <c r="D446" i="3"/>
  <c r="D438" i="3"/>
  <c r="D430" i="3"/>
  <c r="D422" i="3"/>
  <c r="D414" i="3"/>
  <c r="D406" i="3"/>
  <c r="D398" i="3"/>
  <c r="D390" i="3"/>
  <c r="D382" i="3"/>
  <c r="D374" i="3"/>
  <c r="D366" i="3"/>
  <c r="D358" i="3"/>
  <c r="D350" i="3"/>
  <c r="D342" i="3"/>
  <c r="D334" i="3"/>
  <c r="D326" i="3"/>
  <c r="D318" i="3"/>
  <c r="D1222" i="3"/>
  <c r="D1142" i="3"/>
  <c r="D1094" i="3"/>
  <c r="D1062" i="3"/>
  <c r="D1030" i="3"/>
  <c r="D998" i="3"/>
  <c r="D950" i="3"/>
  <c r="D918" i="3"/>
  <c r="D870" i="3"/>
  <c r="D822" i="3"/>
  <c r="D790" i="3"/>
  <c r="D758" i="3"/>
  <c r="D614" i="3"/>
  <c r="D606" i="3"/>
  <c r="D582" i="3"/>
  <c r="D558" i="3"/>
  <c r="D550" i="3"/>
  <c r="D1238" i="3"/>
  <c r="D1190" i="3"/>
  <c r="D1158" i="3"/>
  <c r="D1110" i="3"/>
  <c r="D1014" i="3"/>
  <c r="D966" i="3"/>
  <c r="D886" i="3"/>
  <c r="D838" i="3"/>
  <c r="D742" i="3"/>
  <c r="D710" i="3"/>
  <c r="D702" i="3"/>
  <c r="D686" i="3"/>
  <c r="D670" i="3"/>
  <c r="D654" i="3"/>
  <c r="D646" i="3"/>
  <c r="D638" i="3"/>
  <c r="D630" i="3"/>
  <c r="D622" i="3"/>
  <c r="D598" i="3"/>
  <c r="D574" i="3"/>
  <c r="D566" i="3"/>
  <c r="D542" i="3"/>
  <c r="D518" i="3"/>
  <c r="D510" i="3"/>
  <c r="D502" i="3"/>
  <c r="D494" i="3"/>
  <c r="D470" i="3"/>
  <c r="I1673" i="6"/>
  <c r="I1669" i="6"/>
  <c r="I1665" i="6"/>
  <c r="I1661" i="6"/>
  <c r="I1657" i="6"/>
  <c r="I1653" i="6"/>
  <c r="I1649" i="6"/>
  <c r="I1645" i="6"/>
  <c r="I1641" i="6"/>
  <c r="I1637" i="6"/>
  <c r="I1633" i="6"/>
  <c r="I1629" i="6"/>
  <c r="I1625" i="6"/>
  <c r="I1621" i="6"/>
  <c r="I1617" i="6"/>
  <c r="I1613" i="6"/>
  <c r="I1609" i="6"/>
  <c r="I1605" i="6"/>
  <c r="I1601" i="6"/>
  <c r="I1597" i="6"/>
  <c r="I1593" i="6"/>
  <c r="I1589" i="6"/>
  <c r="I1585" i="6"/>
  <c r="I1581" i="6"/>
  <c r="I1577" i="6"/>
  <c r="I1573" i="6"/>
  <c r="I1569" i="6"/>
  <c r="I1565" i="6"/>
  <c r="I1561" i="6"/>
  <c r="I1557" i="6"/>
  <c r="I1553" i="6"/>
  <c r="I1549" i="6"/>
  <c r="I1545" i="6"/>
  <c r="I1541" i="6"/>
  <c r="I1537" i="6"/>
  <c r="I1533" i="6"/>
  <c r="I1529" i="6"/>
  <c r="I1525" i="6"/>
  <c r="I1521" i="6"/>
  <c r="I1517" i="6"/>
  <c r="I1513" i="6"/>
  <c r="I1509" i="6"/>
  <c r="I1505" i="6"/>
  <c r="I1501" i="6"/>
  <c r="I1497" i="6"/>
  <c r="I1493" i="6"/>
  <c r="I1485" i="6"/>
  <c r="I1481" i="6"/>
  <c r="I1477" i="6"/>
  <c r="I1473" i="6"/>
  <c r="I1469" i="6"/>
  <c r="I1465" i="6"/>
  <c r="I1461" i="6"/>
  <c r="I1453" i="6"/>
  <c r="I1449" i="6"/>
  <c r="I1445" i="6"/>
  <c r="I1441" i="6"/>
  <c r="I1437" i="6"/>
  <c r="I1433" i="6"/>
  <c r="I1428" i="6"/>
  <c r="I1424" i="6"/>
  <c r="I1408" i="6"/>
  <c r="I1380" i="6"/>
  <c r="I1212" i="6"/>
  <c r="I1200" i="6"/>
  <c r="I1184" i="6"/>
  <c r="I1413" i="6"/>
  <c r="I1417" i="6"/>
  <c r="I1421" i="6"/>
  <c r="I1414" i="6"/>
  <c r="I1418" i="6"/>
  <c r="I1405" i="6"/>
  <c r="I1402" i="6"/>
  <c r="I1406" i="6"/>
  <c r="I1403" i="6"/>
  <c r="I1393" i="6"/>
  <c r="I1397" i="6"/>
  <c r="I1394" i="6"/>
  <c r="I1391" i="6"/>
  <c r="I1395" i="6"/>
  <c r="I1385" i="6"/>
  <c r="I1386" i="6"/>
  <c r="I1383" i="6"/>
  <c r="I1387" i="6"/>
  <c r="I1369" i="6"/>
  <c r="I1373" i="6"/>
  <c r="I1370" i="6"/>
  <c r="I1367" i="6"/>
  <c r="I1371" i="6"/>
  <c r="I1361" i="6"/>
  <c r="I1362" i="6"/>
  <c r="I1357" i="6"/>
  <c r="I1358" i="6"/>
  <c r="I1349" i="6"/>
  <c r="I1350" i="6"/>
  <c r="I1333" i="6"/>
  <c r="I1334" i="6"/>
  <c r="I1335" i="6"/>
  <c r="I1325" i="6"/>
  <c r="I1326" i="6"/>
  <c r="I1327" i="6"/>
  <c r="I1318" i="6"/>
  <c r="I1319" i="6"/>
  <c r="I1313" i="6"/>
  <c r="I1314" i="6"/>
  <c r="I1301" i="6"/>
  <c r="I1302" i="6"/>
  <c r="I1303" i="6"/>
  <c r="I1293" i="6"/>
  <c r="I1294" i="6"/>
  <c r="I1295" i="6"/>
  <c r="I1289" i="6"/>
  <c r="I1290" i="6"/>
  <c r="I1287" i="6"/>
  <c r="I1265" i="6"/>
  <c r="I1269" i="6"/>
  <c r="I1262" i="6"/>
  <c r="I1266" i="6"/>
  <c r="I1270" i="6"/>
  <c r="I1263" i="6"/>
  <c r="I1267" i="6"/>
  <c r="I1271" i="6"/>
  <c r="I1258" i="6"/>
  <c r="I1259" i="6"/>
  <c r="I1253" i="6"/>
  <c r="I1254" i="6"/>
  <c r="I1245" i="6"/>
  <c r="I1242" i="6"/>
  <c r="I1246" i="6"/>
  <c r="I1243" i="6"/>
  <c r="I1225" i="6"/>
  <c r="I1229" i="6"/>
  <c r="I1233" i="6"/>
  <c r="I1226" i="6"/>
  <c r="I1230" i="6"/>
  <c r="I1234" i="6"/>
  <c r="I1227" i="6"/>
  <c r="I1231" i="6"/>
  <c r="I1217" i="6"/>
  <c r="I1218" i="6"/>
  <c r="I1219" i="6"/>
  <c r="I1193" i="6"/>
  <c r="I1191" i="6"/>
  <c r="I1178" i="6"/>
  <c r="I1179" i="6"/>
  <c r="I1169" i="6"/>
  <c r="I1173" i="6"/>
  <c r="I1170" i="6"/>
  <c r="I1171" i="6"/>
  <c r="I1162" i="6"/>
  <c r="I1163" i="6"/>
  <c r="I1149" i="6"/>
  <c r="I1150" i="6"/>
  <c r="I1151" i="6"/>
  <c r="I1148" i="6"/>
  <c r="I1152" i="6"/>
  <c r="I1137" i="6"/>
  <c r="I1138" i="6"/>
  <c r="I1133" i="6"/>
  <c r="I1130" i="6"/>
  <c r="I1131" i="6"/>
  <c r="I1132" i="6"/>
  <c r="I1125" i="6"/>
  <c r="I1126" i="6"/>
  <c r="I1127" i="6"/>
  <c r="I1109" i="6"/>
  <c r="I1113" i="6"/>
  <c r="I1110" i="6"/>
  <c r="I1111" i="6"/>
  <c r="I1108" i="6"/>
  <c r="I1112" i="6"/>
  <c r="I1105" i="6"/>
  <c r="I1102" i="6"/>
  <c r="I1103" i="6"/>
  <c r="I1104" i="6"/>
  <c r="I1097" i="6"/>
  <c r="I1095" i="6"/>
  <c r="I1096" i="6"/>
  <c r="I1081" i="6"/>
  <c r="I1082" i="6"/>
  <c r="I1083" i="6"/>
  <c r="I1080" i="6"/>
  <c r="I1069" i="6"/>
  <c r="I1073" i="6"/>
  <c r="I1070" i="6"/>
  <c r="I1074" i="6"/>
  <c r="I1071" i="6"/>
  <c r="I1072" i="6"/>
  <c r="I1065" i="6"/>
  <c r="I1062" i="6"/>
  <c r="I1066" i="6"/>
  <c r="I1063" i="6"/>
  <c r="I1064" i="6"/>
  <c r="I1054" i="6"/>
  <c r="I1055" i="6"/>
  <c r="I1056" i="6"/>
  <c r="I1049" i="6"/>
  <c r="I1050" i="6"/>
  <c r="I1051" i="6"/>
  <c r="I1048" i="6"/>
  <c r="I1042" i="6"/>
  <c r="I1043" i="6"/>
  <c r="I1044" i="6"/>
  <c r="I1030" i="6"/>
  <c r="I1031" i="6"/>
  <c r="I1032" i="6"/>
  <c r="I1025" i="6"/>
  <c r="I1023" i="6"/>
  <c r="I1024" i="6"/>
  <c r="I1013" i="6"/>
  <c r="I1017" i="6"/>
  <c r="I1014" i="6"/>
  <c r="I1018" i="6"/>
  <c r="I1015" i="6"/>
  <c r="I1016" i="6"/>
  <c r="I1001" i="6"/>
  <c r="I1005" i="6"/>
  <c r="I1002" i="6"/>
  <c r="I1003" i="6"/>
  <c r="I1000" i="6"/>
  <c r="I1004" i="6"/>
  <c r="I985" i="6"/>
  <c r="I986" i="6"/>
  <c r="I987" i="6"/>
  <c r="I984" i="6"/>
  <c r="I988" i="6"/>
  <c r="I977" i="6"/>
  <c r="I978" i="6"/>
  <c r="I975" i="6"/>
  <c r="I979" i="6"/>
  <c r="I976" i="6"/>
  <c r="I980" i="6"/>
  <c r="I965" i="6"/>
  <c r="I969" i="6"/>
  <c r="I966" i="6"/>
  <c r="I967" i="6"/>
  <c r="I964" i="6"/>
  <c r="I968" i="6"/>
  <c r="I953" i="6"/>
  <c r="I952" i="6"/>
  <c r="I943" i="6"/>
  <c r="I944" i="6"/>
  <c r="I933" i="6"/>
  <c r="I930" i="6"/>
  <c r="I931" i="6"/>
  <c r="I932" i="6"/>
  <c r="I925" i="6"/>
  <c r="I922" i="6"/>
  <c r="I926" i="6"/>
  <c r="I923" i="6"/>
  <c r="I924" i="6"/>
  <c r="I914" i="6"/>
  <c r="I915" i="6"/>
  <c r="I916" i="6"/>
  <c r="I898" i="6"/>
  <c r="I902" i="6"/>
  <c r="I899" i="6"/>
  <c r="I903" i="6"/>
  <c r="I897" i="6"/>
  <c r="I900" i="6"/>
  <c r="I901" i="6"/>
  <c r="I896" i="6"/>
  <c r="I885" i="6"/>
  <c r="I886" i="6"/>
  <c r="I883" i="6"/>
  <c r="I887" i="6"/>
  <c r="I884" i="6"/>
  <c r="I888" i="6"/>
  <c r="I874" i="6"/>
  <c r="I875" i="6"/>
  <c r="I876" i="6"/>
  <c r="I869" i="6"/>
  <c r="I870" i="6"/>
  <c r="I867" i="6"/>
  <c r="I871" i="6"/>
  <c r="I868" i="6"/>
  <c r="I872" i="6"/>
  <c r="I817" i="6"/>
  <c r="I818" i="6"/>
  <c r="I819" i="6"/>
  <c r="I816" i="6"/>
  <c r="I845" i="6"/>
  <c r="I849" i="6"/>
  <c r="I853" i="6"/>
  <c r="I857" i="6"/>
  <c r="I846" i="6"/>
  <c r="I850" i="6"/>
  <c r="I854" i="6"/>
  <c r="I843" i="6"/>
  <c r="I847" i="6"/>
  <c r="I851" i="6"/>
  <c r="I855" i="6"/>
  <c r="I844" i="6"/>
  <c r="I848" i="6"/>
  <c r="I852" i="6"/>
  <c r="I856" i="6"/>
  <c r="I833" i="6"/>
  <c r="I837" i="6"/>
  <c r="I834" i="6"/>
  <c r="I838" i="6"/>
  <c r="I835" i="6"/>
  <c r="I836" i="6"/>
  <c r="I821" i="6"/>
  <c r="I825" i="6"/>
  <c r="I822" i="6"/>
  <c r="I823" i="6"/>
  <c r="I820" i="6"/>
  <c r="I824" i="6"/>
  <c r="I802" i="6"/>
  <c r="I803" i="6"/>
  <c r="I804" i="6"/>
  <c r="I1157" i="6"/>
  <c r="I1161" i="6"/>
  <c r="I1158" i="6"/>
  <c r="I1155" i="6"/>
  <c r="I1159" i="6"/>
  <c r="I1085" i="6"/>
  <c r="I1089" i="6"/>
  <c r="I1086" i="6"/>
  <c r="I1090" i="6"/>
  <c r="I1087" i="6"/>
  <c r="I1084" i="6"/>
  <c r="I1088" i="6"/>
  <c r="I1037" i="6"/>
  <c r="I1041" i="6"/>
  <c r="I1038" i="6"/>
  <c r="I1039" i="6"/>
  <c r="I1040" i="6"/>
  <c r="I957" i="6"/>
  <c r="I961" i="6"/>
  <c r="I958" i="6"/>
  <c r="I962" i="6"/>
  <c r="I959" i="6"/>
  <c r="I956" i="6"/>
  <c r="I960" i="6"/>
  <c r="I890" i="6"/>
  <c r="I894" i="6"/>
  <c r="I891" i="6"/>
  <c r="I895" i="6"/>
  <c r="I889" i="6"/>
  <c r="I892" i="6"/>
  <c r="I893" i="6"/>
  <c r="I904" i="6"/>
  <c r="I797" i="6"/>
  <c r="I801" i="6"/>
  <c r="I798" i="6"/>
  <c r="I795" i="6"/>
  <c r="I799" i="6"/>
  <c r="I815" i="6"/>
  <c r="I796" i="6"/>
  <c r="I800" i="6"/>
  <c r="I781" i="6"/>
  <c r="I780" i="6"/>
  <c r="I770" i="6"/>
  <c r="I771" i="6"/>
  <c r="I766" i="6"/>
  <c r="I767" i="6"/>
  <c r="I758" i="6"/>
  <c r="I759" i="6"/>
  <c r="I753" i="6"/>
  <c r="I754" i="6"/>
  <c r="I755" i="6"/>
  <c r="I752" i="6"/>
  <c r="I746" i="6"/>
  <c r="I747" i="6"/>
  <c r="I748" i="6"/>
  <c r="I741" i="6"/>
  <c r="I742" i="6"/>
  <c r="I743" i="6"/>
  <c r="I740" i="6"/>
  <c r="I733" i="6"/>
  <c r="I734" i="6"/>
  <c r="I735" i="6"/>
  <c r="I736" i="6"/>
  <c r="I729" i="6"/>
  <c r="I728" i="6"/>
  <c r="I725" i="6"/>
  <c r="I726" i="6"/>
  <c r="I724" i="6"/>
  <c r="I717" i="6"/>
  <c r="I718" i="6"/>
  <c r="I713" i="6"/>
  <c r="I714" i="6"/>
  <c r="I709" i="6"/>
  <c r="I710" i="6"/>
  <c r="I708" i="6"/>
  <c r="I705" i="6"/>
  <c r="I704" i="6"/>
  <c r="I699" i="6"/>
  <c r="I700" i="6"/>
  <c r="I695" i="6"/>
  <c r="I696" i="6"/>
  <c r="I690" i="6"/>
  <c r="I691" i="6"/>
  <c r="I686" i="6"/>
  <c r="I687" i="6"/>
  <c r="I681" i="6"/>
  <c r="I682" i="6"/>
  <c r="I683" i="6"/>
  <c r="I677" i="6"/>
  <c r="I676" i="6"/>
  <c r="I669" i="6"/>
  <c r="I670" i="6"/>
  <c r="I665" i="6"/>
  <c r="I666" i="6"/>
  <c r="I661" i="6"/>
  <c r="I662" i="6"/>
  <c r="I653" i="6"/>
  <c r="I654" i="6"/>
  <c r="I655" i="6"/>
  <c r="I656" i="6"/>
  <c r="I649" i="6"/>
  <c r="I650" i="6"/>
  <c r="I648" i="6"/>
  <c r="I642" i="6"/>
  <c r="I643" i="6"/>
  <c r="I637" i="6"/>
  <c r="I638" i="6"/>
  <c r="I630" i="6"/>
  <c r="I631" i="6"/>
  <c r="I632" i="6"/>
  <c r="I625" i="6"/>
  <c r="I626" i="6"/>
  <c r="I621" i="6"/>
  <c r="I620" i="6"/>
  <c r="I617" i="6"/>
  <c r="I615" i="6"/>
  <c r="I616" i="6"/>
  <c r="I609" i="6"/>
  <c r="I610" i="6"/>
  <c r="I608" i="6"/>
  <c r="I597" i="6"/>
  <c r="I601" i="6"/>
  <c r="I598" i="6"/>
  <c r="I595" i="6"/>
  <c r="I599" i="6"/>
  <c r="I596" i="6"/>
  <c r="I600" i="6"/>
  <c r="I585" i="6"/>
  <c r="I589" i="6"/>
  <c r="I586" i="6"/>
  <c r="I590" i="6"/>
  <c r="I583" i="6"/>
  <c r="I587" i="6"/>
  <c r="I584" i="6"/>
  <c r="I588" i="6"/>
  <c r="I578" i="6"/>
  <c r="I579" i="6"/>
  <c r="I580" i="6"/>
  <c r="I573" i="6"/>
  <c r="I570" i="6"/>
  <c r="I571" i="6"/>
  <c r="I572" i="6"/>
  <c r="I565" i="6"/>
  <c r="I566" i="6"/>
  <c r="I567" i="6"/>
  <c r="I564" i="6"/>
  <c r="I557" i="6"/>
  <c r="I558" i="6"/>
  <c r="I559" i="6"/>
  <c r="I556" i="6"/>
  <c r="I549" i="6"/>
  <c r="I550" i="6"/>
  <c r="I551" i="6"/>
  <c r="I548" i="6"/>
  <c r="I552" i="6"/>
  <c r="I541" i="6"/>
  <c r="I542" i="6"/>
  <c r="I543" i="6"/>
  <c r="I544" i="6"/>
  <c r="I533" i="6"/>
  <c r="I534" i="6"/>
  <c r="I535" i="6"/>
  <c r="I532" i="6"/>
  <c r="I536" i="6"/>
  <c r="I521" i="6"/>
  <c r="I525" i="6"/>
  <c r="I522" i="6"/>
  <c r="I526" i="6"/>
  <c r="I523" i="6"/>
  <c r="I527" i="6"/>
  <c r="I524" i="6"/>
  <c r="I513" i="6"/>
  <c r="I517" i="6"/>
  <c r="I514" i="6"/>
  <c r="I515" i="6"/>
  <c r="I516" i="6"/>
  <c r="I509" i="6"/>
  <c r="I506" i="6"/>
  <c r="I507" i="6"/>
  <c r="I508" i="6"/>
  <c r="I497" i="6"/>
  <c r="I494" i="6"/>
  <c r="I498" i="6"/>
  <c r="I495" i="6"/>
  <c r="I496" i="6"/>
  <c r="I485" i="6"/>
  <c r="I486" i="6"/>
  <c r="I483" i="6"/>
  <c r="I487" i="6"/>
  <c r="I484" i="6"/>
  <c r="I473" i="6"/>
  <c r="I477" i="6"/>
  <c r="I474" i="6"/>
  <c r="I478" i="6"/>
  <c r="I475" i="6"/>
  <c r="I479" i="6"/>
  <c r="I480" i="6"/>
  <c r="I472" i="6"/>
  <c r="I476" i="6"/>
  <c r="I461" i="6"/>
  <c r="I465" i="6"/>
  <c r="I462" i="6"/>
  <c r="I459" i="6"/>
  <c r="I463" i="6"/>
  <c r="I464" i="6"/>
  <c r="I460" i="6"/>
  <c r="I445" i="6"/>
  <c r="I449" i="6"/>
  <c r="I446" i="6"/>
  <c r="I450" i="6"/>
  <c r="I447" i="6"/>
  <c r="I448" i="6"/>
  <c r="I429" i="6"/>
  <c r="I433" i="6"/>
  <c r="I430" i="6"/>
  <c r="I434" i="6"/>
  <c r="I431" i="6"/>
  <c r="I432" i="6"/>
  <c r="I421" i="6"/>
  <c r="I418" i="6"/>
  <c r="I422" i="6"/>
  <c r="I419" i="6"/>
  <c r="I423" i="6"/>
  <c r="I420" i="6"/>
  <c r="I405" i="6"/>
  <c r="I409" i="6"/>
  <c r="I406" i="6"/>
  <c r="I410" i="6"/>
  <c r="I407" i="6"/>
  <c r="I411" i="6"/>
  <c r="I404" i="6"/>
  <c r="I408" i="6"/>
  <c r="I389" i="6"/>
  <c r="I393" i="6"/>
  <c r="I386" i="6"/>
  <c r="I390" i="6"/>
  <c r="I394" i="6"/>
  <c r="I387" i="6"/>
  <c r="I391" i="6"/>
  <c r="I388" i="6"/>
  <c r="I392" i="6"/>
  <c r="I366" i="6"/>
  <c r="I370" i="6"/>
  <c r="I367" i="6"/>
  <c r="I371" i="6"/>
  <c r="I373" i="6"/>
  <c r="I368" i="6"/>
  <c r="I369" i="6"/>
  <c r="I372" i="6"/>
  <c r="I206" i="6"/>
  <c r="I207" i="6"/>
  <c r="I208" i="6"/>
  <c r="I334" i="6"/>
  <c r="I338" i="6"/>
  <c r="I335" i="6"/>
  <c r="I339" i="6"/>
  <c r="I336" i="6"/>
  <c r="I333" i="6"/>
  <c r="I337" i="6"/>
  <c r="I330" i="6"/>
  <c r="I328" i="6"/>
  <c r="I329" i="6"/>
  <c r="I322" i="6"/>
  <c r="I323" i="6"/>
  <c r="I318" i="6"/>
  <c r="I316" i="6"/>
  <c r="I317" i="6"/>
  <c r="I302" i="6"/>
  <c r="I306" i="6"/>
  <c r="I303" i="6"/>
  <c r="I307" i="6"/>
  <c r="I304" i="6"/>
  <c r="I308" i="6"/>
  <c r="I305" i="6"/>
  <c r="I298" i="6"/>
  <c r="I295" i="6"/>
  <c r="I296" i="6"/>
  <c r="I297" i="6"/>
  <c r="I290" i="6"/>
  <c r="I291" i="6"/>
  <c r="I292" i="6"/>
  <c r="I289" i="6"/>
  <c r="I282" i="6"/>
  <c r="I283" i="6"/>
  <c r="I284" i="6"/>
  <c r="I281" i="6"/>
  <c r="I274" i="6"/>
  <c r="I275" i="6"/>
  <c r="I276" i="6"/>
  <c r="I266" i="6"/>
  <c r="I267" i="6"/>
  <c r="I268" i="6"/>
  <c r="I262" i="6"/>
  <c r="I263" i="6"/>
  <c r="I378" i="6"/>
  <c r="I375" i="6"/>
  <c r="I261" i="6"/>
  <c r="I255" i="6"/>
  <c r="I256" i="6"/>
  <c r="I257" i="6"/>
  <c r="I250" i="6"/>
  <c r="I251" i="6"/>
  <c r="I246" i="6"/>
  <c r="I243" i="6"/>
  <c r="I244" i="6"/>
  <c r="I245" i="6"/>
  <c r="I238" i="6"/>
  <c r="I239" i="6"/>
  <c r="I231" i="6"/>
  <c r="I232" i="6"/>
  <c r="I223" i="6"/>
  <c r="I224" i="6"/>
  <c r="I225" i="6"/>
  <c r="I218" i="6"/>
  <c r="I219" i="6"/>
  <c r="I216" i="6"/>
  <c r="I220" i="6"/>
  <c r="I217" i="6"/>
  <c r="I211" i="6"/>
  <c r="I212" i="6"/>
  <c r="I213" i="6"/>
  <c r="I194" i="6"/>
  <c r="I198" i="6"/>
  <c r="I202" i="6"/>
  <c r="I195" i="6"/>
  <c r="I199" i="6"/>
  <c r="I196" i="6"/>
  <c r="I200" i="6"/>
  <c r="I193" i="6"/>
  <c r="I197" i="6"/>
  <c r="I201" i="6"/>
  <c r="I182" i="6"/>
  <c r="I186" i="6"/>
  <c r="I183" i="6"/>
  <c r="I184" i="6"/>
  <c r="I181" i="6"/>
  <c r="I185" i="6"/>
  <c r="I170" i="6"/>
  <c r="I174" i="6"/>
  <c r="I171" i="6"/>
  <c r="I175" i="6"/>
  <c r="I172" i="6"/>
  <c r="I169" i="6"/>
  <c r="I173" i="6"/>
  <c r="I156" i="6"/>
  <c r="I157" i="6"/>
  <c r="I152" i="6"/>
  <c r="I153" i="6"/>
  <c r="I142" i="6"/>
  <c r="I143" i="6"/>
  <c r="I144" i="6"/>
  <c r="I145" i="6"/>
  <c r="I126" i="6"/>
  <c r="I130" i="6"/>
  <c r="I127" i="6"/>
  <c r="I124" i="6"/>
  <c r="I128" i="6"/>
  <c r="I125" i="6"/>
  <c r="I129" i="6"/>
  <c r="I110" i="6"/>
  <c r="I114" i="6"/>
  <c r="I111" i="6"/>
  <c r="I112" i="6"/>
  <c r="I109" i="6"/>
  <c r="I113" i="6"/>
  <c r="I102" i="6"/>
  <c r="I106" i="6"/>
  <c r="I99" i="6"/>
  <c r="I103" i="6"/>
  <c r="I100" i="6"/>
  <c r="I104" i="6"/>
  <c r="I101" i="6"/>
  <c r="I105" i="6"/>
  <c r="I90" i="6"/>
  <c r="I87" i="6"/>
  <c r="I88" i="6"/>
  <c r="I89" i="6"/>
  <c r="I82" i="6"/>
  <c r="I83" i="6"/>
  <c r="I80" i="6"/>
  <c r="I84" i="6"/>
  <c r="I81" i="6"/>
  <c r="I71" i="6"/>
  <c r="I72" i="6"/>
  <c r="I73" i="6"/>
  <c r="I62" i="6"/>
  <c r="I63" i="6"/>
  <c r="I60" i="6"/>
  <c r="I64" i="6"/>
  <c r="I61" i="6"/>
  <c r="I65" i="6"/>
  <c r="I50" i="6"/>
  <c r="I47" i="6"/>
  <c r="I48" i="6"/>
  <c r="I49" i="6"/>
  <c r="I38" i="6"/>
  <c r="I39" i="6"/>
  <c r="I40" i="6"/>
  <c r="I37" i="6"/>
  <c r="I26" i="6"/>
  <c r="I23" i="6"/>
  <c r="I27" i="6"/>
  <c r="I24" i="6"/>
  <c r="I28" i="6"/>
  <c r="I25" i="6"/>
  <c r="I14" i="6"/>
  <c r="I18" i="6"/>
  <c r="I15" i="6"/>
  <c r="I16" i="6"/>
  <c r="I17" i="6"/>
  <c r="I94" i="6"/>
  <c r="I98" i="6"/>
  <c r="I91" i="6"/>
  <c r="I95" i="6"/>
  <c r="I92" i="6"/>
  <c r="I96" i="6"/>
  <c r="I93" i="6"/>
  <c r="I97" i="6"/>
  <c r="I10" i="6"/>
  <c r="I7" i="6"/>
  <c r="I11" i="6"/>
  <c r="I8" i="6"/>
  <c r="I12" i="6"/>
  <c r="I9" i="6"/>
  <c r="I205" i="6"/>
  <c r="I13" i="6"/>
  <c r="I1672" i="6"/>
  <c r="I1668" i="6"/>
  <c r="I1664" i="6"/>
  <c r="I1660" i="6"/>
  <c r="I1656" i="6"/>
  <c r="I1652" i="6"/>
  <c r="I1648" i="6"/>
  <c r="I1644" i="6"/>
  <c r="I1640" i="6"/>
  <c r="I1636" i="6"/>
  <c r="I1632" i="6"/>
  <c r="I1628" i="6"/>
  <c r="I1624" i="6"/>
  <c r="I1620" i="6"/>
  <c r="I1616" i="6"/>
  <c r="I1612" i="6"/>
  <c r="I1608" i="6"/>
  <c r="I1604" i="6"/>
  <c r="I1600" i="6"/>
  <c r="I1596" i="6"/>
  <c r="I1592" i="6"/>
  <c r="I1588" i="6"/>
  <c r="I1584" i="6"/>
  <c r="I1580" i="6"/>
  <c r="I1576" i="6"/>
  <c r="I1572" i="6"/>
  <c r="I1568" i="6"/>
  <c r="I1564" i="6"/>
  <c r="I1556" i="6"/>
  <c r="I1552" i="6"/>
  <c r="I1548" i="6"/>
  <c r="I1544" i="6"/>
  <c r="I1540" i="6"/>
  <c r="I1536" i="6"/>
  <c r="I1532" i="6"/>
  <c r="I1528" i="6"/>
  <c r="I1520" i="6"/>
  <c r="I1516" i="6"/>
  <c r="I1508" i="6"/>
  <c r="I1504" i="6"/>
  <c r="I1500" i="6"/>
  <c r="I1496" i="6"/>
  <c r="I1492" i="6"/>
  <c r="I1488" i="6"/>
  <c r="I1484" i="6"/>
  <c r="I1480" i="6"/>
  <c r="I1476" i="6"/>
  <c r="I1468" i="6"/>
  <c r="I1464" i="6"/>
  <c r="I1460" i="6"/>
  <c r="I1456" i="6"/>
  <c r="I1452" i="6"/>
  <c r="I1448" i="6"/>
  <c r="I1444" i="6"/>
  <c r="I1436" i="6"/>
  <c r="I1432" i="6"/>
  <c r="I1427" i="6"/>
  <c r="I1423" i="6"/>
  <c r="I1415" i="6"/>
  <c r="I1407" i="6"/>
  <c r="I1392" i="6"/>
  <c r="I1348" i="6"/>
  <c r="I1284" i="6"/>
  <c r="I1268" i="6"/>
  <c r="I1240" i="6"/>
  <c r="I1164" i="6"/>
  <c r="I1671" i="6"/>
  <c r="I1667" i="6"/>
  <c r="I1663" i="6"/>
  <c r="I1659" i="6"/>
  <c r="I1655" i="6"/>
  <c r="I1651" i="6"/>
  <c r="I1647" i="6"/>
  <c r="I1643" i="6"/>
  <c r="I1639" i="6"/>
  <c r="I1635" i="6"/>
  <c r="I1631" i="6"/>
  <c r="I1627" i="6"/>
  <c r="I1619" i="6"/>
  <c r="I1615" i="6"/>
  <c r="I1611" i="6"/>
  <c r="I1603" i="6"/>
  <c r="I1599" i="6"/>
  <c r="I1595" i="6"/>
  <c r="I1591" i="6"/>
  <c r="I1587" i="6"/>
  <c r="I1583" i="6"/>
  <c r="I1579" i="6"/>
  <c r="I1575" i="6"/>
  <c r="I1567" i="6"/>
  <c r="I1563" i="6"/>
  <c r="I1559" i="6"/>
  <c r="I1551" i="6"/>
  <c r="I1543" i="6"/>
  <c r="I1539" i="6"/>
  <c r="I1535" i="6"/>
  <c r="I1531" i="6"/>
  <c r="I1527" i="6"/>
  <c r="I1523" i="6"/>
  <c r="I1519" i="6"/>
  <c r="I1515" i="6"/>
  <c r="I1511" i="6"/>
  <c r="I1507" i="6"/>
  <c r="I1503" i="6"/>
  <c r="I1499" i="6"/>
  <c r="I1495" i="6"/>
  <c r="I1491" i="6"/>
  <c r="I1487" i="6"/>
  <c r="I1483" i="6"/>
  <c r="I1479" i="6"/>
  <c r="I1475" i="6"/>
  <c r="I1471" i="6"/>
  <c r="I1463" i="6"/>
  <c r="I1459" i="6"/>
  <c r="I1455" i="6"/>
  <c r="I1451" i="6"/>
  <c r="I1447" i="6"/>
  <c r="I1443" i="6"/>
  <c r="I1439" i="6"/>
  <c r="I1435" i="6"/>
  <c r="I1431" i="6"/>
  <c r="I1420" i="6"/>
  <c r="I1404" i="6"/>
  <c r="I1388" i="6"/>
  <c r="I1360" i="6"/>
  <c r="I1328" i="6"/>
  <c r="I1296" i="6"/>
  <c r="I1264" i="6"/>
  <c r="I1252" i="6"/>
  <c r="I1220" i="6"/>
  <c r="I1192" i="6"/>
  <c r="I1160" i="6"/>
  <c r="I1409" i="6"/>
  <c r="I1410" i="6"/>
  <c r="I1401" i="6"/>
  <c r="I1398" i="6"/>
  <c r="I1399" i="6"/>
  <c r="I1389" i="6"/>
  <c r="I1390" i="6"/>
  <c r="I1377" i="6"/>
  <c r="I1381" i="6"/>
  <c r="I1378" i="6"/>
  <c r="I1382" i="6"/>
  <c r="I1375" i="6"/>
  <c r="I1379" i="6"/>
  <c r="I1365" i="6"/>
  <c r="I1366" i="6"/>
  <c r="I1363" i="6"/>
  <c r="I1353" i="6"/>
  <c r="I1354" i="6"/>
  <c r="I1351" i="6"/>
  <c r="I1355" i="6"/>
  <c r="I1341" i="6"/>
  <c r="I1345" i="6"/>
  <c r="I1342" i="6"/>
  <c r="I1346" i="6"/>
  <c r="I1343" i="6"/>
  <c r="I1347" i="6"/>
  <c r="I1337" i="6"/>
  <c r="I1338" i="6"/>
  <c r="I1339" i="6"/>
  <c r="I1329" i="6"/>
  <c r="I1330" i="6"/>
  <c r="I1331" i="6"/>
  <c r="I1321" i="6"/>
  <c r="I1322" i="6"/>
  <c r="I1323" i="6"/>
  <c r="I1317" i="6"/>
  <c r="I1315" i="6"/>
  <c r="I1305" i="6"/>
  <c r="I1309" i="6"/>
  <c r="I1306" i="6"/>
  <c r="I1310" i="6"/>
  <c r="I1307" i="6"/>
  <c r="I1311" i="6"/>
  <c r="I1297" i="6"/>
  <c r="I1298" i="6"/>
  <c r="I1299" i="6"/>
  <c r="I1281" i="6"/>
  <c r="I1285" i="6"/>
  <c r="I1278" i="6"/>
  <c r="I1282" i="6"/>
  <c r="I1286" i="6"/>
  <c r="I1279" i="6"/>
  <c r="I1283" i="6"/>
  <c r="I1273" i="6"/>
  <c r="I1274" i="6"/>
  <c r="I1275" i="6"/>
  <c r="I1257" i="6"/>
  <c r="I1255" i="6"/>
  <c r="I1249" i="6"/>
  <c r="I1250" i="6"/>
  <c r="I1247" i="6"/>
  <c r="I1251" i="6"/>
  <c r="I1237" i="6"/>
  <c r="I1241" i="6"/>
  <c r="I1238" i="6"/>
  <c r="I1235" i="6"/>
  <c r="I1239" i="6"/>
  <c r="I1221" i="6"/>
  <c r="I1222" i="6"/>
  <c r="I1223" i="6"/>
  <c r="I1209" i="6"/>
  <c r="I1213" i="6"/>
  <c r="I1210" i="6"/>
  <c r="I1214" i="6"/>
  <c r="I1207" i="6"/>
  <c r="I1211" i="6"/>
  <c r="I1215" i="6"/>
  <c r="I1201" i="6"/>
  <c r="I1202" i="6"/>
  <c r="I1203" i="6"/>
  <c r="I1197" i="6"/>
  <c r="I1194" i="6"/>
  <c r="I1198" i="6"/>
  <c r="I1195" i="6"/>
  <c r="I1181" i="6"/>
  <c r="I1182" i="6"/>
  <c r="I1177" i="6"/>
  <c r="I1174" i="6"/>
  <c r="I1175" i="6"/>
  <c r="I1165" i="6"/>
  <c r="I1166" i="6"/>
  <c r="I1167" i="6"/>
  <c r="I1153" i="6"/>
  <c r="I1154" i="6"/>
  <c r="I1141" i="6"/>
  <c r="I1145" i="6"/>
  <c r="I1142" i="6"/>
  <c r="I1146" i="6"/>
  <c r="I1139" i="6"/>
  <c r="I1143" i="6"/>
  <c r="I1147" i="6"/>
  <c r="I1140" i="6"/>
  <c r="I1144" i="6"/>
  <c r="I1134" i="6"/>
  <c r="I1135" i="6"/>
  <c r="I1136" i="6"/>
  <c r="I1129" i="6"/>
  <c r="I1128" i="6"/>
  <c r="I1114" i="6"/>
  <c r="I1115" i="6"/>
  <c r="I1116" i="6"/>
  <c r="I1106" i="6"/>
  <c r="I1107" i="6"/>
  <c r="I1101" i="6"/>
  <c r="I1098" i="6"/>
  <c r="I1099" i="6"/>
  <c r="I1100" i="6"/>
  <c r="I1093" i="6"/>
  <c r="I1094" i="6"/>
  <c r="I1091" i="6"/>
  <c r="I1092" i="6"/>
  <c r="I1077" i="6"/>
  <c r="I1078" i="6"/>
  <c r="I1075" i="6"/>
  <c r="I1079" i="6"/>
  <c r="I1076" i="6"/>
  <c r="I1067" i="6"/>
  <c r="I1068" i="6"/>
  <c r="I1053" i="6"/>
  <c r="I1052" i="6"/>
  <c r="I1045" i="6"/>
  <c r="I1046" i="6"/>
  <c r="I1047" i="6"/>
  <c r="I1033" i="6"/>
  <c r="I1034" i="6"/>
  <c r="I1035" i="6"/>
  <c r="I1029" i="6"/>
  <c r="I1026" i="6"/>
  <c r="I1027" i="6"/>
  <c r="I1028" i="6"/>
  <c r="I1021" i="6"/>
  <c r="I1022" i="6"/>
  <c r="I1019" i="6"/>
  <c r="I1020" i="6"/>
  <c r="I1009" i="6"/>
  <c r="I1006" i="6"/>
  <c r="I1010" i="6"/>
  <c r="I1007" i="6"/>
  <c r="I1011" i="6"/>
  <c r="I1008" i="6"/>
  <c r="I1012" i="6"/>
  <c r="I989" i="6"/>
  <c r="I990" i="6"/>
  <c r="I981" i="6"/>
  <c r="I982" i="6"/>
  <c r="I983" i="6"/>
  <c r="I973" i="6"/>
  <c r="I970" i="6"/>
  <c r="I974" i="6"/>
  <c r="I971" i="6"/>
  <c r="I972" i="6"/>
  <c r="I954" i="6"/>
  <c r="I955" i="6"/>
  <c r="I949" i="6"/>
  <c r="I950" i="6"/>
  <c r="I947" i="6"/>
  <c r="I951" i="6"/>
  <c r="I948" i="6"/>
  <c r="I945" i="6"/>
  <c r="I946" i="6"/>
  <c r="I941" i="6"/>
  <c r="I942" i="6"/>
  <c r="I906" i="6"/>
  <c r="I907" i="6"/>
  <c r="I905" i="6"/>
  <c r="I908" i="6"/>
  <c r="I929" i="6"/>
  <c r="I927" i="6"/>
  <c r="I928" i="6"/>
  <c r="I917" i="6"/>
  <c r="I921" i="6"/>
  <c r="I918" i="6"/>
  <c r="I919" i="6"/>
  <c r="I920" i="6"/>
  <c r="I910" i="6"/>
  <c r="I911" i="6"/>
  <c r="I913" i="6"/>
  <c r="I909" i="6"/>
  <c r="I912" i="6"/>
  <c r="I877" i="6"/>
  <c r="I881" i="6"/>
  <c r="I878" i="6"/>
  <c r="I882" i="6"/>
  <c r="I879" i="6"/>
  <c r="I880" i="6"/>
  <c r="I865" i="6"/>
  <c r="I866" i="6"/>
  <c r="I864" i="6"/>
  <c r="I841" i="6"/>
  <c r="I842" i="6"/>
  <c r="I839" i="6"/>
  <c r="I840" i="6"/>
  <c r="I829" i="6"/>
  <c r="I826" i="6"/>
  <c r="I830" i="6"/>
  <c r="I827" i="6"/>
  <c r="I831" i="6"/>
  <c r="I828" i="6"/>
  <c r="I832" i="6"/>
  <c r="I805" i="6"/>
  <c r="I809" i="6"/>
  <c r="I813" i="6"/>
  <c r="I806" i="6"/>
  <c r="I810" i="6"/>
  <c r="I814" i="6"/>
  <c r="I807" i="6"/>
  <c r="I811" i="6"/>
  <c r="I812" i="6"/>
  <c r="I808" i="6"/>
  <c r="I1185" i="6"/>
  <c r="I1189" i="6"/>
  <c r="I1186" i="6"/>
  <c r="I1190" i="6"/>
  <c r="I1187" i="6"/>
  <c r="I1117" i="6"/>
  <c r="I1121" i="6"/>
  <c r="I1118" i="6"/>
  <c r="I1122" i="6"/>
  <c r="I1119" i="6"/>
  <c r="I1123" i="6"/>
  <c r="I1120" i="6"/>
  <c r="I1124" i="6"/>
  <c r="I1057" i="6"/>
  <c r="I1061" i="6"/>
  <c r="I1058" i="6"/>
  <c r="I1059" i="6"/>
  <c r="I1060" i="6"/>
  <c r="I993" i="6"/>
  <c r="I997" i="6"/>
  <c r="I994" i="6"/>
  <c r="I998" i="6"/>
  <c r="I991" i="6"/>
  <c r="I995" i="6"/>
  <c r="I999" i="6"/>
  <c r="I992" i="6"/>
  <c r="I996" i="6"/>
  <c r="I937" i="6"/>
  <c r="I934" i="6"/>
  <c r="I938" i="6"/>
  <c r="I935" i="6"/>
  <c r="I939" i="6"/>
  <c r="I936" i="6"/>
  <c r="I940" i="6"/>
  <c r="I861" i="6"/>
  <c r="I858" i="6"/>
  <c r="I862" i="6"/>
  <c r="I859" i="6"/>
  <c r="I863" i="6"/>
  <c r="I860" i="6"/>
  <c r="I777" i="6"/>
  <c r="I778" i="6"/>
  <c r="I779" i="6"/>
  <c r="I776" i="6"/>
  <c r="I773" i="6"/>
  <c r="I774" i="6"/>
  <c r="I772" i="6"/>
  <c r="I769" i="6"/>
  <c r="I768" i="6"/>
  <c r="I765" i="6"/>
  <c r="I764" i="6"/>
  <c r="I761" i="6"/>
  <c r="I762" i="6"/>
  <c r="I760" i="6"/>
  <c r="I757" i="6"/>
  <c r="I756" i="6"/>
  <c r="I749" i="6"/>
  <c r="I750" i="6"/>
  <c r="I751" i="6"/>
  <c r="I745" i="6"/>
  <c r="I744" i="6"/>
  <c r="I737" i="6"/>
  <c r="I738" i="6"/>
  <c r="I739" i="6"/>
  <c r="I730" i="6"/>
  <c r="I731" i="6"/>
  <c r="I732" i="6"/>
  <c r="I722" i="6"/>
  <c r="I723" i="6"/>
  <c r="I719" i="6"/>
  <c r="I720" i="6"/>
  <c r="I715" i="6"/>
  <c r="I716" i="6"/>
  <c r="I711" i="6"/>
  <c r="I712" i="6"/>
  <c r="I706" i="6"/>
  <c r="I707" i="6"/>
  <c r="I701" i="6"/>
  <c r="I702" i="6"/>
  <c r="I703" i="6"/>
  <c r="I697" i="6"/>
  <c r="I698" i="6"/>
  <c r="I693" i="6"/>
  <c r="I694" i="6"/>
  <c r="I692" i="6"/>
  <c r="I689" i="6"/>
  <c r="I688" i="6"/>
  <c r="I685" i="6"/>
  <c r="I684" i="6"/>
  <c r="I678" i="6"/>
  <c r="I679" i="6"/>
  <c r="I680" i="6"/>
  <c r="I673" i="6"/>
  <c r="I674" i="6"/>
  <c r="I671" i="6"/>
  <c r="I675" i="6"/>
  <c r="I672" i="6"/>
  <c r="I667" i="6"/>
  <c r="I668" i="6"/>
  <c r="I663" i="6"/>
  <c r="I664" i="6"/>
  <c r="I657" i="6"/>
  <c r="I658" i="6"/>
  <c r="I659" i="6"/>
  <c r="I660" i="6"/>
  <c r="I651" i="6"/>
  <c r="I652" i="6"/>
  <c r="I645" i="6"/>
  <c r="I646" i="6"/>
  <c r="I647" i="6"/>
  <c r="I644" i="6"/>
  <c r="I641" i="6"/>
  <c r="I639" i="6"/>
  <c r="I640" i="6"/>
  <c r="I633" i="6"/>
  <c r="I634" i="6"/>
  <c r="I635" i="6"/>
  <c r="I636" i="6"/>
  <c r="I629" i="6"/>
  <c r="I782" i="6"/>
  <c r="I627" i="6"/>
  <c r="I628" i="6"/>
  <c r="I622" i="6"/>
  <c r="I623" i="6"/>
  <c r="I624" i="6"/>
  <c r="I618" i="6"/>
  <c r="I619" i="6"/>
  <c r="I613" i="6"/>
  <c r="I614" i="6"/>
  <c r="I611" i="6"/>
  <c r="I612" i="6"/>
  <c r="I605" i="6"/>
  <c r="I602" i="6"/>
  <c r="I606" i="6"/>
  <c r="I603" i="6"/>
  <c r="I607" i="6"/>
  <c r="I604" i="6"/>
  <c r="I593" i="6"/>
  <c r="I594" i="6"/>
  <c r="I591" i="6"/>
  <c r="I592" i="6"/>
  <c r="I581" i="6"/>
  <c r="I582" i="6"/>
  <c r="I577" i="6"/>
  <c r="I574" i="6"/>
  <c r="I575" i="6"/>
  <c r="I576" i="6"/>
  <c r="I569" i="6"/>
  <c r="I568" i="6"/>
  <c r="I561" i="6"/>
  <c r="I562" i="6"/>
  <c r="I563" i="6"/>
  <c r="I560" i="6"/>
  <c r="I553" i="6"/>
  <c r="I554" i="6"/>
  <c r="I555" i="6"/>
  <c r="I545" i="6"/>
  <c r="I546" i="6"/>
  <c r="I547" i="6"/>
  <c r="I537" i="6"/>
  <c r="I538" i="6"/>
  <c r="I539" i="6"/>
  <c r="I540" i="6"/>
  <c r="I529" i="6"/>
  <c r="I530" i="6"/>
  <c r="I531" i="6"/>
  <c r="I528" i="6"/>
  <c r="I518" i="6"/>
  <c r="I519" i="6"/>
  <c r="I520" i="6"/>
  <c r="I510" i="6"/>
  <c r="I511" i="6"/>
  <c r="I512" i="6"/>
  <c r="I501" i="6"/>
  <c r="I505" i="6"/>
  <c r="I502" i="6"/>
  <c r="I499" i="6"/>
  <c r="I503" i="6"/>
  <c r="I500" i="6"/>
  <c r="I504" i="6"/>
  <c r="I489" i="6"/>
  <c r="I493" i="6"/>
  <c r="I490" i="6"/>
  <c r="I491" i="6"/>
  <c r="I488" i="6"/>
  <c r="I492" i="6"/>
  <c r="I481" i="6"/>
  <c r="I482" i="6"/>
  <c r="I469" i="6"/>
  <c r="I466" i="6"/>
  <c r="I470" i="6"/>
  <c r="I467" i="6"/>
  <c r="I471" i="6"/>
  <c r="I468" i="6"/>
  <c r="I453" i="6"/>
  <c r="I457" i="6"/>
  <c r="I454" i="6"/>
  <c r="I458" i="6"/>
  <c r="I451" i="6"/>
  <c r="I455" i="6"/>
  <c r="I452" i="6"/>
  <c r="I456" i="6"/>
  <c r="I437" i="6"/>
  <c r="I441" i="6"/>
  <c r="I438" i="6"/>
  <c r="I442" i="6"/>
  <c r="I435" i="6"/>
  <c r="I439" i="6"/>
  <c r="I443" i="6"/>
  <c r="I436" i="6"/>
  <c r="I440" i="6"/>
  <c r="I444" i="6"/>
  <c r="I425" i="6"/>
  <c r="I426" i="6"/>
  <c r="I427" i="6"/>
  <c r="I424" i="6"/>
  <c r="I428" i="6"/>
  <c r="I413" i="6"/>
  <c r="I417" i="6"/>
  <c r="I414" i="6"/>
  <c r="I415" i="6"/>
  <c r="I416" i="6"/>
  <c r="I412" i="6"/>
  <c r="I397" i="6"/>
  <c r="I401" i="6"/>
  <c r="I398" i="6"/>
  <c r="I402" i="6"/>
  <c r="I395" i="6"/>
  <c r="I399" i="6"/>
  <c r="I403" i="6"/>
  <c r="I400" i="6"/>
  <c r="I396" i="6"/>
  <c r="I381" i="6"/>
  <c r="I385" i="6"/>
  <c r="I382" i="6"/>
  <c r="I383" i="6"/>
  <c r="I384" i="6"/>
  <c r="I380" i="6"/>
  <c r="I362" i="6"/>
  <c r="I363" i="6"/>
  <c r="I360" i="6"/>
  <c r="I364" i="6"/>
  <c r="I365" i="6"/>
  <c r="I361" i="6"/>
  <c r="I340" i="6"/>
  <c r="I341" i="6"/>
  <c r="I331" i="6"/>
  <c r="I332" i="6"/>
  <c r="I326" i="6"/>
  <c r="I327" i="6"/>
  <c r="I324" i="6"/>
  <c r="I377" i="6"/>
  <c r="I376" i="6"/>
  <c r="I325" i="6"/>
  <c r="I319" i="6"/>
  <c r="I320" i="6"/>
  <c r="I321" i="6"/>
  <c r="I310" i="6"/>
  <c r="I314" i="6"/>
  <c r="I311" i="6"/>
  <c r="I315" i="6"/>
  <c r="I312" i="6"/>
  <c r="I313" i="6"/>
  <c r="I309" i="6"/>
  <c r="I299" i="6"/>
  <c r="I300" i="6"/>
  <c r="I301" i="6"/>
  <c r="I294" i="6"/>
  <c r="I293" i="6"/>
  <c r="I286" i="6"/>
  <c r="I287" i="6"/>
  <c r="I288" i="6"/>
  <c r="I285" i="6"/>
  <c r="I278" i="6"/>
  <c r="I279" i="6"/>
  <c r="I280" i="6"/>
  <c r="I277" i="6"/>
  <c r="I270" i="6"/>
  <c r="I271" i="6"/>
  <c r="I272" i="6"/>
  <c r="I269" i="6"/>
  <c r="I273" i="6"/>
  <c r="I264" i="6"/>
  <c r="I265" i="6"/>
  <c r="I258" i="6"/>
  <c r="I259" i="6"/>
  <c r="I260" i="6"/>
  <c r="I254" i="6"/>
  <c r="I252" i="6"/>
  <c r="I253" i="6"/>
  <c r="I247" i="6"/>
  <c r="I248" i="6"/>
  <c r="I249" i="6"/>
  <c r="I242" i="6"/>
  <c r="I343" i="6"/>
  <c r="I240" i="6"/>
  <c r="I344" i="6"/>
  <c r="I345" i="6"/>
  <c r="I241" i="6"/>
  <c r="I234" i="6"/>
  <c r="I235" i="6"/>
  <c r="I236" i="6"/>
  <c r="I233" i="6"/>
  <c r="I237" i="6"/>
  <c r="I226" i="6"/>
  <c r="I230" i="6"/>
  <c r="I227" i="6"/>
  <c r="I228" i="6"/>
  <c r="I229" i="6"/>
  <c r="I222" i="6"/>
  <c r="I221" i="6"/>
  <c r="I214" i="6"/>
  <c r="I215" i="6"/>
  <c r="I210" i="6"/>
  <c r="I342" i="6"/>
  <c r="I209" i="6"/>
  <c r="I190" i="6"/>
  <c r="I187" i="6"/>
  <c r="I191" i="6"/>
  <c r="I188" i="6"/>
  <c r="I192" i="6"/>
  <c r="I189" i="6"/>
  <c r="I178" i="6"/>
  <c r="I179" i="6"/>
  <c r="I176" i="6"/>
  <c r="I180" i="6"/>
  <c r="I177" i="6"/>
  <c r="I166" i="6"/>
  <c r="I167" i="6"/>
  <c r="I164" i="6"/>
  <c r="I168" i="6"/>
  <c r="I165" i="6"/>
  <c r="I154" i="6"/>
  <c r="I155" i="6"/>
  <c r="I146" i="6"/>
  <c r="I150" i="6"/>
  <c r="I147" i="6"/>
  <c r="I151" i="6"/>
  <c r="I148" i="6"/>
  <c r="I149" i="6"/>
  <c r="I135" i="6"/>
  <c r="I136" i="6"/>
  <c r="I134" i="6"/>
  <c r="I131" i="6"/>
  <c r="I132" i="6"/>
  <c r="I133" i="6"/>
  <c r="I118" i="6"/>
  <c r="I122" i="6"/>
  <c r="I115" i="6"/>
  <c r="I119" i="6"/>
  <c r="I123" i="6"/>
  <c r="I116" i="6"/>
  <c r="I120" i="6"/>
  <c r="I117" i="6"/>
  <c r="I121" i="6"/>
  <c r="I379" i="6"/>
  <c r="I107" i="6"/>
  <c r="I108" i="6"/>
  <c r="I86" i="6"/>
  <c r="I85" i="6"/>
  <c r="I74" i="6"/>
  <c r="I78" i="6"/>
  <c r="I75" i="6"/>
  <c r="I79" i="6"/>
  <c r="I76" i="6"/>
  <c r="I77" i="6"/>
  <c r="I70" i="6"/>
  <c r="I68" i="6"/>
  <c r="I69" i="6"/>
  <c r="I66" i="6"/>
  <c r="I67" i="6"/>
  <c r="I42" i="6"/>
  <c r="I46" i="6"/>
  <c r="I43" i="6"/>
  <c r="I44" i="6"/>
  <c r="I41" i="6"/>
  <c r="I45" i="6"/>
  <c r="I30" i="6"/>
  <c r="I34" i="6"/>
  <c r="I31" i="6"/>
  <c r="I35" i="6"/>
  <c r="I32" i="6"/>
  <c r="I36" i="6"/>
  <c r="I29" i="6"/>
  <c r="I33" i="6"/>
  <c r="I22" i="6"/>
  <c r="I19" i="6"/>
  <c r="I20" i="6"/>
  <c r="I21" i="6"/>
  <c r="I138" i="6"/>
  <c r="I139" i="6"/>
  <c r="I140" i="6"/>
  <c r="I137" i="6"/>
  <c r="I141" i="6"/>
  <c r="I54" i="6"/>
  <c r="I58" i="6"/>
  <c r="I51" i="6"/>
  <c r="I55" i="6"/>
  <c r="I59" i="6"/>
  <c r="I52" i="6"/>
  <c r="I56" i="6"/>
  <c r="I53" i="6"/>
  <c r="I57" i="6"/>
  <c r="I1674" i="6"/>
  <c r="I1666" i="6"/>
  <c r="I1654" i="6"/>
  <c r="I1630" i="6"/>
  <c r="I1606" i="6"/>
  <c r="I1566" i="6"/>
  <c r="I1534" i="6"/>
  <c r="I1502" i="6"/>
  <c r="I1494" i="6"/>
  <c r="I1462" i="6"/>
  <c r="I1438" i="6"/>
  <c r="I1429" i="6"/>
  <c r="I1425" i="6"/>
  <c r="I1419" i="6"/>
  <c r="I1411" i="6"/>
  <c r="I1400" i="6"/>
  <c r="I1384" i="6"/>
  <c r="I1372" i="6"/>
  <c r="I1356" i="6"/>
  <c r="I1324" i="6"/>
  <c r="I1308" i="6"/>
  <c r="I1292" i="6"/>
  <c r="I1276" i="6"/>
  <c r="I1248" i="6"/>
  <c r="I1232" i="6"/>
  <c r="I1216" i="6"/>
  <c r="I1204" i="6"/>
  <c r="I1188" i="6"/>
  <c r="I1172" i="6"/>
  <c r="I1156" i="6"/>
  <c r="C3" i="2"/>
  <c r="E3" i="2"/>
  <c r="C4" i="2"/>
  <c r="E4" i="2"/>
  <c r="C5" i="2"/>
  <c r="E5" i="2"/>
  <c r="C6" i="2"/>
  <c r="E6" i="2"/>
  <c r="C7" i="2"/>
  <c r="E7" i="2"/>
  <c r="C8" i="2"/>
  <c r="E8" i="2"/>
  <c r="C9" i="2"/>
  <c r="E9" i="2"/>
</calcChain>
</file>

<file path=xl/sharedStrings.xml><?xml version="1.0" encoding="utf-8"?>
<sst xmlns="http://schemas.openxmlformats.org/spreadsheetml/2006/main" count="12118" uniqueCount="1679">
  <si>
    <t>Subject</t>
  </si>
  <si>
    <t>id</t>
  </si>
  <si>
    <t>Name</t>
  </si>
  <si>
    <t>Geometry</t>
  </si>
  <si>
    <t>Child_Subject</t>
  </si>
  <si>
    <t>Tag</t>
  </si>
  <si>
    <t>Subject_id</t>
  </si>
  <si>
    <t>Limits and Derivative</t>
  </si>
  <si>
    <t>Integrals</t>
  </si>
  <si>
    <t>True and False</t>
  </si>
  <si>
    <t>Parent_Tag_id</t>
  </si>
  <si>
    <t>Exponential and Logarithmic Functions</t>
  </si>
  <si>
    <t>SQL</t>
  </si>
  <si>
    <t>Id</t>
  </si>
  <si>
    <t>Subject Name</t>
  </si>
  <si>
    <t>Linear Systems</t>
  </si>
  <si>
    <t>Quadratic Functions and Equations</t>
  </si>
  <si>
    <t>Polynomials and Polynomial Functions</t>
  </si>
  <si>
    <t>Radical Functions and Rational Exponents</t>
  </si>
  <si>
    <t>Rational Functions</t>
  </si>
  <si>
    <t>Sequences and Series</t>
  </si>
  <si>
    <t>Quadratic Relations and Conic Sections</t>
  </si>
  <si>
    <t>Probability and Statistics</t>
  </si>
  <si>
    <t>Matrices</t>
  </si>
  <si>
    <t>Properties of real numbers</t>
  </si>
  <si>
    <t>Solving inequalities</t>
  </si>
  <si>
    <t>Absolute value equations and inequalities</t>
  </si>
  <si>
    <t>Properties of Equality</t>
  </si>
  <si>
    <t>Solving a Literal Equation</t>
  </si>
  <si>
    <t>An Introduction to Equations</t>
  </si>
  <si>
    <t>Linear Functions</t>
  </si>
  <si>
    <t>Polynomials and Factoring</t>
  </si>
  <si>
    <t>Radical Expressions and Equations</t>
  </si>
  <si>
    <t>Data Analysis and Probability</t>
  </si>
  <si>
    <t>Solving One-Step Equations</t>
  </si>
  <si>
    <t>Solving Two-Step Equations</t>
  </si>
  <si>
    <t>Solving Multi-Step Equations</t>
  </si>
  <si>
    <t>Literal Equations and Formulas</t>
  </si>
  <si>
    <t>Solving Proportions</t>
  </si>
  <si>
    <t>Percents</t>
  </si>
  <si>
    <t>null</t>
  </si>
  <si>
    <t>Comment</t>
  </si>
  <si>
    <t>Mathematic</t>
  </si>
  <si>
    <t>Physics</t>
  </si>
  <si>
    <t>Chemistry</t>
  </si>
  <si>
    <t>Functions and Models</t>
  </si>
  <si>
    <t>Four ways to represent a function</t>
  </si>
  <si>
    <t>Mathematical Models</t>
  </si>
  <si>
    <t>New functions from old functions</t>
  </si>
  <si>
    <t>Exponentials functions</t>
  </si>
  <si>
    <t>Inverse Functions and Logarithms</t>
  </si>
  <si>
    <t>Numerical representation of functions with numbers</t>
  </si>
  <si>
    <t>Domain and Range</t>
  </si>
  <si>
    <t>Visual representation of functions with graphs</t>
  </si>
  <si>
    <t>Algebraic representation of functions with explicit formulas</t>
  </si>
  <si>
    <t>Vertical line test</t>
  </si>
  <si>
    <t>Piecewise functions</t>
  </si>
  <si>
    <t>Even and Odd Functions</t>
  </si>
  <si>
    <t>Polynomials</t>
  </si>
  <si>
    <t>Power functions</t>
  </si>
  <si>
    <t>Trigonometric Functions</t>
  </si>
  <si>
    <t>Exponential Functions</t>
  </si>
  <si>
    <t>Vertical Shift</t>
  </si>
  <si>
    <t>Horizontal Shift</t>
  </si>
  <si>
    <t>Vertical Stretch</t>
  </si>
  <si>
    <t>Horizontal Stretch</t>
  </si>
  <si>
    <t>Reflecting</t>
  </si>
  <si>
    <t>Composite functions</t>
  </si>
  <si>
    <t>Graphing the exponential function</t>
  </si>
  <si>
    <t>Domain and Range of Exponential Function</t>
  </si>
  <si>
    <t>Laws of exponents</t>
  </si>
  <si>
    <t>Natural exponential function</t>
  </si>
  <si>
    <t>One-to-one functions</t>
  </si>
  <si>
    <t>Horizontal line test</t>
  </si>
  <si>
    <t>Inverse function domain and range</t>
  </si>
  <si>
    <t>How to find the inverse function of a one-to-one function</t>
  </si>
  <si>
    <t>Definition of logarithmic function</t>
  </si>
  <si>
    <t>Laws of logarithms</t>
  </si>
  <si>
    <t>Natural logarithms</t>
  </si>
  <si>
    <t>Change of base formula</t>
  </si>
  <si>
    <t>Graph of natural logarithms</t>
  </si>
  <si>
    <t>Inverse Trigonometric Functions</t>
  </si>
  <si>
    <t>Domain and range of inverse trigonometric functions</t>
  </si>
  <si>
    <t>Tangent line equation</t>
  </si>
  <si>
    <t>Slope of tangent line</t>
  </si>
  <si>
    <t>Slope of a secant line</t>
  </si>
  <si>
    <t>Average velocity</t>
  </si>
  <si>
    <t>Instantaneous velocity</t>
  </si>
  <si>
    <t>Definition of limit</t>
  </si>
  <si>
    <t>One-sided limits</t>
  </si>
  <si>
    <t>Infinite limits</t>
  </si>
  <si>
    <t>Vertical asymptotes</t>
  </si>
  <si>
    <t>Limit of sum is the sum of limits</t>
  </si>
  <si>
    <t>Limit of a difference is the difference of the limits</t>
  </si>
  <si>
    <t>Limit of a product is the product of the limits</t>
  </si>
  <si>
    <t>Limit of a quotient</t>
  </si>
  <si>
    <t>Idea of limit from LHS and RHS</t>
  </si>
  <si>
    <t>Squeeze Theorem</t>
  </si>
  <si>
    <t>Definition of continuous function</t>
  </si>
  <si>
    <t>Three requirements for continuity</t>
  </si>
  <si>
    <t>Right-continuous and left-continuous functions</t>
  </si>
  <si>
    <t>Continuous on an interval</t>
  </si>
  <si>
    <t>Continuity of polynomial and rational functions</t>
  </si>
  <si>
    <t>Continuity of trigonometric, logarithmic, and exponential functions</t>
  </si>
  <si>
    <t>Continuity of composite functions</t>
  </si>
  <si>
    <t>Intermediate value theorem</t>
  </si>
  <si>
    <t>Definition of Horizontal Asymptotes</t>
  </si>
  <si>
    <t>Limit as x approaches +infinity</t>
  </si>
  <si>
    <t>Limit as x approaches -infinity</t>
  </si>
  <si>
    <t>Infinite limits at infinity</t>
  </si>
  <si>
    <t>Tangent slope</t>
  </si>
  <si>
    <t>Slope of tangent as a difference quotient</t>
  </si>
  <si>
    <t>Average velocity as slope of secant line</t>
  </si>
  <si>
    <t>Instantaneous velocity as a difference quotient</t>
  </si>
  <si>
    <t>Derivative of a function at a number</t>
  </si>
  <si>
    <t>Rates of change</t>
  </si>
  <si>
    <t>Limit definition of derivative</t>
  </si>
  <si>
    <t>Differentiability and continuity</t>
  </si>
  <si>
    <t>Failure of differentiability</t>
  </si>
  <si>
    <t>Higher Derivatives</t>
  </si>
  <si>
    <t>Derivative of a constant</t>
  </si>
  <si>
    <t>Derivative of power functions</t>
  </si>
  <si>
    <t>Power rule</t>
  </si>
  <si>
    <t>Constant multiple rule</t>
  </si>
  <si>
    <t>Sum and difference rule</t>
  </si>
  <si>
    <t>Derivative of the exponential function</t>
  </si>
  <si>
    <t>Product rule</t>
  </si>
  <si>
    <t>Quotient rule</t>
  </si>
  <si>
    <t>Derivative of trigonometric functions</t>
  </si>
  <si>
    <t>Chain rule</t>
  </si>
  <si>
    <t>Power rule combined with chain rule</t>
  </si>
  <si>
    <t>Derivative of a constant raised to a variable</t>
  </si>
  <si>
    <t>Explicit differentiation</t>
  </si>
  <si>
    <t>Implicit differentiation</t>
  </si>
  <si>
    <t>Derivative of inverse trigonometric functions</t>
  </si>
  <si>
    <t>Derivative of logs to any base</t>
  </si>
  <si>
    <t>Derivative of natural logs</t>
  </si>
  <si>
    <t>Derivative of logs using the chain rule</t>
  </si>
  <si>
    <t>Logarithmic differentiation</t>
  </si>
  <si>
    <t>Derivatives of variables raised to variable</t>
  </si>
  <si>
    <t>e as a number (infinite limit)</t>
  </si>
  <si>
    <t>Differential equation</t>
  </si>
  <si>
    <t>Solution to differential equation</t>
  </si>
  <si>
    <t>Relative growth rate</t>
  </si>
  <si>
    <t>Radioactive decay</t>
  </si>
  <si>
    <t>Newton's law of cooling</t>
  </si>
  <si>
    <t>Rate of change of quantity with respect to time</t>
  </si>
  <si>
    <t>Linear approximation</t>
  </si>
  <si>
    <t>Tangent line approximation</t>
  </si>
  <si>
    <t>Applications to physics</t>
  </si>
  <si>
    <t>Application to differential equations</t>
  </si>
  <si>
    <t>Absolute maximum</t>
  </si>
  <si>
    <t>Absolute minimum</t>
  </si>
  <si>
    <t>Local maximum</t>
  </si>
  <si>
    <t>Local minimum</t>
  </si>
  <si>
    <t>Extreme value theorem</t>
  </si>
  <si>
    <t>Fermat's theorem</t>
  </si>
  <si>
    <t>Critical number</t>
  </si>
  <si>
    <t>Closed interval method</t>
  </si>
  <si>
    <t>Rolle's theorem</t>
  </si>
  <si>
    <t>Mean value theorem</t>
  </si>
  <si>
    <t>Increasing and decreasing functions</t>
  </si>
  <si>
    <t>First derivative test</t>
  </si>
  <si>
    <t>Concave up and concave down</t>
  </si>
  <si>
    <t>Concavity test</t>
  </si>
  <si>
    <t>Inflection point</t>
  </si>
  <si>
    <t>Second derivative test</t>
  </si>
  <si>
    <t>Zero divided by zero</t>
  </si>
  <si>
    <t>Infinity divided by infinity</t>
  </si>
  <si>
    <t>L'Hopital's rule</t>
  </si>
  <si>
    <t>Zero times infinity</t>
  </si>
  <si>
    <t>Infinity times infinity</t>
  </si>
  <si>
    <t>Infinity minus infinity</t>
  </si>
  <si>
    <t>Zero raised to zero</t>
  </si>
  <si>
    <t>Infinity raised to zero</t>
  </si>
  <si>
    <t>One raised to zero</t>
  </si>
  <si>
    <t>Intercepts</t>
  </si>
  <si>
    <t>Symmetry</t>
  </si>
  <si>
    <t>Asymptotes</t>
  </si>
  <si>
    <t>Intervals of decreasing and increasing</t>
  </si>
  <si>
    <t>Local maximum and minimum</t>
  </si>
  <si>
    <t>Concavity and inflection point</t>
  </si>
  <si>
    <t>Word problems</t>
  </si>
  <si>
    <t>Drawing a sketch</t>
  </si>
  <si>
    <t>Notational approach</t>
  </si>
  <si>
    <t>First derivative test for absolute extreme values</t>
  </si>
  <si>
    <t>Definition of antiderivative</t>
  </si>
  <si>
    <t>Integration constant</t>
  </si>
  <si>
    <t>Riemann sums</t>
  </si>
  <si>
    <t>Area under increasing function</t>
  </si>
  <si>
    <t>Area under decreasing function</t>
  </si>
  <si>
    <t>Sigma notation</t>
  </si>
  <si>
    <t>Definition of definite integral</t>
  </si>
  <si>
    <t>Evaluation of integrals</t>
  </si>
  <si>
    <t>Midpoint rule</t>
  </si>
  <si>
    <t>Integral notation</t>
  </si>
  <si>
    <t>Integral of a constant</t>
  </si>
  <si>
    <t>Sum and difference rule for integration</t>
  </si>
  <si>
    <t>Fundamental Theorem of Calculus Part 1</t>
  </si>
  <si>
    <t>Fundamental Theorem of Calculus Part 2</t>
  </si>
  <si>
    <t>Definite Integrals</t>
  </si>
  <si>
    <t>Net Change Theorem</t>
  </si>
  <si>
    <t>Change of Variable</t>
  </si>
  <si>
    <t>Tangent and velocity</t>
  </si>
  <si>
    <t>Limit of a function</t>
  </si>
  <si>
    <t>Calculating limits using limit laws</t>
  </si>
  <si>
    <t>Continuity</t>
  </si>
  <si>
    <t>Limits at infinity; Horizontal asymptotes</t>
  </si>
  <si>
    <t>Derivatives and Rates of Change</t>
  </si>
  <si>
    <t>Derivative as a function</t>
  </si>
  <si>
    <t>Differentiation Rules</t>
  </si>
  <si>
    <t>Derivatives of polynomial and exponential functions</t>
  </si>
  <si>
    <t>Product and Quotient Rules</t>
  </si>
  <si>
    <t>Derivatives of Trigonometric Functions</t>
  </si>
  <si>
    <t>The Chain Rule</t>
  </si>
  <si>
    <t>Implicit Differentiation</t>
  </si>
  <si>
    <t>Derivatives of logarithmic functions</t>
  </si>
  <si>
    <t>Exponential Growth and Decay</t>
  </si>
  <si>
    <t>Related Rates</t>
  </si>
  <si>
    <t>Linear Approximation and Differentials</t>
  </si>
  <si>
    <t>Applications of Differentiation</t>
  </si>
  <si>
    <t>Maximum and Minimum Values</t>
  </si>
  <si>
    <t>The Mean Value Theorem</t>
  </si>
  <si>
    <t>How derivatives affect the shape of a graph</t>
  </si>
  <si>
    <t>Indeterminate forms and L'Hopital's rule</t>
  </si>
  <si>
    <t>Curve Sketching</t>
  </si>
  <si>
    <t>Optimization</t>
  </si>
  <si>
    <t>Newton's Method</t>
  </si>
  <si>
    <t>Antiderivatives</t>
  </si>
  <si>
    <t>Areas and distances</t>
  </si>
  <si>
    <t>Definite Integral</t>
  </si>
  <si>
    <t>FTC</t>
  </si>
  <si>
    <t>Indefinite Integrals and Net Change Theorem</t>
  </si>
  <si>
    <t>Substitution Rule</t>
  </si>
  <si>
    <t>Derivatives of variables raised to a variable</t>
  </si>
  <si>
    <t>Applications of Integration</t>
  </si>
  <si>
    <t>Techniques of Integration</t>
  </si>
  <si>
    <t>More Applications of Integration</t>
  </si>
  <si>
    <t>Differential Equations</t>
  </si>
  <si>
    <t>Parametric Equations and Polar Coordinates</t>
  </si>
  <si>
    <t>Infinite sequences and series</t>
  </si>
  <si>
    <t>Areas between curves</t>
  </si>
  <si>
    <t>Volumes</t>
  </si>
  <si>
    <t>Volumes by cylindrical shells</t>
  </si>
  <si>
    <t>Work</t>
  </si>
  <si>
    <t>Average value of a function</t>
  </si>
  <si>
    <t>Integration by parts</t>
  </si>
  <si>
    <t>Trigonometric integrals</t>
  </si>
  <si>
    <t>Trigonometric substitution</t>
  </si>
  <si>
    <t>Integration of rational functions by partial fractions</t>
  </si>
  <si>
    <t>Integration using tables</t>
  </si>
  <si>
    <t>Approximate Integration</t>
  </si>
  <si>
    <t>Improper integrals</t>
  </si>
  <si>
    <t>Arc Length</t>
  </si>
  <si>
    <t>Area of a surface of revolution</t>
  </si>
  <si>
    <t>Applications to physics and engineering</t>
  </si>
  <si>
    <t>Applications to economics and biology</t>
  </si>
  <si>
    <t>Probability</t>
  </si>
  <si>
    <t>Modeling with Differential Equations</t>
  </si>
  <si>
    <t>Direction Fields</t>
  </si>
  <si>
    <t>Separable Equations</t>
  </si>
  <si>
    <t>Models for Population Growth</t>
  </si>
  <si>
    <t>Linear Equations</t>
  </si>
  <si>
    <t>Predator-Prey Systems</t>
  </si>
  <si>
    <t>Curves defined by Parametric Equations</t>
  </si>
  <si>
    <t>Calculus with Parametric Curves</t>
  </si>
  <si>
    <t>Polar Coordinates</t>
  </si>
  <si>
    <t>Area and Lengths in Polar Coordinates</t>
  </si>
  <si>
    <t>Conic Sections</t>
  </si>
  <si>
    <t>Conic Sections in Polar Coordinates</t>
  </si>
  <si>
    <t>Sequences</t>
  </si>
  <si>
    <t>Series</t>
  </si>
  <si>
    <t>Integral Test and Estimates of Sums</t>
  </si>
  <si>
    <t>The Comparison Tests</t>
  </si>
  <si>
    <t>Alternating Series</t>
  </si>
  <si>
    <t>Absolute Convergence and Ratio/Root Tests</t>
  </si>
  <si>
    <t>Power Series</t>
  </si>
  <si>
    <t>Taylor and Maclaurin Series</t>
  </si>
  <si>
    <t>Application of Taylor Polynomials</t>
  </si>
  <si>
    <t>Representation of Function as Power Series</t>
  </si>
  <si>
    <t>Fractions</t>
  </si>
  <si>
    <t>Precalculus</t>
  </si>
  <si>
    <t>Factorization</t>
  </si>
  <si>
    <t>Half life</t>
  </si>
  <si>
    <t>Proportional reasoning</t>
  </si>
  <si>
    <t>Similarity of Triangles</t>
  </si>
  <si>
    <t>Ratios</t>
  </si>
  <si>
    <t>Volume of cube</t>
  </si>
  <si>
    <t>Surface area of cube</t>
  </si>
  <si>
    <t>Evaluate limits of function</t>
  </si>
  <si>
    <t>Conjugate multiplication</t>
  </si>
  <si>
    <t>Epsilon Delta Graph</t>
  </si>
  <si>
    <t>Epsilon delta algebraic</t>
  </si>
  <si>
    <t>Epsilon delta analytical</t>
  </si>
  <si>
    <t>Epsilon delta proof</t>
  </si>
  <si>
    <t>Left hand limit</t>
  </si>
  <si>
    <t>Right hand limit</t>
  </si>
  <si>
    <t>Graphing a slope</t>
  </si>
  <si>
    <t>Derivatives and their behavior</t>
  </si>
  <si>
    <t>Corner point derivative</t>
  </si>
  <si>
    <t>Rise over run</t>
  </si>
  <si>
    <t>Find the derivatives of functions</t>
  </si>
  <si>
    <t>Algebra Review</t>
  </si>
  <si>
    <t>Epsilon Delta</t>
  </si>
  <si>
    <t>Area with respect to x</t>
  </si>
  <si>
    <t>Area with respect to y</t>
  </si>
  <si>
    <t>Disk method</t>
  </si>
  <si>
    <t>Washer method</t>
  </si>
  <si>
    <t>Perpendicular cross sections with base in plane</t>
  </si>
  <si>
    <t>Cylindrical shells with respect to y</t>
  </si>
  <si>
    <t>Cylindrical shells with respect to x</t>
  </si>
  <si>
    <t>Work with constant force</t>
  </si>
  <si>
    <t>Work with variable force</t>
  </si>
  <si>
    <t>Spring problem</t>
  </si>
  <si>
    <t>Cable/rope problem</t>
  </si>
  <si>
    <t>Water tank problem</t>
  </si>
  <si>
    <t>Average value</t>
  </si>
  <si>
    <t>Mean value theorem for integrals</t>
  </si>
  <si>
    <t>Integrating by parts more than once</t>
  </si>
  <si>
    <t>Definite integration by parts</t>
  </si>
  <si>
    <t>Integrating powers of sine and cosine</t>
  </si>
  <si>
    <t>Integrating products of powers of sine and cosine</t>
  </si>
  <si>
    <t>Integral of secant</t>
  </si>
  <si>
    <t>Integral of tangent</t>
  </si>
  <si>
    <t>Integrating products of powers of secant and tangent</t>
  </si>
  <si>
    <t>Trigonometric substitutions</t>
  </si>
  <si>
    <t>Using geometry to evaluate</t>
  </si>
  <si>
    <t>Denominator is product of distinct linear factors</t>
  </si>
  <si>
    <t>Denominator is product of linear factors, some repeated</t>
  </si>
  <si>
    <t>Denominator contains unrepeated irreducible quadratic factors</t>
  </si>
  <si>
    <t>Denominator contains repeated irreducible quadratic factor</t>
  </si>
  <si>
    <t>Rationalizing substitutions</t>
  </si>
  <si>
    <t>How to use a table of integration formulas</t>
  </si>
  <si>
    <t>Computer algebra systems</t>
  </si>
  <si>
    <t>Trapezoid rule</t>
  </si>
  <si>
    <t>Simpson's rule</t>
  </si>
  <si>
    <t>Error bounds</t>
  </si>
  <si>
    <t>Improper integral on infinite interval</t>
  </si>
  <si>
    <t>Integral of x^(-p)</t>
  </si>
  <si>
    <t>Improper integral with discontinuous integrand</t>
  </si>
  <si>
    <t>Comparison Theorem</t>
  </si>
  <si>
    <t>Arc length formula</t>
  </si>
  <si>
    <t>Arc length with respect to x</t>
  </si>
  <si>
    <t>Arc length with respect to y</t>
  </si>
  <si>
    <t>Surface area formula with respect to x and y</t>
  </si>
  <si>
    <t>Surface area using arc length notation</t>
  </si>
  <si>
    <t>Hydrostatic pressure and force</t>
  </si>
  <si>
    <t>Moments and centers of mass</t>
  </si>
  <si>
    <t>Theorem of Pappus</t>
  </si>
  <si>
    <t>Consumer surplus</t>
  </si>
  <si>
    <t>Blood flow</t>
  </si>
  <si>
    <t>Cardiac output</t>
  </si>
  <si>
    <t>Probability density function</t>
  </si>
  <si>
    <t>Average values</t>
  </si>
  <si>
    <t>Normal distributions</t>
  </si>
  <si>
    <t>Models of population growth</t>
  </si>
  <si>
    <t>Model for the motion of a spring</t>
  </si>
  <si>
    <t>General differential equation</t>
  </si>
  <si>
    <t>Direction fields</t>
  </si>
  <si>
    <t>Euler's method</t>
  </si>
  <si>
    <t>Separable equation</t>
  </si>
  <si>
    <t>Orthogonal trajectories</t>
  </si>
  <si>
    <t>Mixing problems</t>
  </si>
  <si>
    <t>The law of natural growth</t>
  </si>
  <si>
    <t>Solution of initial value problem</t>
  </si>
  <si>
    <t>Logistic model</t>
  </si>
  <si>
    <t>Solution to logistic equation</t>
  </si>
  <si>
    <t>Comparison of natural growth and logistic models</t>
  </si>
  <si>
    <t>Other population growth models</t>
  </si>
  <si>
    <t>Linear differential equation</t>
  </si>
  <si>
    <t>Integrating factor</t>
  </si>
  <si>
    <t>Applications to electric circuits</t>
  </si>
  <si>
    <t>Predator-prey equations</t>
  </si>
  <si>
    <t>Equilibrium solutions</t>
  </si>
  <si>
    <t>Phase plane, trajectories, portrait</t>
  </si>
  <si>
    <t>Graphing predator-prey solutions</t>
  </si>
  <si>
    <t>Parametric equations, parametric curve</t>
  </si>
  <si>
    <t>Initial and terminal points</t>
  </si>
  <si>
    <t>Cycloid</t>
  </si>
  <si>
    <t>Families of parametric curves</t>
  </si>
  <si>
    <t>Tangents</t>
  </si>
  <si>
    <t>Areas</t>
  </si>
  <si>
    <t>Arc length</t>
  </si>
  <si>
    <t>Surface area</t>
  </si>
  <si>
    <t>Converting between polar and Cartesian</t>
  </si>
  <si>
    <t>Polar curves</t>
  </si>
  <si>
    <t>Tangents to polar curves</t>
  </si>
  <si>
    <t>Area of a polar region</t>
  </si>
  <si>
    <t>Parabolas</t>
  </si>
  <si>
    <t>Ellipses</t>
  </si>
  <si>
    <t>Hyperbolas</t>
  </si>
  <si>
    <t>Shifted conics</t>
  </si>
  <si>
    <t>Polar equation of a conic section</t>
  </si>
  <si>
    <t>Kepler's Laws</t>
  </si>
  <si>
    <t>Polar equation of an ellipse</t>
  </si>
  <si>
    <t>sequence</t>
  </si>
  <si>
    <t>Limit of a sequence</t>
  </si>
  <si>
    <t>Algebraic properties of convergent sequences</t>
  </si>
  <si>
    <t>Increasing, decreasing, monotonic</t>
  </si>
  <si>
    <t>Bounded above, bounded below, bounded</t>
  </si>
  <si>
    <t>Monotonic sequence theorem</t>
  </si>
  <si>
    <t>Infinite series</t>
  </si>
  <si>
    <t>Partial sums</t>
  </si>
  <si>
    <t>Convergent series</t>
  </si>
  <si>
    <t>Divergent series</t>
  </si>
  <si>
    <t>Geometric series</t>
  </si>
  <si>
    <t>Test for divergence</t>
  </si>
  <si>
    <t>Algebraic properties of convergent series</t>
  </si>
  <si>
    <t>Integral test</t>
  </si>
  <si>
    <t>p-series</t>
  </si>
  <si>
    <t>Remainder estimate for the integral test</t>
  </si>
  <si>
    <t>Comparison test</t>
  </si>
  <si>
    <t>Limit comparison test</t>
  </si>
  <si>
    <t>Estimating sums</t>
  </si>
  <si>
    <t>Alternating series test</t>
  </si>
  <si>
    <t>Alternating series estimation theorem</t>
  </si>
  <si>
    <t>Absolutely convergent</t>
  </si>
  <si>
    <t>Conditionally convergent</t>
  </si>
  <si>
    <t>Ratio test</t>
  </si>
  <si>
    <t>Root test</t>
  </si>
  <si>
    <t>Power series centered at a</t>
  </si>
  <si>
    <t>Radius of convergence</t>
  </si>
  <si>
    <t>1/(1-x) as power series</t>
  </si>
  <si>
    <t>Differentiation and integration of power series</t>
  </si>
  <si>
    <t>Taylor series of a function centered at a</t>
  </si>
  <si>
    <t>Maclaurin series</t>
  </si>
  <si>
    <t>nth-degree Taylor polynomial at a</t>
  </si>
  <si>
    <t>Remainder of Taylor series</t>
  </si>
  <si>
    <t>Taylor inequality</t>
  </si>
  <si>
    <t>Binomial series</t>
  </si>
  <si>
    <t>Multiplication and division of power series</t>
  </si>
  <si>
    <t>Approximating functions by polynomials</t>
  </si>
  <si>
    <t>Interval of convergence</t>
  </si>
  <si>
    <t>Crossing points</t>
  </si>
  <si>
    <t>Midpoint error bound</t>
  </si>
  <si>
    <t>Trapezoid error bound</t>
  </si>
  <si>
    <t>Simpson's error bound</t>
  </si>
  <si>
    <t>Expressions, Equations, and Inequalities</t>
  </si>
  <si>
    <t>Functions, Equations, and Graphs</t>
  </si>
  <si>
    <t>Periodic Functions and Trigonometry</t>
  </si>
  <si>
    <t>Trigonometric Identities and Equations</t>
  </si>
  <si>
    <t>Patterns and expressions</t>
  </si>
  <si>
    <t>Algebraic expressions</t>
  </si>
  <si>
    <t>Solving equations</t>
  </si>
  <si>
    <t>Relations and functions</t>
  </si>
  <si>
    <t>Direct variation</t>
  </si>
  <si>
    <t>Linear functions and slope-intercept form</t>
  </si>
  <si>
    <t>More about linear equations</t>
  </si>
  <si>
    <t>Using linear models</t>
  </si>
  <si>
    <t>Families of functions</t>
  </si>
  <si>
    <t>Absolute value functions and graphs</t>
  </si>
  <si>
    <t>Two-variable inequalities</t>
  </si>
  <si>
    <t>Multiple choice</t>
  </si>
  <si>
    <t>Initial value problem</t>
  </si>
  <si>
    <t>One raised to infinity</t>
  </si>
  <si>
    <t>Solving systems using tables and graphs</t>
  </si>
  <si>
    <t>Solving systems algebraically</t>
  </si>
  <si>
    <t>Systems of inequalities</t>
  </si>
  <si>
    <t>Linear programming</t>
  </si>
  <si>
    <t>Systems with three variables</t>
  </si>
  <si>
    <t>Solving systems using matrices</t>
  </si>
  <si>
    <t>Quadratic functions and transformation</t>
  </si>
  <si>
    <t>Standard form of a quadratic function</t>
  </si>
  <si>
    <t>Modeling with quadratic functions</t>
  </si>
  <si>
    <t>Factoring quadratic expressions</t>
  </si>
  <si>
    <t>Quadratic equations</t>
  </si>
  <si>
    <t>Completing the square</t>
  </si>
  <si>
    <t>The quadratic formula</t>
  </si>
  <si>
    <t>Complex numbers</t>
  </si>
  <si>
    <t>Quadratic systems</t>
  </si>
  <si>
    <t>Polynomial functions</t>
  </si>
  <si>
    <t>Polynomials, linear factors, and zeros</t>
  </si>
  <si>
    <t>Solving polynomial equations</t>
  </si>
  <si>
    <t>dividing polynomials</t>
  </si>
  <si>
    <t>Dividing polynomials</t>
  </si>
  <si>
    <t>Theorems about roots of polynomial equations</t>
  </si>
  <si>
    <t>The Fundamental Theorem of Algebra</t>
  </si>
  <si>
    <t>The Binomial Theorem</t>
  </si>
  <si>
    <t>Polynomial models in the real world</t>
  </si>
  <si>
    <t>Transforming polynomial functions</t>
  </si>
  <si>
    <t>Roots and radical expressions</t>
  </si>
  <si>
    <t>Multiplying and dividing radical expressions</t>
  </si>
  <si>
    <t>Binomial radical expressions</t>
  </si>
  <si>
    <t>Rational exponents</t>
  </si>
  <si>
    <t>Solving square roots and other radical equations</t>
  </si>
  <si>
    <t>Function operations</t>
  </si>
  <si>
    <t>Inverse relations and functions</t>
  </si>
  <si>
    <t>Graphing radical functions</t>
  </si>
  <si>
    <t>Exponential models</t>
  </si>
  <si>
    <t>Properties of exponential functions</t>
  </si>
  <si>
    <t>Logarithmic functions as inverses</t>
  </si>
  <si>
    <t>Properties of logarithms</t>
  </si>
  <si>
    <t>Exponential and logarithmic equations</t>
  </si>
  <si>
    <t>Inverse variation</t>
  </si>
  <si>
    <t>Reciprocal function family</t>
  </si>
  <si>
    <t>Rational functions and their graphs</t>
  </si>
  <si>
    <t>Rational expressions</t>
  </si>
  <si>
    <t>Adding and subtracting rational expressions</t>
  </si>
  <si>
    <t>Solving rational equations</t>
  </si>
  <si>
    <t>Mathematical patterns</t>
  </si>
  <si>
    <t>Arithmetic sequences</t>
  </si>
  <si>
    <t>Geometric sequences</t>
  </si>
  <si>
    <t>Arithmetic series</t>
  </si>
  <si>
    <t>Conic sections</t>
  </si>
  <si>
    <t>Circles</t>
  </si>
  <si>
    <t>Translating conic sections</t>
  </si>
  <si>
    <t>permutations and combinations</t>
  </si>
  <si>
    <t>Probability of multiple events</t>
  </si>
  <si>
    <t>Conditional probability</t>
  </si>
  <si>
    <t>Probability models</t>
  </si>
  <si>
    <t>Analyzing data</t>
  </si>
  <si>
    <t>Standard deviation</t>
  </si>
  <si>
    <t>Samples and surveys</t>
  </si>
  <si>
    <t>Binomial distributions</t>
  </si>
  <si>
    <t>Normal distribution</t>
  </si>
  <si>
    <t>Adding and subtracting matrices</t>
  </si>
  <si>
    <t>Matrix multiplication</t>
  </si>
  <si>
    <t>Determinants and inverses</t>
  </si>
  <si>
    <t>Inverse matrices and systems</t>
  </si>
  <si>
    <t>Geometric transformations</t>
  </si>
  <si>
    <t>Vectors</t>
  </si>
  <si>
    <t>Exploring periodic data</t>
  </si>
  <si>
    <t>Angles and the unit circle</t>
  </si>
  <si>
    <t>Radian measure</t>
  </si>
  <si>
    <t>Sine function</t>
  </si>
  <si>
    <t>Cosine function</t>
  </si>
  <si>
    <t>Tangent function</t>
  </si>
  <si>
    <t>Translating sine and cosine</t>
  </si>
  <si>
    <t>Reciprocal trigonometric functions</t>
  </si>
  <si>
    <t>Trigonometric Identities</t>
  </si>
  <si>
    <t>Solving Trigonometric Equations Using Inverses</t>
  </si>
  <si>
    <t>Right Triangles and Trigonometric Ratios</t>
  </si>
  <si>
    <t>Area and Law of Sines</t>
  </si>
  <si>
    <t>Law of Cosines</t>
  </si>
  <si>
    <t>Angle Identities</t>
  </si>
  <si>
    <t xml:space="preserve">Double-Angle and Half-Angle Identities </t>
  </si>
  <si>
    <t>Identifying a pattern</t>
  </si>
  <si>
    <t>Variable</t>
  </si>
  <si>
    <t>Numerical Expression</t>
  </si>
  <si>
    <t>Algebraic Expression</t>
  </si>
  <si>
    <t>Expressing a Pattern with Algebra</t>
  </si>
  <si>
    <t>Using a Graph</t>
  </si>
  <si>
    <t>Classifying a Variable</t>
  </si>
  <si>
    <t>Graphing Numbers on the Number Line</t>
  </si>
  <si>
    <t>Ordering Real Numbers</t>
  </si>
  <si>
    <t>Closure</t>
  </si>
  <si>
    <t>Commutative</t>
  </si>
  <si>
    <t>Associative</t>
  </si>
  <si>
    <t>Identity</t>
  </si>
  <si>
    <t>Inverse</t>
  </si>
  <si>
    <t>Distributive</t>
  </si>
  <si>
    <t>Writing and Evaluating an Expression</t>
  </si>
  <si>
    <t>Properties for Simplifying Algebraic Expressions</t>
  </si>
  <si>
    <t>Solving a One-Step Equation</t>
  </si>
  <si>
    <t>Solving a Multi-Step Equation</t>
  </si>
  <si>
    <t>Equations with No Solution and Identities</t>
  </si>
  <si>
    <t>Writing and Graphing Inequalities</t>
  </si>
  <si>
    <t>Properties of Inequalities</t>
  </si>
  <si>
    <t>Solving and Graphing an Inequality</t>
  </si>
  <si>
    <t>No Solution or All Real Numbers As Solutions</t>
  </si>
  <si>
    <t>Solving an "and" Inequality</t>
  </si>
  <si>
    <t>Solving an "or" Inequality</t>
  </si>
  <si>
    <t>Absolute Value</t>
  </si>
  <si>
    <t>Solving An Absolute Value Equation</t>
  </si>
  <si>
    <t>Checking for Extraneous Solutions</t>
  </si>
  <si>
    <t>Solutions of Absolute Values Statements</t>
  </si>
  <si>
    <t>Using an Absolute Value Inequality</t>
  </si>
  <si>
    <t>Four Ways to Represent Relations</t>
  </si>
  <si>
    <t>Finding Domain and Range</t>
  </si>
  <si>
    <t>Identifying Functions</t>
  </si>
  <si>
    <t>Vertical-Line Test</t>
  </si>
  <si>
    <t>Independent &amp; Dependent Variable</t>
  </si>
  <si>
    <t>Using Function Notation</t>
  </si>
  <si>
    <t>Writing And Evaluating a Function</t>
  </si>
  <si>
    <t>Identifying direct variation from tables</t>
  </si>
  <si>
    <t>Identifying direct variation from equations</t>
  </si>
  <si>
    <t>Using a proportion to solve a direct variation</t>
  </si>
  <si>
    <t>Graphing direct variation equations</t>
  </si>
  <si>
    <t>Slope</t>
  </si>
  <si>
    <t>Slope-intercept form</t>
  </si>
  <si>
    <t>Graphing linear equations</t>
  </si>
  <si>
    <t>Point-slope form</t>
  </si>
  <si>
    <t>Standard form of a linear equation</t>
  </si>
  <si>
    <t>Drawing and interpreting a linear graph</t>
  </si>
  <si>
    <t>Parallel and perpendicular lines</t>
  </si>
  <si>
    <t>Piecewise function</t>
  </si>
  <si>
    <t>Scatter plot &amp; correlation</t>
  </si>
  <si>
    <t>Trend line</t>
  </si>
  <si>
    <t>Line of best fit</t>
  </si>
  <si>
    <t>Vertical &amp; horizontal translation</t>
  </si>
  <si>
    <t>Reflection</t>
  </si>
  <si>
    <t>Stretch &amp; compression</t>
  </si>
  <si>
    <t>Parent funciton</t>
  </si>
  <si>
    <t>Apply transformations to points and sets of points</t>
  </si>
  <si>
    <t>Use parent functions to model data</t>
  </si>
  <si>
    <t>Solve problems involving linear transformations</t>
  </si>
  <si>
    <t>Family of absolute value functions</t>
  </si>
  <si>
    <t>Combining translations</t>
  </si>
  <si>
    <t>Writing an absolute value function</t>
  </si>
  <si>
    <t>Linear inequality</t>
  </si>
  <si>
    <t>Graphing linear inequalities</t>
  </si>
  <si>
    <t>Using linear inequalities</t>
  </si>
  <si>
    <t>Graphing absolute value inequalities</t>
  </si>
  <si>
    <t>Writing an inequality based on a graph</t>
  </si>
  <si>
    <t>Using a graph to solve a system</t>
  </si>
  <si>
    <t>Using a table to solve a system</t>
  </si>
  <si>
    <t>Using linear regression</t>
  </si>
  <si>
    <t>Classifying a system without graphing</t>
  </si>
  <si>
    <t>Solving by substitution</t>
  </si>
  <si>
    <t>Solving by elimination</t>
  </si>
  <si>
    <t>Solving an equivalent system</t>
  </si>
  <si>
    <t>Solving systems without unique solutions</t>
  </si>
  <si>
    <t>Solving linear/absolute-value system</t>
  </si>
  <si>
    <t>Feasible region</t>
  </si>
  <si>
    <t>Objective function</t>
  </si>
  <si>
    <t>Constraints</t>
  </si>
  <si>
    <t>Testing vertices</t>
  </si>
  <si>
    <t>Using linear programming to maximize value</t>
  </si>
  <si>
    <t>Matrix and matrix elements</t>
  </si>
  <si>
    <t>Representing systems with matrices</t>
  </si>
  <si>
    <t>Row operations</t>
  </si>
  <si>
    <t>Solving a system using a matrix</t>
  </si>
  <si>
    <t>Parent quadratic function</t>
  </si>
  <si>
    <t>Reflection, stretch, compression</t>
  </si>
  <si>
    <t>Translation</t>
  </si>
  <si>
    <t>Vertex form</t>
  </si>
  <si>
    <t>Quadratic function in standard form</t>
  </si>
  <si>
    <t>graphing a quadratic function in standard form</t>
  </si>
  <si>
    <t>Converting standard form to vertex form</t>
  </si>
  <si>
    <t>Interpreting a quadratic graph</t>
  </si>
  <si>
    <t>Writing an equation of a parabola</t>
  </si>
  <si>
    <t>Using quadratic regression</t>
  </si>
  <si>
    <t>FOIL method</t>
  </si>
  <si>
    <t>Finding common factors</t>
  </si>
  <si>
    <t>Factoring perfect square trinomial</t>
  </si>
  <si>
    <t>Factoring difference of two squares</t>
  </si>
  <si>
    <t>Zero-product property</t>
  </si>
  <si>
    <t>Solving a quadratic equation by factoring</t>
  </si>
  <si>
    <t>Solving a quadratic equation with tables</t>
  </si>
  <si>
    <t>Solving a quadratic equation by graphing</t>
  </si>
  <si>
    <t>Solving by finding square roots</t>
  </si>
  <si>
    <t>Solving a perfect trinomial equation</t>
  </si>
  <si>
    <t>Discriminant</t>
  </si>
  <si>
    <t>Square root of a negative number</t>
  </si>
  <si>
    <t>Simplifying with i</t>
  </si>
  <si>
    <t>Complex number plane</t>
  </si>
  <si>
    <t>Absolute value of complex number</t>
  </si>
  <si>
    <t>Operations on complex numbers</t>
  </si>
  <si>
    <t>Factoring with complex conjugates</t>
  </si>
  <si>
    <t>Finding an imaginary solution</t>
  </si>
  <si>
    <t>Quadratic inequalities</t>
  </si>
  <si>
    <t>Solutions of linear-quadratic systems</t>
  </si>
  <si>
    <t>Solving a quadratic system of equations</t>
  </si>
  <si>
    <t>Solving a quadratic system of inequalities</t>
  </si>
  <si>
    <t>Standard form of a polynomial function</t>
  </si>
  <si>
    <t>Classification of polynomials</t>
  </si>
  <si>
    <t>End behavior</t>
  </si>
  <si>
    <t>Turning points</t>
  </si>
  <si>
    <t>Increasing &amp; decreasing</t>
  </si>
  <si>
    <t>Graphing cubic functions</t>
  </si>
  <si>
    <t>Using differences to determine degree</t>
  </si>
  <si>
    <t>Writing polynomials in factored form</t>
  </si>
  <si>
    <t>Roots, zeros, and x-intercepts</t>
  </si>
  <si>
    <t>Factor Theorem</t>
  </si>
  <si>
    <t>How Multiple zeros affect the graph</t>
  </si>
  <si>
    <t>Relative max and min</t>
  </si>
  <si>
    <t>Using a polynomial to maximize a value</t>
  </si>
  <si>
    <t>Polynomial factoring techniques</t>
  </si>
  <si>
    <t>Solving polynomials by factoring</t>
  </si>
  <si>
    <t>Finding real roots by graphing</t>
  </si>
  <si>
    <t>Division algorithm for polynomials</t>
  </si>
  <si>
    <t>Checking factors</t>
  </si>
  <si>
    <t>Synthetic division</t>
  </si>
  <si>
    <t>Remainder Theorem</t>
  </si>
  <si>
    <t>Rational Root Theorem</t>
  </si>
  <si>
    <t>Conjugate Root Theorem</t>
  </si>
  <si>
    <t>Descartes' Rule of Signs</t>
  </si>
  <si>
    <t>Fundamental Theorem of Algebra</t>
  </si>
  <si>
    <t>Graphing a polynomial using zeros</t>
  </si>
  <si>
    <t>Pascal's Triangle</t>
  </si>
  <si>
    <t>Binomial Theorem</t>
  </si>
  <si>
    <t>The (n+1) point principle</t>
  </si>
  <si>
    <t>Modeling data</t>
  </si>
  <si>
    <t>Interpolation and extrapolation</t>
  </si>
  <si>
    <t>Transforming cubics</t>
  </si>
  <si>
    <t>Power funciton</t>
  </si>
  <si>
    <t>Properties of exponents</t>
  </si>
  <si>
    <t>The nth root</t>
  </si>
  <si>
    <t>Simplifying radical expressions</t>
  </si>
  <si>
    <t>Products of radicals</t>
  </si>
  <si>
    <t>Quotients of radicals</t>
  </si>
  <si>
    <t>Rationalizing the denominator</t>
  </si>
  <si>
    <t>Sums and differences of radical expressions</t>
  </si>
  <si>
    <t>Multiplying binomial radicals</t>
  </si>
  <si>
    <t>Multipliying conjugates</t>
  </si>
  <si>
    <t>Rationalizing binomial radical denominator</t>
  </si>
  <si>
    <t>Properties of rational exponents</t>
  </si>
  <si>
    <t>Solving radical equations</t>
  </si>
  <si>
    <t>Checking for extraneous solutions</t>
  </si>
  <si>
    <t>Solving equations with two radicals</t>
  </si>
  <si>
    <t>Composite function</t>
  </si>
  <si>
    <t>Finding inverse of a relation</t>
  </si>
  <si>
    <t>Finding equation for the inverse</t>
  </si>
  <si>
    <t>Composite of inverse functions</t>
  </si>
  <si>
    <t>Families of radical functions</t>
  </si>
  <si>
    <t>Solving a radical equation by graphing</t>
  </si>
  <si>
    <t>Rewriting radical function</t>
  </si>
  <si>
    <t>Graphing a relation and its inverse</t>
  </si>
  <si>
    <t>Exponential functions</t>
  </si>
  <si>
    <t>Exponential growth and decay</t>
  </si>
  <si>
    <t>Families of exponential functions</t>
  </si>
  <si>
    <t>Translating exponential funciton</t>
  </si>
  <si>
    <t>Natural base exponential functions</t>
  </si>
  <si>
    <t>Continuously compounded interest</t>
  </si>
  <si>
    <t>Logarithm</t>
  </si>
  <si>
    <t>Logarithmic scale</t>
  </si>
  <si>
    <t>Logarithmic function</t>
  </si>
  <si>
    <t>Families of logarithmic functions</t>
  </si>
  <si>
    <t>Exponential equation</t>
  </si>
  <si>
    <t>Logarithmic equation</t>
  </si>
  <si>
    <t>Natural logarithmic function</t>
  </si>
  <si>
    <t>Exponential and logarithmic inequalities</t>
  </si>
  <si>
    <t>Combined variations</t>
  </si>
  <si>
    <t>General form of the reciprocal function family</t>
  </si>
  <si>
    <t>Rational function</t>
  </si>
  <si>
    <t>Point of discontinuity</t>
  </si>
  <si>
    <t>Vertical asymptotes of rational functions</t>
  </si>
  <si>
    <t>Horizontal asymptotes of rational functions</t>
  </si>
  <si>
    <t>Oblique asymptotes</t>
  </si>
  <si>
    <t>Simplest form of a rational epression</t>
  </si>
  <si>
    <t>Multiplication and division of rational expressions</t>
  </si>
  <si>
    <t>Least common multiple of rational expressions</t>
  </si>
  <si>
    <t>Complex fraction</t>
  </si>
  <si>
    <t>Systems with rational equations</t>
  </si>
  <si>
    <t>Finding the next term by applying patterns</t>
  </si>
  <si>
    <t>Rational equation</t>
  </si>
  <si>
    <t>Rational inequalities</t>
  </si>
  <si>
    <t>Sequence</t>
  </si>
  <si>
    <t>Arithmetic sequence</t>
  </si>
  <si>
    <t>Arithmetic mean</t>
  </si>
  <si>
    <t>Geometric sequence</t>
  </si>
  <si>
    <t>Geometric mean</t>
  </si>
  <si>
    <t>Sum of a finite arithmetic series</t>
  </si>
  <si>
    <t>Summation notation and linear functions</t>
  </si>
  <si>
    <t>Sum of a finite geometric series</t>
  </si>
  <si>
    <t>Infinite geometric series</t>
  </si>
  <si>
    <t>Series converges or diverges</t>
  </si>
  <si>
    <t>Identifying graphs</t>
  </si>
  <si>
    <t>Parabola, focus, directrix</t>
  </si>
  <si>
    <t>Transformations of parabolas</t>
  </si>
  <si>
    <t>Standard form of an equation of a circle</t>
  </si>
  <si>
    <t>Transforming a circle</t>
  </si>
  <si>
    <t>Ellipse</t>
  </si>
  <si>
    <t>Properties of ellipses centered at the origin</t>
  </si>
  <si>
    <t>Foci of an ellipse</t>
  </si>
  <si>
    <t>Hyperbola, focus of hyperbola</t>
  </si>
  <si>
    <t>Properties of hyperbolas</t>
  </si>
  <si>
    <t>Translating ellipses</t>
  </si>
  <si>
    <t>Translating hyperbolas</t>
  </si>
  <si>
    <t>Fundamental counting principle</t>
  </si>
  <si>
    <t>Number of permutations</t>
  </si>
  <si>
    <t>Number of combinations</t>
  </si>
  <si>
    <t>Experimental probability</t>
  </si>
  <si>
    <t>Theoretical probability</t>
  </si>
  <si>
    <t>Probability of A and B</t>
  </si>
  <si>
    <t>Probability of A or B</t>
  </si>
  <si>
    <t>Tree diagram</t>
  </si>
  <si>
    <t>Fair decisions</t>
  </si>
  <si>
    <t>Random number table</t>
  </si>
  <si>
    <t>Measures of central tendency</t>
  </si>
  <si>
    <t>Box-and-whisker plot</t>
  </si>
  <si>
    <t>Finding variance and standard deviation</t>
  </si>
  <si>
    <t>Sampling types and methods</t>
  </si>
  <si>
    <t>Study methods</t>
  </si>
  <si>
    <t>Binomial experiment</t>
  </si>
  <si>
    <t>Binomial probability</t>
  </si>
  <si>
    <t>Matrix addition and subtraction</t>
  </si>
  <si>
    <t>Matrix equation</t>
  </si>
  <si>
    <t>Scalar multiplication</t>
  </si>
  <si>
    <t>Matri multiplication</t>
  </si>
  <si>
    <t>Dimensions of a product matrix</t>
  </si>
  <si>
    <t>Identity and multiplicative inverse matrices</t>
  </si>
  <si>
    <t>Determinants of 2x2 and 3x3 matrices</t>
  </si>
  <si>
    <t>Area of a triangle</t>
  </si>
  <si>
    <t>Inverse of a 2x2 matrix</t>
  </si>
  <si>
    <t>Writing a system as a matrix equation</t>
  </si>
  <si>
    <t>Solving system of two equations</t>
  </si>
  <si>
    <t>Solving system of three equations</t>
  </si>
  <si>
    <t>Image &amp; preimage</t>
  </si>
  <si>
    <t>Translating a vigure</t>
  </si>
  <si>
    <t>Translating a figure</t>
  </si>
  <si>
    <t>Dilating a figure</t>
  </si>
  <si>
    <t>Rotation matrices for the coordinate plane</t>
  </si>
  <si>
    <t>Vectors in two dimensions</t>
  </si>
  <si>
    <t>Operations with vectors</t>
  </si>
  <si>
    <t>Periodic function</t>
  </si>
  <si>
    <t>Cycle &amp; period</t>
  </si>
  <si>
    <t>Midline &amp; amplitude</t>
  </si>
  <si>
    <t>Special right triangles</t>
  </si>
  <si>
    <t>Angle in coordinate plane</t>
  </si>
  <si>
    <t>Cosine and sine of an angle</t>
  </si>
  <si>
    <t>Measuring radians</t>
  </si>
  <si>
    <t>Proportion relating radians and degrees</t>
  </si>
  <si>
    <t>Converting between radians and degrees</t>
  </si>
  <si>
    <t>Length of an intercepted arc</t>
  </si>
  <si>
    <t>Properties of sine function</t>
  </si>
  <si>
    <t>Graphing sine functions</t>
  </si>
  <si>
    <t>Properties of cosine function</t>
  </si>
  <si>
    <t>Graphing cosine function</t>
  </si>
  <si>
    <t>Tangent of an angle</t>
  </si>
  <si>
    <t>Properties of tangent function</t>
  </si>
  <si>
    <t>Graphing tangent function</t>
  </si>
  <si>
    <t>Families of sine and cosine functions</t>
  </si>
  <si>
    <t>Cosecant, secant, and cotangent</t>
  </si>
  <si>
    <t>Finding values geometrically</t>
  </si>
  <si>
    <t>Basic identities</t>
  </si>
  <si>
    <t>Pythagorean identities</t>
  </si>
  <si>
    <t>Inverse of sine, cosine, tangent</t>
  </si>
  <si>
    <t>Solving trigonometric equations</t>
  </si>
  <si>
    <t>Trigonometric ratios for a circle</t>
  </si>
  <si>
    <t>Trigonometric ratios for a right triangle</t>
  </si>
  <si>
    <t>Law of sines</t>
  </si>
  <si>
    <t>The ambiguous case</t>
  </si>
  <si>
    <t>Negative angle identites</t>
  </si>
  <si>
    <t>Angle sum identities</t>
  </si>
  <si>
    <t>Double angle identities</t>
  </si>
  <si>
    <t>Half-angle identities</t>
  </si>
  <si>
    <t>Cofunction identities</t>
  </si>
  <si>
    <t>Angle difference identities</t>
  </si>
  <si>
    <t>Tools of Geometry</t>
  </si>
  <si>
    <t>Parallel and Perpendicular Lines</t>
  </si>
  <si>
    <t>Congruent Triangles</t>
  </si>
  <si>
    <t>Relationships Within Triangles</t>
  </si>
  <si>
    <t>Polygons and Quadrilaterals</t>
  </si>
  <si>
    <t>Similarity</t>
  </si>
  <si>
    <t>Right Triangles and Trigonometry</t>
  </si>
  <si>
    <t>Transformations</t>
  </si>
  <si>
    <t>Area</t>
  </si>
  <si>
    <t>Surface Area and Volume</t>
  </si>
  <si>
    <t>Reasoning and Proof</t>
  </si>
  <si>
    <t>Nets and Drawings for Visualizing Geometry</t>
  </si>
  <si>
    <t>Points, Lines, and Planes</t>
  </si>
  <si>
    <t>Measuring Segments</t>
  </si>
  <si>
    <t>Measuring Angles</t>
  </si>
  <si>
    <t>Exploring Angle Pairs</t>
  </si>
  <si>
    <t>Basic Constructions</t>
  </si>
  <si>
    <t>Midpoint and Distance in the Coordinate Plane</t>
  </si>
  <si>
    <t>Perimeter, Circumference, and Area</t>
  </si>
  <si>
    <t>Drawing and Identifying Nets</t>
  </si>
  <si>
    <t>Isometric Drawing</t>
  </si>
  <si>
    <t>Orthographic Drawing</t>
  </si>
  <si>
    <t>Point</t>
  </si>
  <si>
    <t>Line</t>
  </si>
  <si>
    <t>Plane</t>
  </si>
  <si>
    <t>Segment</t>
  </si>
  <si>
    <t>Ray</t>
  </si>
  <si>
    <t>Opposite Rays</t>
  </si>
  <si>
    <t>Line Between Any Two Points</t>
  </si>
  <si>
    <t>Intersection of Lines is a Point</t>
  </si>
  <si>
    <t>Two Planes Intersect in a Line</t>
  </si>
  <si>
    <t>Plane Through Three Noncollinear Points</t>
  </si>
  <si>
    <t>Ruler Postulate</t>
  </si>
  <si>
    <t>Segment Addition Postulate</t>
  </si>
  <si>
    <t>Congruent Segments</t>
  </si>
  <si>
    <t>Midpoint and Segment Bisector</t>
  </si>
  <si>
    <t>Angle, sides, vertex</t>
  </si>
  <si>
    <t>Protractor Postulate</t>
  </si>
  <si>
    <t>Measure of an Angle</t>
  </si>
  <si>
    <t>Types of Angles</t>
  </si>
  <si>
    <t>Congruent Angles</t>
  </si>
  <si>
    <t>Angle Addition Postulate</t>
  </si>
  <si>
    <t>Adjacent angles</t>
  </si>
  <si>
    <t>Vertical Angles</t>
  </si>
  <si>
    <t>Complementary Angles</t>
  </si>
  <si>
    <t>Supplementary angles</t>
  </si>
  <si>
    <t>Linear Pair Postulate</t>
  </si>
  <si>
    <t>Linear Pair</t>
  </si>
  <si>
    <t>Angle Bisector</t>
  </si>
  <si>
    <t>Constructing Congruent Segments</t>
  </si>
  <si>
    <t>Constructing Congruent Angles</t>
  </si>
  <si>
    <t>Constructing the Perpendicular Bisector</t>
  </si>
  <si>
    <t>Perpendicular Bisector</t>
  </si>
  <si>
    <t>Constructing the Angle Bisector</t>
  </si>
  <si>
    <t>Perpendicular Lines</t>
  </si>
  <si>
    <t>Midpoint Formula on a Number Line</t>
  </si>
  <si>
    <t>Midpoint Formula in the Coordinate Plane</t>
  </si>
  <si>
    <t>Finding an Endpoint Given Midpoint</t>
  </si>
  <si>
    <t>Distance Formula</t>
  </si>
  <si>
    <t>Classifying Polygons</t>
  </si>
  <si>
    <t>Convex Polygon</t>
  </si>
  <si>
    <t>Concave Polygon</t>
  </si>
  <si>
    <t>Perimeter of a Polygon</t>
  </si>
  <si>
    <t>Area of a Polygon</t>
  </si>
  <si>
    <t>Perimeter of a Square</t>
  </si>
  <si>
    <t>Area of a Square</t>
  </si>
  <si>
    <t>Perimeter of a Triangle</t>
  </si>
  <si>
    <t>Area of a Triangle</t>
  </si>
  <si>
    <t>Perimeter of a Rectangle</t>
  </si>
  <si>
    <t>Area of a Rectangle</t>
  </si>
  <si>
    <t>Circumference of a Circle</t>
  </si>
  <si>
    <t>Area of a Circle</t>
  </si>
  <si>
    <t>Perimeter in the Coordinate Plane</t>
  </si>
  <si>
    <t>Area Addition Postulate</t>
  </si>
  <si>
    <t>Patterns and Inductive Reasoning</t>
  </si>
  <si>
    <t>Conditional Statements</t>
  </si>
  <si>
    <t>Biconditionals and Definitions</t>
  </si>
  <si>
    <t>Deductive Reasoning</t>
  </si>
  <si>
    <t>Reasoning in Algebra and Geometry</t>
  </si>
  <si>
    <t>Proving Angles Congruent</t>
  </si>
  <si>
    <t>Inductive Reasoning</t>
  </si>
  <si>
    <t>Conjecture</t>
  </si>
  <si>
    <t>Counterexample</t>
  </si>
  <si>
    <t>Conditional, Hypothesis, and Conclusion</t>
  </si>
  <si>
    <t>Truth Value</t>
  </si>
  <si>
    <t>Converse</t>
  </si>
  <si>
    <t>Contrapositive</t>
  </si>
  <si>
    <t>Conjunction &amp; Disjunction</t>
  </si>
  <si>
    <t>Truth Table</t>
  </si>
  <si>
    <t>Biconditional Statements</t>
  </si>
  <si>
    <t>Law of Detachment</t>
  </si>
  <si>
    <t>Law of Syllogism</t>
  </si>
  <si>
    <t>The Distributive Property</t>
  </si>
  <si>
    <t>Reflexive Property</t>
  </si>
  <si>
    <t>Symmetric Property</t>
  </si>
  <si>
    <t>Transitive Property</t>
  </si>
  <si>
    <t>Properties of Congruence</t>
  </si>
  <si>
    <t>Proof &amp; Two-Column Proof</t>
  </si>
  <si>
    <t>Theorem</t>
  </si>
  <si>
    <t>Vertical Angles Theorem</t>
  </si>
  <si>
    <t>Congruent Supplements Theorem</t>
  </si>
  <si>
    <t>Congruent Complements Theorem</t>
  </si>
  <si>
    <t>Right Angles are Congruent</t>
  </si>
  <si>
    <t>Congruent Supplementary Angles are Right Angles</t>
  </si>
  <si>
    <t>Lines and Angles</t>
  </si>
  <si>
    <t>Properties of Parallel Lines</t>
  </si>
  <si>
    <t>Proving Lines Parallel</t>
  </si>
  <si>
    <t>Parallel Lines and Triangles</t>
  </si>
  <si>
    <t>Constructing Parallel and Perpendicular Lines</t>
  </si>
  <si>
    <t>Equations of Lines in the Coordinate Plane</t>
  </si>
  <si>
    <t>Slopes of Parallel and Perpendicular Lines</t>
  </si>
  <si>
    <t>Parallel Lines</t>
  </si>
  <si>
    <t>Skew Lines</t>
  </si>
  <si>
    <t>Parallel Planes</t>
  </si>
  <si>
    <t>Transversal</t>
  </si>
  <si>
    <t>Alternate Interior Angles</t>
  </si>
  <si>
    <t>Same-Side Interior Angles</t>
  </si>
  <si>
    <t>Corresponding Angles</t>
  </si>
  <si>
    <t>Alternate Exterior Angles</t>
  </si>
  <si>
    <t>Corresponding Angles Postulate</t>
  </si>
  <si>
    <t>Alternate Interior Angles Theorem</t>
  </si>
  <si>
    <t>Same-Side Angles Theorem</t>
  </si>
  <si>
    <t>Alternate Exterior Angles Theorem</t>
  </si>
  <si>
    <t>Converse of the Corresponding Angles Postulate</t>
  </si>
  <si>
    <t>Converse of Alternate Interior Angles Theorem</t>
  </si>
  <si>
    <t>Converse of Same-Side Interior Angles Theorem</t>
  </si>
  <si>
    <t>Converse of Alternate Exterior Angles Theorem</t>
  </si>
  <si>
    <t>Flow Proof</t>
  </si>
  <si>
    <t>Two Lines Parallel to Third Line are Parallel to Each Other</t>
  </si>
  <si>
    <t>Two Lines in Plane Perpendicular to Third Line are Parallel to Each Other</t>
  </si>
  <si>
    <t>Perpendicular Transversal Theorem</t>
  </si>
  <si>
    <t>Parallel Postulate</t>
  </si>
  <si>
    <t>Triangle Angle-Sum Theorem</t>
  </si>
  <si>
    <t>Auxiliary Line</t>
  </si>
  <si>
    <t>Exterior Angle of a Polygon</t>
  </si>
  <si>
    <t>Remote Interior Angles</t>
  </si>
  <si>
    <t>Triangle Exterior Angle Theorem</t>
  </si>
  <si>
    <t>Constructing Parallel Lines</t>
  </si>
  <si>
    <t>Constructing a Special Quadrilateral</t>
  </si>
  <si>
    <t>Perpendicular Postulate</t>
  </si>
  <si>
    <t>Perpendicular from a Point to a Line</t>
  </si>
  <si>
    <t>Perpendicular at a Point on a Line</t>
  </si>
  <si>
    <t>Forms of Linear Equations</t>
  </si>
  <si>
    <t>Using Two Points to Write and Equation</t>
  </si>
  <si>
    <t>Slope of Parallel Lines</t>
  </si>
  <si>
    <t>Slope of Perpendicular Lines</t>
  </si>
  <si>
    <t>Writing Equations of Parallel Lines</t>
  </si>
  <si>
    <t>Writing Equations of Perpendicular Lines</t>
  </si>
  <si>
    <t>Congruent Figures</t>
  </si>
  <si>
    <t>Triangle Congruence by SSS and SAS</t>
  </si>
  <si>
    <t>Triangle Congruence by ASA and AAS</t>
  </si>
  <si>
    <t>Using Corresponding Parts of Congruent Triangles</t>
  </si>
  <si>
    <t>Isosceles and Equilateral Triangles</t>
  </si>
  <si>
    <t>Congruence in Right Triangles</t>
  </si>
  <si>
    <t>Congruence in Overlapping Triangles</t>
  </si>
  <si>
    <t>Congruent Polygons</t>
  </si>
  <si>
    <t>Third Angles Theorem</t>
  </si>
  <si>
    <t>Side-Side-Side Postulate</t>
  </si>
  <si>
    <t>Side-Angle-Side Postulate</t>
  </si>
  <si>
    <t>Angle-Side-Angle Postulate</t>
  </si>
  <si>
    <t>Angle-Angle-Side Theorem</t>
  </si>
  <si>
    <t>Isosceles Triangle Theorem</t>
  </si>
  <si>
    <t>Converse of the Isosceles Triangle Theorem</t>
  </si>
  <si>
    <t>Line Bisecting Vertex Angle of Isosceles Triangle perpendicular to base</t>
  </si>
  <si>
    <t>Equilateral Triangles are Equiangular</t>
  </si>
  <si>
    <t>Equiangular Triangles are Equilateral</t>
  </si>
  <si>
    <t>Hypotenuse-Leg Theorem</t>
  </si>
  <si>
    <t>Conditions for Hypotenuse-Leg Theorem</t>
  </si>
  <si>
    <t>Common Parts</t>
  </si>
  <si>
    <t>Separating Overlapping Triangles</t>
  </si>
  <si>
    <t>Midsegments of Triangles</t>
  </si>
  <si>
    <t>Perpendicular and Angle Bisectors</t>
  </si>
  <si>
    <t>Bisectors in Triangles</t>
  </si>
  <si>
    <t>Medians and Altitudes</t>
  </si>
  <si>
    <t>Indirect Proof</t>
  </si>
  <si>
    <t>Inequalities in One Triangle</t>
  </si>
  <si>
    <t>Inequalities in Two Triangles</t>
  </si>
  <si>
    <t>Triangle Midsegment Theorem</t>
  </si>
  <si>
    <t>Perpendicular Bisector Theorem</t>
  </si>
  <si>
    <t>Converse of the Perpendicular Bisector Theorem</t>
  </si>
  <si>
    <t>Equidistant</t>
  </si>
  <si>
    <t>Angle Bisector Theorem</t>
  </si>
  <si>
    <t xml:space="preserve">Distance from a Point to a Line </t>
  </si>
  <si>
    <t>Converse of the Angle Bisector Theorem</t>
  </si>
  <si>
    <t>Point of Concurrency</t>
  </si>
  <si>
    <t>Concurrency of Perpendicular Bisectors Theorem</t>
  </si>
  <si>
    <t>Circumcenter of the Triangle</t>
  </si>
  <si>
    <t>Concurrency of Angle Bisectors Theorem</t>
  </si>
  <si>
    <t>Incenter of the Triangle</t>
  </si>
  <si>
    <t>Median of a Triangle</t>
  </si>
  <si>
    <t>Concurrency of Medians Theorem</t>
  </si>
  <si>
    <t>Centroid of the Triangle</t>
  </si>
  <si>
    <t>Altitude of a Triangle</t>
  </si>
  <si>
    <t>Concurrency of Altitudes Theorem</t>
  </si>
  <si>
    <t>Orthocenter of the Triangle</t>
  </si>
  <si>
    <t>Special Segments and Lines in Triangles</t>
  </si>
  <si>
    <t>Indirect Reasoning</t>
  </si>
  <si>
    <t>Writing and Indirect Proof</t>
  </si>
  <si>
    <t>Comparison Property of Inequality</t>
  </si>
  <si>
    <t>Corollary to the Triangle Exterior Angle Theorem</t>
  </si>
  <si>
    <t>Two Sides not Congruent then Larger Angle Opposite Larger Side</t>
  </si>
  <si>
    <t>Two Angles not Congruent then Longer Side Opposite Larger Angle</t>
  </si>
  <si>
    <t>Triangle Inequality Theorem</t>
  </si>
  <si>
    <t>Hinge Theorem (SAS Inequality Theorem)</t>
  </si>
  <si>
    <t>Converse of the Hinge Theorem (SSS Inequality)</t>
  </si>
  <si>
    <t>The Polygon Angle-Sum Theorems</t>
  </si>
  <si>
    <t>Properties of Parallelograms</t>
  </si>
  <si>
    <t>Proving That a Quadrilateral Is a Parallelogram</t>
  </si>
  <si>
    <t>Properties of Rhombuses, Rectangles, and Squares</t>
  </si>
  <si>
    <t>Conditions for Rhombuses, Rectangles, and Squares</t>
  </si>
  <si>
    <t>Trapezoids and Kites</t>
  </si>
  <si>
    <t>Polygons in the Coordinate Plane</t>
  </si>
  <si>
    <t>Applying Coordinate Geometry</t>
  </si>
  <si>
    <t>Proofs Using Coordinate Geometry</t>
  </si>
  <si>
    <t>Polygon Angle-Sum Theorem</t>
  </si>
  <si>
    <t>Equilateral Polygon</t>
  </si>
  <si>
    <t>Equiangular Polygon</t>
  </si>
  <si>
    <t>Regular Polygon</t>
  </si>
  <si>
    <t>Corollary to the Polygon Angle-Sum Theorem</t>
  </si>
  <si>
    <t>Polygon Exterior Angle-Sum Theorem</t>
  </si>
  <si>
    <t>Parallelogram</t>
  </si>
  <si>
    <t>Opposite Sides &amp; Angles</t>
  </si>
  <si>
    <t>Opposite Sides of Parallelogram Congruent</t>
  </si>
  <si>
    <t>Consecutive Angles Parallelogram Supplementary</t>
  </si>
  <si>
    <t>Opposite Angles Parallelogram Congruent</t>
  </si>
  <si>
    <t>Diagonals of Parallelogram Bisect</t>
  </si>
  <si>
    <t>Parallel Lines and Transversals</t>
  </si>
  <si>
    <t>Opposite Sides of Quadrilateral Congruent then Parallelogram</t>
  </si>
  <si>
    <t>Quadrilateral Angle Supplementary to Consecutive Angles then Parallelogram</t>
  </si>
  <si>
    <t>Opposite Angles Quadrilateral Congruent then Parallelogram</t>
  </si>
  <si>
    <t>Diagonals of Quadrilateral Bisect then Parallelogram</t>
  </si>
  <si>
    <t>Opposite Sides Congruent and Parallel then Parallelogram</t>
  </si>
  <si>
    <t>Proving a Quadrilateral is a Parallelogram</t>
  </si>
  <si>
    <t>Rhombus, Rectangle, Square</t>
  </si>
  <si>
    <t>Diagonals of Rhombus Perpendicular</t>
  </si>
  <si>
    <t>Diagonal of Rhombus Bisects Opposite Angles</t>
  </si>
  <si>
    <t>Diagonals of Rectangle Congruent</t>
  </si>
  <si>
    <t>Parallelogram with Perpendicular Diagonals Is Rhombus</t>
  </si>
  <si>
    <t>Diagonals of Parallelogram Bisect Opposite Angles then Rhombus</t>
  </si>
  <si>
    <t>Diagonals or Parallelogram Congruent then Rectangle</t>
  </si>
  <si>
    <t>Base Angles of Isosceles Trapezoid Congruent</t>
  </si>
  <si>
    <t>Diagonals of Isosceles Trapezoid Congruent</t>
  </si>
  <si>
    <t>Trapezoid Midsegment Theorem</t>
  </si>
  <si>
    <t>Diagonals of Kite Perpendicular</t>
  </si>
  <si>
    <t>Naming Coordinates</t>
  </si>
  <si>
    <t>Variable Coordinates</t>
  </si>
  <si>
    <t>Coordinate Proof</t>
  </si>
  <si>
    <t>Ratios and Proportions</t>
  </si>
  <si>
    <t>Similar Polygons</t>
  </si>
  <si>
    <t>Proving Triangles Similar</t>
  </si>
  <si>
    <t>Similarity in Right Triangles</t>
  </si>
  <si>
    <t>Proportions in Triangles</t>
  </si>
  <si>
    <t>Ratio, Extended Ratio</t>
  </si>
  <si>
    <t>Cross Products Property</t>
  </si>
  <si>
    <t>Properties of Proportions</t>
  </si>
  <si>
    <t>Scale Factor</t>
  </si>
  <si>
    <t>Scale Drawing</t>
  </si>
  <si>
    <t>Angle-Angle Similarity Postulate</t>
  </si>
  <si>
    <t>Side-Angle-Side Similarity Theorem</t>
  </si>
  <si>
    <t>Side-Side-Side Similarity Theorem</t>
  </si>
  <si>
    <t>Indirect Measurement</t>
  </si>
  <si>
    <t xml:space="preserve">Altitude to Hypotenuse &amp; Similarity </t>
  </si>
  <si>
    <t>Length of Altitude of Hypotenuse &amp; Geometric Mean</t>
  </si>
  <si>
    <t>Geometric Mean</t>
  </si>
  <si>
    <t>Side Splitter Theorem</t>
  </si>
  <si>
    <t>Corollary to Side-Splitter Theorem</t>
  </si>
  <si>
    <t>Triangle-Angle-Bisector Theorem</t>
  </si>
  <si>
    <t>Pythagorean Theorem and Its Converse</t>
  </si>
  <si>
    <t>Special Right Triangles</t>
  </si>
  <si>
    <t>Trigonometry</t>
  </si>
  <si>
    <t>Angles of Elevation and Depression</t>
  </si>
  <si>
    <t>Pythagorean Theorem</t>
  </si>
  <si>
    <t>Pythagorean Triple</t>
  </si>
  <si>
    <t>Converse of Pythagorean Theorem</t>
  </si>
  <si>
    <t>Determining Obtuse Triangle</t>
  </si>
  <si>
    <t>Determining Acute Triangle</t>
  </si>
  <si>
    <t>45-45-90 Triangle Theorem</t>
  </si>
  <si>
    <t>30-60-90 Triangle Theorem</t>
  </si>
  <si>
    <t>Trigonometric Ratios</t>
  </si>
  <si>
    <t>Sine</t>
  </si>
  <si>
    <t>Cosine</t>
  </si>
  <si>
    <t>Tangent</t>
  </si>
  <si>
    <t>Trigonometric Ratios to Find Distance</t>
  </si>
  <si>
    <t>Inverses of Trigonometric Ratios</t>
  </si>
  <si>
    <t>Angle of Elevation</t>
  </si>
  <si>
    <t>Angle of Depression</t>
  </si>
  <si>
    <t>Using Angle of Elevation/Depression</t>
  </si>
  <si>
    <t>Magnitude of Vector</t>
  </si>
  <si>
    <t>Vector Direction</t>
  </si>
  <si>
    <t>Adding Vectors</t>
  </si>
  <si>
    <t>Rotations</t>
  </si>
  <si>
    <t>Dilations</t>
  </si>
  <si>
    <t>Compositions of Reflections</t>
  </si>
  <si>
    <t>Tesselations</t>
  </si>
  <si>
    <t>Isometry</t>
  </si>
  <si>
    <t>Composition of Transformations</t>
  </si>
  <si>
    <t>Reflection Across a Line</t>
  </si>
  <si>
    <t>Graphing a Reflection Image</t>
  </si>
  <si>
    <t>Minimizing Distance</t>
  </si>
  <si>
    <t>Rotation About a Point</t>
  </si>
  <si>
    <t>Center of a Regular Polygon</t>
  </si>
  <si>
    <t>Angle of Rotation</t>
  </si>
  <si>
    <t>Composite of Rotations</t>
  </si>
  <si>
    <t>Line of Symmetry</t>
  </si>
  <si>
    <t>Line Symmetry</t>
  </si>
  <si>
    <t>Rotational Symmetry</t>
  </si>
  <si>
    <t>Point Symmetry</t>
  </si>
  <si>
    <t>Enlargement/Reduction</t>
  </si>
  <si>
    <t>Composition of Two Reflection</t>
  </si>
  <si>
    <t>Composition of Reflections Across Parallel Lines</t>
  </si>
  <si>
    <t>Composition of Reflections Across Intersecting Lines</t>
  </si>
  <si>
    <t>Fundamental Theorem of Isometries</t>
  </si>
  <si>
    <t>Glide Reflection</t>
  </si>
  <si>
    <t>Isometry Classification Theorem</t>
  </si>
  <si>
    <t>Translational Symmetry</t>
  </si>
  <si>
    <t>Glide Reflectional Symmetry</t>
  </si>
  <si>
    <t>Areas of Parallelograms and Triangles</t>
  </si>
  <si>
    <t>Areas of Trapezoids, Rhombuses, and Kites</t>
  </si>
  <si>
    <t>Areas of Regular Polygons</t>
  </si>
  <si>
    <t>Perimeters and Areas of Similar Figures</t>
  </si>
  <si>
    <t>Trigonometry and Area</t>
  </si>
  <si>
    <t>Circles and Arcs</t>
  </si>
  <si>
    <t>Areas of Circles and Sectors</t>
  </si>
  <si>
    <t>Geometric Probability</t>
  </si>
  <si>
    <t>Area of a Parallelogram</t>
  </si>
  <si>
    <t>Area of a Trapezoid</t>
  </si>
  <si>
    <t>Area of a Rhombus or Kite</t>
  </si>
  <si>
    <t>Radius of a Regular Polygon</t>
  </si>
  <si>
    <t>Apothem</t>
  </si>
  <si>
    <t>Congruent figures have equal area</t>
  </si>
  <si>
    <t>Area of a Regular Polygon</t>
  </si>
  <si>
    <t>Ratio of Areas</t>
  </si>
  <si>
    <t>Ratio of Perimeters</t>
  </si>
  <si>
    <t>Finding Area with Trigonometry</t>
  </si>
  <si>
    <t>Area of a Triangle Given SAS</t>
  </si>
  <si>
    <t>Diameter and Radius of Circle</t>
  </si>
  <si>
    <t>Congruent Circles</t>
  </si>
  <si>
    <t>Central Angle</t>
  </si>
  <si>
    <t>Major &amp; Minor Arc</t>
  </si>
  <si>
    <t>Arc Measure</t>
  </si>
  <si>
    <t>Arc Addition Postulate</t>
  </si>
  <si>
    <t>Concentric Circles</t>
  </si>
  <si>
    <t>Sector of a Circle</t>
  </si>
  <si>
    <t>Area of a Sector of a Circle</t>
  </si>
  <si>
    <t>Area of a Segment</t>
  </si>
  <si>
    <t>Segment of a Circle</t>
  </si>
  <si>
    <t>Probability and length</t>
  </si>
  <si>
    <t>Probability and Area</t>
  </si>
  <si>
    <t>Space Figures and Cross Sections</t>
  </si>
  <si>
    <t>Surface Areas of Prisms and Cylinders</t>
  </si>
  <si>
    <t>Surface Areas of Pyramids and Cones</t>
  </si>
  <si>
    <t>Volumes of Prisms and Cylinders</t>
  </si>
  <si>
    <t>Volumes of Pyramids and Cones</t>
  </si>
  <si>
    <t>Surface Areas and Volumes of Spheres</t>
  </si>
  <si>
    <t>Areas and Volumes of Similar Solids</t>
  </si>
  <si>
    <t>Polyhedron, Face, Edge, Vertex</t>
  </si>
  <si>
    <t>Euler's Formula</t>
  </si>
  <si>
    <t>Cross Section</t>
  </si>
  <si>
    <t>Prism, Lateral Faces, Altitude, Height</t>
  </si>
  <si>
    <t>Right Prism &amp; Oblique Prism</t>
  </si>
  <si>
    <t>Lateral and Surface Areas of a Prism</t>
  </si>
  <si>
    <t>Right &amp; Oblique Cylinder</t>
  </si>
  <si>
    <t>Lateral and Surface Areas of a Cylinder</t>
  </si>
  <si>
    <t>Pyramid, Regular Pyramid</t>
  </si>
  <si>
    <t>Altitude, Height, Slant Height</t>
  </si>
  <si>
    <t>Lateral Area and Surface Areas of a Pyramid</t>
  </si>
  <si>
    <t>Cone, Right Cone</t>
  </si>
  <si>
    <t>Lateral and Surface Areas of a Cone</t>
  </si>
  <si>
    <t>Cavalieri's Principle</t>
  </si>
  <si>
    <t>Volume of a Prism</t>
  </si>
  <si>
    <t>Volume of a Cylinder</t>
  </si>
  <si>
    <t>Composite Space Figure</t>
  </si>
  <si>
    <t>Volume of a Pyramid</t>
  </si>
  <si>
    <t>Volume of a Cone</t>
  </si>
  <si>
    <t>Center, Radius, and Diameter of Sphere</t>
  </si>
  <si>
    <t>Surface Area of a Sphere</t>
  </si>
  <si>
    <t>Volume of a Sphere</t>
  </si>
  <si>
    <t>Area Ratio of Similar Solids</t>
  </si>
  <si>
    <t>Volume Ratio of Similar Solids</t>
  </si>
  <si>
    <t>Tangent Lines</t>
  </si>
  <si>
    <t>Chords and Arcs</t>
  </si>
  <si>
    <t>Inscribed Angles</t>
  </si>
  <si>
    <t>Angle Measures and Segment Lengths</t>
  </si>
  <si>
    <t>Circles in the Coordinate Plane</t>
  </si>
  <si>
    <t>Locus: A Set of Points</t>
  </si>
  <si>
    <t>Tangent to a Circle</t>
  </si>
  <si>
    <t>Point of Tangency</t>
  </si>
  <si>
    <t>Tangent to Circle Perpendicular to Radius</t>
  </si>
  <si>
    <t>Chord of Circle</t>
  </si>
  <si>
    <t>Arcs of Congruent Central Angles</t>
  </si>
  <si>
    <t>Chords of Congruent Central Angles</t>
  </si>
  <si>
    <t>Arcs of Congruent Chords</t>
  </si>
  <si>
    <t>Equidistant Chords</t>
  </si>
  <si>
    <t>Perpendicular Bisectors of Chords</t>
  </si>
  <si>
    <t>Inscribed Angle Theorem</t>
  </si>
  <si>
    <t>Measure of Angle Between Tangent and Chord</t>
  </si>
  <si>
    <t>Measure of Angle Between Lines Intersecting Inside Circle</t>
  </si>
  <si>
    <t>Measure of Angle Between Lines Intersecting Outside Circle</t>
  </si>
  <si>
    <t>Secant</t>
  </si>
  <si>
    <t>Equation of a Circle</t>
  </si>
  <si>
    <t>Foundations for Algebra</t>
  </si>
  <si>
    <t>Variables and Expressions</t>
  </si>
  <si>
    <t>Order of Operations and Evaluating Expressions</t>
  </si>
  <si>
    <t>Real Numbers and the Number Line</t>
  </si>
  <si>
    <t>Adding and Subtracting Real Numbers</t>
  </si>
  <si>
    <t>Multiplying and Dividing Real Numbers</t>
  </si>
  <si>
    <t>Patterns, Equations, and Graphs</t>
  </si>
  <si>
    <t>Writing an Expression with Addition and Subtraction</t>
  </si>
  <si>
    <t>Writing an Expression with Multiplication and Division</t>
  </si>
  <si>
    <t>Power, exponent, base</t>
  </si>
  <si>
    <t>Order of Operations</t>
  </si>
  <si>
    <t>Simplifying Expressions</t>
  </si>
  <si>
    <t>Evaluating Expressions</t>
  </si>
  <si>
    <t>Square Root, Radical</t>
  </si>
  <si>
    <t>Perfect Square</t>
  </si>
  <si>
    <t>Set, Element, Subset</t>
  </si>
  <si>
    <t>Rational Number</t>
  </si>
  <si>
    <t>Natural Number</t>
  </si>
  <si>
    <t>Whole Number</t>
  </si>
  <si>
    <t>Integer</t>
  </si>
  <si>
    <t>Irrational Number</t>
  </si>
  <si>
    <t>Real Number</t>
  </si>
  <si>
    <t>Inequality</t>
  </si>
  <si>
    <t>Equivalent Expressions</t>
  </si>
  <si>
    <t>Adding Real Numbers</t>
  </si>
  <si>
    <t>Opposites, Additive Inverse</t>
  </si>
  <si>
    <t>Inverse Property of Addition</t>
  </si>
  <si>
    <t>Subtracting Real Numbers</t>
  </si>
  <si>
    <t>Multiplying Real Numbers</t>
  </si>
  <si>
    <t>Simplifying Square Roots</t>
  </si>
  <si>
    <t>Dividing Real Numbers</t>
  </si>
  <si>
    <t>Inverse Property of Multiplication</t>
  </si>
  <si>
    <t>Reciprocal</t>
  </si>
  <si>
    <t>Constant &amp; Coefficient</t>
  </si>
  <si>
    <t>Term &amp; Like Terms</t>
  </si>
  <si>
    <t>Equation</t>
  </si>
  <si>
    <t>Open Sentence</t>
  </si>
  <si>
    <t>Solution of an Equation</t>
  </si>
  <si>
    <t>Solution of an Equation of Two Variables</t>
  </si>
  <si>
    <t>Graphing in the Coordinate Plane</t>
  </si>
  <si>
    <t>Solving Equations with Variables on Both Sides</t>
  </si>
  <si>
    <t>Ratios, Rates, and Conversions</t>
  </si>
  <si>
    <t>Proportions and Similar Figures</t>
  </si>
  <si>
    <t>Change Expressed as a Percent</t>
  </si>
  <si>
    <t>Equivalent Equations</t>
  </si>
  <si>
    <t>Addition and Subtraction Properties of Equality</t>
  </si>
  <si>
    <t>Isolating a variable</t>
  </si>
  <si>
    <t>Multiplication and Division Properties of Equality</t>
  </si>
  <si>
    <t>Combining Like Terms</t>
  </si>
  <si>
    <t>Literal Equation</t>
  </si>
  <si>
    <t>Rewriting Literal Equations</t>
  </si>
  <si>
    <t>Formula</t>
  </si>
  <si>
    <t>Distance Travelled</t>
  </si>
  <si>
    <t>Temperature Conversion</t>
  </si>
  <si>
    <t>Rewriting a Formula</t>
  </si>
  <si>
    <t>Ratio</t>
  </si>
  <si>
    <t>Rate, Unit Rate</t>
  </si>
  <si>
    <t>Conversion Factor</t>
  </si>
  <si>
    <t>Unit Analysis</t>
  </si>
  <si>
    <t>Proportion</t>
  </si>
  <si>
    <t>Cross Product Property of a Proportion</t>
  </si>
  <si>
    <t>Similar Figures</t>
  </si>
  <si>
    <t>Scale</t>
  </si>
  <si>
    <t>Scale Model</t>
  </si>
  <si>
    <t>Percent Proportion</t>
  </si>
  <si>
    <t>Percent Equation</t>
  </si>
  <si>
    <t>Simple Interest Formula</t>
  </si>
  <si>
    <t>Solving Percent Problems</t>
  </si>
  <si>
    <t>Percent Change</t>
  </si>
  <si>
    <t>Percent Increase &amp; Decrease</t>
  </si>
  <si>
    <t>Relative Error</t>
  </si>
  <si>
    <t>Inequalities and Their Graphs</t>
  </si>
  <si>
    <t>Solving Inequalities Using Addition and Subtraction</t>
  </si>
  <si>
    <t>Solving Inequalities Using Multiplication and Division</t>
  </si>
  <si>
    <t>Solving Multi-Step Inequalities</t>
  </si>
  <si>
    <t>Working With Sets</t>
  </si>
  <si>
    <t>Compound Inequalities</t>
  </si>
  <si>
    <t>Absolute Value Equations and Inequalities</t>
  </si>
  <si>
    <t>Unions and Intersection of Sets</t>
  </si>
  <si>
    <t>Solution of an Inequality</t>
  </si>
  <si>
    <t>Representing Inequalities</t>
  </si>
  <si>
    <t>Equivalent Inequalities</t>
  </si>
  <si>
    <t>Addition Property of Inequality</t>
  </si>
  <si>
    <t>Subtraction Property of Inequality</t>
  </si>
  <si>
    <t>Multiplication Property of Inequality</t>
  </si>
  <si>
    <t>Division Property of Inequality</t>
  </si>
  <si>
    <t>Multiplying an Dividing by Negatives</t>
  </si>
  <si>
    <t>Solving Inequalities with Variables on Both Sides</t>
  </si>
  <si>
    <t>Inequalities with Special Solutions</t>
  </si>
  <si>
    <t>Roster Form</t>
  </si>
  <si>
    <t>Set-Builder Notation</t>
  </si>
  <si>
    <t>Empty Set</t>
  </si>
  <si>
    <t>Universal Set</t>
  </si>
  <si>
    <t>Complement of a Set</t>
  </si>
  <si>
    <t>Solving "and" Compound Inequality</t>
  </si>
  <si>
    <t>Solving "or" Compound Inequality</t>
  </si>
  <si>
    <t>Interval Notation</t>
  </si>
  <si>
    <t>Solving Absolute Value Equations</t>
  </si>
  <si>
    <t>Solving Absolute Value Inequalities</t>
  </si>
  <si>
    <t>Solving Absolute Value Equation with No Solution</t>
  </si>
  <si>
    <t>Union of Sets</t>
  </si>
  <si>
    <t>Intersection of Sets</t>
  </si>
  <si>
    <t>Disjoint Sets</t>
  </si>
  <si>
    <t>Venn Diagrams</t>
  </si>
  <si>
    <t>An Introduction to Functions</t>
  </si>
  <si>
    <t>Using Graphs to Relate Two Quantities</t>
  </si>
  <si>
    <t>Patterns and Linear Functions</t>
  </si>
  <si>
    <t>Patterns and Nonlinear Functions</t>
  </si>
  <si>
    <t>Graphing a Function Rule</t>
  </si>
  <si>
    <t>Writing a Function Rule</t>
  </si>
  <si>
    <t>Formalizing Relations and Functions</t>
  </si>
  <si>
    <t>Analyzing a Graph</t>
  </si>
  <si>
    <t>Matching a Table and a Graph</t>
  </si>
  <si>
    <t>Sketching a Graph</t>
  </si>
  <si>
    <t>Input and output</t>
  </si>
  <si>
    <t>Function</t>
  </si>
  <si>
    <t>Linear Function</t>
  </si>
  <si>
    <t>Nonlinear Function</t>
  </si>
  <si>
    <t>Linear and Nonlinear Functions</t>
  </si>
  <si>
    <t>Classifying Functions</t>
  </si>
  <si>
    <t>Writing a Linear Function</t>
  </si>
  <si>
    <t>Writing a Nonlinear Function</t>
  </si>
  <si>
    <t>Continuous and Discrete Graphs</t>
  </si>
  <si>
    <t>Graphing Nonlinear Function Rules</t>
  </si>
  <si>
    <t>Writing and Evaluating a Function Rule</t>
  </si>
  <si>
    <t>Writing a Nonlinear Function Rule</t>
  </si>
  <si>
    <t>Relation</t>
  </si>
  <si>
    <t>Function Notation</t>
  </si>
  <si>
    <t>Term of a Sequence</t>
  </si>
  <si>
    <t>Common Difference</t>
  </si>
  <si>
    <t>Recursive Formula</t>
  </si>
  <si>
    <t>Explicit Formula For an Arithmetic Sequence</t>
  </si>
  <si>
    <t>Writing an Explicit Formula From a Recursive Formula</t>
  </si>
  <si>
    <t>Rate of Change and Slope</t>
  </si>
  <si>
    <t>Standard Form</t>
  </si>
  <si>
    <t>Scatter Plots and Trend Lines</t>
  </si>
  <si>
    <t>Graphing Absolute Value Functions</t>
  </si>
  <si>
    <t>Rate of Change</t>
  </si>
  <si>
    <t>Finding Rate of Change From a Table</t>
  </si>
  <si>
    <t>Finding Slope From a Graph</t>
  </si>
  <si>
    <t>Slope Formula</t>
  </si>
  <si>
    <t>Slope of Lines</t>
  </si>
  <si>
    <t>Constant of Variation for a Direct Variation</t>
  </si>
  <si>
    <t>Graphs of Direct Variation</t>
  </si>
  <si>
    <t>Linear Parent Function</t>
  </si>
  <si>
    <t>y-intercept</t>
  </si>
  <si>
    <t>Identifying Slope and y-intercept</t>
  </si>
  <si>
    <t>Writing an Equation From a Graph</t>
  </si>
  <si>
    <t>Writing an Equation From Two Points</t>
  </si>
  <si>
    <t>Graphing Using Point-Slope Form</t>
  </si>
  <si>
    <t>Using a Table to Write an Equation</t>
  </si>
  <si>
    <t>Finding x- and y-intercepts</t>
  </si>
  <si>
    <t>Graphing a Line Using Intercepts</t>
  </si>
  <si>
    <t>Graphing Horizontal and Vertical Lines</t>
  </si>
  <si>
    <t>Transforming to Standard Form</t>
  </si>
  <si>
    <t>Opposite Reciprocals</t>
  </si>
  <si>
    <t>Classifying Lines</t>
  </si>
  <si>
    <t>Scatter Plot</t>
  </si>
  <si>
    <t>Positive Correlation</t>
  </si>
  <si>
    <t>Negative Correlation</t>
  </si>
  <si>
    <t>No Correlation</t>
  </si>
  <si>
    <t>Correlation Coefficient</t>
  </si>
  <si>
    <t>Causation</t>
  </si>
  <si>
    <t>Absolute Value Function</t>
  </si>
  <si>
    <t>Step Function</t>
  </si>
  <si>
    <t>Systems of Equations and Inequalities</t>
  </si>
  <si>
    <t>Solving Systems by Graphing</t>
  </si>
  <si>
    <t>Solving Systems Using Substitution</t>
  </si>
  <si>
    <t>Solving Systems Using Elimination</t>
  </si>
  <si>
    <t>Applications of Linear Systems</t>
  </si>
  <si>
    <t>Systems of Linear Inequalities</t>
  </si>
  <si>
    <t>System of Linear Equations</t>
  </si>
  <si>
    <t>Solution of a System of Linear Equations</t>
  </si>
  <si>
    <t>Consistent System</t>
  </si>
  <si>
    <t>Independent Consistent System</t>
  </si>
  <si>
    <t>Dependent Consistent System</t>
  </si>
  <si>
    <t>Inconsistent System</t>
  </si>
  <si>
    <t>Systems with Infinitely Many Solutions or No Solution</t>
  </si>
  <si>
    <t>Substitution Method</t>
  </si>
  <si>
    <t>Solving for a Variable and Using Substitution</t>
  </si>
  <si>
    <t>Elimination Method</t>
  </si>
  <si>
    <t>Solving a System by Subtracting Equations</t>
  </si>
  <si>
    <t>Solving Systems by Adding Equations</t>
  </si>
  <si>
    <t>Solving Systems by Multiplying an Equation</t>
  </si>
  <si>
    <t>Choosing a Method for Solving Linear Systems</t>
  </si>
  <si>
    <t>Break-Even Point</t>
  </si>
  <si>
    <t>Constraints and Viable Solutions</t>
  </si>
  <si>
    <t>Wind or Current Problem</t>
  </si>
  <si>
    <t>Solution of an Inequality in Two Variables</t>
  </si>
  <si>
    <t>Graphing an Inequality in Two Variables</t>
  </si>
  <si>
    <t>Graphing a Linear Inequality in One Variable</t>
  </si>
  <si>
    <t>Solution of a System of Linear Inequalities</t>
  </si>
  <si>
    <t>Graphing Systems of Inequalities</t>
  </si>
  <si>
    <t>Exponents and Exponential Functions</t>
  </si>
  <si>
    <t>Zero and Negative Exponents</t>
  </si>
  <si>
    <t>Multiplying Powers With the Same Base</t>
  </si>
  <si>
    <t>Multiplication Properties of Exponents</t>
  </si>
  <si>
    <t>Division Properties of Exponents</t>
  </si>
  <si>
    <t>Rational Exponents and Radicals</t>
  </si>
  <si>
    <t>Zero as an Exponent</t>
  </si>
  <si>
    <t>Negative Exponent</t>
  </si>
  <si>
    <t>Multiplying Powers</t>
  </si>
  <si>
    <t>Multiplying with Scientific Notation</t>
  </si>
  <si>
    <t>Simplifying Expressions with Rational Exponents</t>
  </si>
  <si>
    <t>Raising a Power to a Power</t>
  </si>
  <si>
    <t>Raising a Product to a Power</t>
  </si>
  <si>
    <t>Dividing Powers with the Same Base</t>
  </si>
  <si>
    <t>Raising a Quotient to a Power</t>
  </si>
  <si>
    <t>Index, Radical sign, Radicand</t>
  </si>
  <si>
    <t>Equivalence of Radicals and Rational Exponents</t>
  </si>
  <si>
    <t>Identifying Linear and Exponential Functions</t>
  </si>
  <si>
    <t>Evaluating Exponential Functions</t>
  </si>
  <si>
    <t>Graphing Exponential Functions</t>
  </si>
  <si>
    <t>Exponential Growth</t>
  </si>
  <si>
    <t>Growth Factor</t>
  </si>
  <si>
    <t>Compound Interest</t>
  </si>
  <si>
    <t>Exponential Decay</t>
  </si>
  <si>
    <t>Decay Factor</t>
  </si>
  <si>
    <t>Finding Recursive and Explicit Formulas</t>
  </si>
  <si>
    <t>Writing Geometric Sequences as Functions</t>
  </si>
  <si>
    <t>Adding and Subtracting Polynomials</t>
  </si>
  <si>
    <t>Multiplying and Factoring</t>
  </si>
  <si>
    <t>Multiplying Binomials</t>
  </si>
  <si>
    <t>Multiplying Special Cases</t>
  </si>
  <si>
    <t>Factoring x^2+bx+c</t>
  </si>
  <si>
    <t>Factoring ax^2+bx+c</t>
  </si>
  <si>
    <t>Factoring special Cases</t>
  </si>
  <si>
    <t>Factoring by Grouping</t>
  </si>
  <si>
    <t>Monomial, Degree of Monomial</t>
  </si>
  <si>
    <t>Polynomial</t>
  </si>
  <si>
    <t>Standard Form of a Polynomial</t>
  </si>
  <si>
    <t>Degree of a Polynomial</t>
  </si>
  <si>
    <t>Binomial, Trinomial</t>
  </si>
  <si>
    <t>Adding Polynomials</t>
  </si>
  <si>
    <t>Subtracting Polynomials</t>
  </si>
  <si>
    <t>Multiplying a Monomial and a Polynomial</t>
  </si>
  <si>
    <t>Finding the Greatest Common Factor</t>
  </si>
  <si>
    <t>Factoring Out a Monomial</t>
  </si>
  <si>
    <t>Multiplying Using the Distributive Property</t>
  </si>
  <si>
    <t>Multiplying Using a Table</t>
  </si>
  <si>
    <t>Multiplying Using FOIL</t>
  </si>
  <si>
    <t>Multiplying a Trinomial and a Binomial</t>
  </si>
  <si>
    <t>Square of a Binomial</t>
  </si>
  <si>
    <t>Product of a Sum and Difference</t>
  </si>
  <si>
    <t>Factoring where b&gt;0, c&gt;0</t>
  </si>
  <si>
    <t>Factoring where b&lt;0, c&gt;0</t>
  </si>
  <si>
    <t>Factoring where c&lt;0</t>
  </si>
  <si>
    <t>Factoring a Trinomial with Two Variables</t>
  </si>
  <si>
    <t>Factoring When ac is Positive</t>
  </si>
  <si>
    <t>Factoring When ac Is Negative</t>
  </si>
  <si>
    <t>Factoring Out a Monomial First</t>
  </si>
  <si>
    <t>Factoring Out a Common Factor</t>
  </si>
  <si>
    <t>Factoring a Cubic Polynomial</t>
  </si>
  <si>
    <t>Quadratic Graphs and Their Properties</t>
  </si>
  <si>
    <t>Quadratic Functions</t>
  </si>
  <si>
    <t>Solving Quadratic Equations</t>
  </si>
  <si>
    <t>Factoring to Solve Quadratic Equations</t>
  </si>
  <si>
    <t>The Quadratic Formula and the Discriminant</t>
  </si>
  <si>
    <t>Linear, Quadratic, and Exponential Models</t>
  </si>
  <si>
    <t>Systems of Linear and Quadratic Equations</t>
  </si>
  <si>
    <t>Quadratic Parent Function</t>
  </si>
  <si>
    <t>Axis of Symmetry</t>
  </si>
  <si>
    <t>Vertex, Maximum, Minimum</t>
  </si>
  <si>
    <t>Graphing y=ax^2</t>
  </si>
  <si>
    <t>Graphing y=ax^2+c</t>
  </si>
  <si>
    <t>Graph of a Quadratic Function</t>
  </si>
  <si>
    <t>Standard Form of a Quadratic Equation</t>
  </si>
  <si>
    <t>Roots and Zeros</t>
  </si>
  <si>
    <t>Solving by Graphing</t>
  </si>
  <si>
    <t>Solving by Factoring</t>
  </si>
  <si>
    <t>Completing the Square When a is Not 1</t>
  </si>
  <si>
    <t>Finding c to Complete the Square</t>
  </si>
  <si>
    <t>Using the Discriminant</t>
  </si>
  <si>
    <t>Choosing a Model by Graphing</t>
  </si>
  <si>
    <t>Choosing a Model Using Differences or Ratios</t>
  </si>
  <si>
    <t>Operations with Radical Expressions</t>
  </si>
  <si>
    <t>Graphing Square Root Functions</t>
  </si>
  <si>
    <t>Finding the Length of a Hypotenuse</t>
  </si>
  <si>
    <t>Finding the Length of a Leg</t>
  </si>
  <si>
    <t>Multiplication Property of Square Roots</t>
  </si>
  <si>
    <t>Division Property of Square Roots</t>
  </si>
  <si>
    <t>Combining Like Radicals</t>
  </si>
  <si>
    <t>Conjugates</t>
  </si>
  <si>
    <t>Solving by Isolating the Radical</t>
  </si>
  <si>
    <t>Solving With Radical Expressions on Both Sides</t>
  </si>
  <si>
    <t>Extraneous Solution</t>
  </si>
  <si>
    <t>Square Root Function</t>
  </si>
  <si>
    <t>Domain of a Square Root Function</t>
  </si>
  <si>
    <t>Translations of Square Root Functions</t>
  </si>
  <si>
    <t>Finding a Missing Side Length</t>
  </si>
  <si>
    <t>Finding the Measures of Angles</t>
  </si>
  <si>
    <t>Rational Expressions and Functions</t>
  </si>
  <si>
    <t>Simplifying Rational Expressions</t>
  </si>
  <si>
    <t>Multiplying and Dividing Rational Expressions</t>
  </si>
  <si>
    <t>Graphing Rational Functions</t>
  </si>
  <si>
    <t>Excluded Value</t>
  </si>
  <si>
    <t>Simplifying a Rational Expression With a Trinomial</t>
  </si>
  <si>
    <t>Recognizing Opposite Factors</t>
  </si>
  <si>
    <t>Multiplying Rational Expressions</t>
  </si>
  <si>
    <t>Using Factoring</t>
  </si>
  <si>
    <t>Multiplying a Rational Expression by a Polynomial</t>
  </si>
  <si>
    <t>Dividing Rational Expressions</t>
  </si>
  <si>
    <t>Dividing Rational Expressions by a Polynomial</t>
  </si>
  <si>
    <t>Dividing by a Monomial</t>
  </si>
  <si>
    <t>Dividing by a Binomial</t>
  </si>
  <si>
    <t>Dividing Polynomials With a Zero Coefficient</t>
  </si>
  <si>
    <t>Adding/Subtracting Expressions With Like Denominators</t>
  </si>
  <si>
    <t>Adding/Subtracting Expressions With Different Denominators</t>
  </si>
  <si>
    <t>Solving a Work Problem</t>
  </si>
  <si>
    <t>Solving a Rational Proportion</t>
  </si>
  <si>
    <t>Constant of Variation for an Inverse Variation</t>
  </si>
  <si>
    <t>Organizing Data Using Matricies</t>
  </si>
  <si>
    <t>Frequency and Histograms</t>
  </si>
  <si>
    <t>Measures of Central Tendency and Dispersion</t>
  </si>
  <si>
    <t>Theoretical and Experimental Probability</t>
  </si>
  <si>
    <t>Probability and Compound Events</t>
  </si>
  <si>
    <t>Element of a Matrix</t>
  </si>
  <si>
    <t>Frequency Table</t>
  </si>
  <si>
    <t>Histogram</t>
  </si>
  <si>
    <t>Cumulative Frequency Table</t>
  </si>
  <si>
    <t>Mean, Median, Mode</t>
  </si>
  <si>
    <t>Outlier</t>
  </si>
  <si>
    <t>Measure of Dispersion</t>
  </si>
  <si>
    <t>Range of a Set of Data</t>
  </si>
  <si>
    <t>Quartiles</t>
  </si>
  <si>
    <t>Interquartile Range</t>
  </si>
  <si>
    <t>Percentile, Percentile Rank</t>
  </si>
  <si>
    <t>Quantitative Data</t>
  </si>
  <si>
    <t>Qualitative Data</t>
  </si>
  <si>
    <t>Univariate, Bivariate</t>
  </si>
  <si>
    <t>Population, Sample</t>
  </si>
  <si>
    <t>Random Sampling</t>
  </si>
  <si>
    <t>Systematic Sampling</t>
  </si>
  <si>
    <t>Stratified Sampling</t>
  </si>
  <si>
    <t>Bias</t>
  </si>
  <si>
    <t>Multiplication Counting Principle</t>
  </si>
  <si>
    <t>Permutation</t>
  </si>
  <si>
    <t>Factorial</t>
  </si>
  <si>
    <t>Permutation Notation</t>
  </si>
  <si>
    <t>Combination Notation</t>
  </si>
  <si>
    <t>Outcome, Sample Space, Event</t>
  </si>
  <si>
    <t>Complement of an Event</t>
  </si>
  <si>
    <t>Odds</t>
  </si>
  <si>
    <t>Compound Event</t>
  </si>
  <si>
    <t>Mutually Exclusive Events</t>
  </si>
  <si>
    <t>Overlapping Events</t>
  </si>
  <si>
    <t>Independent Events</t>
  </si>
  <si>
    <t>Probability of Dependent Events</t>
  </si>
  <si>
    <t>Velocity</t>
  </si>
  <si>
    <t>tag_id</t>
  </si>
  <si>
    <t>child_tag_id</t>
  </si>
  <si>
    <t>Calculus I</t>
  </si>
  <si>
    <t>Calculus II</t>
  </si>
  <si>
    <t>Algebra 2</t>
  </si>
  <si>
    <t>Algebra 1</t>
  </si>
  <si>
    <t>Physics for Engineers I</t>
  </si>
  <si>
    <t>Physics for Engineers II</t>
  </si>
  <si>
    <t>subject_id</t>
  </si>
  <si>
    <t>subject_tag_id</t>
  </si>
  <si>
    <t>parent_id</t>
  </si>
  <si>
    <t>parent_type</t>
  </si>
  <si>
    <t>NULL</t>
  </si>
  <si>
    <t>SubjectTag</t>
  </si>
  <si>
    <t>Parent_Tag_Id</t>
  </si>
  <si>
    <t>Subject_Id_new</t>
  </si>
  <si>
    <t xml:space="preserve"> Tag _Name</t>
  </si>
  <si>
    <t>Parent_Tag</t>
  </si>
  <si>
    <t>tag_name</t>
  </si>
  <si>
    <t>new_tag_id</t>
  </si>
  <si>
    <t>subject_id_For_tag_id</t>
  </si>
  <si>
    <t>parent_tag_id</t>
  </si>
  <si>
    <t>Prerequisite_subject_id</t>
  </si>
  <si>
    <t>Prerequisite_subject</t>
  </si>
  <si>
    <t>Discipline_id</t>
  </si>
  <si>
    <t>Discipline</t>
  </si>
  <si>
    <t>Newton''s law of cooling</t>
  </si>
  <si>
    <t>Fermat''s theorem</t>
  </si>
  <si>
    <t>Rolle''s theorem</t>
  </si>
  <si>
    <t>L''Hopital''s rule</t>
  </si>
  <si>
    <t>Indeterminate forms and L''Hopital''s rule</t>
  </si>
  <si>
    <t>Newton''s Method</t>
  </si>
  <si>
    <t>Simpson''s rule</t>
  </si>
  <si>
    <t>Euler''s method</t>
  </si>
  <si>
    <t>Kepler''s Laws</t>
  </si>
  <si>
    <t>Simpson''s error bound</t>
  </si>
  <si>
    <t>Descartes'' Rule of Signs</t>
  </si>
  <si>
    <t>Pascal''s Triangle</t>
  </si>
  <si>
    <t>Euler''s Formula</t>
  </si>
  <si>
    <t>Cavalieri''s Principle</t>
  </si>
  <si>
    <t>question_title</t>
  </si>
  <si>
    <t>question_formula</t>
  </si>
  <si>
    <t>question_type_id</t>
  </si>
  <si>
    <t>question_category_id</t>
  </si>
  <si>
    <t>isAnswerVisible</t>
  </si>
  <si>
    <t>Consider the line passing through the points 
(2, 0) and (8, 18).
 Which of the following points also lies on the line?</t>
  </si>
  <si>
    <t xml:space="preserve">Soap powder is packed in cube-shaped cartons. One such carton measures 5 cm on each side. The company manufacturing these cartons decides to increase the length of each edge of the carton by 35 percent. How much does the volume increase? </t>
  </si>
  <si>
    <t xml:space="preserve">Perform the indicated operation: $\displaystyle\frac{19}{x}+\left(\frac{6}{y} \cdot \frac{30}{z}\right)$,
 and reduce completely. What is the numerator of the result? </t>
  </si>
  <si>
    <t>Given $\displaystyle \log_b 5 = \frac{1}{4}$, what is $\log_b 25$?</t>
  </si>
  <si>
    <t>Find all solutions to the equation 
$\displaystyle x^2 e^x - 6x e^x - 7 e^x = 0$.</t>
  </si>
  <si>
    <t xml:space="preserve">The number of bacteria in a colony is growing exponentially. At 1:00 pm, the number of bacteria was 1400 and at 5:00 pm the number was 28,000. Which of the following expressions gives the number of bacteria at time $t$, where $t$ is measured in hours after 1:00 pm? </t>
  </si>
  <si>
    <t>If $f(x)= 2x^2+9$, find and simplify $\displaystyle \frac{f(a+h)-f(a)}{h}$, where $h\ne0$.</t>
  </si>
  <si>
    <t>Find all $x$-intercepts of the polynomial 
$p(x) = -6x^4 - x^3 + 7x^2.$</t>
  </si>
  <si>
    <t>Factor the following expression completely: 
$3x^3 (3x - 4)^2 + x^4 (6) (3x - 4) (3)$.</t>
  </si>
  <si>
    <t>Which of the following is equal to $\displaystyle \frac{e^6}{e^{-1}+e^{-2}}$?</t>
  </si>
  <si>
    <t>Find the domain of  $\displaystyle f(x)= \frac{\log(x-5)}{\sqrt{12-2x}}$.</t>
  </si>
  <si>
    <t>Simplify $\displaystyle \frac{a^{6/7} a^{1/7}}{a^{2/7}}$.</t>
  </si>
  <si>
    <t>Simplify $\displaystyle 4\sqrt{x} \ 8 \sqrt[3]{x}$.</t>
  </si>
  <si>
    <t>Find the domain of the function $\displaystyle f(x)= \sqrt{x^2-x}$.</t>
  </si>
  <si>
    <t>If $\displaystyle f(x) = 3 - 6x^3 + x$, which of the following is true about the end behavior of  $f(x)$?</t>
  </si>
  <si>
    <t>State how to obtain the graph of $f(x) = 6(x - 9)^2 + 7$  from a stretch and/or translation of the graph of  $g(x) = x^2$.</t>
  </si>
  <si>
    <t>Which number is larger, $\ds\frac{1}{x}$ or $\ds\frac{1}{y}$, given that $x$ and $y$ are positive integers and $x&gt;y$?</t>
  </si>
  <si>
    <t>Solve the following logarithmic equation: $\ds \ln(x+63) - \ln(5-4x) = 6 \ln(2)$.</t>
  </si>
  <si>
    <t>Perform the indicated operation $\ds \frac{x}{x^2-x-2}-\frac{x}{x^2+5x-14} - \frac{2}{x^2+8x+7}$ and reduce completely. In reduced form, what is the numerator?</t>
  </si>
  <si>
    <t>Simplify the following complex fraction: $\ds \frac{\ds \frac{x+16}{x}+7}{\ds \frac{x+9}{x}+7}$.</t>
  </si>
  <si>
    <t xml:space="preserve"> Find the zero(s) of the rational expression $\ds \frac{6x^2+19x+14}{5x^2+13x+6}$.</t>
  </si>
  <si>
    <t xml:space="preserve">The angle of elevation to the top of a building is found to be 50 feet from the ground at a distance of 550 feet from the base of the building. Using this information, which expression below could be used to calculate the height of the building? </t>
  </si>
  <si>
    <t>Simplify the following expression: $\ds \left(\frac{4x^5}{y^6}\right)^{-5}$.</t>
  </si>
  <si>
    <t>Multiply and express your answer in exponential form: $\ds \sqrt[4]{xy^2z^2} \cdot \sqrt[5]{x^2y3x}$.</t>
  </si>
  <si>
    <t>Type</t>
  </si>
  <si>
    <t>Category</t>
  </si>
  <si>
    <t>name</t>
  </si>
  <si>
    <t>Video Quiz</t>
  </si>
  <si>
    <t>Placement Assessment</t>
  </si>
  <si>
    <t>Practice Assignment</t>
  </si>
  <si>
    <t>Multiple Choice</t>
  </si>
  <si>
    <t>Fill-In The Blank</t>
  </si>
  <si>
    <t>Q_Category</t>
  </si>
  <si>
    <t>Q_Type</t>
  </si>
  <si>
    <t>The figure below consists of 4 squares of equal size. The area of the whole figure is 100 square inches. 
Find the length of the diagonal from A to C in inches.</t>
  </si>
  <si>
    <t>If  $xy = 1$ and $x$ is greater than 0, which of the following statements are true?</t>
  </si>
  <si>
    <t>Evaluate $\ds \cos\left( \frac{\pi}{3}\right)- \sin\left(\frac{3\pi}{4}\right)$.</t>
  </si>
  <si>
    <t>Evaluate the following piecewise defined function at 
$x$ = 3, 7, and 9.
$$
f(x) = 
\begin{cases}
\ds{6} &amp; \text{ if } x &lt;7, \\
\ds2x-5 &amp; \text{ if } x \leq 7. 
\end{cases}
$$</t>
  </si>
  <si>
    <t>Use $f(x)= 6x-1$ and $g(x) = 36 -x^2$ to evaluate $f(g(-6)).$</t>
  </si>
  <si>
    <t>Use the Laws of Logarithms to rewrite the expression below in a form with no logarithm of a product, quotient, or power:
$\ds \log_a\left(\frac{x^9}{yz^5}\right)$.</t>
  </si>
  <si>
    <t>Find $\cos(\theta), \; \tan(\theta), and \; \sin(\theta)$ from the figure below, given $a = 8$, $b = 15$, and $c = 17$.</t>
  </si>
  <si>
    <t>Simplify the following trigonometric expression as much as possible: 
 $\ds \frac{\cot(x) \cdot \sec(x)}{\csc(x)}$.</t>
  </si>
  <si>
    <t>Simplify the following trigonometric expression as much as possible.
 $\ds \sin^2(x)+ \cos^2(x)+ \tan^2(x)$.</t>
  </si>
  <si>
    <t>College_type</t>
  </si>
  <si>
    <t>Community collage</t>
  </si>
  <si>
    <t xml:space="preserve"> K-12</t>
  </si>
  <si>
    <t>question_id</t>
  </si>
  <si>
    <t>Tag_name</t>
  </si>
  <si>
    <t>Question id</t>
  </si>
  <si>
    <t>all are prealgebra tags</t>
  </si>
  <si>
    <t>tag</t>
  </si>
  <si>
    <t>(Algebra 1/Ra-
tional expressions and functions/Adding and subtracting rational expressions/Adding and
subtracting rational expressions with di erent denominators</t>
  </si>
  <si>
    <t>Algebra 2/Geometry/Similarity/Ratios and proportions/Properties
of percentage</t>
  </si>
  <si>
    <t>Pre-algebra tags are not associated with questions as we do not have those</t>
  </si>
  <si>
    <t>created_by</t>
  </si>
  <si>
    <t>modified_by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</si>
</sst>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8"/>
      <color rgb="FF363636"/>
      <name val="Lucida Sans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" fontId="1" fillId="0" borderId="0" xfId="0" applyNumberFormat="1" applyFont="1"/>
    <xf numFmtId="0" fontId="0" fillId="3" borderId="0" xfId="0" applyFill="1"/>
    <xf numFmtId="0" fontId="0" fillId="2" borderId="0" xfId="0" applyFill="1" applyAlignment="1">
      <alignment horizontal="center"/>
    </xf>
    <xf numFmtId="0" fontId="0" fillId="5" borderId="0" xfId="0" applyFill="1"/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0" fontId="0" fillId="0" borderId="2" xfId="0" applyFill="1" applyBorder="1"/>
    <xf numFmtId="0" fontId="0" fillId="5" borderId="0" xfId="0" applyFill="1" applyAlignment="1"/>
    <xf numFmtId="0" fontId="0" fillId="0" borderId="1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9" borderId="1" xfId="0" applyFill="1" applyBorder="1"/>
    <xf numFmtId="0" fontId="0" fillId="10" borderId="1" xfId="0" applyFill="1" applyBorder="1"/>
    <xf numFmtId="0" fontId="0" fillId="1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0" fontId="0" fillId="11" borderId="0" xfId="0" applyFill="1"/>
    <xf numFmtId="0" fontId="0" fillId="12" borderId="1" xfId="0" applyFill="1" applyBorder="1"/>
    <xf numFmtId="0" fontId="0" fillId="11" borderId="1" xfId="0" applyFill="1" applyBorder="1"/>
    <xf numFmtId="0" fontId="0" fillId="0" borderId="0" xfId="0" applyBorder="1"/>
    <xf numFmtId="0" fontId="0" fillId="9" borderId="0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/>
    <xf numFmtId="0" fontId="0" fillId="11" borderId="0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g_Data_ba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IPLINE"/>
      <sheetName val="College_Type"/>
      <sheetName val="SUBJECT"/>
      <sheetName val="SUBJECT_PREREQUISITE"/>
      <sheetName val="TAG"/>
      <sheetName val="Question_Tag"/>
      <sheetName val="Missing Question tags"/>
      <sheetName val="child_tags"/>
      <sheetName val="subject_tags"/>
      <sheetName val="subject_tag_values"/>
      <sheetName val="Duplicate_tags_need_to_create"/>
      <sheetName val="QUESTION"/>
      <sheetName val="Question_Type_Category"/>
      <sheetName val="ANSWE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>
            <v>395</v>
          </cell>
          <cell r="B3" t="str">
            <v>1/(1-x) as power series</v>
          </cell>
          <cell r="C3">
            <v>2</v>
          </cell>
          <cell r="D3" t="str">
            <v>Calculus II</v>
          </cell>
          <cell r="E3">
            <v>243</v>
          </cell>
        </row>
        <row r="4">
          <cell r="A4">
            <v>1130</v>
          </cell>
          <cell r="B4" t="str">
            <v>30-60-90 Triangle Theorem</v>
          </cell>
          <cell r="C4">
            <v>5</v>
          </cell>
          <cell r="D4" t="str">
            <v>Geometry</v>
          </cell>
          <cell r="E4">
            <v>1119</v>
          </cell>
        </row>
        <row r="5">
          <cell r="A5">
            <v>1129</v>
          </cell>
          <cell r="B5" t="str">
            <v>45-45-90 Triangle Theorem</v>
          </cell>
          <cell r="C5">
            <v>5</v>
          </cell>
          <cell r="D5" t="str">
            <v>Geometry</v>
          </cell>
          <cell r="E5">
            <v>1119</v>
          </cell>
        </row>
        <row r="6">
          <cell r="A6">
            <v>239</v>
          </cell>
          <cell r="B6" t="str">
            <v>Absolute Convergence and Ratio/Root Tests</v>
          </cell>
          <cell r="C6">
            <v>2</v>
          </cell>
          <cell r="D6" t="str">
            <v>Calculus II</v>
          </cell>
          <cell r="E6">
            <v>204</v>
          </cell>
        </row>
        <row r="7">
          <cell r="A7">
            <v>112</v>
          </cell>
          <cell r="B7" t="str">
            <v>Absolute maximum</v>
          </cell>
          <cell r="C7">
            <v>1</v>
          </cell>
          <cell r="D7" t="str">
            <v>Calculus I</v>
          </cell>
          <cell r="E7">
            <v>184</v>
          </cell>
        </row>
        <row r="8">
          <cell r="A8">
            <v>113</v>
          </cell>
          <cell r="B8" t="str">
            <v>Absolute minimum</v>
          </cell>
          <cell r="C8">
            <v>1</v>
          </cell>
          <cell r="D8" t="str">
            <v>Calculus I</v>
          </cell>
          <cell r="E8">
            <v>184</v>
          </cell>
        </row>
        <row r="9">
          <cell r="A9">
            <v>560</v>
          </cell>
          <cell r="B9" t="str">
            <v>Absolute Value</v>
          </cell>
          <cell r="C9">
            <v>4</v>
          </cell>
          <cell r="D9" t="str">
            <v>Algebra 2</v>
          </cell>
          <cell r="E9">
            <v>431</v>
          </cell>
        </row>
        <row r="10">
          <cell r="A10">
            <v>431</v>
          </cell>
          <cell r="B10" t="str">
            <v>Absolute value equations and inequalities</v>
          </cell>
          <cell r="C10">
            <v>4</v>
          </cell>
          <cell r="D10" t="str">
            <v>Algebra 2</v>
          </cell>
          <cell r="E10">
            <v>412</v>
          </cell>
        </row>
        <row r="11">
          <cell r="A11">
            <v>1346</v>
          </cell>
          <cell r="B11" t="str">
            <v>Absolute Value Equations and Inequalities</v>
          </cell>
          <cell r="C11">
            <v>6</v>
          </cell>
          <cell r="D11" t="str">
            <v>Algebra 1</v>
          </cell>
          <cell r="E11">
            <v>1727</v>
          </cell>
        </row>
        <row r="12">
          <cell r="A12">
            <v>1436</v>
          </cell>
          <cell r="B12" t="str">
            <v>Absolute Value Function</v>
          </cell>
          <cell r="C12">
            <v>6</v>
          </cell>
          <cell r="D12" t="str">
            <v>Algebra 1</v>
          </cell>
          <cell r="E12">
            <v>1407</v>
          </cell>
        </row>
        <row r="13">
          <cell r="A13">
            <v>438</v>
          </cell>
          <cell r="B13" t="str">
            <v>Absolute value functions and graphs</v>
          </cell>
          <cell r="C13">
            <v>4</v>
          </cell>
          <cell r="D13" t="str">
            <v>Algebra 2</v>
          </cell>
          <cell r="E13">
            <v>413</v>
          </cell>
        </row>
        <row r="14">
          <cell r="A14">
            <v>647</v>
          </cell>
          <cell r="B14" t="str">
            <v>Absolute value of complex number</v>
          </cell>
          <cell r="C14">
            <v>4</v>
          </cell>
          <cell r="D14" t="str">
            <v>Algebra 2</v>
          </cell>
          <cell r="E14">
            <v>458</v>
          </cell>
        </row>
        <row r="15">
          <cell r="A15">
            <v>389</v>
          </cell>
          <cell r="B15" t="str">
            <v>Absolutely convergent</v>
          </cell>
          <cell r="C15">
            <v>2</v>
          </cell>
          <cell r="D15" t="str">
            <v>Calculus II</v>
          </cell>
          <cell r="E15">
            <v>239</v>
          </cell>
        </row>
        <row r="16">
          <cell r="A16">
            <v>511</v>
          </cell>
          <cell r="B16" t="str">
            <v>Adding and subtracting matrices</v>
          </cell>
          <cell r="C16">
            <v>4</v>
          </cell>
          <cell r="D16" t="str">
            <v>Algebra 2</v>
          </cell>
          <cell r="E16">
            <v>423</v>
          </cell>
        </row>
        <row r="17">
          <cell r="A17">
            <v>1497</v>
          </cell>
          <cell r="B17" t="str">
            <v>Adding and Subtracting Polynomials</v>
          </cell>
          <cell r="C17">
            <v>6</v>
          </cell>
          <cell r="D17" t="str">
            <v>Algebra 1</v>
          </cell>
          <cell r="E17">
            <v>1496</v>
          </cell>
        </row>
        <row r="18">
          <cell r="A18">
            <v>488</v>
          </cell>
          <cell r="B18" t="str">
            <v>Adding and subtracting rational expressions</v>
          </cell>
          <cell r="C18">
            <v>4</v>
          </cell>
          <cell r="D18" t="str">
            <v>Algebra 2</v>
          </cell>
          <cell r="E18">
            <v>20</v>
          </cell>
        </row>
        <row r="19">
          <cell r="A19">
            <v>1265</v>
          </cell>
          <cell r="B19" t="str">
            <v>Adding and Subtracting Real Numbers</v>
          </cell>
          <cell r="C19">
            <v>6</v>
          </cell>
          <cell r="D19" t="str">
            <v>Algebra 1</v>
          </cell>
          <cell r="E19">
            <v>1260</v>
          </cell>
        </row>
        <row r="20">
          <cell r="A20">
            <v>1510</v>
          </cell>
          <cell r="B20" t="str">
            <v>Adding Polynomials</v>
          </cell>
          <cell r="C20">
            <v>6</v>
          </cell>
          <cell r="D20" t="str">
            <v>Algebra 1</v>
          </cell>
          <cell r="E20">
            <v>1497</v>
          </cell>
        </row>
        <row r="21">
          <cell r="A21">
            <v>1287</v>
          </cell>
          <cell r="B21" t="str">
            <v>Adding Real Numbers</v>
          </cell>
          <cell r="C21">
            <v>6</v>
          </cell>
          <cell r="D21" t="str">
            <v>Algebra 1</v>
          </cell>
          <cell r="E21">
            <v>1265</v>
          </cell>
        </row>
        <row r="22">
          <cell r="A22">
            <v>1143</v>
          </cell>
          <cell r="B22" t="str">
            <v>Adding Vectors</v>
          </cell>
          <cell r="C22">
            <v>5</v>
          </cell>
          <cell r="D22" t="str">
            <v>Geometry</v>
          </cell>
          <cell r="E22">
            <v>516</v>
          </cell>
        </row>
        <row r="23">
          <cell r="A23">
            <v>1587</v>
          </cell>
          <cell r="B23" t="str">
            <v>Adding/Subtracting Expressions With Different Denominators</v>
          </cell>
          <cell r="C23">
            <v>6</v>
          </cell>
          <cell r="D23" t="str">
            <v>Algebra 1</v>
          </cell>
          <cell r="E23">
            <v>488</v>
          </cell>
        </row>
        <row r="24">
          <cell r="A24">
            <v>1585</v>
          </cell>
          <cell r="B24" t="str">
            <v>Adding/Subtracting Expressions With Like Denominators</v>
          </cell>
          <cell r="C24">
            <v>6</v>
          </cell>
          <cell r="D24" t="str">
            <v>Algebra 1</v>
          </cell>
          <cell r="E24">
            <v>488</v>
          </cell>
        </row>
        <row r="25">
          <cell r="A25">
            <v>1314</v>
          </cell>
          <cell r="B25" t="str">
            <v>Addition and Subtraction Properties of Equality</v>
          </cell>
          <cell r="C25">
            <v>6</v>
          </cell>
          <cell r="D25" t="str">
            <v>Algebra 1</v>
          </cell>
          <cell r="E25">
            <v>1303</v>
          </cell>
        </row>
        <row r="26">
          <cell r="A26">
            <v>1351</v>
          </cell>
          <cell r="B26" t="str">
            <v>Addition Property of Inequality</v>
          </cell>
          <cell r="C26">
            <v>6</v>
          </cell>
          <cell r="D26" t="str">
            <v>Algebra 1</v>
          </cell>
          <cell r="E26">
            <v>1341</v>
          </cell>
        </row>
        <row r="27">
          <cell r="A27">
            <v>888</v>
          </cell>
          <cell r="B27" t="str">
            <v>Adjacent angles</v>
          </cell>
          <cell r="C27">
            <v>5</v>
          </cell>
          <cell r="D27" t="str">
            <v>Geometry</v>
          </cell>
          <cell r="E27">
            <v>860</v>
          </cell>
        </row>
        <row r="28">
          <cell r="A28">
            <v>267</v>
          </cell>
          <cell r="B28" t="str">
            <v>Algebra Review</v>
          </cell>
          <cell r="C28">
            <v>3</v>
          </cell>
          <cell r="D28" t="str">
            <v>Precalculus</v>
          </cell>
          <cell r="E28" t="str">
            <v>null</v>
          </cell>
        </row>
        <row r="29">
          <cell r="A29">
            <v>535</v>
          </cell>
          <cell r="B29" t="str">
            <v>Algebraic Expression</v>
          </cell>
          <cell r="C29">
            <v>4</v>
          </cell>
          <cell r="D29" t="str">
            <v>Algebra 2</v>
          </cell>
          <cell r="E29">
            <v>426</v>
          </cell>
        </row>
        <row r="30">
          <cell r="A30">
            <v>428</v>
          </cell>
          <cell r="B30" t="str">
            <v>Algebraic expressions</v>
          </cell>
          <cell r="C30">
            <v>4</v>
          </cell>
          <cell r="D30" t="str">
            <v>Algebra 2</v>
          </cell>
          <cell r="E30">
            <v>412</v>
          </cell>
        </row>
        <row r="31">
          <cell r="A31">
            <v>370</v>
          </cell>
          <cell r="B31" t="str">
            <v>Algebraic properties of convergent sequences</v>
          </cell>
          <cell r="C31">
            <v>2</v>
          </cell>
          <cell r="D31" t="str">
            <v>Calculus II</v>
          </cell>
          <cell r="E31">
            <v>234</v>
          </cell>
        </row>
        <row r="32">
          <cell r="A32">
            <v>967</v>
          </cell>
          <cell r="B32" t="str">
            <v>Alternate Exterior Angles</v>
          </cell>
          <cell r="C32">
            <v>5</v>
          </cell>
          <cell r="D32" t="str">
            <v>Geometry</v>
          </cell>
          <cell r="E32">
            <v>953</v>
          </cell>
        </row>
        <row r="33">
          <cell r="A33">
            <v>971</v>
          </cell>
          <cell r="B33" t="str">
            <v>Alternate Exterior Angles Theorem</v>
          </cell>
          <cell r="C33">
            <v>5</v>
          </cell>
          <cell r="D33" t="str">
            <v>Geometry</v>
          </cell>
          <cell r="E33">
            <v>954</v>
          </cell>
        </row>
        <row r="34">
          <cell r="A34">
            <v>964</v>
          </cell>
          <cell r="B34" t="str">
            <v>Alternate Interior Angles</v>
          </cell>
          <cell r="C34">
            <v>5</v>
          </cell>
          <cell r="D34" t="str">
            <v>Geometry</v>
          </cell>
          <cell r="E34">
            <v>953</v>
          </cell>
        </row>
        <row r="35">
          <cell r="A35">
            <v>969</v>
          </cell>
          <cell r="B35" t="str">
            <v>Alternate Interior Angles Theorem</v>
          </cell>
          <cell r="C35">
            <v>5</v>
          </cell>
          <cell r="D35" t="str">
            <v>Geometry</v>
          </cell>
          <cell r="E35">
            <v>954</v>
          </cell>
        </row>
        <row r="36">
          <cell r="A36">
            <v>238</v>
          </cell>
          <cell r="B36" t="str">
            <v>Alternating Series</v>
          </cell>
          <cell r="C36">
            <v>2</v>
          </cell>
          <cell r="D36" t="str">
            <v>Calculus II</v>
          </cell>
          <cell r="E36">
            <v>204</v>
          </cell>
        </row>
        <row r="37">
          <cell r="A37">
            <v>388</v>
          </cell>
          <cell r="B37" t="str">
            <v>Alternating series estimation theorem</v>
          </cell>
          <cell r="C37">
            <v>2</v>
          </cell>
          <cell r="D37" t="str">
            <v>Calculus II</v>
          </cell>
          <cell r="E37">
            <v>238</v>
          </cell>
        </row>
        <row r="38">
          <cell r="A38">
            <v>387</v>
          </cell>
          <cell r="B38" t="str">
            <v>Alternating series test</v>
          </cell>
          <cell r="C38">
            <v>2</v>
          </cell>
          <cell r="D38" t="str">
            <v>Calculus II</v>
          </cell>
          <cell r="E38">
            <v>238</v>
          </cell>
        </row>
        <row r="39">
          <cell r="A39">
            <v>1041</v>
          </cell>
          <cell r="B39" t="str">
            <v>Altitude of a Triangle</v>
          </cell>
          <cell r="C39">
            <v>5</v>
          </cell>
          <cell r="D39" t="str">
            <v>Geometry</v>
          </cell>
          <cell r="E39">
            <v>1022</v>
          </cell>
        </row>
        <row r="40">
          <cell r="A40">
            <v>1111</v>
          </cell>
          <cell r="B40" t="str">
            <v xml:space="preserve">Altitude to Hypotenuse &amp; Similarity </v>
          </cell>
          <cell r="C40">
            <v>5</v>
          </cell>
          <cell r="D40" t="str">
            <v>Geometry</v>
          </cell>
          <cell r="E40">
            <v>1100</v>
          </cell>
        </row>
        <row r="41">
          <cell r="A41">
            <v>1223</v>
          </cell>
          <cell r="B41" t="str">
            <v>Altitude, Height, Slant Height</v>
          </cell>
          <cell r="C41">
            <v>5</v>
          </cell>
          <cell r="D41" t="str">
            <v>Geometry</v>
          </cell>
          <cell r="E41">
            <v>1209</v>
          </cell>
        </row>
        <row r="42">
          <cell r="A42">
            <v>1268</v>
          </cell>
          <cell r="B42" t="str">
            <v>An Introduction to Equations</v>
          </cell>
          <cell r="C42">
            <v>6</v>
          </cell>
          <cell r="D42" t="str">
            <v>Algebra 1</v>
          </cell>
          <cell r="E42">
            <v>1260</v>
          </cell>
        </row>
        <row r="43">
          <cell r="A43">
            <v>1381</v>
          </cell>
          <cell r="B43" t="str">
            <v>Analyzing a Graph</v>
          </cell>
          <cell r="C43">
            <v>6</v>
          </cell>
          <cell r="D43" t="str">
            <v>Algebra 1</v>
          </cell>
          <cell r="E43">
            <v>1374</v>
          </cell>
        </row>
        <row r="44">
          <cell r="A44">
            <v>506</v>
          </cell>
          <cell r="B44" t="str">
            <v>Analyzing data</v>
          </cell>
          <cell r="C44">
            <v>4</v>
          </cell>
          <cell r="D44" t="str">
            <v>Algebra 2</v>
          </cell>
          <cell r="E44">
            <v>422</v>
          </cell>
        </row>
        <row r="45">
          <cell r="A45">
            <v>887</v>
          </cell>
          <cell r="B45" t="str">
            <v>Angle Addition Postulate</v>
          </cell>
          <cell r="C45">
            <v>5</v>
          </cell>
          <cell r="D45" t="str">
            <v>Geometry</v>
          </cell>
          <cell r="E45">
            <v>859</v>
          </cell>
        </row>
        <row r="46">
          <cell r="A46">
            <v>894</v>
          </cell>
          <cell r="B46" t="str">
            <v>Angle Bisector</v>
          </cell>
          <cell r="C46">
            <v>5</v>
          </cell>
          <cell r="D46" t="str">
            <v>Geometry</v>
          </cell>
          <cell r="E46">
            <v>860</v>
          </cell>
        </row>
        <row r="47">
          <cell r="A47">
            <v>1030</v>
          </cell>
          <cell r="B47" t="str">
            <v>Angle Bisector Theorem</v>
          </cell>
          <cell r="C47">
            <v>5</v>
          </cell>
          <cell r="D47" t="str">
            <v>Geometry</v>
          </cell>
          <cell r="E47">
            <v>1020</v>
          </cell>
        </row>
        <row r="48">
          <cell r="A48">
            <v>841</v>
          </cell>
          <cell r="B48" t="str">
            <v>Angle difference identities</v>
          </cell>
          <cell r="C48">
            <v>4</v>
          </cell>
          <cell r="D48" t="str">
            <v>Algebra 2</v>
          </cell>
          <cell r="E48">
            <v>530</v>
          </cell>
        </row>
        <row r="49">
          <cell r="A49">
            <v>530</v>
          </cell>
          <cell r="B49" t="str">
            <v>Angle Identities</v>
          </cell>
          <cell r="C49">
            <v>4</v>
          </cell>
          <cell r="D49" t="str">
            <v>Algebra 2</v>
          </cell>
          <cell r="E49">
            <v>425</v>
          </cell>
        </row>
        <row r="50">
          <cell r="A50">
            <v>812</v>
          </cell>
          <cell r="B50" t="str">
            <v>Angle in coordinate plane</v>
          </cell>
          <cell r="C50">
            <v>4</v>
          </cell>
          <cell r="D50" t="str">
            <v>Algebra 2</v>
          </cell>
          <cell r="E50">
            <v>518</v>
          </cell>
        </row>
        <row r="51">
          <cell r="A51">
            <v>1241</v>
          </cell>
          <cell r="B51" t="str">
            <v>Angle Measures and Segment Lengths</v>
          </cell>
          <cell r="C51">
            <v>5</v>
          </cell>
          <cell r="D51" t="str">
            <v>Geometry</v>
          </cell>
          <cell r="E51">
            <v>854</v>
          </cell>
        </row>
        <row r="52">
          <cell r="A52">
            <v>1139</v>
          </cell>
          <cell r="B52" t="str">
            <v>Angle of Depression</v>
          </cell>
          <cell r="C52">
            <v>5</v>
          </cell>
          <cell r="D52" t="str">
            <v>Geometry</v>
          </cell>
          <cell r="E52">
            <v>1121</v>
          </cell>
        </row>
        <row r="53">
          <cell r="A53">
            <v>1138</v>
          </cell>
          <cell r="B53" t="str">
            <v>Angle of Elevation</v>
          </cell>
          <cell r="C53">
            <v>5</v>
          </cell>
          <cell r="D53" t="str">
            <v>Geometry</v>
          </cell>
          <cell r="E53">
            <v>1121</v>
          </cell>
        </row>
        <row r="54">
          <cell r="A54">
            <v>1156</v>
          </cell>
          <cell r="B54" t="str">
            <v>Angle of Rotation</v>
          </cell>
          <cell r="C54">
            <v>5</v>
          </cell>
          <cell r="D54" t="str">
            <v>Geometry</v>
          </cell>
          <cell r="E54">
            <v>1144</v>
          </cell>
        </row>
        <row r="55">
          <cell r="A55">
            <v>837</v>
          </cell>
          <cell r="B55" t="str">
            <v>Angle sum identities</v>
          </cell>
          <cell r="C55">
            <v>4</v>
          </cell>
          <cell r="D55" t="str">
            <v>Algebra 2</v>
          </cell>
          <cell r="E55">
            <v>530</v>
          </cell>
        </row>
        <row r="56">
          <cell r="A56">
            <v>882</v>
          </cell>
          <cell r="B56" t="str">
            <v>Angle, sides, vertex</v>
          </cell>
          <cell r="C56">
            <v>5</v>
          </cell>
          <cell r="D56" t="str">
            <v>Geometry</v>
          </cell>
          <cell r="E56">
            <v>859</v>
          </cell>
        </row>
        <row r="57">
          <cell r="A57">
            <v>1107</v>
          </cell>
          <cell r="B57" t="str">
            <v>Angle-Angle Similarity Postulate</v>
          </cell>
          <cell r="C57">
            <v>5</v>
          </cell>
          <cell r="D57" t="str">
            <v>Geometry</v>
          </cell>
          <cell r="E57">
            <v>1099</v>
          </cell>
        </row>
        <row r="58">
          <cell r="A58">
            <v>1009</v>
          </cell>
          <cell r="B58" t="str">
            <v>Angle-Angle-Side Theorem</v>
          </cell>
          <cell r="C58">
            <v>5</v>
          </cell>
          <cell r="D58" t="str">
            <v>Geometry</v>
          </cell>
          <cell r="E58">
            <v>999</v>
          </cell>
        </row>
        <row r="59">
          <cell r="A59">
            <v>518</v>
          </cell>
          <cell r="B59" t="str">
            <v>Angles and the unit circle</v>
          </cell>
          <cell r="C59">
            <v>4</v>
          </cell>
          <cell r="D59" t="str">
            <v>Algebra 2</v>
          </cell>
          <cell r="E59">
            <v>424</v>
          </cell>
        </row>
        <row r="60">
          <cell r="A60">
            <v>1121</v>
          </cell>
          <cell r="B60" t="str">
            <v>Angles of Elevation and Depression</v>
          </cell>
          <cell r="C60">
            <v>5</v>
          </cell>
          <cell r="D60" t="str">
            <v>Geometry</v>
          </cell>
          <cell r="E60">
            <v>850</v>
          </cell>
        </row>
        <row r="61">
          <cell r="A61">
            <v>1008</v>
          </cell>
          <cell r="B61" t="str">
            <v>Angle-Side-Angle Postulate</v>
          </cell>
          <cell r="C61">
            <v>5</v>
          </cell>
          <cell r="D61" t="str">
            <v>Geometry</v>
          </cell>
          <cell r="E61">
            <v>999</v>
          </cell>
        </row>
        <row r="62">
          <cell r="A62">
            <v>191</v>
          </cell>
          <cell r="B62" t="str">
            <v>Antiderivatives</v>
          </cell>
          <cell r="C62">
            <v>1</v>
          </cell>
          <cell r="D62" t="str">
            <v>Calculus I</v>
          </cell>
          <cell r="E62">
            <v>183</v>
          </cell>
        </row>
        <row r="63">
          <cell r="A63">
            <v>1186</v>
          </cell>
          <cell r="B63" t="str">
            <v>Apothem</v>
          </cell>
          <cell r="C63">
            <v>5</v>
          </cell>
          <cell r="D63" t="str">
            <v>Geometry</v>
          </cell>
          <cell r="E63">
            <v>1174</v>
          </cell>
        </row>
        <row r="64">
          <cell r="A64">
            <v>242</v>
          </cell>
          <cell r="B64" t="str">
            <v>Application of Taylor Polynomials</v>
          </cell>
          <cell r="C64">
            <v>2</v>
          </cell>
          <cell r="D64" t="str">
            <v>Calculus II</v>
          </cell>
          <cell r="E64">
            <v>204</v>
          </cell>
        </row>
        <row r="65">
          <cell r="A65">
            <v>111</v>
          </cell>
          <cell r="B65" t="str">
            <v>Application to differential equations</v>
          </cell>
          <cell r="C65">
            <v>1</v>
          </cell>
          <cell r="D65" t="str">
            <v>Calculus I</v>
          </cell>
          <cell r="E65">
            <v>182</v>
          </cell>
        </row>
        <row r="66">
          <cell r="A66">
            <v>183</v>
          </cell>
          <cell r="B66" t="str">
            <v>Applications of Differentiation</v>
          </cell>
          <cell r="C66">
            <v>1</v>
          </cell>
          <cell r="D66" t="str">
            <v>Calculus I</v>
          </cell>
          <cell r="E66" t="str">
            <v>null</v>
          </cell>
        </row>
        <row r="67">
          <cell r="A67">
            <v>199</v>
          </cell>
          <cell r="B67" t="str">
            <v>Applications of Integration</v>
          </cell>
          <cell r="C67">
            <v>2</v>
          </cell>
          <cell r="D67" t="str">
            <v>Calculus II</v>
          </cell>
          <cell r="E67" t="str">
            <v>null</v>
          </cell>
        </row>
        <row r="68">
          <cell r="A68">
            <v>1442</v>
          </cell>
          <cell r="B68" t="str">
            <v>Applications of Linear Systems</v>
          </cell>
          <cell r="C68">
            <v>6</v>
          </cell>
          <cell r="D68" t="str">
            <v>Algebra 1</v>
          </cell>
          <cell r="E68">
            <v>1438</v>
          </cell>
        </row>
        <row r="69">
          <cell r="A69">
            <v>220</v>
          </cell>
          <cell r="B69" t="str">
            <v>Applications to economics and biology</v>
          </cell>
          <cell r="C69">
            <v>2</v>
          </cell>
          <cell r="D69" t="str">
            <v>Calculus II</v>
          </cell>
          <cell r="E69">
            <v>201</v>
          </cell>
        </row>
        <row r="70">
          <cell r="A70">
            <v>342</v>
          </cell>
          <cell r="B70" t="str">
            <v>Applications to electric circuits</v>
          </cell>
          <cell r="C70">
            <v>2</v>
          </cell>
          <cell r="D70" t="str">
            <v>Calculus II</v>
          </cell>
          <cell r="E70">
            <v>226</v>
          </cell>
        </row>
        <row r="71">
          <cell r="A71">
            <v>110</v>
          </cell>
          <cell r="B71" t="str">
            <v>Applications to physics</v>
          </cell>
          <cell r="C71">
            <v>1</v>
          </cell>
          <cell r="D71" t="str">
            <v>Calculus I</v>
          </cell>
          <cell r="E71">
            <v>182</v>
          </cell>
        </row>
        <row r="72">
          <cell r="A72">
            <v>219</v>
          </cell>
          <cell r="B72" t="str">
            <v>Applications to physics and engineering</v>
          </cell>
          <cell r="C72">
            <v>2</v>
          </cell>
          <cell r="D72" t="str">
            <v>Calculus II</v>
          </cell>
          <cell r="E72">
            <v>201</v>
          </cell>
        </row>
        <row r="73">
          <cell r="A73">
            <v>591</v>
          </cell>
          <cell r="B73" t="str">
            <v>Apply transformations to points and sets of points</v>
          </cell>
          <cell r="C73">
            <v>4</v>
          </cell>
          <cell r="D73" t="str">
            <v>Algebra 2</v>
          </cell>
          <cell r="E73">
            <v>437</v>
          </cell>
        </row>
        <row r="74">
          <cell r="A74">
            <v>1061</v>
          </cell>
          <cell r="B74" t="str">
            <v>Applying Coordinate Geometry</v>
          </cell>
          <cell r="C74">
            <v>5</v>
          </cell>
          <cell r="D74" t="str">
            <v>Geometry</v>
          </cell>
          <cell r="E74">
            <v>848</v>
          </cell>
        </row>
        <row r="75">
          <cell r="A75">
            <v>215</v>
          </cell>
          <cell r="B75" t="str">
            <v>Approximate Integration</v>
          </cell>
          <cell r="C75">
            <v>2</v>
          </cell>
          <cell r="D75" t="str">
            <v>Calculus II</v>
          </cell>
          <cell r="E75">
            <v>200</v>
          </cell>
        </row>
        <row r="76">
          <cell r="A76">
            <v>404</v>
          </cell>
          <cell r="B76" t="str">
            <v>Approximating functions by polynomials</v>
          </cell>
          <cell r="C76">
            <v>2</v>
          </cell>
          <cell r="D76" t="str">
            <v>Calculus II</v>
          </cell>
          <cell r="E76">
            <v>242</v>
          </cell>
        </row>
        <row r="77">
          <cell r="A77">
            <v>1198</v>
          </cell>
          <cell r="B77" t="str">
            <v>Arc Addition Postulate</v>
          </cell>
          <cell r="C77">
            <v>5</v>
          </cell>
          <cell r="D77" t="str">
            <v>Geometry</v>
          </cell>
          <cell r="E77">
            <v>1177</v>
          </cell>
        </row>
        <row r="78">
          <cell r="A78">
            <v>217</v>
          </cell>
          <cell r="B78" t="str">
            <v>Arc Length</v>
          </cell>
          <cell r="C78">
            <v>2</v>
          </cell>
          <cell r="D78" t="str">
            <v>Calculus II</v>
          </cell>
          <cell r="E78">
            <v>201</v>
          </cell>
        </row>
        <row r="79">
          <cell r="A79">
            <v>353</v>
          </cell>
          <cell r="B79" t="str">
            <v>Arc length</v>
          </cell>
          <cell r="C79">
            <v>2</v>
          </cell>
          <cell r="D79" t="str">
            <v>Calculus II</v>
          </cell>
          <cell r="E79">
            <v>229</v>
          </cell>
        </row>
        <row r="80">
          <cell r="A80">
            <v>311</v>
          </cell>
          <cell r="B80" t="str">
            <v>Arc length formula</v>
          </cell>
          <cell r="C80">
            <v>2</v>
          </cell>
          <cell r="D80" t="str">
            <v>Calculus II</v>
          </cell>
          <cell r="E80">
            <v>217</v>
          </cell>
        </row>
        <row r="81">
          <cell r="A81">
            <v>312</v>
          </cell>
          <cell r="B81" t="str">
            <v>Arc length with respect to x</v>
          </cell>
          <cell r="C81">
            <v>2</v>
          </cell>
          <cell r="D81" t="str">
            <v>Calculus II</v>
          </cell>
          <cell r="E81">
            <v>217</v>
          </cell>
        </row>
        <row r="82">
          <cell r="A82">
            <v>313</v>
          </cell>
          <cell r="B82" t="str">
            <v>Arc length with respect to y</v>
          </cell>
          <cell r="C82">
            <v>2</v>
          </cell>
          <cell r="D82" t="str">
            <v>Calculus II</v>
          </cell>
          <cell r="E82">
            <v>217</v>
          </cell>
        </row>
        <row r="83">
          <cell r="A83">
            <v>1197</v>
          </cell>
          <cell r="B83" t="str">
            <v>Arc Measure</v>
          </cell>
          <cell r="C83">
            <v>5</v>
          </cell>
          <cell r="D83" t="str">
            <v>Geometry</v>
          </cell>
          <cell r="E83">
            <v>1177</v>
          </cell>
        </row>
        <row r="84">
          <cell r="A84">
            <v>1248</v>
          </cell>
          <cell r="B84" t="str">
            <v>Arcs of Congruent Central Angles</v>
          </cell>
          <cell r="C84">
            <v>5</v>
          </cell>
          <cell r="D84" t="str">
            <v>Geometry</v>
          </cell>
          <cell r="E84">
            <v>1239</v>
          </cell>
        </row>
        <row r="85">
          <cell r="A85">
            <v>852</v>
          </cell>
          <cell r="B85" t="str">
            <v>Area</v>
          </cell>
          <cell r="C85">
            <v>5</v>
          </cell>
          <cell r="D85" t="str">
            <v>Geometry</v>
          </cell>
          <cell r="E85" t="str">
            <v>null</v>
          </cell>
        </row>
        <row r="86">
          <cell r="A86">
            <v>919</v>
          </cell>
          <cell r="B86" t="str">
            <v>Area Addition Postulate</v>
          </cell>
          <cell r="C86">
            <v>5</v>
          </cell>
          <cell r="D86" t="str">
            <v>Geometry</v>
          </cell>
          <cell r="E86">
            <v>863</v>
          </cell>
        </row>
        <row r="87">
          <cell r="A87">
            <v>528</v>
          </cell>
          <cell r="B87" t="str">
            <v>Area and Law of Sines</v>
          </cell>
          <cell r="C87">
            <v>4</v>
          </cell>
          <cell r="D87" t="str">
            <v>Algebra 2</v>
          </cell>
          <cell r="E87">
            <v>425</v>
          </cell>
        </row>
        <row r="88">
          <cell r="A88">
            <v>231</v>
          </cell>
          <cell r="B88" t="str">
            <v>Area and Lengths in Polar Coordinates</v>
          </cell>
          <cell r="C88">
            <v>2</v>
          </cell>
          <cell r="D88" t="str">
            <v>Calculus II</v>
          </cell>
          <cell r="E88">
            <v>203</v>
          </cell>
        </row>
        <row r="89">
          <cell r="A89">
            <v>917</v>
          </cell>
          <cell r="B89" t="str">
            <v>Area of a Circle</v>
          </cell>
          <cell r="C89">
            <v>5</v>
          </cell>
          <cell r="D89" t="str">
            <v>Geometry</v>
          </cell>
          <cell r="E89">
            <v>863</v>
          </cell>
        </row>
        <row r="90">
          <cell r="A90">
            <v>1181</v>
          </cell>
          <cell r="B90" t="str">
            <v>Area of a Parallelogram</v>
          </cell>
          <cell r="C90">
            <v>5</v>
          </cell>
          <cell r="D90" t="str">
            <v>Geometry</v>
          </cell>
          <cell r="E90">
            <v>1172</v>
          </cell>
        </row>
        <row r="91">
          <cell r="A91">
            <v>359</v>
          </cell>
          <cell r="B91" t="str">
            <v>Area of a polar region</v>
          </cell>
          <cell r="C91">
            <v>2</v>
          </cell>
          <cell r="D91" t="str">
            <v>Calculus II</v>
          </cell>
          <cell r="E91">
            <v>231</v>
          </cell>
        </row>
        <row r="92">
          <cell r="A92">
            <v>909</v>
          </cell>
          <cell r="B92" t="str">
            <v>Area of a Polygon</v>
          </cell>
          <cell r="C92">
            <v>5</v>
          </cell>
          <cell r="D92" t="str">
            <v>Geometry</v>
          </cell>
          <cell r="E92">
            <v>863</v>
          </cell>
        </row>
        <row r="93">
          <cell r="A93">
            <v>915</v>
          </cell>
          <cell r="B93" t="str">
            <v>Area of a Rectangle</v>
          </cell>
          <cell r="C93">
            <v>5</v>
          </cell>
          <cell r="D93" t="str">
            <v>Geometry</v>
          </cell>
          <cell r="E93">
            <v>863</v>
          </cell>
        </row>
        <row r="94">
          <cell r="A94">
            <v>1188</v>
          </cell>
          <cell r="B94" t="str">
            <v>Area of a Regular Polygon</v>
          </cell>
          <cell r="C94">
            <v>5</v>
          </cell>
          <cell r="D94" t="str">
            <v>Geometry</v>
          </cell>
          <cell r="E94">
            <v>1174</v>
          </cell>
        </row>
        <row r="95">
          <cell r="A95">
            <v>1184</v>
          </cell>
          <cell r="B95" t="str">
            <v>Area of a Rhombus or Kite</v>
          </cell>
          <cell r="C95">
            <v>5</v>
          </cell>
          <cell r="D95" t="str">
            <v>Geometry</v>
          </cell>
          <cell r="E95">
            <v>1173</v>
          </cell>
        </row>
        <row r="96">
          <cell r="A96">
            <v>1202</v>
          </cell>
          <cell r="B96" t="str">
            <v>Area of a Sector of a Circle</v>
          </cell>
          <cell r="C96">
            <v>5</v>
          </cell>
          <cell r="D96" t="str">
            <v>Geometry</v>
          </cell>
          <cell r="E96">
            <v>1178</v>
          </cell>
        </row>
        <row r="97">
          <cell r="A97">
            <v>1203</v>
          </cell>
          <cell r="B97" t="str">
            <v>Area of a Segment</v>
          </cell>
          <cell r="C97">
            <v>5</v>
          </cell>
          <cell r="D97" t="str">
            <v>Geometry</v>
          </cell>
          <cell r="E97">
            <v>1178</v>
          </cell>
        </row>
        <row r="98">
          <cell r="A98">
            <v>911</v>
          </cell>
          <cell r="B98" t="str">
            <v>Area of a Square</v>
          </cell>
          <cell r="C98">
            <v>5</v>
          </cell>
          <cell r="D98" t="str">
            <v>Geometry</v>
          </cell>
          <cell r="E98">
            <v>863</v>
          </cell>
        </row>
        <row r="99">
          <cell r="A99">
            <v>218</v>
          </cell>
          <cell r="B99" t="str">
            <v>Area of a surface of revolution</v>
          </cell>
          <cell r="C99">
            <v>2</v>
          </cell>
          <cell r="D99" t="str">
            <v>Calculus II</v>
          </cell>
          <cell r="E99">
            <v>201</v>
          </cell>
        </row>
        <row r="100">
          <cell r="A100">
            <v>1183</v>
          </cell>
          <cell r="B100" t="str">
            <v>Area of a Trapezoid</v>
          </cell>
          <cell r="C100">
            <v>5</v>
          </cell>
          <cell r="D100" t="str">
            <v>Geometry</v>
          </cell>
          <cell r="E100">
            <v>1173</v>
          </cell>
        </row>
        <row r="101">
          <cell r="A101">
            <v>796</v>
          </cell>
          <cell r="B101" t="str">
            <v>Area of a triangle</v>
          </cell>
          <cell r="C101">
            <v>4</v>
          </cell>
          <cell r="D101" t="str">
            <v>Algebra 2</v>
          </cell>
          <cell r="E101">
            <v>513</v>
          </cell>
        </row>
        <row r="102">
          <cell r="A102">
            <v>913</v>
          </cell>
          <cell r="B102" t="str">
            <v>Area of a Triangle</v>
          </cell>
          <cell r="C102">
            <v>5</v>
          </cell>
          <cell r="D102" t="str">
            <v>Geometry</v>
          </cell>
          <cell r="E102">
            <v>863</v>
          </cell>
        </row>
        <row r="103">
          <cell r="A103">
            <v>1192</v>
          </cell>
          <cell r="B103" t="str">
            <v>Area of a Triangle Given SAS</v>
          </cell>
          <cell r="C103">
            <v>5</v>
          </cell>
          <cell r="D103" t="str">
            <v>Geometry</v>
          </cell>
          <cell r="E103">
            <v>1176</v>
          </cell>
        </row>
        <row r="104">
          <cell r="A104">
            <v>1236</v>
          </cell>
          <cell r="B104" t="str">
            <v>Area Ratio of Similar Solids</v>
          </cell>
          <cell r="C104">
            <v>5</v>
          </cell>
          <cell r="D104" t="str">
            <v>Geometry</v>
          </cell>
          <cell r="E104">
            <v>1213</v>
          </cell>
        </row>
        <row r="105">
          <cell r="A105">
            <v>151</v>
          </cell>
          <cell r="B105" t="str">
            <v>Area under decreasing function</v>
          </cell>
          <cell r="C105">
            <v>1</v>
          </cell>
          <cell r="D105" t="str">
            <v>Calculus I</v>
          </cell>
          <cell r="E105">
            <v>193</v>
          </cell>
        </row>
        <row r="106">
          <cell r="A106">
            <v>150</v>
          </cell>
          <cell r="B106" t="str">
            <v>Area under increasing function</v>
          </cell>
          <cell r="C106">
            <v>1</v>
          </cell>
          <cell r="D106" t="str">
            <v>Calculus I</v>
          </cell>
          <cell r="E106">
            <v>193</v>
          </cell>
        </row>
        <row r="107">
          <cell r="A107">
            <v>270</v>
          </cell>
          <cell r="B107" t="str">
            <v>Area with respect to x</v>
          </cell>
          <cell r="C107">
            <v>2</v>
          </cell>
          <cell r="D107" t="str">
            <v>Calculus II</v>
          </cell>
          <cell r="E107">
            <v>205</v>
          </cell>
        </row>
        <row r="108">
          <cell r="A108">
            <v>271</v>
          </cell>
          <cell r="B108" t="str">
            <v>Area with respect to y</v>
          </cell>
          <cell r="C108">
            <v>2</v>
          </cell>
          <cell r="D108" t="str">
            <v>Calculus II</v>
          </cell>
          <cell r="E108">
            <v>205</v>
          </cell>
        </row>
        <row r="109">
          <cell r="A109">
            <v>352</v>
          </cell>
          <cell r="B109" t="str">
            <v>Areas</v>
          </cell>
          <cell r="C109">
            <v>2</v>
          </cell>
          <cell r="D109" t="str">
            <v>Calculus II</v>
          </cell>
          <cell r="E109">
            <v>229</v>
          </cell>
        </row>
        <row r="110">
          <cell r="A110">
            <v>193</v>
          </cell>
          <cell r="B110" t="str">
            <v>Areas and distances</v>
          </cell>
          <cell r="C110">
            <v>1</v>
          </cell>
          <cell r="D110" t="str">
            <v>Calculus I</v>
          </cell>
          <cell r="E110">
            <v>192</v>
          </cell>
        </row>
        <row r="111">
          <cell r="A111">
            <v>1213</v>
          </cell>
          <cell r="B111" t="str">
            <v>Areas and Volumes of Similar Solids</v>
          </cell>
          <cell r="C111">
            <v>5</v>
          </cell>
          <cell r="D111" t="str">
            <v>Geometry</v>
          </cell>
          <cell r="E111">
            <v>853</v>
          </cell>
        </row>
        <row r="112">
          <cell r="A112">
            <v>205</v>
          </cell>
          <cell r="B112" t="str">
            <v>Areas between curves</v>
          </cell>
          <cell r="C112">
            <v>2</v>
          </cell>
          <cell r="D112" t="str">
            <v>Calculus II</v>
          </cell>
          <cell r="E112">
            <v>199</v>
          </cell>
        </row>
        <row r="113">
          <cell r="A113">
            <v>1178</v>
          </cell>
          <cell r="B113" t="str">
            <v>Areas of Circles and Sectors</v>
          </cell>
          <cell r="C113">
            <v>5</v>
          </cell>
          <cell r="D113" t="str">
            <v>Geometry</v>
          </cell>
          <cell r="E113">
            <v>852</v>
          </cell>
        </row>
        <row r="114">
          <cell r="A114">
            <v>1172</v>
          </cell>
          <cell r="B114" t="str">
            <v>Areas of Parallelograms and Triangles</v>
          </cell>
          <cell r="C114">
            <v>5</v>
          </cell>
          <cell r="D114" t="str">
            <v>Geometry</v>
          </cell>
          <cell r="E114">
            <v>852</v>
          </cell>
        </row>
        <row r="115">
          <cell r="A115">
            <v>1174</v>
          </cell>
          <cell r="B115" t="str">
            <v>Areas of Regular Polygons</v>
          </cell>
          <cell r="C115">
            <v>5</v>
          </cell>
          <cell r="D115" t="str">
            <v>Geometry</v>
          </cell>
          <cell r="E115">
            <v>852</v>
          </cell>
        </row>
        <row r="116">
          <cell r="A116">
            <v>1173</v>
          </cell>
          <cell r="B116" t="str">
            <v>Areas of Trapezoids, Rhombuses, and Kites</v>
          </cell>
          <cell r="C116">
            <v>5</v>
          </cell>
          <cell r="D116" t="str">
            <v>Geometry</v>
          </cell>
          <cell r="E116">
            <v>852</v>
          </cell>
        </row>
        <row r="117">
          <cell r="A117">
            <v>747</v>
          </cell>
          <cell r="B117" t="str">
            <v>Arithmetic mean</v>
          </cell>
          <cell r="C117">
            <v>4</v>
          </cell>
          <cell r="D117" t="str">
            <v>Algebra 2</v>
          </cell>
          <cell r="E117">
            <v>491</v>
          </cell>
        </row>
        <row r="118">
          <cell r="A118">
            <v>746</v>
          </cell>
          <cell r="B118" t="str">
            <v>Arithmetic sequence</v>
          </cell>
          <cell r="C118">
            <v>4</v>
          </cell>
          <cell r="D118" t="str">
            <v>Algebra 2</v>
          </cell>
          <cell r="E118">
            <v>491</v>
          </cell>
        </row>
        <row r="119">
          <cell r="A119">
            <v>491</v>
          </cell>
          <cell r="B119" t="str">
            <v>Arithmetic sequences</v>
          </cell>
          <cell r="C119">
            <v>4</v>
          </cell>
          <cell r="D119" t="str">
            <v>Algebra 2</v>
          </cell>
          <cell r="E119">
            <v>420</v>
          </cell>
        </row>
        <row r="120">
          <cell r="A120">
            <v>493</v>
          </cell>
          <cell r="B120" t="str">
            <v>Arithmetic series</v>
          </cell>
          <cell r="C120">
            <v>4</v>
          </cell>
          <cell r="D120" t="str">
            <v>Algebra 2</v>
          </cell>
          <cell r="E120">
            <v>420</v>
          </cell>
        </row>
        <row r="121">
          <cell r="A121">
            <v>543</v>
          </cell>
          <cell r="B121" t="str">
            <v>Associative</v>
          </cell>
          <cell r="C121">
            <v>4</v>
          </cell>
          <cell r="D121" t="str">
            <v>Algebra 2</v>
          </cell>
          <cell r="E121">
            <v>427</v>
          </cell>
        </row>
        <row r="122">
          <cell r="A122">
            <v>139</v>
          </cell>
          <cell r="B122" t="str">
            <v>Asymptotes</v>
          </cell>
          <cell r="C122">
            <v>1</v>
          </cell>
          <cell r="D122" t="str">
            <v>Calculus I</v>
          </cell>
          <cell r="E122">
            <v>188</v>
          </cell>
        </row>
        <row r="123">
          <cell r="A123">
            <v>982</v>
          </cell>
          <cell r="B123" t="str">
            <v>Auxiliary Line</v>
          </cell>
          <cell r="C123">
            <v>5</v>
          </cell>
          <cell r="D123" t="str">
            <v>Geometry</v>
          </cell>
          <cell r="E123">
            <v>956</v>
          </cell>
        </row>
        <row r="124">
          <cell r="A124">
            <v>209</v>
          </cell>
          <cell r="B124" t="str">
            <v>Average value of a function</v>
          </cell>
          <cell r="C124">
            <v>2</v>
          </cell>
          <cell r="D124" t="str">
            <v>Calculus II</v>
          </cell>
          <cell r="E124">
            <v>199</v>
          </cell>
        </row>
        <row r="125">
          <cell r="A125">
            <v>323</v>
          </cell>
          <cell r="B125" t="str">
            <v>Average values</v>
          </cell>
          <cell r="C125">
            <v>2</v>
          </cell>
          <cell r="D125" t="str">
            <v>Calculus II</v>
          </cell>
          <cell r="E125">
            <v>221</v>
          </cell>
        </row>
        <row r="126">
          <cell r="A126">
            <v>47</v>
          </cell>
          <cell r="B126" t="str">
            <v>Average velocity</v>
          </cell>
          <cell r="C126">
            <v>1</v>
          </cell>
          <cell r="D126" t="str">
            <v>Calculus I</v>
          </cell>
          <cell r="E126">
            <v>166</v>
          </cell>
        </row>
        <row r="127">
          <cell r="A127">
            <v>73</v>
          </cell>
          <cell r="B127" t="str">
            <v>Average velocity as slope of secant line</v>
          </cell>
          <cell r="C127">
            <v>1</v>
          </cell>
          <cell r="D127" t="str">
            <v>Calculus I</v>
          </cell>
          <cell r="E127">
            <v>171</v>
          </cell>
        </row>
        <row r="128">
          <cell r="A128">
            <v>1538</v>
          </cell>
          <cell r="B128" t="str">
            <v>Axis of Symmetry</v>
          </cell>
          <cell r="C128">
            <v>6</v>
          </cell>
          <cell r="D128" t="str">
            <v>Algebra 1</v>
          </cell>
          <cell r="E128">
            <v>1530</v>
          </cell>
        </row>
        <row r="129">
          <cell r="A129">
            <v>1090</v>
          </cell>
          <cell r="B129" t="str">
            <v>Base Angles of Isosceles Trapezoid Congruent</v>
          </cell>
          <cell r="C129">
            <v>5</v>
          </cell>
          <cell r="D129" t="str">
            <v>Geometry</v>
          </cell>
          <cell r="E129">
            <v>1059</v>
          </cell>
        </row>
        <row r="130">
          <cell r="A130">
            <v>861</v>
          </cell>
          <cell r="B130" t="str">
            <v>Basic Constructions</v>
          </cell>
          <cell r="C130">
            <v>5</v>
          </cell>
          <cell r="D130" t="str">
            <v>Geometry</v>
          </cell>
          <cell r="E130">
            <v>843</v>
          </cell>
        </row>
        <row r="131">
          <cell r="A131">
            <v>828</v>
          </cell>
          <cell r="B131" t="str">
            <v>Basic identities</v>
          </cell>
          <cell r="C131">
            <v>4</v>
          </cell>
          <cell r="D131" t="str">
            <v>Algebra 2</v>
          </cell>
          <cell r="E131">
            <v>525</v>
          </cell>
        </row>
        <row r="132">
          <cell r="A132">
            <v>1615</v>
          </cell>
          <cell r="B132" t="str">
            <v>Bias</v>
          </cell>
          <cell r="C132">
            <v>6</v>
          </cell>
          <cell r="D132" t="str">
            <v>Algebra 1</v>
          </cell>
          <cell r="E132">
            <v>508</v>
          </cell>
        </row>
        <row r="133">
          <cell r="A133">
            <v>936</v>
          </cell>
          <cell r="B133" t="str">
            <v>Biconditional Statements</v>
          </cell>
          <cell r="C133">
            <v>5</v>
          </cell>
          <cell r="D133" t="str">
            <v>Geometry</v>
          </cell>
          <cell r="E133">
            <v>922</v>
          </cell>
        </row>
        <row r="134">
          <cell r="A134">
            <v>922</v>
          </cell>
          <cell r="B134" t="str">
            <v>Biconditionals and Definitions</v>
          </cell>
          <cell r="C134">
            <v>5</v>
          </cell>
          <cell r="D134" t="str">
            <v>Geometry</v>
          </cell>
          <cell r="E134">
            <v>855</v>
          </cell>
        </row>
        <row r="135">
          <cell r="A135">
            <v>509</v>
          </cell>
          <cell r="B135" t="str">
            <v>Binomial distributions</v>
          </cell>
          <cell r="C135">
            <v>4</v>
          </cell>
          <cell r="D135" t="str">
            <v>Algebra 2</v>
          </cell>
          <cell r="E135">
            <v>422</v>
          </cell>
        </row>
        <row r="136">
          <cell r="A136">
            <v>784</v>
          </cell>
          <cell r="B136" t="str">
            <v>Binomial experiment</v>
          </cell>
          <cell r="C136">
            <v>4</v>
          </cell>
          <cell r="D136" t="str">
            <v>Algebra 2</v>
          </cell>
          <cell r="E136">
            <v>509</v>
          </cell>
        </row>
        <row r="137">
          <cell r="A137">
            <v>786</v>
          </cell>
          <cell r="B137" t="str">
            <v>Binomial probability</v>
          </cell>
          <cell r="C137">
            <v>4</v>
          </cell>
          <cell r="D137" t="str">
            <v>Algebra 2</v>
          </cell>
          <cell r="E137">
            <v>509</v>
          </cell>
        </row>
        <row r="138">
          <cell r="A138">
            <v>472</v>
          </cell>
          <cell r="B138" t="str">
            <v>Binomial radical expressions</v>
          </cell>
          <cell r="C138">
            <v>4</v>
          </cell>
          <cell r="D138" t="str">
            <v>Algebra 2</v>
          </cell>
          <cell r="E138">
            <v>417</v>
          </cell>
        </row>
        <row r="139">
          <cell r="A139">
            <v>402</v>
          </cell>
          <cell r="B139" t="str">
            <v>Binomial series</v>
          </cell>
          <cell r="C139">
            <v>2</v>
          </cell>
          <cell r="D139" t="str">
            <v>Calculus II</v>
          </cell>
          <cell r="E139">
            <v>241</v>
          </cell>
        </row>
        <row r="140">
          <cell r="A140">
            <v>681</v>
          </cell>
          <cell r="B140" t="str">
            <v>Binomial Theorem</v>
          </cell>
          <cell r="C140">
            <v>4</v>
          </cell>
          <cell r="D140" t="str">
            <v>Algebra 2</v>
          </cell>
          <cell r="E140">
            <v>467</v>
          </cell>
        </row>
        <row r="141">
          <cell r="A141">
            <v>787</v>
          </cell>
          <cell r="B141" t="str">
            <v>Binomial Theorem</v>
          </cell>
          <cell r="C141">
            <v>4</v>
          </cell>
          <cell r="D141" t="str">
            <v>Algebra 2</v>
          </cell>
          <cell r="E141">
            <v>509</v>
          </cell>
        </row>
        <row r="142">
          <cell r="A142">
            <v>1509</v>
          </cell>
          <cell r="B142" t="str">
            <v>Binomial, Trinomial</v>
          </cell>
          <cell r="C142">
            <v>6</v>
          </cell>
          <cell r="D142" t="str">
            <v>Algebra 1</v>
          </cell>
          <cell r="E142">
            <v>1497</v>
          </cell>
        </row>
        <row r="143">
          <cell r="A143">
            <v>1021</v>
          </cell>
          <cell r="B143" t="str">
            <v>Bisectors in Triangles</v>
          </cell>
          <cell r="C143">
            <v>5</v>
          </cell>
          <cell r="D143" t="str">
            <v>Geometry</v>
          </cell>
          <cell r="E143">
            <v>847</v>
          </cell>
        </row>
        <row r="144">
          <cell r="A144">
            <v>320</v>
          </cell>
          <cell r="B144" t="str">
            <v>Blood flow</v>
          </cell>
          <cell r="C144">
            <v>2</v>
          </cell>
          <cell r="D144" t="str">
            <v>Calculus II</v>
          </cell>
          <cell r="E144">
            <v>220</v>
          </cell>
        </row>
        <row r="145">
          <cell r="A145">
            <v>372</v>
          </cell>
          <cell r="B145" t="str">
            <v>Bounded above, bounded below, bounded</v>
          </cell>
          <cell r="C145">
            <v>2</v>
          </cell>
          <cell r="D145" t="str">
            <v>Calculus II</v>
          </cell>
          <cell r="E145">
            <v>234</v>
          </cell>
        </row>
        <row r="146">
          <cell r="A146">
            <v>780</v>
          </cell>
          <cell r="B146" t="str">
            <v>Box-and-whisker plot</v>
          </cell>
          <cell r="C146">
            <v>4</v>
          </cell>
          <cell r="D146" t="str">
            <v>Algebra 2</v>
          </cell>
          <cell r="E146">
            <v>506</v>
          </cell>
        </row>
        <row r="147">
          <cell r="A147">
            <v>1458</v>
          </cell>
          <cell r="B147" t="str">
            <v>Break-Even Point</v>
          </cell>
          <cell r="C147">
            <v>6</v>
          </cell>
          <cell r="D147" t="str">
            <v>Algebra 1</v>
          </cell>
          <cell r="E147">
            <v>1442</v>
          </cell>
        </row>
        <row r="148">
          <cell r="A148">
            <v>282</v>
          </cell>
          <cell r="B148" t="str">
            <v>Cable/rope problem</v>
          </cell>
          <cell r="C148">
            <v>2</v>
          </cell>
          <cell r="D148" t="str">
            <v>Calculus II</v>
          </cell>
          <cell r="E148">
            <v>208</v>
          </cell>
        </row>
        <row r="149">
          <cell r="A149">
            <v>168</v>
          </cell>
          <cell r="B149" t="str">
            <v>Calculating limits using limit laws</v>
          </cell>
          <cell r="C149">
            <v>1</v>
          </cell>
          <cell r="D149" t="str">
            <v>Calculus I</v>
          </cell>
          <cell r="E149">
            <v>165</v>
          </cell>
        </row>
        <row r="150">
          <cell r="A150">
            <v>229</v>
          </cell>
          <cell r="B150" t="str">
            <v>Calculus with Parametric Curves</v>
          </cell>
          <cell r="C150">
            <v>2</v>
          </cell>
          <cell r="D150" t="str">
            <v>Calculus II</v>
          </cell>
          <cell r="E150">
            <v>203</v>
          </cell>
        </row>
        <row r="151">
          <cell r="A151">
            <v>321</v>
          </cell>
          <cell r="B151" t="str">
            <v>Cardiac output</v>
          </cell>
          <cell r="C151">
            <v>2</v>
          </cell>
          <cell r="D151" t="str">
            <v>Calculus II</v>
          </cell>
          <cell r="E151">
            <v>220</v>
          </cell>
        </row>
        <row r="152">
          <cell r="A152">
            <v>1435</v>
          </cell>
          <cell r="B152" t="str">
            <v>Causation</v>
          </cell>
          <cell r="C152">
            <v>6</v>
          </cell>
          <cell r="D152" t="str">
            <v>Algebra 1</v>
          </cell>
          <cell r="E152">
            <v>1406</v>
          </cell>
        </row>
        <row r="153">
          <cell r="A153">
            <v>1227</v>
          </cell>
          <cell r="B153" t="str">
            <v>Cavalieri''s Principle</v>
          </cell>
          <cell r="C153">
            <v>5</v>
          </cell>
          <cell r="D153" t="str">
            <v>Geometry</v>
          </cell>
          <cell r="E153">
            <v>1210</v>
          </cell>
        </row>
        <row r="154">
          <cell r="A154">
            <v>1155</v>
          </cell>
          <cell r="B154" t="str">
            <v>Center of a Regular Polygon</v>
          </cell>
          <cell r="C154">
            <v>5</v>
          </cell>
          <cell r="D154" t="str">
            <v>Geometry</v>
          </cell>
          <cell r="E154">
            <v>1144</v>
          </cell>
        </row>
        <row r="155">
          <cell r="A155">
            <v>1233</v>
          </cell>
          <cell r="B155" t="str">
            <v>Center, Radius, and Diameter of Sphere</v>
          </cell>
          <cell r="C155">
            <v>5</v>
          </cell>
          <cell r="D155" t="str">
            <v>Geometry</v>
          </cell>
          <cell r="E155">
            <v>1212</v>
          </cell>
        </row>
        <row r="156">
          <cell r="A156">
            <v>1195</v>
          </cell>
          <cell r="B156" t="str">
            <v>Central Angle</v>
          </cell>
          <cell r="C156">
            <v>5</v>
          </cell>
          <cell r="D156" t="str">
            <v>Geometry</v>
          </cell>
          <cell r="E156">
            <v>1177</v>
          </cell>
        </row>
        <row r="157">
          <cell r="A157">
            <v>90</v>
          </cell>
          <cell r="B157" t="str">
            <v>Chain rule</v>
          </cell>
          <cell r="C157">
            <v>1</v>
          </cell>
          <cell r="D157" t="str">
            <v>Calculus I</v>
          </cell>
          <cell r="E157">
            <v>177</v>
          </cell>
        </row>
        <row r="158">
          <cell r="A158">
            <v>1312</v>
          </cell>
          <cell r="B158" t="str">
            <v>Change Expressed as a Percent</v>
          </cell>
          <cell r="C158">
            <v>6</v>
          </cell>
          <cell r="D158" t="str">
            <v>Algebra 1</v>
          </cell>
          <cell r="E158">
            <v>1726</v>
          </cell>
        </row>
        <row r="159">
          <cell r="A159">
            <v>40</v>
          </cell>
          <cell r="B159" t="str">
            <v>Change of base formula</v>
          </cell>
          <cell r="C159">
            <v>4</v>
          </cell>
          <cell r="D159" t="str">
            <v>Algebra 2</v>
          </cell>
          <cell r="E159">
            <v>481</v>
          </cell>
        </row>
        <row r="160">
          <cell r="A160">
            <v>163</v>
          </cell>
          <cell r="B160" t="str">
            <v>Change of Variable</v>
          </cell>
          <cell r="C160">
            <v>1</v>
          </cell>
          <cell r="D160" t="str">
            <v>Calculus I</v>
          </cell>
          <cell r="E160">
            <v>197</v>
          </cell>
        </row>
        <row r="161">
          <cell r="A161">
            <v>672</v>
          </cell>
          <cell r="B161" t="str">
            <v>Checking factors</v>
          </cell>
          <cell r="C161">
            <v>4</v>
          </cell>
          <cell r="D161" t="str">
            <v>Algebra 2</v>
          </cell>
          <cell r="E161">
            <v>464</v>
          </cell>
        </row>
        <row r="162">
          <cell r="A162">
            <v>562</v>
          </cell>
          <cell r="B162" t="str">
            <v>Checking for Extraneous Solutions</v>
          </cell>
          <cell r="C162">
            <v>4</v>
          </cell>
          <cell r="D162" t="str">
            <v>Algebra 2</v>
          </cell>
          <cell r="E162">
            <v>431</v>
          </cell>
        </row>
        <row r="163">
          <cell r="A163">
            <v>700</v>
          </cell>
          <cell r="B163" t="str">
            <v>Checking for extraneous solutions</v>
          </cell>
          <cell r="C163">
            <v>4</v>
          </cell>
          <cell r="D163" t="str">
            <v>Algebra 2</v>
          </cell>
          <cell r="E163">
            <v>474</v>
          </cell>
        </row>
        <row r="164">
          <cell r="A164">
            <v>1457</v>
          </cell>
          <cell r="B164" t="str">
            <v>Choosing a Method for Solving Linear Systems</v>
          </cell>
          <cell r="C164">
            <v>6</v>
          </cell>
          <cell r="D164" t="str">
            <v>Algebra 1</v>
          </cell>
          <cell r="E164">
            <v>1442</v>
          </cell>
        </row>
        <row r="165">
          <cell r="A165">
            <v>1550</v>
          </cell>
          <cell r="B165" t="str">
            <v>Choosing a Model by Graphing</v>
          </cell>
          <cell r="C165">
            <v>6</v>
          </cell>
          <cell r="D165" t="str">
            <v>Algebra 1</v>
          </cell>
          <cell r="E165">
            <v>1535</v>
          </cell>
        </row>
        <row r="166">
          <cell r="A166">
            <v>1551</v>
          </cell>
          <cell r="B166" t="str">
            <v>Choosing a Model Using Differences or Ratios</v>
          </cell>
          <cell r="C166">
            <v>6</v>
          </cell>
          <cell r="D166" t="str">
            <v>Algebra 1</v>
          </cell>
          <cell r="E166">
            <v>1535</v>
          </cell>
        </row>
        <row r="167">
          <cell r="A167">
            <v>1247</v>
          </cell>
          <cell r="B167" t="str">
            <v>Chord of Circle</v>
          </cell>
          <cell r="C167">
            <v>5</v>
          </cell>
          <cell r="D167" t="str">
            <v>Geometry</v>
          </cell>
          <cell r="E167">
            <v>1239</v>
          </cell>
        </row>
        <row r="168">
          <cell r="A168">
            <v>1239</v>
          </cell>
          <cell r="B168" t="str">
            <v>Chords and Arcs</v>
          </cell>
          <cell r="C168">
            <v>5</v>
          </cell>
          <cell r="D168" t="str">
            <v>Geometry</v>
          </cell>
          <cell r="E168">
            <v>854</v>
          </cell>
        </row>
        <row r="169">
          <cell r="A169">
            <v>1249</v>
          </cell>
          <cell r="B169" t="str">
            <v>Chords of Congruent Central Angles</v>
          </cell>
          <cell r="C169">
            <v>5</v>
          </cell>
          <cell r="D169" t="str">
            <v>Geometry</v>
          </cell>
          <cell r="E169">
            <v>1239</v>
          </cell>
        </row>
        <row r="170">
          <cell r="A170">
            <v>497</v>
          </cell>
          <cell r="B170" t="str">
            <v>Circles</v>
          </cell>
          <cell r="C170">
            <v>4</v>
          </cell>
          <cell r="D170" t="str">
            <v>Algebra 2</v>
          </cell>
          <cell r="E170">
            <v>421</v>
          </cell>
        </row>
        <row r="171">
          <cell r="A171">
            <v>854</v>
          </cell>
          <cell r="B171" t="str">
            <v>Circles</v>
          </cell>
          <cell r="C171">
            <v>5</v>
          </cell>
          <cell r="D171" t="str">
            <v>Geometry</v>
          </cell>
          <cell r="E171" t="str">
            <v>null</v>
          </cell>
        </row>
        <row r="172">
          <cell r="A172">
            <v>1177</v>
          </cell>
          <cell r="B172" t="str">
            <v>Circles and Arcs</v>
          </cell>
          <cell r="C172">
            <v>5</v>
          </cell>
          <cell r="D172" t="str">
            <v>Geometry</v>
          </cell>
          <cell r="E172">
            <v>852</v>
          </cell>
        </row>
        <row r="173">
          <cell r="A173">
            <v>1242</v>
          </cell>
          <cell r="B173" t="str">
            <v>Circles in the Coordinate Plane</v>
          </cell>
          <cell r="C173">
            <v>5</v>
          </cell>
          <cell r="D173" t="str">
            <v>Geometry</v>
          </cell>
          <cell r="E173">
            <v>854</v>
          </cell>
        </row>
        <row r="174">
          <cell r="A174">
            <v>1035</v>
          </cell>
          <cell r="B174" t="str">
            <v>Circumcenter of the Triangle</v>
          </cell>
          <cell r="C174">
            <v>5</v>
          </cell>
          <cell r="D174" t="str">
            <v>Geometry</v>
          </cell>
          <cell r="E174">
            <v>1021</v>
          </cell>
        </row>
        <row r="175">
          <cell r="A175">
            <v>916</v>
          </cell>
          <cell r="B175" t="str">
            <v>Circumference of a Circle</v>
          </cell>
          <cell r="C175">
            <v>5</v>
          </cell>
          <cell r="D175" t="str">
            <v>Geometry</v>
          </cell>
          <cell r="E175">
            <v>863</v>
          </cell>
        </row>
        <row r="176">
          <cell r="A176">
            <v>656</v>
          </cell>
          <cell r="B176" t="str">
            <v>Classification of polynomials</v>
          </cell>
          <cell r="C176">
            <v>4</v>
          </cell>
          <cell r="D176" t="str">
            <v>Algebra 2</v>
          </cell>
          <cell r="E176">
            <v>460</v>
          </cell>
        </row>
        <row r="177">
          <cell r="A177">
            <v>605</v>
          </cell>
          <cell r="B177" t="str">
            <v>Classifying a system without graphing</v>
          </cell>
          <cell r="C177">
            <v>4</v>
          </cell>
          <cell r="D177" t="str">
            <v>Algebra 2</v>
          </cell>
          <cell r="E177">
            <v>445</v>
          </cell>
        </row>
        <row r="178">
          <cell r="A178">
            <v>538</v>
          </cell>
          <cell r="B178" t="str">
            <v>Classifying a Variable</v>
          </cell>
          <cell r="C178">
            <v>4</v>
          </cell>
          <cell r="D178" t="str">
            <v>Algebra 2</v>
          </cell>
          <cell r="E178">
            <v>427</v>
          </cell>
        </row>
        <row r="179">
          <cell r="A179">
            <v>1429</v>
          </cell>
          <cell r="B179" t="str">
            <v>Classifying Lines</v>
          </cell>
          <cell r="C179">
            <v>6</v>
          </cell>
          <cell r="D179" t="str">
            <v>Algebra 1</v>
          </cell>
          <cell r="E179">
            <v>582</v>
          </cell>
        </row>
        <row r="180">
          <cell r="A180">
            <v>905</v>
          </cell>
          <cell r="B180" t="str">
            <v>Classifying Polygons</v>
          </cell>
          <cell r="C180">
            <v>5</v>
          </cell>
          <cell r="D180" t="str">
            <v>Geometry</v>
          </cell>
          <cell r="E180">
            <v>863</v>
          </cell>
        </row>
        <row r="181">
          <cell r="A181">
            <v>119</v>
          </cell>
          <cell r="B181" t="str">
            <v>Closed interval method</v>
          </cell>
          <cell r="C181">
            <v>1</v>
          </cell>
          <cell r="D181" t="str">
            <v>Calculus I</v>
          </cell>
          <cell r="E181">
            <v>184</v>
          </cell>
        </row>
        <row r="182">
          <cell r="A182">
            <v>541</v>
          </cell>
          <cell r="B182" t="str">
            <v>Closure</v>
          </cell>
          <cell r="C182">
            <v>4</v>
          </cell>
          <cell r="D182" t="str">
            <v>Algebra 2</v>
          </cell>
          <cell r="E182">
            <v>427</v>
          </cell>
        </row>
        <row r="183">
          <cell r="A183">
            <v>840</v>
          </cell>
          <cell r="B183" t="str">
            <v>Cofunction identities</v>
          </cell>
          <cell r="C183">
            <v>4</v>
          </cell>
          <cell r="D183" t="str">
            <v>Algebra 2</v>
          </cell>
          <cell r="E183">
            <v>530</v>
          </cell>
        </row>
        <row r="184">
          <cell r="A184">
            <v>1620</v>
          </cell>
          <cell r="B184" t="str">
            <v>Combination Notation</v>
          </cell>
          <cell r="C184">
            <v>6</v>
          </cell>
          <cell r="D184" t="str">
            <v>Algebra 1</v>
          </cell>
          <cell r="E184">
            <v>501</v>
          </cell>
        </row>
        <row r="185">
          <cell r="A185">
            <v>728</v>
          </cell>
          <cell r="B185" t="str">
            <v>Combined variations</v>
          </cell>
          <cell r="C185">
            <v>4</v>
          </cell>
          <cell r="D185" t="str">
            <v>Algebra 2</v>
          </cell>
          <cell r="E185">
            <v>484</v>
          </cell>
        </row>
        <row r="186">
          <cell r="A186">
            <v>1560</v>
          </cell>
          <cell r="B186" t="str">
            <v>Combining Like Radicals</v>
          </cell>
          <cell r="C186">
            <v>6</v>
          </cell>
          <cell r="D186" t="str">
            <v>Algebra 1</v>
          </cell>
          <cell r="E186">
            <v>1554</v>
          </cell>
        </row>
        <row r="187">
          <cell r="A187">
            <v>1317</v>
          </cell>
          <cell r="B187" t="str">
            <v>Combining Like Terms</v>
          </cell>
          <cell r="C187">
            <v>6</v>
          </cell>
          <cell r="D187" t="str">
            <v>Algebra 1</v>
          </cell>
          <cell r="E187">
            <v>1305</v>
          </cell>
        </row>
        <row r="188">
          <cell r="A188">
            <v>595</v>
          </cell>
          <cell r="B188" t="str">
            <v>Combining translations</v>
          </cell>
          <cell r="C188">
            <v>4</v>
          </cell>
          <cell r="D188" t="str">
            <v>Algebra 2</v>
          </cell>
          <cell r="E188">
            <v>438</v>
          </cell>
        </row>
        <row r="189">
          <cell r="A189">
            <v>1399</v>
          </cell>
          <cell r="B189" t="str">
            <v>Common Difference</v>
          </cell>
          <cell r="C189">
            <v>6</v>
          </cell>
          <cell r="D189" t="str">
            <v>Algebra 1</v>
          </cell>
          <cell r="E189">
            <v>491</v>
          </cell>
        </row>
        <row r="190">
          <cell r="A190">
            <v>1017</v>
          </cell>
          <cell r="B190" t="str">
            <v>Common Parts</v>
          </cell>
          <cell r="C190">
            <v>5</v>
          </cell>
          <cell r="D190" t="str">
            <v>Geometry</v>
          </cell>
          <cell r="E190">
            <v>1003</v>
          </cell>
        </row>
        <row r="191">
          <cell r="A191">
            <v>542</v>
          </cell>
          <cell r="B191" t="str">
            <v>Commutative</v>
          </cell>
          <cell r="C191">
            <v>4</v>
          </cell>
          <cell r="D191" t="str">
            <v>Algebra 2</v>
          </cell>
          <cell r="E191">
            <v>427</v>
          </cell>
        </row>
        <row r="192">
          <cell r="A192">
            <v>1047</v>
          </cell>
          <cell r="B192" t="str">
            <v>Comparison Property of Inequality</v>
          </cell>
          <cell r="C192">
            <v>5</v>
          </cell>
          <cell r="D192" t="str">
            <v>Geometry</v>
          </cell>
          <cell r="E192">
            <v>1024</v>
          </cell>
        </row>
        <row r="193">
          <cell r="A193">
            <v>384</v>
          </cell>
          <cell r="B193" t="str">
            <v>Comparison test</v>
          </cell>
          <cell r="C193">
            <v>2</v>
          </cell>
          <cell r="D193" t="str">
            <v>Calculus II</v>
          </cell>
          <cell r="E193">
            <v>237</v>
          </cell>
        </row>
        <row r="194">
          <cell r="A194">
            <v>310</v>
          </cell>
          <cell r="B194" t="str">
            <v>Comparison Theorem</v>
          </cell>
          <cell r="C194">
            <v>2</v>
          </cell>
          <cell r="D194" t="str">
            <v>Calculus II</v>
          </cell>
          <cell r="E194">
            <v>216</v>
          </cell>
        </row>
        <row r="195">
          <cell r="A195">
            <v>1362</v>
          </cell>
          <cell r="B195" t="str">
            <v>Complement of a Set</v>
          </cell>
          <cell r="C195">
            <v>6</v>
          </cell>
          <cell r="D195" t="str">
            <v>Algebra 1</v>
          </cell>
          <cell r="E195">
            <v>1344</v>
          </cell>
        </row>
        <row r="196">
          <cell r="A196">
            <v>1622</v>
          </cell>
          <cell r="B196" t="str">
            <v>Complement of an Event</v>
          </cell>
          <cell r="C196">
            <v>6</v>
          </cell>
          <cell r="D196" t="str">
            <v>Algebra 1</v>
          </cell>
          <cell r="E196">
            <v>1595</v>
          </cell>
        </row>
        <row r="197">
          <cell r="A197">
            <v>890</v>
          </cell>
          <cell r="B197" t="str">
            <v>Complementary Angles</v>
          </cell>
          <cell r="C197">
            <v>5</v>
          </cell>
          <cell r="D197" t="str">
            <v>Geometry</v>
          </cell>
          <cell r="E197">
            <v>860</v>
          </cell>
        </row>
        <row r="198">
          <cell r="A198">
            <v>456</v>
          </cell>
          <cell r="B198" t="str">
            <v>Completing the square</v>
          </cell>
          <cell r="C198">
            <v>4</v>
          </cell>
          <cell r="D198" t="str">
            <v>Algebra 2</v>
          </cell>
          <cell r="E198">
            <v>415</v>
          </cell>
        </row>
        <row r="199">
          <cell r="A199">
            <v>640</v>
          </cell>
          <cell r="B199" t="str">
            <v>Completing the square</v>
          </cell>
          <cell r="C199">
            <v>4</v>
          </cell>
          <cell r="D199" t="str">
            <v>Algebra 2</v>
          </cell>
          <cell r="E199">
            <v>456</v>
          </cell>
        </row>
        <row r="200">
          <cell r="A200">
            <v>1547</v>
          </cell>
          <cell r="B200" t="str">
            <v>Completing the Square When a is Not 1</v>
          </cell>
          <cell r="C200">
            <v>6</v>
          </cell>
          <cell r="D200" t="str">
            <v>Algebra 1</v>
          </cell>
          <cell r="E200">
            <v>640</v>
          </cell>
        </row>
        <row r="201">
          <cell r="A201">
            <v>738</v>
          </cell>
          <cell r="B201" t="str">
            <v>Complex fraction</v>
          </cell>
          <cell r="C201">
            <v>4</v>
          </cell>
          <cell r="D201" t="str">
            <v>Algebra 2</v>
          </cell>
          <cell r="E201">
            <v>488</v>
          </cell>
        </row>
        <row r="202">
          <cell r="A202">
            <v>646</v>
          </cell>
          <cell r="B202" t="str">
            <v>Complex number plane</v>
          </cell>
          <cell r="C202">
            <v>4</v>
          </cell>
          <cell r="D202" t="str">
            <v>Algebra 2</v>
          </cell>
          <cell r="E202">
            <v>458</v>
          </cell>
        </row>
        <row r="203">
          <cell r="A203">
            <v>458</v>
          </cell>
          <cell r="B203" t="str">
            <v>Complex numbers</v>
          </cell>
          <cell r="C203">
            <v>4</v>
          </cell>
          <cell r="D203" t="str">
            <v>Algebra 2</v>
          </cell>
          <cell r="E203">
            <v>415</v>
          </cell>
        </row>
        <row r="204">
          <cell r="A204">
            <v>645</v>
          </cell>
          <cell r="B204" t="str">
            <v>Complex numbers</v>
          </cell>
          <cell r="C204">
            <v>4</v>
          </cell>
          <cell r="D204" t="str">
            <v>Algebra 2</v>
          </cell>
          <cell r="E204">
            <v>458</v>
          </cell>
        </row>
        <row r="205">
          <cell r="A205">
            <v>703</v>
          </cell>
          <cell r="B205" t="str">
            <v>Composite function</v>
          </cell>
          <cell r="C205">
            <v>4</v>
          </cell>
          <cell r="D205" t="str">
            <v>Algebra 2</v>
          </cell>
          <cell r="E205">
            <v>475</v>
          </cell>
        </row>
        <row r="206">
          <cell r="A206">
            <v>706</v>
          </cell>
          <cell r="B206" t="str">
            <v>Composite of inverse functions</v>
          </cell>
          <cell r="C206">
            <v>4</v>
          </cell>
          <cell r="D206" t="str">
            <v>Algebra 2</v>
          </cell>
          <cell r="E206">
            <v>476</v>
          </cell>
        </row>
        <row r="207">
          <cell r="A207">
            <v>1157</v>
          </cell>
          <cell r="B207" t="str">
            <v>Composite of Rotations</v>
          </cell>
          <cell r="C207">
            <v>5</v>
          </cell>
          <cell r="D207" t="str">
            <v>Geometry</v>
          </cell>
          <cell r="E207">
            <v>1144</v>
          </cell>
        </row>
        <row r="208">
          <cell r="A208">
            <v>1230</v>
          </cell>
          <cell r="B208" t="str">
            <v>Composite Space Figure</v>
          </cell>
          <cell r="C208">
            <v>5</v>
          </cell>
          <cell r="D208" t="str">
            <v>Geometry</v>
          </cell>
          <cell r="E208">
            <v>1210</v>
          </cell>
        </row>
        <row r="209">
          <cell r="A209">
            <v>1166</v>
          </cell>
          <cell r="B209" t="str">
            <v>Composition of Reflections Across Intersecting Lines</v>
          </cell>
          <cell r="C209">
            <v>5</v>
          </cell>
          <cell r="D209" t="str">
            <v>Geometry</v>
          </cell>
          <cell r="E209">
            <v>1147</v>
          </cell>
        </row>
        <row r="210">
          <cell r="A210">
            <v>1165</v>
          </cell>
          <cell r="B210" t="str">
            <v>Composition of Reflections Across Parallel Lines</v>
          </cell>
          <cell r="C210">
            <v>5</v>
          </cell>
          <cell r="D210" t="str">
            <v>Geometry</v>
          </cell>
          <cell r="E210">
            <v>1147</v>
          </cell>
        </row>
        <row r="211">
          <cell r="A211">
            <v>1150</v>
          </cell>
          <cell r="B211" t="str">
            <v>Composition of Transformations</v>
          </cell>
          <cell r="C211">
            <v>5</v>
          </cell>
          <cell r="D211" t="str">
            <v>Geometry</v>
          </cell>
          <cell r="E211">
            <v>622</v>
          </cell>
        </row>
        <row r="212">
          <cell r="A212">
            <v>1164</v>
          </cell>
          <cell r="B212" t="str">
            <v>Composition of Two Reflection</v>
          </cell>
          <cell r="C212">
            <v>5</v>
          </cell>
          <cell r="D212" t="str">
            <v>Geometry</v>
          </cell>
          <cell r="E212">
            <v>1147</v>
          </cell>
        </row>
        <row r="213">
          <cell r="A213">
            <v>1147</v>
          </cell>
          <cell r="B213" t="str">
            <v>Compositions of Reflections</v>
          </cell>
          <cell r="C213">
            <v>5</v>
          </cell>
          <cell r="D213" t="str">
            <v>Geometry</v>
          </cell>
          <cell r="E213">
            <v>851</v>
          </cell>
        </row>
        <row r="214">
          <cell r="A214">
            <v>1624</v>
          </cell>
          <cell r="B214" t="str">
            <v>Compound Event</v>
          </cell>
          <cell r="C214">
            <v>6</v>
          </cell>
          <cell r="D214" t="str">
            <v>Algebra 1</v>
          </cell>
          <cell r="E214">
            <v>1596</v>
          </cell>
        </row>
        <row r="215">
          <cell r="A215">
            <v>1345</v>
          </cell>
          <cell r="B215" t="str">
            <v>Compound Inequalities</v>
          </cell>
          <cell r="C215">
            <v>6</v>
          </cell>
          <cell r="D215" t="str">
            <v>Algebra 1</v>
          </cell>
          <cell r="E215">
            <v>1727</v>
          </cell>
        </row>
        <row r="216">
          <cell r="A216">
            <v>1491</v>
          </cell>
          <cell r="B216" t="str">
            <v>Compound Interest</v>
          </cell>
          <cell r="C216">
            <v>6</v>
          </cell>
          <cell r="D216" t="str">
            <v>Algebra 1</v>
          </cell>
          <cell r="E216">
            <v>180</v>
          </cell>
        </row>
        <row r="217">
          <cell r="A217">
            <v>302</v>
          </cell>
          <cell r="B217" t="str">
            <v>Computer algebra systems</v>
          </cell>
          <cell r="C217">
            <v>2</v>
          </cell>
          <cell r="D217" t="str">
            <v>Calculus II</v>
          </cell>
          <cell r="E217">
            <v>214</v>
          </cell>
        </row>
        <row r="218">
          <cell r="A218">
            <v>907</v>
          </cell>
          <cell r="B218" t="str">
            <v>Concave Polygon</v>
          </cell>
          <cell r="C218">
            <v>5</v>
          </cell>
          <cell r="D218" t="str">
            <v>Geometry</v>
          </cell>
          <cell r="E218">
            <v>863</v>
          </cell>
        </row>
        <row r="219">
          <cell r="A219">
            <v>124</v>
          </cell>
          <cell r="B219" t="str">
            <v>Concave up and concave down</v>
          </cell>
          <cell r="C219">
            <v>1</v>
          </cell>
          <cell r="D219" t="str">
            <v>Calculus I</v>
          </cell>
          <cell r="E219">
            <v>186</v>
          </cell>
        </row>
        <row r="220">
          <cell r="A220">
            <v>142</v>
          </cell>
          <cell r="B220" t="str">
            <v>Concavity and inflection point</v>
          </cell>
          <cell r="C220">
            <v>1</v>
          </cell>
          <cell r="D220" t="str">
            <v>Calculus I</v>
          </cell>
          <cell r="E220">
            <v>188</v>
          </cell>
        </row>
        <row r="221">
          <cell r="A221">
            <v>125</v>
          </cell>
          <cell r="B221" t="str">
            <v>Concavity test</v>
          </cell>
          <cell r="C221">
            <v>1</v>
          </cell>
          <cell r="D221" t="str">
            <v>Calculus I</v>
          </cell>
          <cell r="E221">
            <v>186</v>
          </cell>
        </row>
        <row r="222">
          <cell r="A222">
            <v>1200</v>
          </cell>
          <cell r="B222" t="str">
            <v>Concentric Circles</v>
          </cell>
          <cell r="C222">
            <v>5</v>
          </cell>
          <cell r="D222" t="str">
            <v>Geometry</v>
          </cell>
          <cell r="E222">
            <v>1177</v>
          </cell>
        </row>
        <row r="223">
          <cell r="A223">
            <v>1042</v>
          </cell>
          <cell r="B223" t="str">
            <v>Concurrency of Altitudes Theorem</v>
          </cell>
          <cell r="C223">
            <v>5</v>
          </cell>
          <cell r="D223" t="str">
            <v>Geometry</v>
          </cell>
          <cell r="E223">
            <v>1022</v>
          </cell>
        </row>
        <row r="224">
          <cell r="A224">
            <v>1036</v>
          </cell>
          <cell r="B224" t="str">
            <v>Concurrency of Angle Bisectors Theorem</v>
          </cell>
          <cell r="C224">
            <v>5</v>
          </cell>
          <cell r="D224" t="str">
            <v>Geometry</v>
          </cell>
          <cell r="E224">
            <v>1021</v>
          </cell>
        </row>
        <row r="225">
          <cell r="A225">
            <v>1039</v>
          </cell>
          <cell r="B225" t="str">
            <v>Concurrency of Medians Theorem</v>
          </cell>
          <cell r="C225">
            <v>5</v>
          </cell>
          <cell r="D225" t="str">
            <v>Geometry</v>
          </cell>
          <cell r="E225">
            <v>1022</v>
          </cell>
        </row>
        <row r="226">
          <cell r="A226">
            <v>1034</v>
          </cell>
          <cell r="B226" t="str">
            <v>Concurrency of Perpendicular Bisectors Theorem</v>
          </cell>
          <cell r="C226">
            <v>5</v>
          </cell>
          <cell r="D226" t="str">
            <v>Geometry</v>
          </cell>
          <cell r="E226">
            <v>1021</v>
          </cell>
        </row>
        <row r="227">
          <cell r="A227">
            <v>504</v>
          </cell>
          <cell r="B227" t="str">
            <v>Conditional probability</v>
          </cell>
          <cell r="C227">
            <v>4</v>
          </cell>
          <cell r="D227" t="str">
            <v>Algebra 2</v>
          </cell>
          <cell r="E227">
            <v>422</v>
          </cell>
        </row>
        <row r="228">
          <cell r="A228">
            <v>775</v>
          </cell>
          <cell r="B228" t="str">
            <v>Conditional probability</v>
          </cell>
          <cell r="C228">
            <v>4</v>
          </cell>
          <cell r="D228" t="str">
            <v>Algebra 2</v>
          </cell>
          <cell r="E228">
            <v>504</v>
          </cell>
        </row>
        <row r="229">
          <cell r="A229">
            <v>921</v>
          </cell>
          <cell r="B229" t="str">
            <v>Conditional Statements</v>
          </cell>
          <cell r="C229">
            <v>5</v>
          </cell>
          <cell r="D229" t="str">
            <v>Geometry</v>
          </cell>
          <cell r="E229">
            <v>855</v>
          </cell>
        </row>
        <row r="230">
          <cell r="A230">
            <v>929</v>
          </cell>
          <cell r="B230" t="str">
            <v>Conditional, Hypothesis, and Conclusion</v>
          </cell>
          <cell r="C230">
            <v>5</v>
          </cell>
          <cell r="D230" t="str">
            <v>Geometry</v>
          </cell>
          <cell r="E230">
            <v>921</v>
          </cell>
        </row>
        <row r="231">
          <cell r="A231">
            <v>390</v>
          </cell>
          <cell r="B231" t="str">
            <v>Conditionally convergent</v>
          </cell>
          <cell r="C231">
            <v>2</v>
          </cell>
          <cell r="D231" t="str">
            <v>Calculus II</v>
          </cell>
          <cell r="E231">
            <v>239</v>
          </cell>
        </row>
        <row r="232">
          <cell r="A232">
            <v>1016</v>
          </cell>
          <cell r="B232" t="str">
            <v>Conditions for Hypotenuse-Leg Theorem</v>
          </cell>
          <cell r="C232">
            <v>5</v>
          </cell>
          <cell r="D232" t="str">
            <v>Geometry</v>
          </cell>
          <cell r="E232">
            <v>1002</v>
          </cell>
        </row>
        <row r="233">
          <cell r="A233">
            <v>1058</v>
          </cell>
          <cell r="B233" t="str">
            <v>Conditions for Rhombuses, Rectangles, and Squares</v>
          </cell>
          <cell r="C233">
            <v>5</v>
          </cell>
          <cell r="D233" t="str">
            <v>Geometry</v>
          </cell>
          <cell r="E233">
            <v>848</v>
          </cell>
        </row>
        <row r="234">
          <cell r="A234">
            <v>1225</v>
          </cell>
          <cell r="B234" t="str">
            <v>Cone, Right Cone</v>
          </cell>
          <cell r="C234">
            <v>5</v>
          </cell>
          <cell r="D234" t="str">
            <v>Geometry</v>
          </cell>
          <cell r="E234">
            <v>1209</v>
          </cell>
        </row>
        <row r="235">
          <cell r="A235">
            <v>1003</v>
          </cell>
          <cell r="B235" t="str">
            <v>Congruence in Overlapping Triangles</v>
          </cell>
          <cell r="C235">
            <v>5</v>
          </cell>
          <cell r="D235" t="str">
            <v>Geometry</v>
          </cell>
          <cell r="E235">
            <v>846</v>
          </cell>
        </row>
        <row r="236">
          <cell r="A236">
            <v>1002</v>
          </cell>
          <cell r="B236" t="str">
            <v>Congruence in Right Triangles</v>
          </cell>
          <cell r="C236">
            <v>5</v>
          </cell>
          <cell r="D236" t="str">
            <v>Geometry</v>
          </cell>
          <cell r="E236">
            <v>846</v>
          </cell>
        </row>
        <row r="237">
          <cell r="A237">
            <v>886</v>
          </cell>
          <cell r="B237" t="str">
            <v>Congruent Angles</v>
          </cell>
          <cell r="C237">
            <v>5</v>
          </cell>
          <cell r="D237" t="str">
            <v>Geometry</v>
          </cell>
          <cell r="E237">
            <v>859</v>
          </cell>
        </row>
        <row r="238">
          <cell r="A238">
            <v>1194</v>
          </cell>
          <cell r="B238" t="str">
            <v>Congruent Circles</v>
          </cell>
          <cell r="C238">
            <v>5</v>
          </cell>
          <cell r="D238" t="str">
            <v>Geometry</v>
          </cell>
          <cell r="E238">
            <v>1177</v>
          </cell>
        </row>
        <row r="239">
          <cell r="A239">
            <v>950</v>
          </cell>
          <cell r="B239" t="str">
            <v>Congruent Complements Theorem</v>
          </cell>
          <cell r="C239">
            <v>5</v>
          </cell>
          <cell r="D239" t="str">
            <v>Geometry</v>
          </cell>
          <cell r="E239">
            <v>925</v>
          </cell>
        </row>
        <row r="240">
          <cell r="A240">
            <v>997</v>
          </cell>
          <cell r="B240" t="str">
            <v>Congruent Figures</v>
          </cell>
          <cell r="C240">
            <v>5</v>
          </cell>
          <cell r="D240" t="str">
            <v>Geometry</v>
          </cell>
          <cell r="E240">
            <v>846</v>
          </cell>
        </row>
        <row r="241">
          <cell r="A241">
            <v>1187</v>
          </cell>
          <cell r="B241" t="str">
            <v>Congruent figures have equal area</v>
          </cell>
          <cell r="C241">
            <v>5</v>
          </cell>
          <cell r="D241" t="str">
            <v>Geometry</v>
          </cell>
          <cell r="E241">
            <v>1174</v>
          </cell>
        </row>
        <row r="242">
          <cell r="A242">
            <v>1004</v>
          </cell>
          <cell r="B242" t="str">
            <v>Congruent Polygons</v>
          </cell>
          <cell r="C242">
            <v>5</v>
          </cell>
          <cell r="D242" t="str">
            <v>Geometry</v>
          </cell>
          <cell r="E242">
            <v>997</v>
          </cell>
        </row>
        <row r="243">
          <cell r="A243">
            <v>880</v>
          </cell>
          <cell r="B243" t="str">
            <v>Congruent Segments</v>
          </cell>
          <cell r="C243">
            <v>5</v>
          </cell>
          <cell r="D243" t="str">
            <v>Geometry</v>
          </cell>
          <cell r="E243">
            <v>858</v>
          </cell>
        </row>
        <row r="244">
          <cell r="A244">
            <v>952</v>
          </cell>
          <cell r="B244" t="str">
            <v>Congruent Supplementary Angles are Right Angles</v>
          </cell>
          <cell r="C244">
            <v>5</v>
          </cell>
          <cell r="D244" t="str">
            <v>Geometry</v>
          </cell>
          <cell r="E244">
            <v>925</v>
          </cell>
        </row>
        <row r="245">
          <cell r="A245">
            <v>949</v>
          </cell>
          <cell r="B245" t="str">
            <v>Congruent Supplements Theorem</v>
          </cell>
          <cell r="C245">
            <v>5</v>
          </cell>
          <cell r="D245" t="str">
            <v>Geometry</v>
          </cell>
          <cell r="E245">
            <v>925</v>
          </cell>
        </row>
        <row r="246">
          <cell r="A246">
            <v>846</v>
          </cell>
          <cell r="B246" t="str">
            <v>Congruent Triangles</v>
          </cell>
          <cell r="C246">
            <v>5</v>
          </cell>
          <cell r="D246" t="str">
            <v>Geometry</v>
          </cell>
          <cell r="E246" t="str">
            <v>null</v>
          </cell>
        </row>
        <row r="247">
          <cell r="A247">
            <v>232</v>
          </cell>
          <cell r="B247" t="str">
            <v>Conic Sections</v>
          </cell>
          <cell r="C247">
            <v>2</v>
          </cell>
          <cell r="D247" t="str">
            <v>Calculus II</v>
          </cell>
          <cell r="E247">
            <v>203</v>
          </cell>
        </row>
        <row r="248">
          <cell r="A248">
            <v>495</v>
          </cell>
          <cell r="B248" t="str">
            <v>Conic sections</v>
          </cell>
          <cell r="C248">
            <v>4</v>
          </cell>
          <cell r="D248" t="str">
            <v>Algebra 2</v>
          </cell>
          <cell r="E248">
            <v>232</v>
          </cell>
        </row>
        <row r="249">
          <cell r="A249">
            <v>233</v>
          </cell>
          <cell r="B249" t="str">
            <v>Conic Sections in Polar Coordinates</v>
          </cell>
          <cell r="C249">
            <v>2</v>
          </cell>
          <cell r="D249" t="str">
            <v>Calculus II</v>
          </cell>
          <cell r="E249">
            <v>203</v>
          </cell>
        </row>
        <row r="250">
          <cell r="A250">
            <v>927</v>
          </cell>
          <cell r="B250" t="str">
            <v>Conjecture</v>
          </cell>
          <cell r="C250">
            <v>5</v>
          </cell>
          <cell r="D250" t="str">
            <v>Geometry</v>
          </cell>
          <cell r="E250">
            <v>920</v>
          </cell>
        </row>
        <row r="251">
          <cell r="A251">
            <v>676</v>
          </cell>
          <cell r="B251" t="str">
            <v>Conjugate Root Theorem</v>
          </cell>
          <cell r="C251">
            <v>4</v>
          </cell>
          <cell r="D251" t="str">
            <v>Algebra 2</v>
          </cell>
          <cell r="E251">
            <v>465</v>
          </cell>
        </row>
        <row r="252">
          <cell r="A252">
            <v>1561</v>
          </cell>
          <cell r="B252" t="str">
            <v>Conjugates</v>
          </cell>
          <cell r="C252">
            <v>6</v>
          </cell>
          <cell r="D252" t="str">
            <v>Algebra 1</v>
          </cell>
          <cell r="E252">
            <v>1554</v>
          </cell>
        </row>
        <row r="253">
          <cell r="A253">
            <v>934</v>
          </cell>
          <cell r="B253" t="str">
            <v>Conjunction &amp; Disjunction</v>
          </cell>
          <cell r="C253">
            <v>5</v>
          </cell>
          <cell r="D253" t="str">
            <v>Geometry</v>
          </cell>
          <cell r="E253">
            <v>921</v>
          </cell>
        </row>
        <row r="254">
          <cell r="A254">
            <v>1072</v>
          </cell>
          <cell r="B254" t="str">
            <v>Consecutive Angles Parallelogram Supplementary</v>
          </cell>
          <cell r="C254">
            <v>5</v>
          </cell>
          <cell r="D254" t="str">
            <v>Geometry</v>
          </cell>
          <cell r="E254">
            <v>1055</v>
          </cell>
        </row>
        <row r="255">
          <cell r="A255">
            <v>1446</v>
          </cell>
          <cell r="B255" t="str">
            <v>Consistent System</v>
          </cell>
          <cell r="C255">
            <v>6</v>
          </cell>
          <cell r="D255" t="str">
            <v>Algebra 1</v>
          </cell>
          <cell r="E255">
            <v>1439</v>
          </cell>
        </row>
        <row r="256">
          <cell r="A256">
            <v>1296</v>
          </cell>
          <cell r="B256" t="str">
            <v>Constant &amp; Coefficient</v>
          </cell>
          <cell r="C256">
            <v>6</v>
          </cell>
          <cell r="D256" t="str">
            <v>Algebra 1</v>
          </cell>
          <cell r="E256">
            <v>941</v>
          </cell>
        </row>
        <row r="257">
          <cell r="A257">
            <v>84</v>
          </cell>
          <cell r="B257" t="str">
            <v>Constant multiple rule</v>
          </cell>
          <cell r="C257">
            <v>1</v>
          </cell>
          <cell r="D257" t="str">
            <v>Calculus I</v>
          </cell>
          <cell r="E257">
            <v>174</v>
          </cell>
        </row>
        <row r="258">
          <cell r="A258">
            <v>1414</v>
          </cell>
          <cell r="B258" t="str">
            <v>Constant of Variation for a Direct Variation</v>
          </cell>
          <cell r="C258">
            <v>6</v>
          </cell>
          <cell r="D258" t="str">
            <v>Algebra 1</v>
          </cell>
          <cell r="E258">
            <v>433</v>
          </cell>
        </row>
        <row r="259">
          <cell r="A259">
            <v>1590</v>
          </cell>
          <cell r="B259" t="str">
            <v>Constant of Variation for an Inverse Variation</v>
          </cell>
          <cell r="C259">
            <v>6</v>
          </cell>
          <cell r="D259" t="str">
            <v>Algebra 1</v>
          </cell>
          <cell r="E259">
            <v>727</v>
          </cell>
        </row>
        <row r="260">
          <cell r="A260">
            <v>613</v>
          </cell>
          <cell r="B260" t="str">
            <v>Constraints</v>
          </cell>
          <cell r="C260">
            <v>4</v>
          </cell>
          <cell r="D260" t="str">
            <v>Algebra 2</v>
          </cell>
          <cell r="E260">
            <v>448</v>
          </cell>
        </row>
        <row r="261">
          <cell r="A261">
            <v>1459</v>
          </cell>
          <cell r="B261" t="str">
            <v>Constraints and Viable Solutions</v>
          </cell>
          <cell r="C261">
            <v>6</v>
          </cell>
          <cell r="D261" t="str">
            <v>Algebra 1</v>
          </cell>
          <cell r="E261">
            <v>1442</v>
          </cell>
        </row>
        <row r="262">
          <cell r="A262">
            <v>987</v>
          </cell>
          <cell r="B262" t="str">
            <v>Constructing a Special Quadrilateral</v>
          </cell>
          <cell r="C262">
            <v>5</v>
          </cell>
          <cell r="D262" t="str">
            <v>Geometry</v>
          </cell>
          <cell r="E262">
            <v>957</v>
          </cell>
        </row>
        <row r="263">
          <cell r="A263">
            <v>896</v>
          </cell>
          <cell r="B263" t="str">
            <v>Constructing Congruent Angles</v>
          </cell>
          <cell r="C263">
            <v>5</v>
          </cell>
          <cell r="D263" t="str">
            <v>Geometry</v>
          </cell>
          <cell r="E263">
            <v>861</v>
          </cell>
        </row>
        <row r="264">
          <cell r="A264">
            <v>895</v>
          </cell>
          <cell r="B264" t="str">
            <v>Constructing Congruent Segments</v>
          </cell>
          <cell r="C264">
            <v>5</v>
          </cell>
          <cell r="D264" t="str">
            <v>Geometry</v>
          </cell>
          <cell r="E264">
            <v>861</v>
          </cell>
        </row>
        <row r="265">
          <cell r="A265">
            <v>957</v>
          </cell>
          <cell r="B265" t="str">
            <v>Constructing Parallel and Perpendicular Lines</v>
          </cell>
          <cell r="C265">
            <v>5</v>
          </cell>
          <cell r="D265" t="str">
            <v>Geometry</v>
          </cell>
          <cell r="E265">
            <v>845</v>
          </cell>
        </row>
        <row r="266">
          <cell r="A266">
            <v>986</v>
          </cell>
          <cell r="B266" t="str">
            <v>Constructing Parallel Lines</v>
          </cell>
          <cell r="C266">
            <v>5</v>
          </cell>
          <cell r="D266" t="str">
            <v>Geometry</v>
          </cell>
          <cell r="E266">
            <v>957</v>
          </cell>
        </row>
        <row r="267">
          <cell r="A267">
            <v>899</v>
          </cell>
          <cell r="B267" t="str">
            <v>Constructing the Angle Bisector</v>
          </cell>
          <cell r="C267">
            <v>5</v>
          </cell>
          <cell r="D267" t="str">
            <v>Geometry</v>
          </cell>
          <cell r="E267">
            <v>861</v>
          </cell>
        </row>
        <row r="268">
          <cell r="A268">
            <v>897</v>
          </cell>
          <cell r="B268" t="str">
            <v>Constructing the Perpendicular Bisector</v>
          </cell>
          <cell r="C268">
            <v>5</v>
          </cell>
          <cell r="D268" t="str">
            <v>Geometry</v>
          </cell>
          <cell r="E268">
            <v>861</v>
          </cell>
        </row>
        <row r="269">
          <cell r="A269">
            <v>319</v>
          </cell>
          <cell r="B269" t="str">
            <v>Consumer surplus</v>
          </cell>
          <cell r="C269">
            <v>2</v>
          </cell>
          <cell r="D269" t="str">
            <v>Calculus II</v>
          </cell>
          <cell r="E269">
            <v>220</v>
          </cell>
        </row>
        <row r="270">
          <cell r="A270">
            <v>169</v>
          </cell>
          <cell r="B270" t="str">
            <v>Continuity</v>
          </cell>
          <cell r="C270">
            <v>1</v>
          </cell>
          <cell r="D270" t="str">
            <v>Calculus I</v>
          </cell>
          <cell r="E270">
            <v>165</v>
          </cell>
        </row>
        <row r="271">
          <cell r="A271">
            <v>65</v>
          </cell>
          <cell r="B271" t="str">
            <v>Continuity of composite functions</v>
          </cell>
          <cell r="C271">
            <v>1</v>
          </cell>
          <cell r="D271" t="str">
            <v>Calculus I</v>
          </cell>
          <cell r="E271">
            <v>169</v>
          </cell>
        </row>
        <row r="272">
          <cell r="A272">
            <v>63</v>
          </cell>
          <cell r="B272" t="str">
            <v>Continuity of polynomial and rational functions</v>
          </cell>
          <cell r="C272">
            <v>1</v>
          </cell>
          <cell r="D272" t="str">
            <v>Calculus I</v>
          </cell>
          <cell r="E272">
            <v>169</v>
          </cell>
        </row>
        <row r="273">
          <cell r="A273">
            <v>64</v>
          </cell>
          <cell r="B273" t="str">
            <v>Continuity of trigonometric, logarithmic, and exponential functions</v>
          </cell>
          <cell r="C273">
            <v>1</v>
          </cell>
          <cell r="D273" t="str">
            <v>Calculus I</v>
          </cell>
          <cell r="E273">
            <v>169</v>
          </cell>
        </row>
        <row r="274">
          <cell r="A274">
            <v>1392</v>
          </cell>
          <cell r="B274" t="str">
            <v>Continuous and Discrete Graphs</v>
          </cell>
          <cell r="C274">
            <v>6</v>
          </cell>
          <cell r="D274" t="str">
            <v>Algebra 1</v>
          </cell>
          <cell r="E274">
            <v>1377</v>
          </cell>
        </row>
        <row r="275">
          <cell r="A275">
            <v>62</v>
          </cell>
          <cell r="B275" t="str">
            <v>Continuous on an interval</v>
          </cell>
          <cell r="C275">
            <v>1</v>
          </cell>
          <cell r="D275" t="str">
            <v>Calculus I</v>
          </cell>
          <cell r="E275">
            <v>169</v>
          </cell>
        </row>
        <row r="276">
          <cell r="A276">
            <v>716</v>
          </cell>
          <cell r="B276" t="str">
            <v>Continuously compounded interest</v>
          </cell>
          <cell r="C276">
            <v>4</v>
          </cell>
          <cell r="D276" t="str">
            <v>Algebra 2</v>
          </cell>
          <cell r="E276">
            <v>479</v>
          </cell>
        </row>
        <row r="277">
          <cell r="A277">
            <v>933</v>
          </cell>
          <cell r="B277" t="str">
            <v>Contrapositive</v>
          </cell>
          <cell r="C277">
            <v>5</v>
          </cell>
          <cell r="D277" t="str">
            <v>Geometry</v>
          </cell>
          <cell r="E277">
            <v>921</v>
          </cell>
        </row>
        <row r="278">
          <cell r="A278">
            <v>376</v>
          </cell>
          <cell r="B278" t="str">
            <v>Convergent series</v>
          </cell>
          <cell r="C278">
            <v>2</v>
          </cell>
          <cell r="D278" t="str">
            <v>Calculus II</v>
          </cell>
          <cell r="E278">
            <v>235</v>
          </cell>
        </row>
        <row r="279">
          <cell r="A279">
            <v>931</v>
          </cell>
          <cell r="B279" t="str">
            <v>Converse</v>
          </cell>
          <cell r="C279">
            <v>5</v>
          </cell>
          <cell r="D279" t="str">
            <v>Geometry</v>
          </cell>
          <cell r="E279">
            <v>921</v>
          </cell>
        </row>
        <row r="280">
          <cell r="A280">
            <v>975</v>
          </cell>
          <cell r="B280" t="str">
            <v>Converse of Alternate Exterior Angles Theorem</v>
          </cell>
          <cell r="C280">
            <v>5</v>
          </cell>
          <cell r="D280" t="str">
            <v>Geometry</v>
          </cell>
          <cell r="E280">
            <v>955</v>
          </cell>
        </row>
        <row r="281">
          <cell r="A281">
            <v>973</v>
          </cell>
          <cell r="B281" t="str">
            <v>Converse of Alternate Interior Angles Theorem</v>
          </cell>
          <cell r="C281">
            <v>5</v>
          </cell>
          <cell r="D281" t="str">
            <v>Geometry</v>
          </cell>
          <cell r="E281">
            <v>955</v>
          </cell>
        </row>
        <row r="282">
          <cell r="A282">
            <v>1125</v>
          </cell>
          <cell r="B282" t="str">
            <v>Converse of Pythagorean Theorem</v>
          </cell>
          <cell r="C282">
            <v>5</v>
          </cell>
          <cell r="D282" t="str">
            <v>Geometry</v>
          </cell>
          <cell r="E282">
            <v>1118</v>
          </cell>
        </row>
        <row r="283">
          <cell r="A283">
            <v>974</v>
          </cell>
          <cell r="B283" t="str">
            <v>Converse of Same-Side Interior Angles Theorem</v>
          </cell>
          <cell r="C283">
            <v>5</v>
          </cell>
          <cell r="D283" t="str">
            <v>Geometry</v>
          </cell>
          <cell r="E283">
            <v>955</v>
          </cell>
        </row>
        <row r="284">
          <cell r="A284">
            <v>1032</v>
          </cell>
          <cell r="B284" t="str">
            <v>Converse of the Angle Bisector Theorem</v>
          </cell>
          <cell r="C284">
            <v>5</v>
          </cell>
          <cell r="D284" t="str">
            <v>Geometry</v>
          </cell>
          <cell r="E284">
            <v>1020</v>
          </cell>
        </row>
        <row r="285">
          <cell r="A285">
            <v>972</v>
          </cell>
          <cell r="B285" t="str">
            <v>Converse of the Corresponding Angles Postulate</v>
          </cell>
          <cell r="C285">
            <v>5</v>
          </cell>
          <cell r="D285" t="str">
            <v>Geometry</v>
          </cell>
          <cell r="E285">
            <v>955</v>
          </cell>
        </row>
        <row r="286">
          <cell r="A286">
            <v>1053</v>
          </cell>
          <cell r="B286" t="str">
            <v>Converse of the Hinge Theorem (SSS Inequality)</v>
          </cell>
          <cell r="C286">
            <v>5</v>
          </cell>
          <cell r="D286" t="str">
            <v>Geometry</v>
          </cell>
          <cell r="E286">
            <v>1025</v>
          </cell>
        </row>
        <row r="287">
          <cell r="A287">
            <v>1011</v>
          </cell>
          <cell r="B287" t="str">
            <v>Converse of the Isosceles Triangle Theorem</v>
          </cell>
          <cell r="C287">
            <v>5</v>
          </cell>
          <cell r="D287" t="str">
            <v>Geometry</v>
          </cell>
          <cell r="E287">
            <v>1001</v>
          </cell>
        </row>
        <row r="288">
          <cell r="A288">
            <v>1028</v>
          </cell>
          <cell r="B288" t="str">
            <v>Converse of the Perpendicular Bisector Theorem</v>
          </cell>
          <cell r="C288">
            <v>5</v>
          </cell>
          <cell r="D288" t="str">
            <v>Geometry</v>
          </cell>
          <cell r="E288">
            <v>1020</v>
          </cell>
        </row>
        <row r="289">
          <cell r="A289">
            <v>1326</v>
          </cell>
          <cell r="B289" t="str">
            <v>Conversion Factor</v>
          </cell>
          <cell r="C289">
            <v>6</v>
          </cell>
          <cell r="D289" t="str">
            <v>Algebra 1</v>
          </cell>
          <cell r="E289">
            <v>1308</v>
          </cell>
        </row>
        <row r="290">
          <cell r="A290">
            <v>355</v>
          </cell>
          <cell r="B290" t="str">
            <v>Converting between polar and Cartesian</v>
          </cell>
          <cell r="C290">
            <v>2</v>
          </cell>
          <cell r="D290" t="str">
            <v>Calculus II</v>
          </cell>
          <cell r="E290">
            <v>230</v>
          </cell>
        </row>
        <row r="291">
          <cell r="A291">
            <v>816</v>
          </cell>
          <cell r="B291" t="str">
            <v>Converting between radians and degrees</v>
          </cell>
          <cell r="C291">
            <v>4</v>
          </cell>
          <cell r="D291" t="str">
            <v>Algebra 2</v>
          </cell>
          <cell r="E291">
            <v>519</v>
          </cell>
        </row>
        <row r="292">
          <cell r="A292">
            <v>626</v>
          </cell>
          <cell r="B292" t="str">
            <v>Converting standard form to vertex form</v>
          </cell>
          <cell r="C292">
            <v>4</v>
          </cell>
          <cell r="D292" t="str">
            <v>Algebra 2</v>
          </cell>
          <cell r="E292">
            <v>452</v>
          </cell>
        </row>
        <row r="293">
          <cell r="A293">
            <v>906</v>
          </cell>
          <cell r="B293" t="str">
            <v>Convex Polygon</v>
          </cell>
          <cell r="C293">
            <v>5</v>
          </cell>
          <cell r="D293" t="str">
            <v>Geometry</v>
          </cell>
          <cell r="E293">
            <v>863</v>
          </cell>
        </row>
        <row r="294">
          <cell r="A294">
            <v>1096</v>
          </cell>
          <cell r="B294" t="str">
            <v>Coordinate Proof</v>
          </cell>
          <cell r="C294">
            <v>5</v>
          </cell>
          <cell r="D294" t="str">
            <v>Geometry</v>
          </cell>
          <cell r="E294">
            <v>1061</v>
          </cell>
        </row>
        <row r="295">
          <cell r="A295">
            <v>1116</v>
          </cell>
          <cell r="B295" t="str">
            <v>Corollary to Side-Splitter Theorem</v>
          </cell>
          <cell r="C295">
            <v>5</v>
          </cell>
          <cell r="D295" t="str">
            <v>Geometry</v>
          </cell>
          <cell r="E295">
            <v>1101</v>
          </cell>
        </row>
        <row r="296">
          <cell r="A296">
            <v>1067</v>
          </cell>
          <cell r="B296" t="str">
            <v>Corollary to the Polygon Angle-Sum Theorem</v>
          </cell>
          <cell r="C296">
            <v>5</v>
          </cell>
          <cell r="D296" t="str">
            <v>Geometry</v>
          </cell>
          <cell r="E296">
            <v>1054</v>
          </cell>
        </row>
        <row r="297">
          <cell r="A297">
            <v>1048</v>
          </cell>
          <cell r="B297" t="str">
            <v>Corollary to the Triangle Exterior Angle Theorem</v>
          </cell>
          <cell r="C297">
            <v>5</v>
          </cell>
          <cell r="D297" t="str">
            <v>Geometry</v>
          </cell>
          <cell r="E297">
            <v>1024</v>
          </cell>
        </row>
        <row r="298">
          <cell r="A298">
            <v>1434</v>
          </cell>
          <cell r="B298" t="str">
            <v>Correlation Coefficient</v>
          </cell>
          <cell r="C298">
            <v>6</v>
          </cell>
          <cell r="D298" t="str">
            <v>Algebra 1</v>
          </cell>
          <cell r="E298">
            <v>1406</v>
          </cell>
        </row>
        <row r="299">
          <cell r="A299">
            <v>966</v>
          </cell>
          <cell r="B299" t="str">
            <v>Corresponding Angles</v>
          </cell>
          <cell r="C299">
            <v>5</v>
          </cell>
          <cell r="D299" t="str">
            <v>Geometry</v>
          </cell>
          <cell r="E299">
            <v>953</v>
          </cell>
        </row>
        <row r="300">
          <cell r="A300">
            <v>968</v>
          </cell>
          <cell r="B300" t="str">
            <v>Corresponding Angles Postulate</v>
          </cell>
          <cell r="C300">
            <v>5</v>
          </cell>
          <cell r="D300" t="str">
            <v>Geometry</v>
          </cell>
          <cell r="E300">
            <v>954</v>
          </cell>
        </row>
        <row r="301">
          <cell r="A301">
            <v>826</v>
          </cell>
          <cell r="B301" t="str">
            <v>Cosecant, secant, and cotangent</v>
          </cell>
          <cell r="C301">
            <v>4</v>
          </cell>
          <cell r="D301" t="str">
            <v>Algebra 2</v>
          </cell>
          <cell r="E301">
            <v>524</v>
          </cell>
        </row>
        <row r="302">
          <cell r="A302">
            <v>1133</v>
          </cell>
          <cell r="B302" t="str">
            <v>Cosine</v>
          </cell>
          <cell r="C302">
            <v>5</v>
          </cell>
          <cell r="D302" t="str">
            <v>Geometry</v>
          </cell>
          <cell r="E302">
            <v>1120</v>
          </cell>
        </row>
        <row r="303">
          <cell r="A303">
            <v>813</v>
          </cell>
          <cell r="B303" t="str">
            <v>Cosine and sine of an angle</v>
          </cell>
          <cell r="C303">
            <v>4</v>
          </cell>
          <cell r="D303" t="str">
            <v>Algebra 2</v>
          </cell>
          <cell r="E303">
            <v>518</v>
          </cell>
        </row>
        <row r="304">
          <cell r="A304">
            <v>521</v>
          </cell>
          <cell r="B304" t="str">
            <v>Cosine function</v>
          </cell>
          <cell r="C304">
            <v>4</v>
          </cell>
          <cell r="D304" t="str">
            <v>Algebra 2</v>
          </cell>
          <cell r="E304">
            <v>424</v>
          </cell>
        </row>
        <row r="305">
          <cell r="A305">
            <v>928</v>
          </cell>
          <cell r="B305" t="str">
            <v>Counterexample</v>
          </cell>
          <cell r="C305">
            <v>5</v>
          </cell>
          <cell r="D305" t="str">
            <v>Geometry</v>
          </cell>
          <cell r="E305">
            <v>920</v>
          </cell>
        </row>
        <row r="306">
          <cell r="A306">
            <v>118</v>
          </cell>
          <cell r="B306" t="str">
            <v>Critical number</v>
          </cell>
          <cell r="C306">
            <v>1</v>
          </cell>
          <cell r="D306" t="str">
            <v>Calculus I</v>
          </cell>
          <cell r="E306">
            <v>184</v>
          </cell>
        </row>
        <row r="307">
          <cell r="A307">
            <v>1329</v>
          </cell>
          <cell r="B307" t="str">
            <v>Cross Product Property of a Proportion</v>
          </cell>
          <cell r="C307">
            <v>6</v>
          </cell>
          <cell r="D307" t="str">
            <v>Algebra 1</v>
          </cell>
          <cell r="E307">
            <v>1309</v>
          </cell>
        </row>
        <row r="308">
          <cell r="A308">
            <v>1103</v>
          </cell>
          <cell r="B308" t="str">
            <v>Cross Products Property</v>
          </cell>
          <cell r="C308">
            <v>5</v>
          </cell>
          <cell r="D308" t="str">
            <v>Geometry</v>
          </cell>
          <cell r="E308">
            <v>1097</v>
          </cell>
        </row>
        <row r="309">
          <cell r="A309">
            <v>1216</v>
          </cell>
          <cell r="B309" t="str">
            <v>Cross Section</v>
          </cell>
          <cell r="C309">
            <v>5</v>
          </cell>
          <cell r="D309" t="str">
            <v>Geometry</v>
          </cell>
          <cell r="E309">
            <v>1207</v>
          </cell>
        </row>
        <row r="310">
          <cell r="A310">
            <v>407</v>
          </cell>
          <cell r="B310" t="str">
            <v>Crossing points</v>
          </cell>
          <cell r="C310">
            <v>2</v>
          </cell>
          <cell r="D310" t="str">
            <v>Calculus II</v>
          </cell>
          <cell r="E310">
            <v>205</v>
          </cell>
        </row>
        <row r="311">
          <cell r="A311">
            <v>1600</v>
          </cell>
          <cell r="B311" t="str">
            <v>Cumulative Frequency Table</v>
          </cell>
          <cell r="C311">
            <v>6</v>
          </cell>
          <cell r="D311" t="str">
            <v>Algebra 1</v>
          </cell>
          <cell r="E311">
            <v>1593</v>
          </cell>
        </row>
        <row r="312">
          <cell r="A312">
            <v>188</v>
          </cell>
          <cell r="B312" t="str">
            <v>Curve Sketching</v>
          </cell>
          <cell r="C312">
            <v>1</v>
          </cell>
          <cell r="D312" t="str">
            <v>Calculus I</v>
          </cell>
          <cell r="E312">
            <v>183</v>
          </cell>
        </row>
        <row r="313">
          <cell r="A313">
            <v>228</v>
          </cell>
          <cell r="B313" t="str">
            <v>Curves defined by Parametric Equations</v>
          </cell>
          <cell r="C313">
            <v>2</v>
          </cell>
          <cell r="D313" t="str">
            <v>Calculus II</v>
          </cell>
          <cell r="E313">
            <v>203</v>
          </cell>
        </row>
        <row r="314">
          <cell r="A314">
            <v>809</v>
          </cell>
          <cell r="B314" t="str">
            <v>Cycle &amp; period</v>
          </cell>
          <cell r="C314">
            <v>4</v>
          </cell>
          <cell r="D314" t="str">
            <v>Algebra 2</v>
          </cell>
          <cell r="E314">
            <v>517</v>
          </cell>
        </row>
        <row r="315">
          <cell r="A315">
            <v>349</v>
          </cell>
          <cell r="B315" t="str">
            <v>Cycloid</v>
          </cell>
          <cell r="C315">
            <v>2</v>
          </cell>
          <cell r="D315" t="str">
            <v>Calculus II</v>
          </cell>
          <cell r="E315">
            <v>228</v>
          </cell>
        </row>
        <row r="316">
          <cell r="A316">
            <v>277</v>
          </cell>
          <cell r="B316" t="str">
            <v>Cylindrical shells with respect to x</v>
          </cell>
          <cell r="C316">
            <v>2</v>
          </cell>
          <cell r="D316" t="str">
            <v>Calculus II</v>
          </cell>
          <cell r="E316">
            <v>207</v>
          </cell>
        </row>
        <row r="317">
          <cell r="A317">
            <v>276</v>
          </cell>
          <cell r="B317" t="str">
            <v>Cylindrical shells with respect to y</v>
          </cell>
          <cell r="C317">
            <v>2</v>
          </cell>
          <cell r="D317" t="str">
            <v>Calculus II</v>
          </cell>
          <cell r="E317">
            <v>207</v>
          </cell>
        </row>
        <row r="318">
          <cell r="A318">
            <v>1591</v>
          </cell>
          <cell r="B318" t="str">
            <v>Data Analysis and Probability</v>
          </cell>
          <cell r="C318">
            <v>6</v>
          </cell>
          <cell r="D318" t="str">
            <v>Algebra 1</v>
          </cell>
          <cell r="E318" t="str">
            <v>null</v>
          </cell>
        </row>
        <row r="319">
          <cell r="A319">
            <v>1493</v>
          </cell>
          <cell r="B319" t="str">
            <v>Decay Factor</v>
          </cell>
          <cell r="C319">
            <v>6</v>
          </cell>
          <cell r="D319" t="str">
            <v>Algebra 1</v>
          </cell>
          <cell r="E319">
            <v>180</v>
          </cell>
        </row>
        <row r="320">
          <cell r="A320">
            <v>923</v>
          </cell>
          <cell r="B320" t="str">
            <v>Deductive Reasoning</v>
          </cell>
          <cell r="C320">
            <v>5</v>
          </cell>
          <cell r="D320" t="str">
            <v>Geometry</v>
          </cell>
          <cell r="E320">
            <v>855</v>
          </cell>
        </row>
        <row r="321">
          <cell r="A321">
            <v>194</v>
          </cell>
          <cell r="B321" t="str">
            <v>Definite Integral</v>
          </cell>
          <cell r="C321">
            <v>1</v>
          </cell>
          <cell r="D321" t="str">
            <v>Calculus I</v>
          </cell>
          <cell r="E321">
            <v>192</v>
          </cell>
        </row>
        <row r="322">
          <cell r="A322">
            <v>161</v>
          </cell>
          <cell r="B322" t="str">
            <v>Definite Integrals</v>
          </cell>
          <cell r="C322">
            <v>1</v>
          </cell>
          <cell r="D322" t="str">
            <v>Calculus I</v>
          </cell>
          <cell r="E322">
            <v>196</v>
          </cell>
        </row>
        <row r="323">
          <cell r="A323">
            <v>288</v>
          </cell>
          <cell r="B323" t="str">
            <v>Definite integration by parts</v>
          </cell>
          <cell r="C323">
            <v>2</v>
          </cell>
          <cell r="D323" t="str">
            <v>Calculus II</v>
          </cell>
          <cell r="E323">
            <v>210</v>
          </cell>
        </row>
        <row r="324">
          <cell r="A324">
            <v>147</v>
          </cell>
          <cell r="B324" t="str">
            <v>Definition of antiderivative</v>
          </cell>
          <cell r="C324">
            <v>1</v>
          </cell>
          <cell r="D324" t="str">
            <v>Calculus I</v>
          </cell>
          <cell r="E324">
            <v>191</v>
          </cell>
        </row>
        <row r="325">
          <cell r="A325">
            <v>59</v>
          </cell>
          <cell r="B325" t="str">
            <v>Definition of continuous function</v>
          </cell>
          <cell r="C325">
            <v>1</v>
          </cell>
          <cell r="D325" t="str">
            <v>Calculus I</v>
          </cell>
          <cell r="E325">
            <v>169</v>
          </cell>
        </row>
        <row r="326">
          <cell r="A326">
            <v>153</v>
          </cell>
          <cell r="B326" t="str">
            <v>Definition of definite integral</v>
          </cell>
          <cell r="C326">
            <v>1</v>
          </cell>
          <cell r="D326" t="str">
            <v>Calculus I</v>
          </cell>
          <cell r="E326">
            <v>194</v>
          </cell>
        </row>
        <row r="327">
          <cell r="A327">
            <v>67</v>
          </cell>
          <cell r="B327" t="str">
            <v>Definition of Horizontal Asymptotes</v>
          </cell>
          <cell r="C327">
            <v>1</v>
          </cell>
          <cell r="D327" t="str">
            <v>Calculus I</v>
          </cell>
          <cell r="E327">
            <v>170</v>
          </cell>
        </row>
        <row r="328">
          <cell r="A328">
            <v>49</v>
          </cell>
          <cell r="B328" t="str">
            <v>Definition of limit</v>
          </cell>
          <cell r="C328">
            <v>1</v>
          </cell>
          <cell r="D328" t="str">
            <v>Calculus I</v>
          </cell>
          <cell r="E328">
            <v>167</v>
          </cell>
        </row>
        <row r="329">
          <cell r="A329">
            <v>1508</v>
          </cell>
          <cell r="B329" t="str">
            <v>Degree of a Polynomial</v>
          </cell>
          <cell r="C329">
            <v>6</v>
          </cell>
          <cell r="D329" t="str">
            <v>Algebra 1</v>
          </cell>
          <cell r="E329">
            <v>1497</v>
          </cell>
        </row>
        <row r="330">
          <cell r="A330">
            <v>299</v>
          </cell>
          <cell r="B330" t="str">
            <v>Denominator contains repeated irreducible quadratic factor</v>
          </cell>
          <cell r="C330">
            <v>2</v>
          </cell>
          <cell r="D330" t="str">
            <v>Calculus II</v>
          </cell>
          <cell r="E330">
            <v>213</v>
          </cell>
        </row>
        <row r="331">
          <cell r="A331">
            <v>298</v>
          </cell>
          <cell r="B331" t="str">
            <v>Denominator contains unrepeated irreducible quadratic factors</v>
          </cell>
          <cell r="C331">
            <v>2</v>
          </cell>
          <cell r="D331" t="str">
            <v>Calculus II</v>
          </cell>
          <cell r="E331">
            <v>213</v>
          </cell>
        </row>
        <row r="332">
          <cell r="A332">
            <v>296</v>
          </cell>
          <cell r="B332" t="str">
            <v>Denominator is product of distinct linear factors</v>
          </cell>
          <cell r="C332">
            <v>2</v>
          </cell>
          <cell r="D332" t="str">
            <v>Calculus II</v>
          </cell>
          <cell r="E332">
            <v>213</v>
          </cell>
        </row>
        <row r="333">
          <cell r="A333">
            <v>297</v>
          </cell>
          <cell r="B333" t="str">
            <v>Denominator is product of linear factors, some repeated</v>
          </cell>
          <cell r="C333">
            <v>2</v>
          </cell>
          <cell r="D333" t="str">
            <v>Calculus II</v>
          </cell>
          <cell r="E333">
            <v>213</v>
          </cell>
        </row>
        <row r="334">
          <cell r="A334">
            <v>1448</v>
          </cell>
          <cell r="B334" t="str">
            <v>Dependent Consistent System</v>
          </cell>
          <cell r="C334">
            <v>6</v>
          </cell>
          <cell r="D334" t="str">
            <v>Algebra 1</v>
          </cell>
          <cell r="E334">
            <v>1439</v>
          </cell>
        </row>
        <row r="335">
          <cell r="A335">
            <v>172</v>
          </cell>
          <cell r="B335" t="str">
            <v>Derivative as a function</v>
          </cell>
          <cell r="C335">
            <v>1</v>
          </cell>
          <cell r="D335" t="str">
            <v>Calculus I</v>
          </cell>
          <cell r="E335">
            <v>165</v>
          </cell>
        </row>
        <row r="336">
          <cell r="A336">
            <v>81</v>
          </cell>
          <cell r="B336" t="str">
            <v>Derivative of a constant</v>
          </cell>
          <cell r="C336">
            <v>1</v>
          </cell>
          <cell r="D336" t="str">
            <v>Calculus I</v>
          </cell>
          <cell r="E336">
            <v>174</v>
          </cell>
        </row>
        <row r="337">
          <cell r="A337">
            <v>92</v>
          </cell>
          <cell r="B337" t="str">
            <v>Derivative of a constant raised to a variable</v>
          </cell>
          <cell r="C337">
            <v>1</v>
          </cell>
          <cell r="D337" t="str">
            <v>Calculus I</v>
          </cell>
          <cell r="E337">
            <v>177</v>
          </cell>
        </row>
        <row r="338">
          <cell r="A338">
            <v>75</v>
          </cell>
          <cell r="B338" t="str">
            <v>Derivative of a function at a number</v>
          </cell>
          <cell r="C338">
            <v>1</v>
          </cell>
          <cell r="D338" t="str">
            <v>Calculus I</v>
          </cell>
          <cell r="E338">
            <v>171</v>
          </cell>
        </row>
        <row r="339">
          <cell r="A339">
            <v>95</v>
          </cell>
          <cell r="B339" t="str">
            <v>Derivative of inverse trigonometric functions</v>
          </cell>
          <cell r="C339">
            <v>1</v>
          </cell>
          <cell r="D339" t="str">
            <v>Calculus I</v>
          </cell>
          <cell r="E339">
            <v>94</v>
          </cell>
        </row>
        <row r="340">
          <cell r="A340">
            <v>96</v>
          </cell>
          <cell r="B340" t="str">
            <v>Derivative of logs to any base</v>
          </cell>
          <cell r="C340">
            <v>1</v>
          </cell>
          <cell r="D340" t="str">
            <v>Calculus I</v>
          </cell>
          <cell r="E340">
            <v>179</v>
          </cell>
        </row>
        <row r="341">
          <cell r="A341">
            <v>98</v>
          </cell>
          <cell r="B341" t="str">
            <v>Derivative of logs using the chain rule</v>
          </cell>
          <cell r="C341">
            <v>1</v>
          </cell>
          <cell r="D341" t="str">
            <v>Calculus I</v>
          </cell>
          <cell r="E341">
            <v>179</v>
          </cell>
        </row>
        <row r="342">
          <cell r="A342">
            <v>97</v>
          </cell>
          <cell r="B342" t="str">
            <v>Derivative of natural logs</v>
          </cell>
          <cell r="C342">
            <v>1</v>
          </cell>
          <cell r="D342" t="str">
            <v>Calculus I</v>
          </cell>
          <cell r="E342">
            <v>179</v>
          </cell>
        </row>
        <row r="343">
          <cell r="A343">
            <v>82</v>
          </cell>
          <cell r="B343" t="str">
            <v>Derivative of power functions</v>
          </cell>
          <cell r="C343">
            <v>1</v>
          </cell>
          <cell r="D343" t="str">
            <v>Calculus I</v>
          </cell>
          <cell r="E343">
            <v>174</v>
          </cell>
        </row>
        <row r="344">
          <cell r="A344">
            <v>86</v>
          </cell>
          <cell r="B344" t="str">
            <v>Derivative of the exponential function</v>
          </cell>
          <cell r="C344">
            <v>1</v>
          </cell>
          <cell r="D344" t="str">
            <v>Calculus I</v>
          </cell>
          <cell r="E344">
            <v>174</v>
          </cell>
        </row>
        <row r="345">
          <cell r="A345">
            <v>171</v>
          </cell>
          <cell r="B345" t="str">
            <v>Derivatives and Rates of Change</v>
          </cell>
          <cell r="C345">
            <v>1</v>
          </cell>
          <cell r="D345" t="str">
            <v>Calculus I</v>
          </cell>
          <cell r="E345">
            <v>165</v>
          </cell>
        </row>
        <row r="346">
          <cell r="A346">
            <v>179</v>
          </cell>
          <cell r="B346" t="str">
            <v>Derivatives of logarithmic functions</v>
          </cell>
          <cell r="C346">
            <v>1</v>
          </cell>
          <cell r="D346" t="str">
            <v>Calculus I</v>
          </cell>
          <cell r="E346">
            <v>173</v>
          </cell>
        </row>
        <row r="347">
          <cell r="A347">
            <v>174</v>
          </cell>
          <cell r="B347" t="str">
            <v>Derivatives of polynomial and exponential functions</v>
          </cell>
          <cell r="C347">
            <v>1</v>
          </cell>
          <cell r="D347" t="str">
            <v>Calculus I</v>
          </cell>
          <cell r="E347">
            <v>173</v>
          </cell>
        </row>
        <row r="348">
          <cell r="A348">
            <v>176</v>
          </cell>
          <cell r="B348" t="str">
            <v>Derivatives of Trigonometric Functions</v>
          </cell>
          <cell r="C348">
            <v>1</v>
          </cell>
          <cell r="D348" t="str">
            <v>Calculus I</v>
          </cell>
          <cell r="E348">
            <v>173</v>
          </cell>
        </row>
        <row r="349">
          <cell r="A349">
            <v>198</v>
          </cell>
          <cell r="B349" t="str">
            <v>Derivatives of variables raised to a variable</v>
          </cell>
          <cell r="C349">
            <v>1</v>
          </cell>
          <cell r="D349" t="str">
            <v>Calculus I</v>
          </cell>
          <cell r="E349">
            <v>179</v>
          </cell>
        </row>
        <row r="350">
          <cell r="A350">
            <v>677</v>
          </cell>
          <cell r="B350" t="str">
            <v>Descartes'' Rule of Signs</v>
          </cell>
          <cell r="C350">
            <v>4</v>
          </cell>
          <cell r="D350" t="str">
            <v>Algebra 2</v>
          </cell>
          <cell r="E350">
            <v>465</v>
          </cell>
        </row>
        <row r="351">
          <cell r="A351">
            <v>513</v>
          </cell>
          <cell r="B351" t="str">
            <v>Determinants and inverses</v>
          </cell>
          <cell r="C351">
            <v>4</v>
          </cell>
          <cell r="D351" t="str">
            <v>Algebra 2</v>
          </cell>
          <cell r="E351">
            <v>423</v>
          </cell>
        </row>
        <row r="352">
          <cell r="A352">
            <v>795</v>
          </cell>
          <cell r="B352" t="str">
            <v>Determinants of 2x2 and 3x3 matrices</v>
          </cell>
          <cell r="C352">
            <v>4</v>
          </cell>
          <cell r="D352" t="str">
            <v>Algebra 2</v>
          </cell>
          <cell r="E352">
            <v>513</v>
          </cell>
        </row>
        <row r="353">
          <cell r="A353">
            <v>1127</v>
          </cell>
          <cell r="B353" t="str">
            <v>Determining Acute Triangle</v>
          </cell>
          <cell r="C353">
            <v>5</v>
          </cell>
          <cell r="D353" t="str">
            <v>Geometry</v>
          </cell>
          <cell r="E353">
            <v>1118</v>
          </cell>
        </row>
        <row r="354">
          <cell r="A354">
            <v>1126</v>
          </cell>
          <cell r="B354" t="str">
            <v>Determining Obtuse Triangle</v>
          </cell>
          <cell r="C354">
            <v>5</v>
          </cell>
          <cell r="D354" t="str">
            <v>Geometry</v>
          </cell>
          <cell r="E354">
            <v>1118</v>
          </cell>
        </row>
        <row r="355">
          <cell r="A355">
            <v>1085</v>
          </cell>
          <cell r="B355" t="str">
            <v>Diagonal of Rhombus Bisects Opposite Angles</v>
          </cell>
          <cell r="C355">
            <v>5</v>
          </cell>
          <cell r="D355" t="str">
            <v>Geometry</v>
          </cell>
          <cell r="E355">
            <v>1057</v>
          </cell>
        </row>
        <row r="356">
          <cell r="A356">
            <v>1091</v>
          </cell>
          <cell r="B356" t="str">
            <v>Diagonals of Isosceles Trapezoid Congruent</v>
          </cell>
          <cell r="C356">
            <v>5</v>
          </cell>
          <cell r="D356" t="str">
            <v>Geometry</v>
          </cell>
          <cell r="E356">
            <v>1059</v>
          </cell>
        </row>
        <row r="357">
          <cell r="A357">
            <v>1093</v>
          </cell>
          <cell r="B357" t="str">
            <v>Diagonals of Kite Perpendicular</v>
          </cell>
          <cell r="C357">
            <v>5</v>
          </cell>
          <cell r="D357" t="str">
            <v>Geometry</v>
          </cell>
          <cell r="E357">
            <v>1059</v>
          </cell>
        </row>
        <row r="358">
          <cell r="A358">
            <v>1074</v>
          </cell>
          <cell r="B358" t="str">
            <v>Diagonals of Parallelogram Bisect</v>
          </cell>
          <cell r="C358">
            <v>5</v>
          </cell>
          <cell r="D358" t="str">
            <v>Geometry</v>
          </cell>
          <cell r="E358">
            <v>1055</v>
          </cell>
        </row>
        <row r="359">
          <cell r="A359">
            <v>1088</v>
          </cell>
          <cell r="B359" t="str">
            <v>Diagonals of Parallelogram Bisect Opposite Angles then Rhombus</v>
          </cell>
          <cell r="C359">
            <v>5</v>
          </cell>
          <cell r="D359" t="str">
            <v>Geometry</v>
          </cell>
          <cell r="E359">
            <v>1058</v>
          </cell>
        </row>
        <row r="360">
          <cell r="A360">
            <v>1079</v>
          </cell>
          <cell r="B360" t="str">
            <v>Diagonals of Quadrilateral Bisect then Parallelogram</v>
          </cell>
          <cell r="C360">
            <v>5</v>
          </cell>
          <cell r="D360" t="str">
            <v>Geometry</v>
          </cell>
          <cell r="E360">
            <v>1056</v>
          </cell>
        </row>
        <row r="361">
          <cell r="A361">
            <v>1086</v>
          </cell>
          <cell r="B361" t="str">
            <v>Diagonals of Rectangle Congruent</v>
          </cell>
          <cell r="C361">
            <v>5</v>
          </cell>
          <cell r="D361" t="str">
            <v>Geometry</v>
          </cell>
          <cell r="E361">
            <v>1057</v>
          </cell>
        </row>
        <row r="362">
          <cell r="A362">
            <v>1084</v>
          </cell>
          <cell r="B362" t="str">
            <v>Diagonals of Rhombus Perpendicular</v>
          </cell>
          <cell r="C362">
            <v>5</v>
          </cell>
          <cell r="D362" t="str">
            <v>Geometry</v>
          </cell>
          <cell r="E362">
            <v>1057</v>
          </cell>
        </row>
        <row r="363">
          <cell r="A363">
            <v>1089</v>
          </cell>
          <cell r="B363" t="str">
            <v>Diagonals or Parallelogram Congruent then Rectangle</v>
          </cell>
          <cell r="C363">
            <v>5</v>
          </cell>
          <cell r="D363" t="str">
            <v>Geometry</v>
          </cell>
          <cell r="E363">
            <v>1058</v>
          </cell>
        </row>
        <row r="364">
          <cell r="A364">
            <v>1193</v>
          </cell>
          <cell r="B364" t="str">
            <v>Diameter and Radius of Circle</v>
          </cell>
          <cell r="C364">
            <v>5</v>
          </cell>
          <cell r="D364" t="str">
            <v>Geometry</v>
          </cell>
          <cell r="E364">
            <v>1177</v>
          </cell>
        </row>
        <row r="365">
          <cell r="A365">
            <v>78</v>
          </cell>
          <cell r="B365" t="str">
            <v>Differentiability and continuity</v>
          </cell>
          <cell r="C365">
            <v>1</v>
          </cell>
          <cell r="D365" t="str">
            <v>Calculus I</v>
          </cell>
          <cell r="E365">
            <v>172</v>
          </cell>
        </row>
        <row r="366">
          <cell r="A366">
            <v>102</v>
          </cell>
          <cell r="B366" t="str">
            <v>Differential equation</v>
          </cell>
          <cell r="C366">
            <v>1</v>
          </cell>
          <cell r="D366" t="str">
            <v>Calculus I</v>
          </cell>
          <cell r="E366">
            <v>180</v>
          </cell>
        </row>
        <row r="367">
          <cell r="A367">
            <v>202</v>
          </cell>
          <cell r="B367" t="str">
            <v>Differential Equations</v>
          </cell>
          <cell r="C367">
            <v>2</v>
          </cell>
          <cell r="D367" t="str">
            <v>Calculus II</v>
          </cell>
          <cell r="E367" t="str">
            <v>null</v>
          </cell>
        </row>
        <row r="368">
          <cell r="A368">
            <v>396</v>
          </cell>
          <cell r="B368" t="str">
            <v>Differentiation and integration of power series</v>
          </cell>
          <cell r="C368">
            <v>2</v>
          </cell>
          <cell r="D368" t="str">
            <v>Calculus II</v>
          </cell>
          <cell r="E368">
            <v>243</v>
          </cell>
        </row>
        <row r="369">
          <cell r="A369">
            <v>173</v>
          </cell>
          <cell r="B369" t="str">
            <v>Differentiation Rules</v>
          </cell>
          <cell r="C369">
            <v>1</v>
          </cell>
          <cell r="D369" t="str">
            <v>Calculus I</v>
          </cell>
          <cell r="E369" t="str">
            <v>null</v>
          </cell>
        </row>
        <row r="370">
          <cell r="A370">
            <v>804</v>
          </cell>
          <cell r="B370" t="str">
            <v>Dilating a figure</v>
          </cell>
          <cell r="C370">
            <v>4</v>
          </cell>
          <cell r="D370" t="str">
            <v>Algebra 2</v>
          </cell>
          <cell r="E370">
            <v>515</v>
          </cell>
        </row>
        <row r="371">
          <cell r="A371">
            <v>1146</v>
          </cell>
          <cell r="B371" t="str">
            <v>Dilations</v>
          </cell>
          <cell r="C371">
            <v>5</v>
          </cell>
          <cell r="D371" t="str">
            <v>Geometry</v>
          </cell>
          <cell r="E371">
            <v>851</v>
          </cell>
        </row>
        <row r="372">
          <cell r="A372">
            <v>793</v>
          </cell>
          <cell r="B372" t="str">
            <v>Dimensions of a product matrix</v>
          </cell>
          <cell r="C372">
            <v>4</v>
          </cell>
          <cell r="D372" t="str">
            <v>Algebra 2</v>
          </cell>
          <cell r="E372">
            <v>512</v>
          </cell>
        </row>
        <row r="373">
          <cell r="A373">
            <v>433</v>
          </cell>
          <cell r="B373" t="str">
            <v>Direct variation</v>
          </cell>
          <cell r="C373">
            <v>4</v>
          </cell>
          <cell r="D373" t="str">
            <v>Algebra 2</v>
          </cell>
          <cell r="E373">
            <v>413</v>
          </cell>
        </row>
        <row r="374">
          <cell r="A374">
            <v>223</v>
          </cell>
          <cell r="B374" t="str">
            <v>Direction Fields</v>
          </cell>
          <cell r="C374">
            <v>2</v>
          </cell>
          <cell r="D374" t="str">
            <v>Calculus II</v>
          </cell>
          <cell r="E374">
            <v>202</v>
          </cell>
        </row>
        <row r="375">
          <cell r="A375">
            <v>328</v>
          </cell>
          <cell r="B375" t="str">
            <v>Direction fields</v>
          </cell>
          <cell r="C375">
            <v>2</v>
          </cell>
          <cell r="D375" t="str">
            <v>Calculus II</v>
          </cell>
          <cell r="E375">
            <v>223</v>
          </cell>
        </row>
        <row r="376">
          <cell r="A376">
            <v>642</v>
          </cell>
          <cell r="B376" t="str">
            <v>Discriminant</v>
          </cell>
          <cell r="C376">
            <v>4</v>
          </cell>
          <cell r="D376" t="str">
            <v>Algebra 2</v>
          </cell>
          <cell r="E376">
            <v>457</v>
          </cell>
        </row>
        <row r="377">
          <cell r="A377">
            <v>1371</v>
          </cell>
          <cell r="B377" t="str">
            <v>Disjoint Sets</v>
          </cell>
          <cell r="C377">
            <v>6</v>
          </cell>
          <cell r="D377" t="str">
            <v>Algebra 1</v>
          </cell>
          <cell r="E377">
            <v>1347</v>
          </cell>
        </row>
        <row r="378">
          <cell r="A378">
            <v>272</v>
          </cell>
          <cell r="B378" t="str">
            <v>Disk method</v>
          </cell>
          <cell r="C378">
            <v>2</v>
          </cell>
          <cell r="D378" t="str">
            <v>Calculus II</v>
          </cell>
          <cell r="E378">
            <v>206</v>
          </cell>
        </row>
        <row r="379">
          <cell r="A379">
            <v>904</v>
          </cell>
          <cell r="B379" t="str">
            <v>Distance Formula</v>
          </cell>
          <cell r="C379">
            <v>5</v>
          </cell>
          <cell r="D379" t="str">
            <v>Geometry</v>
          </cell>
          <cell r="E379">
            <v>862</v>
          </cell>
        </row>
        <row r="380">
          <cell r="A380">
            <v>1031</v>
          </cell>
          <cell r="B380" t="str">
            <v xml:space="preserve">Distance from a Point to a Line </v>
          </cell>
          <cell r="C380">
            <v>5</v>
          </cell>
          <cell r="D380" t="str">
            <v>Geometry</v>
          </cell>
          <cell r="E380">
            <v>1020</v>
          </cell>
        </row>
        <row r="381">
          <cell r="A381">
            <v>1321</v>
          </cell>
          <cell r="B381" t="str">
            <v>Distance Travelled</v>
          </cell>
          <cell r="C381">
            <v>6</v>
          </cell>
          <cell r="D381" t="str">
            <v>Algebra 1</v>
          </cell>
          <cell r="E381">
            <v>1307</v>
          </cell>
        </row>
        <row r="382">
          <cell r="A382">
            <v>546</v>
          </cell>
          <cell r="B382" t="str">
            <v>Distributive</v>
          </cell>
          <cell r="C382">
            <v>4</v>
          </cell>
          <cell r="D382" t="str">
            <v>Algebra 2</v>
          </cell>
          <cell r="E382">
            <v>427</v>
          </cell>
        </row>
        <row r="383">
          <cell r="A383">
            <v>377</v>
          </cell>
          <cell r="B383" t="str">
            <v>Divergent series</v>
          </cell>
          <cell r="C383">
            <v>2</v>
          </cell>
          <cell r="D383" t="str">
            <v>Calculus II</v>
          </cell>
          <cell r="E383">
            <v>235</v>
          </cell>
        </row>
        <row r="384">
          <cell r="A384">
            <v>1583</v>
          </cell>
          <cell r="B384" t="str">
            <v>Dividing by a Binomial</v>
          </cell>
          <cell r="C384">
            <v>6</v>
          </cell>
          <cell r="D384" t="str">
            <v>Algebra 1</v>
          </cell>
          <cell r="E384">
            <v>464</v>
          </cell>
        </row>
        <row r="385">
          <cell r="A385">
            <v>1582</v>
          </cell>
          <cell r="B385" t="str">
            <v>Dividing by a Monomial</v>
          </cell>
          <cell r="C385">
            <v>6</v>
          </cell>
          <cell r="D385" t="str">
            <v>Algebra 1</v>
          </cell>
          <cell r="E385">
            <v>464</v>
          </cell>
        </row>
        <row r="386">
          <cell r="A386">
            <v>464</v>
          </cell>
          <cell r="B386" t="str">
            <v>Dividing polynomials</v>
          </cell>
          <cell r="C386">
            <v>4</v>
          </cell>
          <cell r="D386" t="str">
            <v>Algebra 2</v>
          </cell>
          <cell r="E386">
            <v>416</v>
          </cell>
        </row>
        <row r="387">
          <cell r="A387">
            <v>1584</v>
          </cell>
          <cell r="B387" t="str">
            <v>Dividing Polynomials With a Zero Coefficient</v>
          </cell>
          <cell r="C387">
            <v>6</v>
          </cell>
          <cell r="D387" t="str">
            <v>Algebra 1</v>
          </cell>
          <cell r="E387">
            <v>464</v>
          </cell>
        </row>
        <row r="388">
          <cell r="A388">
            <v>1482</v>
          </cell>
          <cell r="B388" t="str">
            <v>Dividing Powers with the Same Base</v>
          </cell>
          <cell r="C388">
            <v>6</v>
          </cell>
          <cell r="D388" t="str">
            <v>Algebra 1</v>
          </cell>
          <cell r="E388">
            <v>1470</v>
          </cell>
        </row>
        <row r="389">
          <cell r="A389">
            <v>1580</v>
          </cell>
          <cell r="B389" t="str">
            <v>Dividing Rational Expressions</v>
          </cell>
          <cell r="C389">
            <v>6</v>
          </cell>
          <cell r="D389" t="str">
            <v>Algebra 1</v>
          </cell>
          <cell r="E389">
            <v>1572</v>
          </cell>
        </row>
        <row r="390">
          <cell r="A390">
            <v>1581</v>
          </cell>
          <cell r="B390" t="str">
            <v>Dividing Rational Expressions by a Polynomial</v>
          </cell>
          <cell r="C390">
            <v>6</v>
          </cell>
          <cell r="D390" t="str">
            <v>Algebra 1</v>
          </cell>
          <cell r="E390">
            <v>1572</v>
          </cell>
        </row>
        <row r="391">
          <cell r="A391">
            <v>1293</v>
          </cell>
          <cell r="B391" t="str">
            <v>Dividing Real Numbers</v>
          </cell>
          <cell r="C391">
            <v>6</v>
          </cell>
          <cell r="D391" t="str">
            <v>Algebra 1</v>
          </cell>
          <cell r="E391">
            <v>1266</v>
          </cell>
        </row>
        <row r="392">
          <cell r="A392">
            <v>671</v>
          </cell>
          <cell r="B392" t="str">
            <v>Division algorithm for polynomials</v>
          </cell>
          <cell r="C392">
            <v>4</v>
          </cell>
          <cell r="D392" t="str">
            <v>Algebra 2</v>
          </cell>
          <cell r="E392">
            <v>464</v>
          </cell>
        </row>
        <row r="393">
          <cell r="A393">
            <v>1470</v>
          </cell>
          <cell r="B393" t="str">
            <v>Division Properties of Exponents</v>
          </cell>
          <cell r="C393">
            <v>6</v>
          </cell>
          <cell r="D393" t="str">
            <v>Algebra 1</v>
          </cell>
          <cell r="E393">
            <v>1466</v>
          </cell>
        </row>
        <row r="394">
          <cell r="A394">
            <v>1354</v>
          </cell>
          <cell r="B394" t="str">
            <v>Division Property of Inequality</v>
          </cell>
          <cell r="C394">
            <v>6</v>
          </cell>
          <cell r="D394" t="str">
            <v>Algebra 1</v>
          </cell>
          <cell r="E394">
            <v>1342</v>
          </cell>
        </row>
        <row r="395">
          <cell r="A395">
            <v>1559</v>
          </cell>
          <cell r="B395" t="str">
            <v>Division Property of Square Roots</v>
          </cell>
          <cell r="C395">
            <v>6</v>
          </cell>
          <cell r="D395" t="str">
            <v>Algebra 1</v>
          </cell>
          <cell r="E395">
            <v>689</v>
          </cell>
        </row>
        <row r="396">
          <cell r="A396">
            <v>12</v>
          </cell>
          <cell r="B396" t="str">
            <v>Domain and Range</v>
          </cell>
          <cell r="C396">
            <v>1</v>
          </cell>
          <cell r="D396" t="str">
            <v>Calculus I</v>
          </cell>
          <cell r="E396">
            <v>188</v>
          </cell>
        </row>
        <row r="397">
          <cell r="A397">
            <v>1566</v>
          </cell>
          <cell r="B397" t="str">
            <v>Domain of a Square Root Function</v>
          </cell>
          <cell r="C397">
            <v>6</v>
          </cell>
          <cell r="D397" t="str">
            <v>Algebra 1</v>
          </cell>
          <cell r="E397">
            <v>1555</v>
          </cell>
        </row>
        <row r="398">
          <cell r="A398">
            <v>838</v>
          </cell>
          <cell r="B398" t="str">
            <v>Double angle identities</v>
          </cell>
          <cell r="C398">
            <v>4</v>
          </cell>
          <cell r="D398" t="str">
            <v>Algebra 2</v>
          </cell>
          <cell r="E398">
            <v>531</v>
          </cell>
        </row>
        <row r="399">
          <cell r="A399">
            <v>531</v>
          </cell>
          <cell r="B399" t="str">
            <v xml:space="preserve">Double-Angle and Half-Angle Identities </v>
          </cell>
          <cell r="C399">
            <v>4</v>
          </cell>
          <cell r="D399" t="str">
            <v>Algebra 2</v>
          </cell>
          <cell r="E399">
            <v>425</v>
          </cell>
        </row>
        <row r="400">
          <cell r="A400">
            <v>144</v>
          </cell>
          <cell r="B400" t="str">
            <v>Drawing a sketch</v>
          </cell>
          <cell r="C400">
            <v>1</v>
          </cell>
          <cell r="D400" t="str">
            <v>Calculus I</v>
          </cell>
          <cell r="E400">
            <v>189</v>
          </cell>
        </row>
        <row r="401">
          <cell r="A401">
            <v>865</v>
          </cell>
          <cell r="B401" t="str">
            <v>Drawing and Identifying Nets</v>
          </cell>
          <cell r="C401">
            <v>5</v>
          </cell>
          <cell r="D401" t="str">
            <v>Geometry</v>
          </cell>
          <cell r="E401">
            <v>856</v>
          </cell>
        </row>
        <row r="402">
          <cell r="A402">
            <v>581</v>
          </cell>
          <cell r="B402" t="str">
            <v>Drawing and interpreting a linear graph</v>
          </cell>
          <cell r="C402">
            <v>4</v>
          </cell>
          <cell r="D402" t="str">
            <v>Algebra 2</v>
          </cell>
          <cell r="E402">
            <v>435</v>
          </cell>
        </row>
        <row r="403">
          <cell r="A403">
            <v>101</v>
          </cell>
          <cell r="B403" t="str">
            <v>e as a number (infinite limit)</v>
          </cell>
          <cell r="C403">
            <v>1</v>
          </cell>
          <cell r="D403" t="str">
            <v>Calculus I</v>
          </cell>
          <cell r="E403">
            <v>179</v>
          </cell>
        </row>
        <row r="404">
          <cell r="A404">
            <v>1597</v>
          </cell>
          <cell r="B404" t="str">
            <v>Element of a Matrix</v>
          </cell>
          <cell r="C404">
            <v>6</v>
          </cell>
          <cell r="D404" t="str">
            <v>Algebra 1</v>
          </cell>
          <cell r="E404">
            <v>1592</v>
          </cell>
        </row>
        <row r="405">
          <cell r="A405">
            <v>1453</v>
          </cell>
          <cell r="B405" t="str">
            <v>Elimination Method</v>
          </cell>
          <cell r="C405">
            <v>6</v>
          </cell>
          <cell r="D405" t="str">
            <v>Algebra 1</v>
          </cell>
          <cell r="E405">
            <v>1441</v>
          </cell>
        </row>
        <row r="406">
          <cell r="A406">
            <v>761</v>
          </cell>
          <cell r="B406" t="str">
            <v>Ellipse</v>
          </cell>
          <cell r="C406">
            <v>4</v>
          </cell>
          <cell r="D406" t="str">
            <v>Algebra 2</v>
          </cell>
          <cell r="E406">
            <v>362</v>
          </cell>
        </row>
        <row r="407">
          <cell r="A407">
            <v>362</v>
          </cell>
          <cell r="B407" t="str">
            <v>Ellipses</v>
          </cell>
          <cell r="C407">
            <v>2</v>
          </cell>
          <cell r="D407" t="str">
            <v>Calculus II</v>
          </cell>
          <cell r="E407">
            <v>232</v>
          </cell>
        </row>
        <row r="408">
          <cell r="A408">
            <v>1360</v>
          </cell>
          <cell r="B408" t="str">
            <v>Empty Set</v>
          </cell>
          <cell r="C408">
            <v>6</v>
          </cell>
          <cell r="D408" t="str">
            <v>Algebra 1</v>
          </cell>
          <cell r="E408">
            <v>1344</v>
          </cell>
        </row>
        <row r="409">
          <cell r="A409">
            <v>657</v>
          </cell>
          <cell r="B409" t="str">
            <v>End behavior</v>
          </cell>
          <cell r="C409">
            <v>4</v>
          </cell>
          <cell r="D409" t="str">
            <v>Algebra 2</v>
          </cell>
          <cell r="E409">
            <v>460</v>
          </cell>
        </row>
        <row r="410">
          <cell r="A410">
            <v>1163</v>
          </cell>
          <cell r="B410" t="str">
            <v>Enlargement/Reduction</v>
          </cell>
          <cell r="C410">
            <v>5</v>
          </cell>
          <cell r="D410" t="str">
            <v>Geometry</v>
          </cell>
          <cell r="E410">
            <v>1146</v>
          </cell>
        </row>
        <row r="411">
          <cell r="A411">
            <v>257</v>
          </cell>
          <cell r="B411" t="str">
            <v>Epsilon delta algebraic</v>
          </cell>
          <cell r="C411">
            <v>1</v>
          </cell>
          <cell r="D411" t="str">
            <v>Calculus I</v>
          </cell>
          <cell r="E411">
            <v>259</v>
          </cell>
        </row>
        <row r="412">
          <cell r="A412">
            <v>258</v>
          </cell>
          <cell r="B412" t="str">
            <v>Epsilon delta analytical</v>
          </cell>
          <cell r="C412">
            <v>1</v>
          </cell>
          <cell r="D412" t="str">
            <v>Calculus I</v>
          </cell>
          <cell r="E412">
            <v>259</v>
          </cell>
        </row>
        <row r="413">
          <cell r="A413">
            <v>256</v>
          </cell>
          <cell r="B413" t="str">
            <v>Epsilon Delta Graph</v>
          </cell>
          <cell r="C413">
            <v>1</v>
          </cell>
          <cell r="D413" t="str">
            <v>Calculus I</v>
          </cell>
          <cell r="E413">
            <v>259</v>
          </cell>
        </row>
        <row r="414">
          <cell r="A414">
            <v>259</v>
          </cell>
          <cell r="B414" t="str">
            <v>Epsilon delta proof</v>
          </cell>
          <cell r="C414">
            <v>1</v>
          </cell>
          <cell r="D414" t="str">
            <v>Calculus I</v>
          </cell>
          <cell r="E414">
            <v>165</v>
          </cell>
        </row>
        <row r="415">
          <cell r="A415">
            <v>1298</v>
          </cell>
          <cell r="B415" t="str">
            <v>Equation</v>
          </cell>
          <cell r="C415">
            <v>6</v>
          </cell>
          <cell r="D415" t="str">
            <v>Algebra 1</v>
          </cell>
          <cell r="E415">
            <v>1268</v>
          </cell>
        </row>
        <row r="416">
          <cell r="A416">
            <v>1258</v>
          </cell>
          <cell r="B416" t="str">
            <v>Equation of a Circle</v>
          </cell>
          <cell r="C416">
            <v>5</v>
          </cell>
          <cell r="D416" t="str">
            <v>Geometry</v>
          </cell>
          <cell r="E416">
            <v>1242</v>
          </cell>
        </row>
        <row r="417">
          <cell r="A417">
            <v>958</v>
          </cell>
          <cell r="B417" t="str">
            <v>Equations of Lines in the Coordinate Plane</v>
          </cell>
          <cell r="C417">
            <v>5</v>
          </cell>
          <cell r="D417" t="str">
            <v>Geometry</v>
          </cell>
          <cell r="E417">
            <v>845</v>
          </cell>
        </row>
        <row r="418">
          <cell r="A418">
            <v>552</v>
          </cell>
          <cell r="B418" t="str">
            <v>Equations with No Solution and Identities</v>
          </cell>
          <cell r="C418">
            <v>4</v>
          </cell>
          <cell r="D418" t="str">
            <v>Algebra 2</v>
          </cell>
          <cell r="E418">
            <v>429</v>
          </cell>
        </row>
        <row r="419">
          <cell r="A419">
            <v>1065</v>
          </cell>
          <cell r="B419" t="str">
            <v>Equiangular Polygon</v>
          </cell>
          <cell r="C419">
            <v>5</v>
          </cell>
          <cell r="D419" t="str">
            <v>Geometry</v>
          </cell>
          <cell r="E419">
            <v>1054</v>
          </cell>
        </row>
        <row r="420">
          <cell r="A420">
            <v>1014</v>
          </cell>
          <cell r="B420" t="str">
            <v>Equiangular Triangles are Equilateral</v>
          </cell>
          <cell r="C420">
            <v>5</v>
          </cell>
          <cell r="D420" t="str">
            <v>Geometry</v>
          </cell>
          <cell r="E420">
            <v>1001</v>
          </cell>
        </row>
        <row r="421">
          <cell r="A421">
            <v>1029</v>
          </cell>
          <cell r="B421" t="str">
            <v>Equidistant</v>
          </cell>
          <cell r="C421">
            <v>5</v>
          </cell>
          <cell r="D421" t="str">
            <v>Geometry</v>
          </cell>
          <cell r="E421">
            <v>1020</v>
          </cell>
        </row>
        <row r="422">
          <cell r="A422">
            <v>1251</v>
          </cell>
          <cell r="B422" t="str">
            <v>Equidistant Chords</v>
          </cell>
          <cell r="C422">
            <v>5</v>
          </cell>
          <cell r="D422" t="str">
            <v>Geometry</v>
          </cell>
          <cell r="E422">
            <v>1239</v>
          </cell>
        </row>
        <row r="423">
          <cell r="A423">
            <v>1064</v>
          </cell>
          <cell r="B423" t="str">
            <v>Equilateral Polygon</v>
          </cell>
          <cell r="C423">
            <v>5</v>
          </cell>
          <cell r="D423" t="str">
            <v>Geometry</v>
          </cell>
          <cell r="E423">
            <v>1054</v>
          </cell>
        </row>
        <row r="424">
          <cell r="A424">
            <v>1013</v>
          </cell>
          <cell r="B424" t="str">
            <v>Equilateral Triangles are Equiangular</v>
          </cell>
          <cell r="C424">
            <v>5</v>
          </cell>
          <cell r="D424" t="str">
            <v>Geometry</v>
          </cell>
          <cell r="E424">
            <v>1001</v>
          </cell>
        </row>
        <row r="425">
          <cell r="A425">
            <v>344</v>
          </cell>
          <cell r="B425" t="str">
            <v>Equilibrium solutions</v>
          </cell>
          <cell r="C425">
            <v>2</v>
          </cell>
          <cell r="D425" t="str">
            <v>Calculus II</v>
          </cell>
          <cell r="E425">
            <v>227</v>
          </cell>
        </row>
        <row r="426">
          <cell r="A426">
            <v>1485</v>
          </cell>
          <cell r="B426" t="str">
            <v>Equivalence of Radicals and Rational Exponents</v>
          </cell>
          <cell r="C426">
            <v>6</v>
          </cell>
          <cell r="D426" t="str">
            <v>Algebra 1</v>
          </cell>
          <cell r="E426">
            <v>1471</v>
          </cell>
        </row>
        <row r="427">
          <cell r="A427">
            <v>1313</v>
          </cell>
          <cell r="B427" t="str">
            <v>Equivalent Equations</v>
          </cell>
          <cell r="C427">
            <v>6</v>
          </cell>
          <cell r="D427" t="str">
            <v>Algebra 1</v>
          </cell>
          <cell r="E427">
            <v>1303</v>
          </cell>
        </row>
        <row r="428">
          <cell r="A428">
            <v>1286</v>
          </cell>
          <cell r="B428" t="str">
            <v>Equivalent Expressions</v>
          </cell>
          <cell r="C428">
            <v>6</v>
          </cell>
          <cell r="D428" t="str">
            <v>Algebra 1</v>
          </cell>
          <cell r="E428">
            <v>427</v>
          </cell>
        </row>
        <row r="429">
          <cell r="A429">
            <v>1350</v>
          </cell>
          <cell r="B429" t="str">
            <v>Equivalent Inequalities</v>
          </cell>
          <cell r="C429">
            <v>6</v>
          </cell>
          <cell r="D429" t="str">
            <v>Algebra 1</v>
          </cell>
          <cell r="E429">
            <v>1341</v>
          </cell>
        </row>
        <row r="430">
          <cell r="A430">
            <v>386</v>
          </cell>
          <cell r="B430" t="str">
            <v>Estimating sums</v>
          </cell>
          <cell r="C430">
            <v>2</v>
          </cell>
          <cell r="D430" t="str">
            <v>Calculus II</v>
          </cell>
          <cell r="E430">
            <v>237</v>
          </cell>
        </row>
        <row r="431">
          <cell r="A431">
            <v>1215</v>
          </cell>
          <cell r="B431" t="str">
            <v>Euler''s Formula</v>
          </cell>
          <cell r="C431">
            <v>5</v>
          </cell>
          <cell r="D431" t="str">
            <v>Geometry</v>
          </cell>
          <cell r="E431">
            <v>1207</v>
          </cell>
        </row>
        <row r="432">
          <cell r="A432">
            <v>329</v>
          </cell>
          <cell r="B432" t="str">
            <v>Euler''s method</v>
          </cell>
          <cell r="C432">
            <v>2</v>
          </cell>
          <cell r="D432" t="str">
            <v>Calculus II</v>
          </cell>
          <cell r="E432">
            <v>223</v>
          </cell>
        </row>
        <row r="433">
          <cell r="A433">
            <v>1487</v>
          </cell>
          <cell r="B433" t="str">
            <v>Evaluating Exponential Functions</v>
          </cell>
          <cell r="C433">
            <v>6</v>
          </cell>
          <cell r="D433" t="str">
            <v>Algebra 1</v>
          </cell>
          <cell r="E433">
            <v>22</v>
          </cell>
        </row>
        <row r="434">
          <cell r="A434">
            <v>1275</v>
          </cell>
          <cell r="B434" t="str">
            <v>Evaluating Expressions</v>
          </cell>
          <cell r="C434">
            <v>6</v>
          </cell>
          <cell r="D434" t="str">
            <v>Algebra 1</v>
          </cell>
          <cell r="E434">
            <v>1262</v>
          </cell>
        </row>
        <row r="435">
          <cell r="A435">
            <v>154</v>
          </cell>
          <cell r="B435" t="str">
            <v>Evaluation of integrals</v>
          </cell>
          <cell r="C435">
            <v>1</v>
          </cell>
          <cell r="D435" t="str">
            <v>Calculus I</v>
          </cell>
          <cell r="E435">
            <v>194</v>
          </cell>
        </row>
        <row r="436">
          <cell r="A436">
            <v>1574</v>
          </cell>
          <cell r="B436" t="str">
            <v>Excluded Value</v>
          </cell>
          <cell r="C436">
            <v>6</v>
          </cell>
          <cell r="D436" t="str">
            <v>Algebra 1</v>
          </cell>
          <cell r="E436">
            <v>1571</v>
          </cell>
        </row>
        <row r="437">
          <cell r="A437">
            <v>771</v>
          </cell>
          <cell r="B437" t="str">
            <v>Experimental probability</v>
          </cell>
          <cell r="C437">
            <v>4</v>
          </cell>
          <cell r="D437" t="str">
            <v>Algebra 2</v>
          </cell>
          <cell r="E437">
            <v>221</v>
          </cell>
        </row>
        <row r="438">
          <cell r="A438">
            <v>93</v>
          </cell>
          <cell r="B438" t="str">
            <v>Explicit differentiation</v>
          </cell>
          <cell r="C438">
            <v>1</v>
          </cell>
          <cell r="D438" t="str">
            <v>Calculus I</v>
          </cell>
          <cell r="E438">
            <v>94</v>
          </cell>
        </row>
        <row r="439">
          <cell r="A439">
            <v>1401</v>
          </cell>
          <cell r="B439" t="str">
            <v>Explicit Formula For an Arithmetic Sequence</v>
          </cell>
          <cell r="C439">
            <v>6</v>
          </cell>
          <cell r="D439" t="str">
            <v>Algebra 1</v>
          </cell>
          <cell r="E439">
            <v>491</v>
          </cell>
        </row>
        <row r="440">
          <cell r="A440">
            <v>860</v>
          </cell>
          <cell r="B440" t="str">
            <v>Exploring Angle Pairs</v>
          </cell>
          <cell r="C440">
            <v>5</v>
          </cell>
          <cell r="D440" t="str">
            <v>Geometry</v>
          </cell>
          <cell r="E440">
            <v>843</v>
          </cell>
        </row>
        <row r="441">
          <cell r="A441">
            <v>517</v>
          </cell>
          <cell r="B441" t="str">
            <v>Exploring periodic data</v>
          </cell>
          <cell r="C441">
            <v>4</v>
          </cell>
          <cell r="D441" t="str">
            <v>Algebra 2</v>
          </cell>
          <cell r="E441">
            <v>424</v>
          </cell>
        </row>
        <row r="442">
          <cell r="A442">
            <v>482</v>
          </cell>
          <cell r="B442" t="str">
            <v>Exponential and logarithmic equations</v>
          </cell>
          <cell r="C442">
            <v>4</v>
          </cell>
          <cell r="D442" t="str">
            <v>Algebra 2</v>
          </cell>
          <cell r="E442">
            <v>418</v>
          </cell>
        </row>
        <row r="443">
          <cell r="A443">
            <v>418</v>
          </cell>
          <cell r="B443" t="str">
            <v>Exponential and Logarithmic Functions</v>
          </cell>
          <cell r="C443">
            <v>4</v>
          </cell>
          <cell r="D443" t="str">
            <v>Algebra 2</v>
          </cell>
          <cell r="E443" t="str">
            <v>null</v>
          </cell>
        </row>
        <row r="444">
          <cell r="A444">
            <v>726</v>
          </cell>
          <cell r="B444" t="str">
            <v>Exponential and logarithmic inequalities</v>
          </cell>
          <cell r="C444">
            <v>4</v>
          </cell>
          <cell r="D444" t="str">
            <v>Algebra 2</v>
          </cell>
          <cell r="E444">
            <v>39</v>
          </cell>
        </row>
        <row r="445">
          <cell r="A445">
            <v>1492</v>
          </cell>
          <cell r="B445" t="str">
            <v>Exponential Decay</v>
          </cell>
          <cell r="C445">
            <v>6</v>
          </cell>
          <cell r="D445" t="str">
            <v>Algebra 1</v>
          </cell>
          <cell r="E445">
            <v>180</v>
          </cell>
        </row>
        <row r="446">
          <cell r="A446">
            <v>723</v>
          </cell>
          <cell r="B446" t="str">
            <v>Exponential equation</v>
          </cell>
          <cell r="C446">
            <v>4</v>
          </cell>
          <cell r="D446" t="str">
            <v>Algebra 2</v>
          </cell>
          <cell r="E446">
            <v>482</v>
          </cell>
        </row>
        <row r="447">
          <cell r="A447">
            <v>711</v>
          </cell>
          <cell r="B447" t="str">
            <v>Exponential functions</v>
          </cell>
          <cell r="C447">
            <v>4</v>
          </cell>
          <cell r="D447" t="str">
            <v>Algebra 2</v>
          </cell>
          <cell r="E447">
            <v>478</v>
          </cell>
        </row>
        <row r="448">
          <cell r="A448">
            <v>22</v>
          </cell>
          <cell r="B448" t="str">
            <v>Exponential Functions</v>
          </cell>
          <cell r="C448">
            <v>6</v>
          </cell>
          <cell r="D448" t="str">
            <v>Algebra 1</v>
          </cell>
          <cell r="E448">
            <v>1466</v>
          </cell>
        </row>
        <row r="449">
          <cell r="A449">
            <v>1489</v>
          </cell>
          <cell r="B449" t="str">
            <v>Exponential Growth</v>
          </cell>
          <cell r="C449">
            <v>6</v>
          </cell>
          <cell r="D449" t="str">
            <v>Algebra 1</v>
          </cell>
          <cell r="E449">
            <v>180</v>
          </cell>
        </row>
        <row r="450">
          <cell r="A450">
            <v>180</v>
          </cell>
          <cell r="B450" t="str">
            <v>Exponential Growth and Decay</v>
          </cell>
          <cell r="C450">
            <v>1</v>
          </cell>
          <cell r="D450" t="str">
            <v>Calculus I</v>
          </cell>
          <cell r="E450">
            <v>173</v>
          </cell>
        </row>
        <row r="451">
          <cell r="A451">
            <v>712</v>
          </cell>
          <cell r="B451" t="str">
            <v>Exponential growth and decay</v>
          </cell>
          <cell r="C451">
            <v>4</v>
          </cell>
          <cell r="D451" t="str">
            <v>Algebra 2</v>
          </cell>
          <cell r="E451">
            <v>478</v>
          </cell>
        </row>
        <row r="452">
          <cell r="A452">
            <v>478</v>
          </cell>
          <cell r="B452" t="str">
            <v>Exponential models</v>
          </cell>
          <cell r="C452">
            <v>4</v>
          </cell>
          <cell r="D452" t="str">
            <v>Algebra 2</v>
          </cell>
          <cell r="E452">
            <v>418</v>
          </cell>
        </row>
        <row r="453">
          <cell r="A453">
            <v>1466</v>
          </cell>
          <cell r="B453" t="str">
            <v>Exponents and Exponential Functions</v>
          </cell>
          <cell r="C453">
            <v>6</v>
          </cell>
          <cell r="D453" t="str">
            <v>Algebra 1</v>
          </cell>
          <cell r="E453" t="str">
            <v>null</v>
          </cell>
        </row>
        <row r="454">
          <cell r="A454">
            <v>536</v>
          </cell>
          <cell r="B454" t="str">
            <v>Expressing a Pattern with Algebra</v>
          </cell>
          <cell r="C454">
            <v>4</v>
          </cell>
          <cell r="D454" t="str">
            <v>Algebra 2</v>
          </cell>
          <cell r="E454">
            <v>426</v>
          </cell>
        </row>
        <row r="455">
          <cell r="A455">
            <v>412</v>
          </cell>
          <cell r="B455" t="str">
            <v>Expressions, Equations, and Inequalities</v>
          </cell>
          <cell r="C455">
            <v>4</v>
          </cell>
          <cell r="D455" t="str">
            <v>Algebra 2</v>
          </cell>
          <cell r="E455" t="str">
            <v>null</v>
          </cell>
        </row>
        <row r="456">
          <cell r="A456">
            <v>983</v>
          </cell>
          <cell r="B456" t="str">
            <v>Exterior Angle of a Polygon</v>
          </cell>
          <cell r="C456">
            <v>5</v>
          </cell>
          <cell r="D456" t="str">
            <v>Geometry</v>
          </cell>
          <cell r="E456">
            <v>956</v>
          </cell>
        </row>
        <row r="457">
          <cell r="A457">
            <v>1564</v>
          </cell>
          <cell r="B457" t="str">
            <v>Extraneous Solution</v>
          </cell>
          <cell r="C457">
            <v>6</v>
          </cell>
          <cell r="D457" t="str">
            <v>Algebra 1</v>
          </cell>
          <cell r="E457">
            <v>699</v>
          </cell>
        </row>
        <row r="458">
          <cell r="A458">
            <v>116</v>
          </cell>
          <cell r="B458" t="str">
            <v>Extreme value theorem</v>
          </cell>
          <cell r="C458">
            <v>1</v>
          </cell>
          <cell r="D458" t="str">
            <v>Calculus I</v>
          </cell>
          <cell r="E458">
            <v>184</v>
          </cell>
        </row>
        <row r="459">
          <cell r="A459">
            <v>664</v>
          </cell>
          <cell r="B459" t="str">
            <v>Factor Theorem</v>
          </cell>
          <cell r="C459">
            <v>4</v>
          </cell>
          <cell r="D459" t="str">
            <v>Algebra 2</v>
          </cell>
          <cell r="E459">
            <v>461</v>
          </cell>
        </row>
        <row r="460">
          <cell r="A460">
            <v>1618</v>
          </cell>
          <cell r="B460" t="str">
            <v>Factorial</v>
          </cell>
          <cell r="C460">
            <v>6</v>
          </cell>
          <cell r="D460" t="str">
            <v>Algebra 1</v>
          </cell>
          <cell r="E460">
            <v>501</v>
          </cell>
        </row>
        <row r="461">
          <cell r="A461">
            <v>1529</v>
          </cell>
          <cell r="B461" t="str">
            <v>Factoring a Cubic Polynomial</v>
          </cell>
          <cell r="C461">
            <v>6</v>
          </cell>
          <cell r="D461" t="str">
            <v>Algebra 1</v>
          </cell>
          <cell r="E461">
            <v>1504</v>
          </cell>
        </row>
        <row r="462">
          <cell r="A462">
            <v>1524</v>
          </cell>
          <cell r="B462" t="str">
            <v>Factoring a Trinomial with Two Variables</v>
          </cell>
          <cell r="C462">
            <v>6</v>
          </cell>
          <cell r="D462" t="str">
            <v>Algebra 1</v>
          </cell>
          <cell r="E462">
            <v>1501</v>
          </cell>
        </row>
        <row r="463">
          <cell r="A463">
            <v>1502</v>
          </cell>
          <cell r="B463" t="str">
            <v>Factoring ax^2+bx+c</v>
          </cell>
          <cell r="C463">
            <v>6</v>
          </cell>
          <cell r="D463" t="str">
            <v>Algebra 1</v>
          </cell>
          <cell r="E463">
            <v>1496</v>
          </cell>
        </row>
        <row r="464">
          <cell r="A464">
            <v>1504</v>
          </cell>
          <cell r="B464" t="str">
            <v>Factoring by Grouping</v>
          </cell>
          <cell r="C464">
            <v>6</v>
          </cell>
          <cell r="D464" t="str">
            <v>Algebra 1</v>
          </cell>
          <cell r="E464">
            <v>1496</v>
          </cell>
        </row>
        <row r="465">
          <cell r="A465">
            <v>633</v>
          </cell>
          <cell r="B465" t="str">
            <v>Factoring difference of two squares</v>
          </cell>
          <cell r="C465">
            <v>4</v>
          </cell>
          <cell r="D465" t="str">
            <v>Algebra 2</v>
          </cell>
          <cell r="E465">
            <v>454</v>
          </cell>
        </row>
        <row r="466">
          <cell r="A466">
            <v>1528</v>
          </cell>
          <cell r="B466" t="str">
            <v>Factoring Out a Common Factor</v>
          </cell>
          <cell r="C466">
            <v>6</v>
          </cell>
          <cell r="D466" t="str">
            <v>Algebra 1</v>
          </cell>
          <cell r="E466">
            <v>1503</v>
          </cell>
        </row>
        <row r="467">
          <cell r="A467">
            <v>1514</v>
          </cell>
          <cell r="B467" t="str">
            <v>Factoring Out a Monomial</v>
          </cell>
          <cell r="C467">
            <v>6</v>
          </cell>
          <cell r="D467" t="str">
            <v>Algebra 1</v>
          </cell>
          <cell r="E467">
            <v>1498</v>
          </cell>
        </row>
        <row r="468">
          <cell r="A468">
            <v>1527</v>
          </cell>
          <cell r="B468" t="str">
            <v>Factoring Out a Monomial First</v>
          </cell>
          <cell r="C468">
            <v>6</v>
          </cell>
          <cell r="D468" t="str">
            <v>Algebra 1</v>
          </cell>
          <cell r="E468">
            <v>1502</v>
          </cell>
        </row>
        <row r="469">
          <cell r="A469">
            <v>632</v>
          </cell>
          <cell r="B469" t="str">
            <v>Factoring perfect square trinomial</v>
          </cell>
          <cell r="C469">
            <v>4</v>
          </cell>
          <cell r="D469" t="str">
            <v>Algebra 2</v>
          </cell>
          <cell r="E469">
            <v>454</v>
          </cell>
        </row>
        <row r="470">
          <cell r="A470">
            <v>454</v>
          </cell>
          <cell r="B470" t="str">
            <v>Factoring quadratic expressions</v>
          </cell>
          <cell r="C470">
            <v>4</v>
          </cell>
          <cell r="D470" t="str">
            <v>Algebra 2</v>
          </cell>
          <cell r="E470">
            <v>415</v>
          </cell>
        </row>
        <row r="471">
          <cell r="A471">
            <v>1503</v>
          </cell>
          <cell r="B471" t="str">
            <v>Factoring special Cases</v>
          </cell>
          <cell r="C471">
            <v>6</v>
          </cell>
          <cell r="D471" t="str">
            <v>Algebra 1</v>
          </cell>
          <cell r="E471">
            <v>1496</v>
          </cell>
        </row>
        <row r="472">
          <cell r="A472">
            <v>1533</v>
          </cell>
          <cell r="B472" t="str">
            <v>Factoring to Solve Quadratic Equations</v>
          </cell>
          <cell r="C472">
            <v>6</v>
          </cell>
          <cell r="D472" t="str">
            <v>Algebra 1</v>
          </cell>
          <cell r="E472">
            <v>1723</v>
          </cell>
        </row>
        <row r="473">
          <cell r="A473">
            <v>1526</v>
          </cell>
          <cell r="B473" t="str">
            <v>Factoring When ac Is Negative</v>
          </cell>
          <cell r="C473">
            <v>6</v>
          </cell>
          <cell r="D473" t="str">
            <v>Algebra 1</v>
          </cell>
          <cell r="E473">
            <v>1502</v>
          </cell>
        </row>
        <row r="474">
          <cell r="A474">
            <v>1525</v>
          </cell>
          <cell r="B474" t="str">
            <v>Factoring When ac is Positive</v>
          </cell>
          <cell r="C474">
            <v>6</v>
          </cell>
          <cell r="D474" t="str">
            <v>Algebra 1</v>
          </cell>
          <cell r="E474">
            <v>1502</v>
          </cell>
        </row>
        <row r="475">
          <cell r="A475">
            <v>1522</v>
          </cell>
          <cell r="B475" t="str">
            <v>Factoring where b&lt;0, c&gt;0</v>
          </cell>
          <cell r="C475">
            <v>6</v>
          </cell>
          <cell r="D475" t="str">
            <v>Algebra 1</v>
          </cell>
          <cell r="E475">
            <v>1501</v>
          </cell>
        </row>
        <row r="476">
          <cell r="A476">
            <v>1521</v>
          </cell>
          <cell r="B476" t="str">
            <v>Factoring where b&gt;0, c&gt;0</v>
          </cell>
          <cell r="C476">
            <v>6</v>
          </cell>
          <cell r="D476" t="str">
            <v>Algebra 1</v>
          </cell>
          <cell r="E476">
            <v>1501</v>
          </cell>
        </row>
        <row r="477">
          <cell r="A477">
            <v>1523</v>
          </cell>
          <cell r="B477" t="str">
            <v>Factoring where c&lt;0</v>
          </cell>
          <cell r="C477">
            <v>6</v>
          </cell>
          <cell r="D477" t="str">
            <v>Algebra 1</v>
          </cell>
          <cell r="E477">
            <v>1501</v>
          </cell>
        </row>
        <row r="478">
          <cell r="A478">
            <v>649</v>
          </cell>
          <cell r="B478" t="str">
            <v>Factoring with complex conjugates</v>
          </cell>
          <cell r="C478">
            <v>4</v>
          </cell>
          <cell r="D478" t="str">
            <v>Algebra 2</v>
          </cell>
          <cell r="E478">
            <v>458</v>
          </cell>
        </row>
        <row r="479">
          <cell r="A479">
            <v>1501</v>
          </cell>
          <cell r="B479" t="str">
            <v>Factoring x^2+bx+c</v>
          </cell>
          <cell r="C479">
            <v>6</v>
          </cell>
          <cell r="D479" t="str">
            <v>Algebra 1</v>
          </cell>
          <cell r="E479">
            <v>1496</v>
          </cell>
        </row>
        <row r="480">
          <cell r="A480">
            <v>79</v>
          </cell>
          <cell r="B480" t="str">
            <v>Failure of differentiability</v>
          </cell>
          <cell r="C480">
            <v>1</v>
          </cell>
          <cell r="D480" t="str">
            <v>Calculus I</v>
          </cell>
          <cell r="E480">
            <v>172</v>
          </cell>
        </row>
        <row r="481">
          <cell r="A481">
            <v>777</v>
          </cell>
          <cell r="B481" t="str">
            <v>Fair decisions</v>
          </cell>
          <cell r="C481">
            <v>4</v>
          </cell>
          <cell r="D481" t="str">
            <v>Algebra 2</v>
          </cell>
          <cell r="E481">
            <v>505</v>
          </cell>
        </row>
        <row r="482">
          <cell r="A482">
            <v>713</v>
          </cell>
          <cell r="B482" t="str">
            <v>Families of exponential functions</v>
          </cell>
          <cell r="C482">
            <v>4</v>
          </cell>
          <cell r="D482" t="str">
            <v>Algebra 2</v>
          </cell>
          <cell r="E482">
            <v>479</v>
          </cell>
        </row>
        <row r="483">
          <cell r="A483">
            <v>437</v>
          </cell>
          <cell r="B483" t="str">
            <v>Families of functions</v>
          </cell>
          <cell r="C483">
            <v>4</v>
          </cell>
          <cell r="D483" t="str">
            <v>Algebra 2</v>
          </cell>
          <cell r="E483">
            <v>413</v>
          </cell>
        </row>
        <row r="484">
          <cell r="A484">
            <v>720</v>
          </cell>
          <cell r="B484" t="str">
            <v>Families of logarithmic functions</v>
          </cell>
          <cell r="C484">
            <v>4</v>
          </cell>
          <cell r="D484" t="str">
            <v>Algebra 2</v>
          </cell>
          <cell r="E484">
            <v>480</v>
          </cell>
        </row>
        <row r="485">
          <cell r="A485">
            <v>350</v>
          </cell>
          <cell r="B485" t="str">
            <v>Families of parametric curves</v>
          </cell>
          <cell r="C485">
            <v>2</v>
          </cell>
          <cell r="D485" t="str">
            <v>Calculus II</v>
          </cell>
          <cell r="E485">
            <v>228</v>
          </cell>
        </row>
        <row r="486">
          <cell r="A486">
            <v>707</v>
          </cell>
          <cell r="B486" t="str">
            <v>Families of radical functions</v>
          </cell>
          <cell r="C486">
            <v>4</v>
          </cell>
          <cell r="D486" t="str">
            <v>Algebra 2</v>
          </cell>
          <cell r="E486">
            <v>477</v>
          </cell>
        </row>
        <row r="487">
          <cell r="A487">
            <v>825</v>
          </cell>
          <cell r="B487" t="str">
            <v>Families of sine and cosine functions</v>
          </cell>
          <cell r="C487">
            <v>4</v>
          </cell>
          <cell r="D487" t="str">
            <v>Algebra 2</v>
          </cell>
          <cell r="E487">
            <v>523</v>
          </cell>
        </row>
        <row r="488">
          <cell r="A488">
            <v>594</v>
          </cell>
          <cell r="B488" t="str">
            <v>Family of absolute value functions</v>
          </cell>
          <cell r="C488">
            <v>4</v>
          </cell>
          <cell r="D488" t="str">
            <v>Algebra 2</v>
          </cell>
          <cell r="E488">
            <v>438</v>
          </cell>
        </row>
        <row r="489">
          <cell r="A489">
            <v>611</v>
          </cell>
          <cell r="B489" t="str">
            <v>Feasible region</v>
          </cell>
          <cell r="C489">
            <v>4</v>
          </cell>
          <cell r="D489" t="str">
            <v>Algebra 2</v>
          </cell>
          <cell r="E489">
            <v>448</v>
          </cell>
        </row>
        <row r="490">
          <cell r="A490">
            <v>117</v>
          </cell>
          <cell r="B490" t="str">
            <v>Fermat''s theorem</v>
          </cell>
          <cell r="C490">
            <v>1</v>
          </cell>
          <cell r="D490" t="str">
            <v>Calculus I</v>
          </cell>
          <cell r="E490">
            <v>184</v>
          </cell>
        </row>
        <row r="491">
          <cell r="A491">
            <v>1568</v>
          </cell>
          <cell r="B491" t="str">
            <v>Finding a Missing Side Length</v>
          </cell>
          <cell r="C491">
            <v>6</v>
          </cell>
          <cell r="D491" t="str">
            <v>Algebra 1</v>
          </cell>
          <cell r="E491">
            <v>1131</v>
          </cell>
        </row>
        <row r="492">
          <cell r="A492">
            <v>903</v>
          </cell>
          <cell r="B492" t="str">
            <v>Finding an Endpoint Given Midpoint</v>
          </cell>
          <cell r="C492">
            <v>5</v>
          </cell>
          <cell r="D492" t="str">
            <v>Geometry</v>
          </cell>
          <cell r="E492">
            <v>862</v>
          </cell>
        </row>
        <row r="493">
          <cell r="A493">
            <v>650</v>
          </cell>
          <cell r="B493" t="str">
            <v>Finding an imaginary solution</v>
          </cell>
          <cell r="C493">
            <v>4</v>
          </cell>
          <cell r="D493" t="str">
            <v>Algebra 2</v>
          </cell>
          <cell r="E493">
            <v>458</v>
          </cell>
        </row>
        <row r="494">
          <cell r="A494">
            <v>1191</v>
          </cell>
          <cell r="B494" t="str">
            <v>Finding Area with Trigonometry</v>
          </cell>
          <cell r="C494">
            <v>5</v>
          </cell>
          <cell r="D494" t="str">
            <v>Geometry</v>
          </cell>
          <cell r="E494">
            <v>1176</v>
          </cell>
        </row>
        <row r="495">
          <cell r="A495">
            <v>1548</v>
          </cell>
          <cell r="B495" t="str">
            <v>Finding c to Complete the Square</v>
          </cell>
          <cell r="C495">
            <v>6</v>
          </cell>
          <cell r="D495" t="str">
            <v>Algebra 1</v>
          </cell>
          <cell r="E495">
            <v>640</v>
          </cell>
        </row>
        <row r="496">
          <cell r="A496">
            <v>631</v>
          </cell>
          <cell r="B496" t="str">
            <v>Finding common factors</v>
          </cell>
          <cell r="C496">
            <v>4</v>
          </cell>
          <cell r="D496" t="str">
            <v>Algebra 2</v>
          </cell>
          <cell r="E496">
            <v>454</v>
          </cell>
        </row>
        <row r="497">
          <cell r="A497">
            <v>566</v>
          </cell>
          <cell r="B497" t="str">
            <v>Finding Domain and Range</v>
          </cell>
          <cell r="C497">
            <v>4</v>
          </cell>
          <cell r="D497" t="str">
            <v>Algebra 2</v>
          </cell>
          <cell r="E497">
            <v>432</v>
          </cell>
        </row>
        <row r="498">
          <cell r="A498">
            <v>705</v>
          </cell>
          <cell r="B498" t="str">
            <v>Finding equation for the inverse</v>
          </cell>
          <cell r="C498">
            <v>4</v>
          </cell>
          <cell r="D498" t="str">
            <v>Algebra 2</v>
          </cell>
          <cell r="E498">
            <v>476</v>
          </cell>
        </row>
        <row r="499">
          <cell r="A499">
            <v>704</v>
          </cell>
          <cell r="B499" t="str">
            <v>Finding inverse of a relation</v>
          </cell>
          <cell r="C499">
            <v>4</v>
          </cell>
          <cell r="D499" t="str">
            <v>Algebra 2</v>
          </cell>
          <cell r="E499">
            <v>476</v>
          </cell>
        </row>
        <row r="500">
          <cell r="A500">
            <v>1409</v>
          </cell>
          <cell r="B500" t="str">
            <v>Finding Rate of Change From a Table</v>
          </cell>
          <cell r="C500">
            <v>6</v>
          </cell>
          <cell r="D500" t="str">
            <v>Algebra 1</v>
          </cell>
          <cell r="E500">
            <v>1404</v>
          </cell>
        </row>
        <row r="501">
          <cell r="A501">
            <v>670</v>
          </cell>
          <cell r="B501" t="str">
            <v>Finding real roots by graphing</v>
          </cell>
          <cell r="C501">
            <v>4</v>
          </cell>
          <cell r="D501" t="str">
            <v>Algebra 2</v>
          </cell>
          <cell r="E501">
            <v>462</v>
          </cell>
        </row>
        <row r="502">
          <cell r="A502">
            <v>1494</v>
          </cell>
          <cell r="B502" t="str">
            <v>Finding Recursive and Explicit Formulas</v>
          </cell>
          <cell r="C502">
            <v>6</v>
          </cell>
          <cell r="D502" t="str">
            <v>Algebra 1</v>
          </cell>
          <cell r="E502">
            <v>492</v>
          </cell>
        </row>
        <row r="503">
          <cell r="A503">
            <v>1411</v>
          </cell>
          <cell r="B503" t="str">
            <v>Finding Slope From a Graph</v>
          </cell>
          <cell r="C503">
            <v>6</v>
          </cell>
          <cell r="D503" t="str">
            <v>Algebra 1</v>
          </cell>
          <cell r="E503">
            <v>1404</v>
          </cell>
        </row>
        <row r="504">
          <cell r="A504">
            <v>1513</v>
          </cell>
          <cell r="B504" t="str">
            <v>Finding the Greatest Common Factor</v>
          </cell>
          <cell r="C504">
            <v>6</v>
          </cell>
          <cell r="D504" t="str">
            <v>Algebra 1</v>
          </cell>
          <cell r="E504">
            <v>1498</v>
          </cell>
        </row>
        <row r="505">
          <cell r="A505">
            <v>1556</v>
          </cell>
          <cell r="B505" t="str">
            <v>Finding the Length of a Hypotenuse</v>
          </cell>
          <cell r="C505">
            <v>6</v>
          </cell>
          <cell r="D505" t="str">
            <v>Algebra 1</v>
          </cell>
          <cell r="E505">
            <v>1123</v>
          </cell>
        </row>
        <row r="506">
          <cell r="A506">
            <v>1557</v>
          </cell>
          <cell r="B506" t="str">
            <v>Finding the Length of a Leg</v>
          </cell>
          <cell r="C506">
            <v>6</v>
          </cell>
          <cell r="D506" t="str">
            <v>Algebra 1</v>
          </cell>
          <cell r="E506">
            <v>1123</v>
          </cell>
        </row>
        <row r="507">
          <cell r="A507">
            <v>1569</v>
          </cell>
          <cell r="B507" t="str">
            <v>Finding the Measures of Angles</v>
          </cell>
          <cell r="C507">
            <v>6</v>
          </cell>
          <cell r="D507" t="str">
            <v>Algebra 1</v>
          </cell>
          <cell r="E507">
            <v>1131</v>
          </cell>
        </row>
        <row r="508">
          <cell r="A508">
            <v>741</v>
          </cell>
          <cell r="B508" t="str">
            <v>Finding the next term by applying patterns</v>
          </cell>
          <cell r="C508">
            <v>4</v>
          </cell>
          <cell r="D508" t="str">
            <v>Algebra 2</v>
          </cell>
          <cell r="E508">
            <v>490</v>
          </cell>
        </row>
        <row r="509">
          <cell r="A509">
            <v>827</v>
          </cell>
          <cell r="B509" t="str">
            <v>Finding values geometrically</v>
          </cell>
          <cell r="C509">
            <v>4</v>
          </cell>
          <cell r="D509" t="str">
            <v>Algebra 2</v>
          </cell>
          <cell r="E509">
            <v>524</v>
          </cell>
        </row>
        <row r="510">
          <cell r="A510">
            <v>781</v>
          </cell>
          <cell r="B510" t="str">
            <v>Finding variance and standard deviation</v>
          </cell>
          <cell r="C510">
            <v>4</v>
          </cell>
          <cell r="D510" t="str">
            <v>Algebra 2</v>
          </cell>
          <cell r="E510">
            <v>507</v>
          </cell>
        </row>
        <row r="511">
          <cell r="A511">
            <v>1424</v>
          </cell>
          <cell r="B511" t="str">
            <v>Finding x- and y-intercepts</v>
          </cell>
          <cell r="C511">
            <v>6</v>
          </cell>
          <cell r="D511" t="str">
            <v>Algebra 1</v>
          </cell>
          <cell r="E511">
            <v>1405</v>
          </cell>
        </row>
        <row r="512">
          <cell r="A512">
            <v>123</v>
          </cell>
          <cell r="B512" t="str">
            <v>First derivative test</v>
          </cell>
          <cell r="C512">
            <v>1</v>
          </cell>
          <cell r="D512" t="str">
            <v>Calculus I</v>
          </cell>
          <cell r="E512">
            <v>186</v>
          </cell>
        </row>
        <row r="513">
          <cell r="A513">
            <v>146</v>
          </cell>
          <cell r="B513" t="str">
            <v>First derivative test for absolute extreme values</v>
          </cell>
          <cell r="C513">
            <v>1</v>
          </cell>
          <cell r="D513" t="str">
            <v>Calculus I</v>
          </cell>
          <cell r="E513">
            <v>189</v>
          </cell>
        </row>
        <row r="514">
          <cell r="A514">
            <v>976</v>
          </cell>
          <cell r="B514" t="str">
            <v>Flow Proof</v>
          </cell>
          <cell r="C514">
            <v>5</v>
          </cell>
          <cell r="D514" t="str">
            <v>Geometry</v>
          </cell>
          <cell r="E514">
            <v>955</v>
          </cell>
        </row>
        <row r="515">
          <cell r="A515">
            <v>763</v>
          </cell>
          <cell r="B515" t="str">
            <v>Foci of an ellipse</v>
          </cell>
          <cell r="C515">
            <v>4</v>
          </cell>
          <cell r="D515" t="str">
            <v>Algebra 2</v>
          </cell>
          <cell r="E515">
            <v>362</v>
          </cell>
        </row>
        <row r="516">
          <cell r="A516">
            <v>630</v>
          </cell>
          <cell r="B516" t="str">
            <v>FOIL method</v>
          </cell>
          <cell r="C516">
            <v>4</v>
          </cell>
          <cell r="D516" t="str">
            <v>Algebra 2</v>
          </cell>
          <cell r="E516">
            <v>454</v>
          </cell>
        </row>
        <row r="517">
          <cell r="A517">
            <v>1379</v>
          </cell>
          <cell r="B517" t="str">
            <v>Formalizing Relations and Functions</v>
          </cell>
          <cell r="C517">
            <v>6</v>
          </cell>
          <cell r="D517" t="str">
            <v>Algebra 1</v>
          </cell>
          <cell r="E517">
            <v>1268</v>
          </cell>
        </row>
        <row r="518">
          <cell r="A518">
            <v>991</v>
          </cell>
          <cell r="B518" t="str">
            <v>Forms of Linear Equations</v>
          </cell>
          <cell r="C518">
            <v>5</v>
          </cell>
          <cell r="D518" t="str">
            <v>Geometry</v>
          </cell>
          <cell r="E518">
            <v>958</v>
          </cell>
        </row>
        <row r="519">
          <cell r="A519">
            <v>1320</v>
          </cell>
          <cell r="B519" t="str">
            <v>Formula</v>
          </cell>
          <cell r="C519">
            <v>6</v>
          </cell>
          <cell r="D519" t="str">
            <v>Algebra 1</v>
          </cell>
          <cell r="E519">
            <v>1307</v>
          </cell>
        </row>
        <row r="520">
          <cell r="A520">
            <v>1260</v>
          </cell>
          <cell r="B520" t="str">
            <v>Foundations for Algebra</v>
          </cell>
          <cell r="C520">
            <v>6</v>
          </cell>
          <cell r="D520" t="str">
            <v>Algebra 1</v>
          </cell>
          <cell r="E520" t="str">
            <v>null</v>
          </cell>
        </row>
        <row r="521">
          <cell r="A521">
            <v>565</v>
          </cell>
          <cell r="B521" t="str">
            <v>Four Ways to Represent Relations</v>
          </cell>
          <cell r="C521">
            <v>4</v>
          </cell>
          <cell r="D521" t="str">
            <v>Algebra 2</v>
          </cell>
          <cell r="E521">
            <v>432</v>
          </cell>
        </row>
        <row r="522">
          <cell r="A522">
            <v>1593</v>
          </cell>
          <cell r="B522" t="str">
            <v>Frequency and Histograms</v>
          </cell>
          <cell r="C522">
            <v>6</v>
          </cell>
          <cell r="D522" t="str">
            <v>Algebra 1</v>
          </cell>
          <cell r="E522">
            <v>1591</v>
          </cell>
        </row>
        <row r="523">
          <cell r="A523">
            <v>1598</v>
          </cell>
          <cell r="B523" t="str">
            <v>Frequency Table</v>
          </cell>
          <cell r="C523">
            <v>6</v>
          </cell>
          <cell r="D523" t="str">
            <v>Algebra 1</v>
          </cell>
          <cell r="E523">
            <v>1593</v>
          </cell>
        </row>
        <row r="524">
          <cell r="A524">
            <v>195</v>
          </cell>
          <cell r="B524" t="str">
            <v>FTC</v>
          </cell>
          <cell r="C524">
            <v>1</v>
          </cell>
          <cell r="D524" t="str">
            <v>Calculus I</v>
          </cell>
          <cell r="E524">
            <v>192</v>
          </cell>
        </row>
        <row r="525">
          <cell r="A525">
            <v>1385</v>
          </cell>
          <cell r="B525" t="str">
            <v>Function</v>
          </cell>
          <cell r="C525">
            <v>6</v>
          </cell>
          <cell r="D525" t="str">
            <v>Algebra 1</v>
          </cell>
          <cell r="E525">
            <v>1375</v>
          </cell>
        </row>
        <row r="526">
          <cell r="A526">
            <v>1397</v>
          </cell>
          <cell r="B526" t="str">
            <v>Function Notation</v>
          </cell>
          <cell r="C526">
            <v>6</v>
          </cell>
          <cell r="D526" t="str">
            <v>Algebra 1</v>
          </cell>
          <cell r="E526">
            <v>1379</v>
          </cell>
        </row>
        <row r="527">
          <cell r="A527">
            <v>475</v>
          </cell>
          <cell r="B527" t="str">
            <v>Function operations</v>
          </cell>
          <cell r="C527">
            <v>4</v>
          </cell>
          <cell r="D527" t="str">
            <v>Algebra 2</v>
          </cell>
          <cell r="E527">
            <v>417</v>
          </cell>
        </row>
        <row r="528">
          <cell r="A528">
            <v>702</v>
          </cell>
          <cell r="B528" t="str">
            <v>Function operations</v>
          </cell>
          <cell r="C528">
            <v>4</v>
          </cell>
          <cell r="D528" t="str">
            <v>Algebra 2</v>
          </cell>
          <cell r="E528">
            <v>475</v>
          </cell>
        </row>
        <row r="529">
          <cell r="A529">
            <v>5</v>
          </cell>
          <cell r="B529" t="str">
            <v>Functions and Models</v>
          </cell>
          <cell r="C529">
            <v>1</v>
          </cell>
          <cell r="D529" t="str">
            <v>Calculus I</v>
          </cell>
          <cell r="E529" t="str">
            <v>null</v>
          </cell>
        </row>
        <row r="530">
          <cell r="A530">
            <v>413</v>
          </cell>
          <cell r="B530" t="str">
            <v>Functions, Equations, and Graphs</v>
          </cell>
          <cell r="C530">
            <v>4</v>
          </cell>
          <cell r="D530" t="str">
            <v>Algebra 2</v>
          </cell>
          <cell r="E530" t="str">
            <v>null</v>
          </cell>
        </row>
        <row r="531">
          <cell r="A531">
            <v>768</v>
          </cell>
          <cell r="B531" t="str">
            <v>Fundamental counting principle</v>
          </cell>
          <cell r="C531">
            <v>4</v>
          </cell>
          <cell r="D531" t="str">
            <v>Algebra 2</v>
          </cell>
          <cell r="E531">
            <v>501</v>
          </cell>
        </row>
        <row r="532">
          <cell r="A532">
            <v>678</v>
          </cell>
          <cell r="B532" t="str">
            <v>Fundamental Theorem of Algebra</v>
          </cell>
          <cell r="C532">
            <v>4</v>
          </cell>
          <cell r="D532" t="str">
            <v>Algebra 2</v>
          </cell>
          <cell r="E532">
            <v>466</v>
          </cell>
        </row>
        <row r="533">
          <cell r="A533">
            <v>159</v>
          </cell>
          <cell r="B533" t="str">
            <v>Fundamental Theorem of Calculus Part 1</v>
          </cell>
          <cell r="C533">
            <v>1</v>
          </cell>
          <cell r="D533" t="str">
            <v>Calculus I</v>
          </cell>
          <cell r="E533">
            <v>195</v>
          </cell>
        </row>
        <row r="534">
          <cell r="A534">
            <v>160</v>
          </cell>
          <cell r="B534" t="str">
            <v>Fundamental Theorem of Calculus Part 2</v>
          </cell>
          <cell r="C534">
            <v>1</v>
          </cell>
          <cell r="D534" t="str">
            <v>Calculus I</v>
          </cell>
          <cell r="E534">
            <v>195</v>
          </cell>
        </row>
        <row r="535">
          <cell r="A535">
            <v>1167</v>
          </cell>
          <cell r="B535" t="str">
            <v>Fundamental Theorem of Isometries</v>
          </cell>
          <cell r="C535">
            <v>5</v>
          </cell>
          <cell r="D535" t="str">
            <v>Geometry</v>
          </cell>
          <cell r="E535">
            <v>1147</v>
          </cell>
        </row>
        <row r="536">
          <cell r="A536">
            <v>327</v>
          </cell>
          <cell r="B536" t="str">
            <v>General differential equation</v>
          </cell>
          <cell r="C536">
            <v>2</v>
          </cell>
          <cell r="D536" t="str">
            <v>Calculus II</v>
          </cell>
          <cell r="E536">
            <v>222</v>
          </cell>
        </row>
        <row r="537">
          <cell r="A537">
            <v>729</v>
          </cell>
          <cell r="B537" t="str">
            <v>General form of the reciprocal function family</v>
          </cell>
          <cell r="C537">
            <v>4</v>
          </cell>
          <cell r="D537" t="str">
            <v>Algebra 2</v>
          </cell>
          <cell r="E537">
            <v>485</v>
          </cell>
        </row>
        <row r="538">
          <cell r="A538">
            <v>749</v>
          </cell>
          <cell r="B538" t="str">
            <v>Geometric mean</v>
          </cell>
          <cell r="C538">
            <v>4</v>
          </cell>
          <cell r="D538" t="str">
            <v>Algebra 2</v>
          </cell>
          <cell r="E538">
            <v>492</v>
          </cell>
        </row>
        <row r="539">
          <cell r="A539">
            <v>1179</v>
          </cell>
          <cell r="B539" t="str">
            <v>Geometric Probability</v>
          </cell>
          <cell r="C539">
            <v>5</v>
          </cell>
          <cell r="D539" t="str">
            <v>Geometry</v>
          </cell>
          <cell r="E539">
            <v>852</v>
          </cell>
        </row>
        <row r="540">
          <cell r="A540">
            <v>748</v>
          </cell>
          <cell r="B540" t="str">
            <v>Geometric sequence</v>
          </cell>
          <cell r="C540">
            <v>4</v>
          </cell>
          <cell r="D540" t="str">
            <v>Algebra 2</v>
          </cell>
          <cell r="E540">
            <v>492</v>
          </cell>
        </row>
        <row r="541">
          <cell r="A541">
            <v>492</v>
          </cell>
          <cell r="B541" t="str">
            <v>Geometric sequences</v>
          </cell>
          <cell r="C541">
            <v>4</v>
          </cell>
          <cell r="D541" t="str">
            <v>Algebra 2</v>
          </cell>
          <cell r="E541">
            <v>420</v>
          </cell>
        </row>
        <row r="542">
          <cell r="A542">
            <v>378</v>
          </cell>
          <cell r="B542" t="str">
            <v>Geometric series</v>
          </cell>
          <cell r="C542">
            <v>2</v>
          </cell>
          <cell r="D542" t="str">
            <v>Calculus II</v>
          </cell>
          <cell r="E542">
            <v>235</v>
          </cell>
        </row>
        <row r="543">
          <cell r="A543">
            <v>515</v>
          </cell>
          <cell r="B543" t="str">
            <v>Geometric transformations</v>
          </cell>
          <cell r="C543">
            <v>4</v>
          </cell>
          <cell r="D543" t="str">
            <v>Algebra 2</v>
          </cell>
          <cell r="E543">
            <v>423</v>
          </cell>
        </row>
        <row r="544">
          <cell r="A544">
            <v>1168</v>
          </cell>
          <cell r="B544" t="str">
            <v>Glide Reflection</v>
          </cell>
          <cell r="C544">
            <v>5</v>
          </cell>
          <cell r="D544" t="str">
            <v>Geometry</v>
          </cell>
          <cell r="E544">
            <v>1147</v>
          </cell>
        </row>
        <row r="545">
          <cell r="A545">
            <v>1171</v>
          </cell>
          <cell r="B545" t="str">
            <v>Glide Reflectional Symmetry</v>
          </cell>
          <cell r="C545">
            <v>5</v>
          </cell>
          <cell r="D545" t="str">
            <v>Geometry</v>
          </cell>
          <cell r="E545">
            <v>1148</v>
          </cell>
        </row>
        <row r="546">
          <cell r="A546">
            <v>1542</v>
          </cell>
          <cell r="B546" t="str">
            <v>Graph of a Quadratic Function</v>
          </cell>
          <cell r="C546">
            <v>6</v>
          </cell>
          <cell r="D546" t="str">
            <v>Algebra 1</v>
          </cell>
          <cell r="E546">
            <v>1531</v>
          </cell>
        </row>
        <row r="547">
          <cell r="A547">
            <v>1377</v>
          </cell>
          <cell r="B547" t="str">
            <v>Graphing a Function Rule</v>
          </cell>
          <cell r="C547">
            <v>6</v>
          </cell>
          <cell r="D547" t="str">
            <v>Algebra 1</v>
          </cell>
          <cell r="E547">
            <v>1268</v>
          </cell>
        </row>
        <row r="548">
          <cell r="A548">
            <v>1425</v>
          </cell>
          <cell r="B548" t="str">
            <v>Graphing a Line Using Intercepts</v>
          </cell>
          <cell r="C548">
            <v>6</v>
          </cell>
          <cell r="D548" t="str">
            <v>Algebra 1</v>
          </cell>
          <cell r="E548">
            <v>1405</v>
          </cell>
        </row>
        <row r="549">
          <cell r="A549">
            <v>1463</v>
          </cell>
          <cell r="B549" t="str">
            <v>Graphing a Linear Inequality in One Variable</v>
          </cell>
          <cell r="C549">
            <v>6</v>
          </cell>
          <cell r="D549" t="str">
            <v>Algebra 1</v>
          </cell>
          <cell r="E549">
            <v>597</v>
          </cell>
        </row>
        <row r="550">
          <cell r="A550">
            <v>679</v>
          </cell>
          <cell r="B550" t="str">
            <v>Graphing a polynomial using zeros</v>
          </cell>
          <cell r="C550">
            <v>4</v>
          </cell>
          <cell r="D550" t="str">
            <v>Algebra 2</v>
          </cell>
          <cell r="E550">
            <v>466</v>
          </cell>
        </row>
        <row r="551">
          <cell r="A551">
            <v>625</v>
          </cell>
          <cell r="B551" t="str">
            <v>graphing a quadratic function in standard form</v>
          </cell>
          <cell r="C551">
            <v>4</v>
          </cell>
          <cell r="D551" t="str">
            <v>Algebra 2</v>
          </cell>
          <cell r="E551">
            <v>452</v>
          </cell>
        </row>
        <row r="552">
          <cell r="A552">
            <v>1152</v>
          </cell>
          <cell r="B552" t="str">
            <v>Graphing a Reflection Image</v>
          </cell>
          <cell r="C552">
            <v>5</v>
          </cell>
          <cell r="D552" t="str">
            <v>Geometry</v>
          </cell>
          <cell r="E552">
            <v>588</v>
          </cell>
        </row>
        <row r="553">
          <cell r="A553">
            <v>710</v>
          </cell>
          <cell r="B553" t="str">
            <v>Graphing a relation and its inverse</v>
          </cell>
          <cell r="C553">
            <v>4</v>
          </cell>
          <cell r="D553" t="str">
            <v>Algebra 2</v>
          </cell>
          <cell r="E553">
            <v>476</v>
          </cell>
        </row>
        <row r="554">
          <cell r="A554">
            <v>1407</v>
          </cell>
          <cell r="B554" t="str">
            <v>Graphing Absolute Value Functions</v>
          </cell>
          <cell r="C554">
            <v>6</v>
          </cell>
          <cell r="D554" t="str">
            <v>Algebra 1</v>
          </cell>
          <cell r="E554">
            <v>1403</v>
          </cell>
        </row>
        <row r="555">
          <cell r="A555">
            <v>600</v>
          </cell>
          <cell r="B555" t="str">
            <v>Graphing absolute value inequalities</v>
          </cell>
          <cell r="C555">
            <v>4</v>
          </cell>
          <cell r="D555" t="str">
            <v>Algebra 2</v>
          </cell>
          <cell r="E555">
            <v>439</v>
          </cell>
        </row>
        <row r="556">
          <cell r="A556">
            <v>1462</v>
          </cell>
          <cell r="B556" t="str">
            <v>Graphing an Inequality in Two Variables</v>
          </cell>
          <cell r="C556">
            <v>6</v>
          </cell>
          <cell r="D556" t="str">
            <v>Algebra 1</v>
          </cell>
          <cell r="E556">
            <v>597</v>
          </cell>
        </row>
        <row r="557">
          <cell r="A557">
            <v>821</v>
          </cell>
          <cell r="B557" t="str">
            <v>Graphing cosine function</v>
          </cell>
          <cell r="C557">
            <v>4</v>
          </cell>
          <cell r="D557" t="str">
            <v>Algebra 2</v>
          </cell>
          <cell r="E557">
            <v>521</v>
          </cell>
        </row>
        <row r="558">
          <cell r="A558">
            <v>660</v>
          </cell>
          <cell r="B558" t="str">
            <v>Graphing cubic functions</v>
          </cell>
          <cell r="C558">
            <v>4</v>
          </cell>
          <cell r="D558" t="str">
            <v>Algebra 2</v>
          </cell>
          <cell r="E558">
            <v>460</v>
          </cell>
        </row>
        <row r="559">
          <cell r="A559">
            <v>575</v>
          </cell>
          <cell r="B559" t="str">
            <v>Graphing direct variation equations</v>
          </cell>
          <cell r="C559">
            <v>4</v>
          </cell>
          <cell r="D559" t="str">
            <v>Algebra 2</v>
          </cell>
          <cell r="E559">
            <v>433</v>
          </cell>
        </row>
        <row r="560">
          <cell r="A560">
            <v>1488</v>
          </cell>
          <cell r="B560" t="str">
            <v>Graphing Exponential Functions</v>
          </cell>
          <cell r="C560">
            <v>6</v>
          </cell>
          <cell r="D560" t="str">
            <v>Algebra 1</v>
          </cell>
          <cell r="E560">
            <v>22</v>
          </cell>
        </row>
        <row r="561">
          <cell r="A561">
            <v>1426</v>
          </cell>
          <cell r="B561" t="str">
            <v>Graphing Horizontal and Vertical Lines</v>
          </cell>
          <cell r="C561">
            <v>6</v>
          </cell>
          <cell r="D561" t="str">
            <v>Algebra 1</v>
          </cell>
          <cell r="E561">
            <v>1405</v>
          </cell>
        </row>
        <row r="562">
          <cell r="A562">
            <v>1302</v>
          </cell>
          <cell r="B562" t="str">
            <v>Graphing in the Coordinate Plane</v>
          </cell>
          <cell r="C562">
            <v>6</v>
          </cell>
          <cell r="D562" t="str">
            <v>Algebra 1</v>
          </cell>
          <cell r="E562">
            <v>1269</v>
          </cell>
        </row>
        <row r="563">
          <cell r="A563">
            <v>578</v>
          </cell>
          <cell r="B563" t="str">
            <v>Graphing linear equations</v>
          </cell>
          <cell r="C563">
            <v>4</v>
          </cell>
          <cell r="D563" t="str">
            <v>Algebra 2</v>
          </cell>
          <cell r="E563">
            <v>434</v>
          </cell>
        </row>
        <row r="564">
          <cell r="A564">
            <v>598</v>
          </cell>
          <cell r="B564" t="str">
            <v>Graphing linear inequalities</v>
          </cell>
          <cell r="C564">
            <v>4</v>
          </cell>
          <cell r="D564" t="str">
            <v>Algebra 2</v>
          </cell>
          <cell r="E564">
            <v>439</v>
          </cell>
        </row>
        <row r="565">
          <cell r="A565">
            <v>1393</v>
          </cell>
          <cell r="B565" t="str">
            <v>Graphing Nonlinear Function Rules</v>
          </cell>
          <cell r="C565">
            <v>6</v>
          </cell>
          <cell r="D565" t="str">
            <v>Algebra 1</v>
          </cell>
          <cell r="E565">
            <v>1377</v>
          </cell>
        </row>
        <row r="566">
          <cell r="A566">
            <v>539</v>
          </cell>
          <cell r="B566" t="str">
            <v>Graphing Numbers on the Number Line</v>
          </cell>
          <cell r="C566">
            <v>4</v>
          </cell>
          <cell r="D566" t="str">
            <v>Algebra 2</v>
          </cell>
          <cell r="E566">
            <v>427</v>
          </cell>
        </row>
        <row r="567">
          <cell r="A567">
            <v>346</v>
          </cell>
          <cell r="B567" t="str">
            <v>Graphing predator-prey solutions</v>
          </cell>
          <cell r="C567">
            <v>2</v>
          </cell>
          <cell r="D567" t="str">
            <v>Calculus II</v>
          </cell>
          <cell r="E567">
            <v>227</v>
          </cell>
        </row>
        <row r="568">
          <cell r="A568">
            <v>477</v>
          </cell>
          <cell r="B568" t="str">
            <v>Graphing radical functions</v>
          </cell>
          <cell r="C568">
            <v>4</v>
          </cell>
          <cell r="D568" t="str">
            <v>Algebra 2</v>
          </cell>
          <cell r="E568">
            <v>417</v>
          </cell>
        </row>
        <row r="569">
          <cell r="A569">
            <v>1573</v>
          </cell>
          <cell r="B569" t="str">
            <v>Graphing Rational Functions</v>
          </cell>
          <cell r="C569">
            <v>6</v>
          </cell>
          <cell r="D569" t="str">
            <v>Algebra 1</v>
          </cell>
          <cell r="E569">
            <v>1570</v>
          </cell>
        </row>
        <row r="570">
          <cell r="A570">
            <v>819</v>
          </cell>
          <cell r="B570" t="str">
            <v>Graphing sine functions</v>
          </cell>
          <cell r="C570">
            <v>4</v>
          </cell>
          <cell r="D570" t="str">
            <v>Algebra 2</v>
          </cell>
          <cell r="E570">
            <v>520</v>
          </cell>
        </row>
        <row r="571">
          <cell r="A571">
            <v>1555</v>
          </cell>
          <cell r="B571" t="str">
            <v>Graphing Square Root Functions</v>
          </cell>
          <cell r="C571">
            <v>6</v>
          </cell>
          <cell r="D571" t="str">
            <v>Algebra 1</v>
          </cell>
          <cell r="E571">
            <v>1553</v>
          </cell>
        </row>
        <row r="572">
          <cell r="A572">
            <v>1465</v>
          </cell>
          <cell r="B572" t="str">
            <v>Graphing Systems of Inequalities</v>
          </cell>
          <cell r="C572">
            <v>6</v>
          </cell>
          <cell r="D572" t="str">
            <v>Algebra 1</v>
          </cell>
          <cell r="E572">
            <v>1443</v>
          </cell>
        </row>
        <row r="573">
          <cell r="A573">
            <v>824</v>
          </cell>
          <cell r="B573" t="str">
            <v>Graphing tangent function</v>
          </cell>
          <cell r="C573">
            <v>4</v>
          </cell>
          <cell r="D573" t="str">
            <v>Algebra 2</v>
          </cell>
          <cell r="E573">
            <v>522</v>
          </cell>
        </row>
        <row r="574">
          <cell r="A574">
            <v>1421</v>
          </cell>
          <cell r="B574" t="str">
            <v>Graphing Using Point-Slope Form</v>
          </cell>
          <cell r="C574">
            <v>6</v>
          </cell>
          <cell r="D574" t="str">
            <v>Algebra 1</v>
          </cell>
          <cell r="E574">
            <v>579</v>
          </cell>
        </row>
        <row r="575">
          <cell r="A575">
            <v>1540</v>
          </cell>
          <cell r="B575" t="str">
            <v>Graphing y=ax^2</v>
          </cell>
          <cell r="C575">
            <v>6</v>
          </cell>
          <cell r="D575" t="str">
            <v>Algebra 1</v>
          </cell>
          <cell r="E575">
            <v>1530</v>
          </cell>
        </row>
        <row r="576">
          <cell r="A576">
            <v>1541</v>
          </cell>
          <cell r="B576" t="str">
            <v>Graphing y=ax^2+c</v>
          </cell>
          <cell r="C576">
            <v>6</v>
          </cell>
          <cell r="D576" t="str">
            <v>Algebra 1</v>
          </cell>
          <cell r="E576">
            <v>1530</v>
          </cell>
        </row>
        <row r="577">
          <cell r="A577">
            <v>1415</v>
          </cell>
          <cell r="B577" t="str">
            <v>Graphs of Direct Variation</v>
          </cell>
          <cell r="C577">
            <v>6</v>
          </cell>
          <cell r="D577" t="str">
            <v>Algebra 1</v>
          </cell>
          <cell r="E577">
            <v>433</v>
          </cell>
        </row>
        <row r="578">
          <cell r="A578">
            <v>1490</v>
          </cell>
          <cell r="B578" t="str">
            <v>Growth Factor</v>
          </cell>
          <cell r="C578">
            <v>6</v>
          </cell>
          <cell r="D578" t="str">
            <v>Algebra 1</v>
          </cell>
          <cell r="E578">
            <v>180</v>
          </cell>
        </row>
        <row r="579">
          <cell r="A579">
            <v>839</v>
          </cell>
          <cell r="B579" t="str">
            <v>Half-angle identities</v>
          </cell>
          <cell r="C579">
            <v>4</v>
          </cell>
          <cell r="D579" t="str">
            <v>Algebra 2</v>
          </cell>
          <cell r="E579">
            <v>531</v>
          </cell>
        </row>
        <row r="580">
          <cell r="A580">
            <v>80</v>
          </cell>
          <cell r="B580" t="str">
            <v>Higher Derivatives</v>
          </cell>
          <cell r="C580">
            <v>1</v>
          </cell>
          <cell r="D580" t="str">
            <v>Calculus I</v>
          </cell>
          <cell r="E580">
            <v>172</v>
          </cell>
        </row>
        <row r="581">
          <cell r="A581">
            <v>1052</v>
          </cell>
          <cell r="B581" t="str">
            <v>Hinge Theorem (SAS Inequality Theorem)</v>
          </cell>
          <cell r="C581">
            <v>5</v>
          </cell>
          <cell r="D581" t="str">
            <v>Geometry</v>
          </cell>
          <cell r="E581">
            <v>1025</v>
          </cell>
        </row>
        <row r="582">
          <cell r="A582">
            <v>1599</v>
          </cell>
          <cell r="B582" t="str">
            <v>Histogram</v>
          </cell>
          <cell r="C582">
            <v>6</v>
          </cell>
          <cell r="D582" t="str">
            <v>Algebra 1</v>
          </cell>
          <cell r="E582">
            <v>1593</v>
          </cell>
        </row>
        <row r="583">
          <cell r="A583">
            <v>733</v>
          </cell>
          <cell r="B583" t="str">
            <v>Horizontal asymptotes of rational functions</v>
          </cell>
          <cell r="C583">
            <v>4</v>
          </cell>
          <cell r="D583" t="str">
            <v>Algebra 2</v>
          </cell>
          <cell r="E583">
            <v>486</v>
          </cell>
        </row>
        <row r="584">
          <cell r="A584">
            <v>186</v>
          </cell>
          <cell r="B584" t="str">
            <v>How derivatives affect the shape of a graph</v>
          </cell>
          <cell r="C584">
            <v>1</v>
          </cell>
          <cell r="D584" t="str">
            <v>Calculus I</v>
          </cell>
          <cell r="E584">
            <v>183</v>
          </cell>
        </row>
        <row r="585">
          <cell r="A585">
            <v>665</v>
          </cell>
          <cell r="B585" t="str">
            <v>How Multiple zeros affect the graph</v>
          </cell>
          <cell r="C585">
            <v>4</v>
          </cell>
          <cell r="D585" t="str">
            <v>Algebra 2</v>
          </cell>
          <cell r="E585">
            <v>461</v>
          </cell>
        </row>
        <row r="586">
          <cell r="A586">
            <v>301</v>
          </cell>
          <cell r="B586" t="str">
            <v>How to use a table of integration formulas</v>
          </cell>
          <cell r="C586">
            <v>2</v>
          </cell>
          <cell r="D586" t="str">
            <v>Calculus II</v>
          </cell>
          <cell r="E586">
            <v>214</v>
          </cell>
        </row>
        <row r="587">
          <cell r="A587">
            <v>316</v>
          </cell>
          <cell r="B587" t="str">
            <v>Hydrostatic pressure and force</v>
          </cell>
          <cell r="C587">
            <v>2</v>
          </cell>
          <cell r="D587" t="str">
            <v>Calculus II</v>
          </cell>
          <cell r="E587">
            <v>219</v>
          </cell>
        </row>
        <row r="588">
          <cell r="A588">
            <v>764</v>
          </cell>
          <cell r="B588" t="str">
            <v>Hyperbola, focus of hyperbola</v>
          </cell>
          <cell r="C588">
            <v>4</v>
          </cell>
          <cell r="D588" t="str">
            <v>Algebra 2</v>
          </cell>
          <cell r="E588">
            <v>363</v>
          </cell>
        </row>
        <row r="589">
          <cell r="A589">
            <v>363</v>
          </cell>
          <cell r="B589" t="str">
            <v>Hyperbolas</v>
          </cell>
          <cell r="C589">
            <v>2</v>
          </cell>
          <cell r="D589" t="str">
            <v>Calculus II</v>
          </cell>
          <cell r="E589">
            <v>232</v>
          </cell>
        </row>
        <row r="590">
          <cell r="A590">
            <v>1015</v>
          </cell>
          <cell r="B590" t="str">
            <v>Hypotenuse-Leg Theorem</v>
          </cell>
          <cell r="C590">
            <v>5</v>
          </cell>
          <cell r="D590" t="str">
            <v>Geometry</v>
          </cell>
          <cell r="E590">
            <v>1002</v>
          </cell>
        </row>
        <row r="591">
          <cell r="A591">
            <v>57</v>
          </cell>
          <cell r="B591" t="str">
            <v>Idea of limit from LHS and RHS</v>
          </cell>
          <cell r="C591">
            <v>1</v>
          </cell>
          <cell r="D591" t="str">
            <v>Calculus I</v>
          </cell>
          <cell r="E591">
            <v>168</v>
          </cell>
        </row>
        <row r="592">
          <cell r="A592">
            <v>532</v>
          </cell>
          <cell r="B592" t="str">
            <v>Identifying a pattern</v>
          </cell>
          <cell r="C592">
            <v>4</v>
          </cell>
          <cell r="D592" t="str">
            <v>Algebra 2</v>
          </cell>
          <cell r="E592">
            <v>426</v>
          </cell>
        </row>
        <row r="593">
          <cell r="A593">
            <v>573</v>
          </cell>
          <cell r="B593" t="str">
            <v>Identifying direct variation from equations</v>
          </cell>
          <cell r="C593">
            <v>4</v>
          </cell>
          <cell r="D593" t="str">
            <v>Algebra 2</v>
          </cell>
          <cell r="E593">
            <v>433</v>
          </cell>
        </row>
        <row r="594">
          <cell r="A594">
            <v>572</v>
          </cell>
          <cell r="B594" t="str">
            <v>Identifying direct variation from tables</v>
          </cell>
          <cell r="C594">
            <v>4</v>
          </cell>
          <cell r="D594" t="str">
            <v>Algebra 2</v>
          </cell>
          <cell r="E594">
            <v>433</v>
          </cell>
        </row>
        <row r="595">
          <cell r="A595">
            <v>567</v>
          </cell>
          <cell r="B595" t="str">
            <v>Identifying Functions</v>
          </cell>
          <cell r="C595">
            <v>4</v>
          </cell>
          <cell r="D595" t="str">
            <v>Algebra 2</v>
          </cell>
          <cell r="E595">
            <v>432</v>
          </cell>
        </row>
        <row r="596">
          <cell r="A596">
            <v>756</v>
          </cell>
          <cell r="B596" t="str">
            <v>Identifying graphs</v>
          </cell>
          <cell r="C596">
            <v>4</v>
          </cell>
          <cell r="D596" t="str">
            <v>Algebra 2</v>
          </cell>
          <cell r="E596">
            <v>232</v>
          </cell>
        </row>
        <row r="597">
          <cell r="A597">
            <v>1486</v>
          </cell>
          <cell r="B597" t="str">
            <v>Identifying Linear and Exponential Functions</v>
          </cell>
          <cell r="C597">
            <v>6</v>
          </cell>
          <cell r="D597" t="str">
            <v>Algebra 1</v>
          </cell>
          <cell r="E597">
            <v>22</v>
          </cell>
        </row>
        <row r="598">
          <cell r="A598">
            <v>544</v>
          </cell>
          <cell r="B598" t="str">
            <v>Identity</v>
          </cell>
          <cell r="C598">
            <v>4</v>
          </cell>
          <cell r="D598" t="str">
            <v>Algebra 2</v>
          </cell>
          <cell r="E598">
            <v>427</v>
          </cell>
        </row>
        <row r="599">
          <cell r="A599">
            <v>794</v>
          </cell>
          <cell r="B599" t="str">
            <v>Identity and multiplicative inverse matrices</v>
          </cell>
          <cell r="C599">
            <v>4</v>
          </cell>
          <cell r="D599" t="str">
            <v>Algebra 2</v>
          </cell>
          <cell r="E599">
            <v>513</v>
          </cell>
        </row>
        <row r="600">
          <cell r="A600">
            <v>801</v>
          </cell>
          <cell r="B600" t="str">
            <v>Image &amp; preimage</v>
          </cell>
          <cell r="C600">
            <v>4</v>
          </cell>
          <cell r="D600" t="str">
            <v>Algebra 2</v>
          </cell>
          <cell r="E600">
            <v>515</v>
          </cell>
        </row>
        <row r="601">
          <cell r="A601">
            <v>94</v>
          </cell>
          <cell r="B601" t="str">
            <v>Implicit differentiation</v>
          </cell>
          <cell r="C601">
            <v>1</v>
          </cell>
          <cell r="D601" t="str">
            <v>Calculus I</v>
          </cell>
          <cell r="E601">
            <v>173</v>
          </cell>
        </row>
        <row r="602">
          <cell r="A602">
            <v>307</v>
          </cell>
          <cell r="B602" t="str">
            <v>Improper integral on infinite interval</v>
          </cell>
          <cell r="C602">
            <v>2</v>
          </cell>
          <cell r="D602" t="str">
            <v>Calculus II</v>
          </cell>
          <cell r="E602">
            <v>216</v>
          </cell>
        </row>
        <row r="603">
          <cell r="A603">
            <v>309</v>
          </cell>
          <cell r="B603" t="str">
            <v>Improper integral with discontinuous integrand</v>
          </cell>
          <cell r="C603">
            <v>2</v>
          </cell>
          <cell r="D603" t="str">
            <v>Calculus II</v>
          </cell>
          <cell r="E603">
            <v>216</v>
          </cell>
        </row>
        <row r="604">
          <cell r="A604">
            <v>216</v>
          </cell>
          <cell r="B604" t="str">
            <v>Improper integrals</v>
          </cell>
          <cell r="C604">
            <v>2</v>
          </cell>
          <cell r="D604" t="str">
            <v>Calculus II</v>
          </cell>
          <cell r="E604">
            <v>200</v>
          </cell>
        </row>
        <row r="605">
          <cell r="A605">
            <v>1037</v>
          </cell>
          <cell r="B605" t="str">
            <v>Incenter of the Triangle</v>
          </cell>
          <cell r="C605">
            <v>5</v>
          </cell>
          <cell r="D605" t="str">
            <v>Geometry</v>
          </cell>
          <cell r="E605">
            <v>1021</v>
          </cell>
        </row>
        <row r="606">
          <cell r="A606">
            <v>1449</v>
          </cell>
          <cell r="B606" t="str">
            <v>Inconsistent System</v>
          </cell>
          <cell r="C606">
            <v>6</v>
          </cell>
          <cell r="D606" t="str">
            <v>Algebra 1</v>
          </cell>
          <cell r="E606">
            <v>1439</v>
          </cell>
        </row>
        <row r="607">
          <cell r="A607">
            <v>659</v>
          </cell>
          <cell r="B607" t="str">
            <v>Increasing &amp; decreasing</v>
          </cell>
          <cell r="C607">
            <v>4</v>
          </cell>
          <cell r="D607" t="str">
            <v>Algebra 2</v>
          </cell>
          <cell r="E607">
            <v>460</v>
          </cell>
        </row>
        <row r="608">
          <cell r="A608">
            <v>122</v>
          </cell>
          <cell r="B608" t="str">
            <v>Increasing and decreasing functions</v>
          </cell>
          <cell r="C608">
            <v>1</v>
          </cell>
          <cell r="D608" t="str">
            <v>Calculus I</v>
          </cell>
          <cell r="E608">
            <v>186</v>
          </cell>
        </row>
        <row r="609">
          <cell r="A609">
            <v>371</v>
          </cell>
          <cell r="B609" t="str">
            <v>Increasing, decreasing, monotonic</v>
          </cell>
          <cell r="C609">
            <v>2</v>
          </cell>
          <cell r="D609" t="str">
            <v>Calculus II</v>
          </cell>
          <cell r="E609">
            <v>234</v>
          </cell>
        </row>
        <row r="610">
          <cell r="A610">
            <v>196</v>
          </cell>
          <cell r="B610" t="str">
            <v>Indefinite Integrals and Net Change Theorem</v>
          </cell>
          <cell r="C610">
            <v>1</v>
          </cell>
          <cell r="D610" t="str">
            <v>Calculus I</v>
          </cell>
          <cell r="E610">
            <v>192</v>
          </cell>
        </row>
        <row r="611">
          <cell r="A611">
            <v>569</v>
          </cell>
          <cell r="B611" t="str">
            <v>Independent &amp; Dependent Variable</v>
          </cell>
          <cell r="C611">
            <v>4</v>
          </cell>
          <cell r="D611" t="str">
            <v>Algebra 2</v>
          </cell>
          <cell r="E611">
            <v>432</v>
          </cell>
        </row>
        <row r="612">
          <cell r="A612">
            <v>1447</v>
          </cell>
          <cell r="B612" t="str">
            <v>Independent Consistent System</v>
          </cell>
          <cell r="C612">
            <v>6</v>
          </cell>
          <cell r="D612" t="str">
            <v>Algebra 1</v>
          </cell>
          <cell r="E612">
            <v>1439</v>
          </cell>
        </row>
        <row r="613">
          <cell r="A613">
            <v>1627</v>
          </cell>
          <cell r="B613" t="str">
            <v>Independent Events</v>
          </cell>
          <cell r="C613">
            <v>6</v>
          </cell>
          <cell r="D613" t="str">
            <v>Algebra 1</v>
          </cell>
          <cell r="E613">
            <v>1596</v>
          </cell>
        </row>
        <row r="614">
          <cell r="A614">
            <v>187</v>
          </cell>
          <cell r="B614" t="str">
            <v>Indeterminate forms and L''Hopital''s rule</v>
          </cell>
          <cell r="C614">
            <v>1</v>
          </cell>
          <cell r="D614" t="str">
            <v>Calculus I</v>
          </cell>
          <cell r="E614">
            <v>183</v>
          </cell>
        </row>
        <row r="615">
          <cell r="A615">
            <v>1484</v>
          </cell>
          <cell r="B615" t="str">
            <v>Index, Radical sign, Radicand</v>
          </cell>
          <cell r="C615">
            <v>6</v>
          </cell>
          <cell r="D615" t="str">
            <v>Algebra 1</v>
          </cell>
          <cell r="E615">
            <v>1471</v>
          </cell>
        </row>
        <row r="616">
          <cell r="A616">
            <v>1110</v>
          </cell>
          <cell r="B616" t="str">
            <v>Indirect Measurement</v>
          </cell>
          <cell r="C616">
            <v>5</v>
          </cell>
          <cell r="D616" t="str">
            <v>Geometry</v>
          </cell>
          <cell r="E616">
            <v>1099</v>
          </cell>
        </row>
        <row r="617">
          <cell r="A617">
            <v>1023</v>
          </cell>
          <cell r="B617" t="str">
            <v>Indirect Proof</v>
          </cell>
          <cell r="C617">
            <v>5</v>
          </cell>
          <cell r="D617" t="str">
            <v>Geometry</v>
          </cell>
          <cell r="E617">
            <v>847</v>
          </cell>
        </row>
        <row r="618">
          <cell r="A618">
            <v>1045</v>
          </cell>
          <cell r="B618" t="str">
            <v>Indirect Reasoning</v>
          </cell>
          <cell r="C618">
            <v>5</v>
          </cell>
          <cell r="D618" t="str">
            <v>Geometry</v>
          </cell>
          <cell r="E618">
            <v>1023</v>
          </cell>
        </row>
        <row r="619">
          <cell r="A619">
            <v>926</v>
          </cell>
          <cell r="B619" t="str">
            <v>Inductive Reasoning</v>
          </cell>
          <cell r="C619">
            <v>5</v>
          </cell>
          <cell r="D619" t="str">
            <v>Geometry</v>
          </cell>
          <cell r="E619">
            <v>920</v>
          </cell>
        </row>
        <row r="620">
          <cell r="A620">
            <v>1340</v>
          </cell>
          <cell r="B620" t="str">
            <v>Inequalities and Their Graphs</v>
          </cell>
          <cell r="C620">
            <v>6</v>
          </cell>
          <cell r="D620" t="str">
            <v>Algebra 1</v>
          </cell>
          <cell r="E620">
            <v>1727</v>
          </cell>
        </row>
        <row r="621">
          <cell r="A621">
            <v>1024</v>
          </cell>
          <cell r="B621" t="str">
            <v>Inequalities in One Triangle</v>
          </cell>
          <cell r="C621">
            <v>5</v>
          </cell>
          <cell r="D621" t="str">
            <v>Geometry</v>
          </cell>
          <cell r="E621">
            <v>847</v>
          </cell>
        </row>
        <row r="622">
          <cell r="A622">
            <v>1025</v>
          </cell>
          <cell r="B622" t="str">
            <v>Inequalities in Two Triangles</v>
          </cell>
          <cell r="C622">
            <v>5</v>
          </cell>
          <cell r="D622" t="str">
            <v>Geometry</v>
          </cell>
          <cell r="E622">
            <v>847</v>
          </cell>
        </row>
        <row r="623">
          <cell r="A623">
            <v>1357</v>
          </cell>
          <cell r="B623" t="str">
            <v>Inequalities with Special Solutions</v>
          </cell>
          <cell r="C623">
            <v>6</v>
          </cell>
          <cell r="D623" t="str">
            <v>Algebra 1</v>
          </cell>
          <cell r="E623">
            <v>1343</v>
          </cell>
        </row>
        <row r="624">
          <cell r="A624">
            <v>1285</v>
          </cell>
          <cell r="B624" t="str">
            <v>Inequality</v>
          </cell>
          <cell r="C624">
            <v>6</v>
          </cell>
          <cell r="D624" t="str">
            <v>Algebra 1</v>
          </cell>
          <cell r="E624">
            <v>1263</v>
          </cell>
        </row>
        <row r="625">
          <cell r="A625">
            <v>753</v>
          </cell>
          <cell r="B625" t="str">
            <v>Infinite geometric series</v>
          </cell>
          <cell r="C625">
            <v>4</v>
          </cell>
          <cell r="D625" t="str">
            <v>Algebra 2</v>
          </cell>
          <cell r="E625">
            <v>378</v>
          </cell>
        </row>
        <row r="626">
          <cell r="A626">
            <v>51</v>
          </cell>
          <cell r="B626" t="str">
            <v>Infinite limits</v>
          </cell>
          <cell r="C626">
            <v>1</v>
          </cell>
          <cell r="D626" t="str">
            <v>Calculus I</v>
          </cell>
          <cell r="E626">
            <v>167</v>
          </cell>
        </row>
        <row r="627">
          <cell r="A627">
            <v>70</v>
          </cell>
          <cell r="B627" t="str">
            <v>Infinite limits at infinity</v>
          </cell>
          <cell r="C627">
            <v>1</v>
          </cell>
          <cell r="D627" t="str">
            <v>Calculus I</v>
          </cell>
          <cell r="E627">
            <v>170</v>
          </cell>
        </row>
        <row r="628">
          <cell r="A628">
            <v>204</v>
          </cell>
          <cell r="B628" t="str">
            <v>Infinite sequences and series</v>
          </cell>
          <cell r="C628">
            <v>2</v>
          </cell>
          <cell r="D628" t="str">
            <v>Calculus II</v>
          </cell>
          <cell r="E628" t="str">
            <v>null</v>
          </cell>
        </row>
        <row r="629">
          <cell r="A629">
            <v>129</v>
          </cell>
          <cell r="B629" t="str">
            <v>Infinity divided by infinity</v>
          </cell>
          <cell r="C629">
            <v>1</v>
          </cell>
          <cell r="D629" t="str">
            <v>Calculus I</v>
          </cell>
          <cell r="E629">
            <v>187</v>
          </cell>
        </row>
        <row r="630">
          <cell r="A630">
            <v>133</v>
          </cell>
          <cell r="B630" t="str">
            <v>Infinity minus infinity</v>
          </cell>
          <cell r="C630">
            <v>1</v>
          </cell>
          <cell r="D630" t="str">
            <v>Calculus I</v>
          </cell>
          <cell r="E630">
            <v>187</v>
          </cell>
        </row>
        <row r="631">
          <cell r="A631">
            <v>135</v>
          </cell>
          <cell r="B631" t="str">
            <v>Infinity raised to zero</v>
          </cell>
          <cell r="C631">
            <v>1</v>
          </cell>
          <cell r="D631" t="str">
            <v>Calculus I</v>
          </cell>
          <cell r="E631">
            <v>187</v>
          </cell>
        </row>
        <row r="632">
          <cell r="A632">
            <v>132</v>
          </cell>
          <cell r="B632" t="str">
            <v>Infinity times infinity</v>
          </cell>
          <cell r="C632">
            <v>1</v>
          </cell>
          <cell r="D632" t="str">
            <v>Calculus I</v>
          </cell>
          <cell r="E632">
            <v>187</v>
          </cell>
        </row>
        <row r="633">
          <cell r="A633">
            <v>126</v>
          </cell>
          <cell r="B633" t="str">
            <v>Inflection point</v>
          </cell>
          <cell r="C633">
            <v>1</v>
          </cell>
          <cell r="D633" t="str">
            <v>Calculus I</v>
          </cell>
          <cell r="E633">
            <v>186</v>
          </cell>
        </row>
        <row r="634">
          <cell r="A634">
            <v>348</v>
          </cell>
          <cell r="B634" t="str">
            <v>Initial and terminal points</v>
          </cell>
          <cell r="C634">
            <v>2</v>
          </cell>
          <cell r="D634" t="str">
            <v>Calculus II</v>
          </cell>
          <cell r="E634">
            <v>228</v>
          </cell>
        </row>
        <row r="635">
          <cell r="A635">
            <v>443</v>
          </cell>
          <cell r="B635" t="str">
            <v>Initial value problem</v>
          </cell>
          <cell r="C635">
            <v>2</v>
          </cell>
          <cell r="D635" t="str">
            <v>Calculus II</v>
          </cell>
          <cell r="E635">
            <v>222</v>
          </cell>
        </row>
        <row r="636">
          <cell r="A636">
            <v>1384</v>
          </cell>
          <cell r="B636" t="str">
            <v>Input and output</v>
          </cell>
          <cell r="C636">
            <v>6</v>
          </cell>
          <cell r="D636" t="str">
            <v>Algebra 1</v>
          </cell>
          <cell r="E636">
            <v>1375</v>
          </cell>
        </row>
        <row r="637">
          <cell r="A637">
            <v>1253</v>
          </cell>
          <cell r="B637" t="str">
            <v>Inscribed Angle Theorem</v>
          </cell>
          <cell r="C637">
            <v>5</v>
          </cell>
          <cell r="D637" t="str">
            <v>Geometry</v>
          </cell>
          <cell r="E637">
            <v>1240</v>
          </cell>
        </row>
        <row r="638">
          <cell r="A638">
            <v>1240</v>
          </cell>
          <cell r="B638" t="str">
            <v>Inscribed Angles</v>
          </cell>
          <cell r="C638">
            <v>5</v>
          </cell>
          <cell r="D638" t="str">
            <v>Geometry</v>
          </cell>
          <cell r="E638">
            <v>854</v>
          </cell>
        </row>
        <row r="639">
          <cell r="A639">
            <v>48</v>
          </cell>
          <cell r="B639" t="str">
            <v>Instantaneous velocity</v>
          </cell>
          <cell r="C639">
            <v>1</v>
          </cell>
          <cell r="D639" t="str">
            <v>Calculus I</v>
          </cell>
          <cell r="E639">
            <v>166</v>
          </cell>
        </row>
        <row r="640">
          <cell r="A640">
            <v>74</v>
          </cell>
          <cell r="B640" t="str">
            <v>Instantaneous velocity as a difference quotient</v>
          </cell>
          <cell r="C640">
            <v>1</v>
          </cell>
          <cell r="D640" t="str">
            <v>Calculus I</v>
          </cell>
          <cell r="E640">
            <v>171</v>
          </cell>
        </row>
        <row r="641">
          <cell r="A641">
            <v>1282</v>
          </cell>
          <cell r="B641" t="str">
            <v>Integer</v>
          </cell>
          <cell r="C641">
            <v>6</v>
          </cell>
          <cell r="D641" t="str">
            <v>Algebra 1</v>
          </cell>
          <cell r="E641">
            <v>1263</v>
          </cell>
        </row>
        <row r="642">
          <cell r="A642">
            <v>156</v>
          </cell>
          <cell r="B642" t="str">
            <v>Integral notation</v>
          </cell>
          <cell r="C642">
            <v>1</v>
          </cell>
          <cell r="D642" t="str">
            <v>Calculus I</v>
          </cell>
          <cell r="E642">
            <v>194</v>
          </cell>
        </row>
        <row r="643">
          <cell r="A643">
            <v>157</v>
          </cell>
          <cell r="B643" t="str">
            <v>Integral of a constant</v>
          </cell>
          <cell r="C643">
            <v>1</v>
          </cell>
          <cell r="D643" t="str">
            <v>Calculus I</v>
          </cell>
          <cell r="E643">
            <v>194</v>
          </cell>
        </row>
        <row r="644">
          <cell r="A644">
            <v>291</v>
          </cell>
          <cell r="B644" t="str">
            <v>Integral of secant</v>
          </cell>
          <cell r="C644">
            <v>2</v>
          </cell>
          <cell r="D644" t="str">
            <v>Calculus II</v>
          </cell>
          <cell r="E644">
            <v>211</v>
          </cell>
        </row>
        <row r="645">
          <cell r="A645">
            <v>292</v>
          </cell>
          <cell r="B645" t="str">
            <v>Integral of tangent</v>
          </cell>
          <cell r="C645">
            <v>2</v>
          </cell>
          <cell r="D645" t="str">
            <v>Calculus II</v>
          </cell>
          <cell r="E645">
            <v>211</v>
          </cell>
        </row>
        <row r="646">
          <cell r="A646">
            <v>308</v>
          </cell>
          <cell r="B646" t="str">
            <v>Integral of x^(-p)</v>
          </cell>
          <cell r="C646">
            <v>2</v>
          </cell>
          <cell r="D646" t="str">
            <v>Calculus II</v>
          </cell>
          <cell r="E646">
            <v>216</v>
          </cell>
        </row>
        <row r="647">
          <cell r="A647">
            <v>381</v>
          </cell>
          <cell r="B647" t="str">
            <v>Integral test</v>
          </cell>
          <cell r="C647">
            <v>2</v>
          </cell>
          <cell r="D647" t="str">
            <v>Calculus II</v>
          </cell>
          <cell r="E647">
            <v>236</v>
          </cell>
        </row>
        <row r="648">
          <cell r="A648">
            <v>236</v>
          </cell>
          <cell r="B648" t="str">
            <v>Integral Test and Estimates of Sums</v>
          </cell>
          <cell r="C648">
            <v>2</v>
          </cell>
          <cell r="D648" t="str">
            <v>Calculus II</v>
          </cell>
          <cell r="E648">
            <v>204</v>
          </cell>
        </row>
        <row r="649">
          <cell r="A649">
            <v>192</v>
          </cell>
          <cell r="B649" t="str">
            <v>Integrals</v>
          </cell>
          <cell r="C649">
            <v>1</v>
          </cell>
          <cell r="D649" t="str">
            <v>Calculus I</v>
          </cell>
          <cell r="E649" t="str">
            <v>null</v>
          </cell>
        </row>
        <row r="650">
          <cell r="A650">
            <v>287</v>
          </cell>
          <cell r="B650" t="str">
            <v>Integrating by parts more than once</v>
          </cell>
          <cell r="C650">
            <v>2</v>
          </cell>
          <cell r="D650" t="str">
            <v>Calculus II</v>
          </cell>
          <cell r="E650">
            <v>210</v>
          </cell>
        </row>
        <row r="651">
          <cell r="A651">
            <v>341</v>
          </cell>
          <cell r="B651" t="str">
            <v>Integrating factor</v>
          </cell>
          <cell r="C651">
            <v>2</v>
          </cell>
          <cell r="D651" t="str">
            <v>Calculus II</v>
          </cell>
          <cell r="E651">
            <v>226</v>
          </cell>
        </row>
        <row r="652">
          <cell r="A652">
            <v>289</v>
          </cell>
          <cell r="B652" t="str">
            <v>Integrating powers of sine and cosine</v>
          </cell>
          <cell r="C652">
            <v>2</v>
          </cell>
          <cell r="D652" t="str">
            <v>Calculus II</v>
          </cell>
          <cell r="E652">
            <v>211</v>
          </cell>
        </row>
        <row r="653">
          <cell r="A653">
            <v>293</v>
          </cell>
          <cell r="B653" t="str">
            <v>Integrating products of powers of secant and tangent</v>
          </cell>
          <cell r="C653">
            <v>2</v>
          </cell>
          <cell r="D653" t="str">
            <v>Calculus II</v>
          </cell>
          <cell r="E653">
            <v>211</v>
          </cell>
        </row>
        <row r="654">
          <cell r="A654">
            <v>290</v>
          </cell>
          <cell r="B654" t="str">
            <v>Integrating products of powers of sine and cosine</v>
          </cell>
          <cell r="C654">
            <v>2</v>
          </cell>
          <cell r="D654" t="str">
            <v>Calculus II</v>
          </cell>
          <cell r="E654">
            <v>211</v>
          </cell>
        </row>
        <row r="655">
          <cell r="A655">
            <v>210</v>
          </cell>
          <cell r="B655" t="str">
            <v>Integration by parts</v>
          </cell>
          <cell r="C655">
            <v>2</v>
          </cell>
          <cell r="D655" t="str">
            <v>Calculus II</v>
          </cell>
          <cell r="E655">
            <v>200</v>
          </cell>
        </row>
        <row r="656">
          <cell r="A656">
            <v>148</v>
          </cell>
          <cell r="B656" t="str">
            <v>Integration constant</v>
          </cell>
          <cell r="C656">
            <v>1</v>
          </cell>
          <cell r="D656" t="str">
            <v>Calculus I</v>
          </cell>
          <cell r="E656">
            <v>191</v>
          </cell>
        </row>
        <row r="657">
          <cell r="A657">
            <v>213</v>
          </cell>
          <cell r="B657" t="str">
            <v>Integration of rational functions by partial fractions</v>
          </cell>
          <cell r="C657">
            <v>2</v>
          </cell>
          <cell r="D657" t="str">
            <v>Calculus II</v>
          </cell>
          <cell r="E657">
            <v>200</v>
          </cell>
        </row>
        <row r="658">
          <cell r="A658">
            <v>214</v>
          </cell>
          <cell r="B658" t="str">
            <v>Integration using tables</v>
          </cell>
          <cell r="C658">
            <v>2</v>
          </cell>
          <cell r="D658" t="str">
            <v>Calculus II</v>
          </cell>
          <cell r="E658">
            <v>200</v>
          </cell>
        </row>
        <row r="659">
          <cell r="A659">
            <v>137</v>
          </cell>
          <cell r="B659" t="str">
            <v>Intercepts</v>
          </cell>
          <cell r="C659">
            <v>1</v>
          </cell>
          <cell r="D659" t="str">
            <v>Calculus I</v>
          </cell>
          <cell r="E659">
            <v>188</v>
          </cell>
        </row>
        <row r="660">
          <cell r="A660">
            <v>66</v>
          </cell>
          <cell r="B660" t="str">
            <v>Intermediate value theorem</v>
          </cell>
          <cell r="C660">
            <v>1</v>
          </cell>
          <cell r="D660" t="str">
            <v>Calculus I</v>
          </cell>
          <cell r="E660">
            <v>169</v>
          </cell>
        </row>
        <row r="661">
          <cell r="A661">
            <v>684</v>
          </cell>
          <cell r="B661" t="str">
            <v>Interpolation and extrapolation</v>
          </cell>
          <cell r="C661">
            <v>4</v>
          </cell>
          <cell r="D661" t="str">
            <v>Algebra 2</v>
          </cell>
          <cell r="E661">
            <v>468</v>
          </cell>
        </row>
        <row r="662">
          <cell r="A662">
            <v>627</v>
          </cell>
          <cell r="B662" t="str">
            <v>Interpreting a quadratic graph</v>
          </cell>
          <cell r="C662">
            <v>4</v>
          </cell>
          <cell r="D662" t="str">
            <v>Algebra 2</v>
          </cell>
          <cell r="E662">
            <v>452</v>
          </cell>
        </row>
        <row r="663">
          <cell r="A663">
            <v>1606</v>
          </cell>
          <cell r="B663" t="str">
            <v>Interquartile Range</v>
          </cell>
          <cell r="C663">
            <v>6</v>
          </cell>
          <cell r="D663" t="str">
            <v>Algebra 1</v>
          </cell>
          <cell r="E663">
            <v>780</v>
          </cell>
        </row>
        <row r="664">
          <cell r="A664">
            <v>875</v>
          </cell>
          <cell r="B664" t="str">
            <v>Intersection of Lines is a Point</v>
          </cell>
          <cell r="C664">
            <v>5</v>
          </cell>
          <cell r="D664" t="str">
            <v>Geometry</v>
          </cell>
          <cell r="E664">
            <v>857</v>
          </cell>
        </row>
        <row r="665">
          <cell r="A665">
            <v>1370</v>
          </cell>
          <cell r="B665" t="str">
            <v>Intersection of Sets</v>
          </cell>
          <cell r="C665">
            <v>6</v>
          </cell>
          <cell r="D665" t="str">
            <v>Algebra 1</v>
          </cell>
          <cell r="E665">
            <v>1347</v>
          </cell>
        </row>
        <row r="666">
          <cell r="A666">
            <v>1365</v>
          </cell>
          <cell r="B666" t="str">
            <v>Interval Notation</v>
          </cell>
          <cell r="C666">
            <v>6</v>
          </cell>
          <cell r="D666" t="str">
            <v>Algebra 1</v>
          </cell>
          <cell r="E666">
            <v>1345</v>
          </cell>
        </row>
        <row r="667">
          <cell r="A667">
            <v>406</v>
          </cell>
          <cell r="B667" t="str">
            <v>Interval of convergence</v>
          </cell>
          <cell r="C667">
            <v>2</v>
          </cell>
          <cell r="D667" t="str">
            <v>Calculus II</v>
          </cell>
          <cell r="E667">
            <v>240</v>
          </cell>
        </row>
        <row r="668">
          <cell r="A668">
            <v>442</v>
          </cell>
          <cell r="B668" t="str">
            <v>Interval of convergence</v>
          </cell>
          <cell r="C668">
            <v>2</v>
          </cell>
          <cell r="D668" t="str">
            <v>Calculus II</v>
          </cell>
          <cell r="E668">
            <v>239</v>
          </cell>
        </row>
        <row r="669">
          <cell r="A669">
            <v>140</v>
          </cell>
          <cell r="B669" t="str">
            <v>Intervals of decreasing and increasing</v>
          </cell>
          <cell r="C669">
            <v>1</v>
          </cell>
          <cell r="D669" t="str">
            <v>Calculus I</v>
          </cell>
          <cell r="E669">
            <v>188</v>
          </cell>
        </row>
        <row r="670">
          <cell r="A670">
            <v>545</v>
          </cell>
          <cell r="B670" t="str">
            <v>Inverse</v>
          </cell>
          <cell r="C670">
            <v>4</v>
          </cell>
          <cell r="D670" t="str">
            <v>Algebra 2</v>
          </cell>
          <cell r="E670">
            <v>427</v>
          </cell>
        </row>
        <row r="671">
          <cell r="A671">
            <v>514</v>
          </cell>
          <cell r="B671" t="str">
            <v>Inverse matrices and systems</v>
          </cell>
          <cell r="C671">
            <v>4</v>
          </cell>
          <cell r="D671" t="str">
            <v>Algebra 2</v>
          </cell>
          <cell r="E671">
            <v>423</v>
          </cell>
        </row>
        <row r="672">
          <cell r="A672">
            <v>797</v>
          </cell>
          <cell r="B672" t="str">
            <v>Inverse of a 2x2 matrix</v>
          </cell>
          <cell r="C672">
            <v>4</v>
          </cell>
          <cell r="D672" t="str">
            <v>Algebra 2</v>
          </cell>
          <cell r="E672">
            <v>513</v>
          </cell>
        </row>
        <row r="673">
          <cell r="A673">
            <v>830</v>
          </cell>
          <cell r="B673" t="str">
            <v>Inverse of sine, cosine, tangent</v>
          </cell>
          <cell r="C673">
            <v>4</v>
          </cell>
          <cell r="D673" t="str">
            <v>Algebra 2</v>
          </cell>
          <cell r="E673">
            <v>526</v>
          </cell>
        </row>
        <row r="674">
          <cell r="A674">
            <v>1289</v>
          </cell>
          <cell r="B674" t="str">
            <v>Inverse Property of Addition</v>
          </cell>
          <cell r="C674">
            <v>6</v>
          </cell>
          <cell r="D674" t="str">
            <v>Algebra 1</v>
          </cell>
          <cell r="E674">
            <v>1265</v>
          </cell>
        </row>
        <row r="675">
          <cell r="A675">
            <v>1294</v>
          </cell>
          <cell r="B675" t="str">
            <v>Inverse Property of Multiplication</v>
          </cell>
          <cell r="C675">
            <v>6</v>
          </cell>
          <cell r="D675" t="str">
            <v>Algebra 1</v>
          </cell>
          <cell r="E675">
            <v>1266</v>
          </cell>
        </row>
        <row r="676">
          <cell r="A676">
            <v>476</v>
          </cell>
          <cell r="B676" t="str">
            <v>Inverse relations and functions</v>
          </cell>
          <cell r="C676">
            <v>4</v>
          </cell>
          <cell r="D676" t="str">
            <v>Algebra 2</v>
          </cell>
          <cell r="E676">
            <v>417</v>
          </cell>
        </row>
        <row r="677">
          <cell r="A677">
            <v>484</v>
          </cell>
          <cell r="B677" t="str">
            <v>Inverse variation</v>
          </cell>
          <cell r="C677">
            <v>4</v>
          </cell>
          <cell r="D677" t="str">
            <v>Algebra 2</v>
          </cell>
          <cell r="E677">
            <v>20</v>
          </cell>
        </row>
        <row r="678">
          <cell r="A678">
            <v>727</v>
          </cell>
          <cell r="B678" t="str">
            <v>Inverse variation</v>
          </cell>
          <cell r="C678">
            <v>4</v>
          </cell>
          <cell r="D678" t="str">
            <v>Algebra 2</v>
          </cell>
          <cell r="E678">
            <v>484</v>
          </cell>
        </row>
        <row r="679">
          <cell r="A679">
            <v>1136</v>
          </cell>
          <cell r="B679" t="str">
            <v>Inverses of Trigonometric Ratios</v>
          </cell>
          <cell r="C679">
            <v>5</v>
          </cell>
          <cell r="D679" t="str">
            <v>Geometry</v>
          </cell>
          <cell r="E679">
            <v>1120</v>
          </cell>
        </row>
        <row r="680">
          <cell r="A680">
            <v>1283</v>
          </cell>
          <cell r="B680" t="str">
            <v>Irrational Number</v>
          </cell>
          <cell r="C680">
            <v>6</v>
          </cell>
          <cell r="D680" t="str">
            <v>Algebra 1</v>
          </cell>
          <cell r="E680">
            <v>1263</v>
          </cell>
        </row>
        <row r="681">
          <cell r="A681">
            <v>1315</v>
          </cell>
          <cell r="B681" t="str">
            <v>Isolating a variable</v>
          </cell>
          <cell r="C681">
            <v>6</v>
          </cell>
          <cell r="D681" t="str">
            <v>Algebra 1</v>
          </cell>
          <cell r="E681">
            <v>1303</v>
          </cell>
        </row>
        <row r="682">
          <cell r="A682">
            <v>866</v>
          </cell>
          <cell r="B682" t="str">
            <v>Isometric Drawing</v>
          </cell>
          <cell r="C682">
            <v>5</v>
          </cell>
          <cell r="D682" t="str">
            <v>Geometry</v>
          </cell>
          <cell r="E682">
            <v>856</v>
          </cell>
        </row>
        <row r="683">
          <cell r="A683">
            <v>1149</v>
          </cell>
          <cell r="B683" t="str">
            <v>Isometry</v>
          </cell>
          <cell r="C683">
            <v>5</v>
          </cell>
          <cell r="D683" t="str">
            <v>Geometry</v>
          </cell>
          <cell r="E683">
            <v>622</v>
          </cell>
        </row>
        <row r="684">
          <cell r="A684">
            <v>1169</v>
          </cell>
          <cell r="B684" t="str">
            <v>Isometry Classification Theorem</v>
          </cell>
          <cell r="C684">
            <v>5</v>
          </cell>
          <cell r="D684" t="str">
            <v>Geometry</v>
          </cell>
          <cell r="E684">
            <v>1147</v>
          </cell>
        </row>
        <row r="685">
          <cell r="A685">
            <v>1001</v>
          </cell>
          <cell r="B685" t="str">
            <v>Isosceles and Equilateral Triangles</v>
          </cell>
          <cell r="C685">
            <v>5</v>
          </cell>
          <cell r="D685" t="str">
            <v>Geometry</v>
          </cell>
          <cell r="E685">
            <v>846</v>
          </cell>
        </row>
        <row r="686">
          <cell r="A686">
            <v>1010</v>
          </cell>
          <cell r="B686" t="str">
            <v>Isosceles Triangle Theorem</v>
          </cell>
          <cell r="C686">
            <v>5</v>
          </cell>
          <cell r="D686" t="str">
            <v>Geometry</v>
          </cell>
          <cell r="E686">
            <v>1001</v>
          </cell>
        </row>
        <row r="687">
          <cell r="A687">
            <v>366</v>
          </cell>
          <cell r="B687" t="str">
            <v>Kepler''s Laws</v>
          </cell>
          <cell r="C687">
            <v>2</v>
          </cell>
          <cell r="D687" t="str">
            <v>Calculus II</v>
          </cell>
          <cell r="E687">
            <v>233</v>
          </cell>
        </row>
        <row r="688">
          <cell r="A688">
            <v>1226</v>
          </cell>
          <cell r="B688" t="str">
            <v>Lateral and Surface Areas of a Cone</v>
          </cell>
          <cell r="C688">
            <v>5</v>
          </cell>
          <cell r="D688" t="str">
            <v>Geometry</v>
          </cell>
          <cell r="E688">
            <v>1209</v>
          </cell>
        </row>
        <row r="689">
          <cell r="A689">
            <v>1221</v>
          </cell>
          <cell r="B689" t="str">
            <v>Lateral and Surface Areas of a Cylinder</v>
          </cell>
          <cell r="C689">
            <v>5</v>
          </cell>
          <cell r="D689" t="str">
            <v>Geometry</v>
          </cell>
          <cell r="E689">
            <v>1208</v>
          </cell>
        </row>
        <row r="690">
          <cell r="A690">
            <v>1219</v>
          </cell>
          <cell r="B690" t="str">
            <v>Lateral and Surface Areas of a Prism</v>
          </cell>
          <cell r="C690">
            <v>5</v>
          </cell>
          <cell r="D690" t="str">
            <v>Geometry</v>
          </cell>
          <cell r="E690">
            <v>1208</v>
          </cell>
        </row>
        <row r="691">
          <cell r="A691">
            <v>1224</v>
          </cell>
          <cell r="B691" t="str">
            <v>Lateral Area and Surface Areas of a Pyramid</v>
          </cell>
          <cell r="C691">
            <v>5</v>
          </cell>
          <cell r="D691" t="str">
            <v>Geometry</v>
          </cell>
          <cell r="E691">
            <v>1209</v>
          </cell>
        </row>
        <row r="692">
          <cell r="A692">
            <v>529</v>
          </cell>
          <cell r="B692" t="str">
            <v>Law of Cosines</v>
          </cell>
          <cell r="C692">
            <v>4</v>
          </cell>
          <cell r="D692" t="str">
            <v>Algebra 2</v>
          </cell>
          <cell r="E692">
            <v>425</v>
          </cell>
        </row>
        <row r="693">
          <cell r="A693">
            <v>938</v>
          </cell>
          <cell r="B693" t="str">
            <v>Law of Detachment</v>
          </cell>
          <cell r="C693">
            <v>5</v>
          </cell>
          <cell r="D693" t="str">
            <v>Geometry</v>
          </cell>
          <cell r="E693">
            <v>923</v>
          </cell>
        </row>
        <row r="694">
          <cell r="A694">
            <v>834</v>
          </cell>
          <cell r="B694" t="str">
            <v>Law of sines</v>
          </cell>
          <cell r="C694">
            <v>4</v>
          </cell>
          <cell r="D694" t="str">
            <v>Algebra 2</v>
          </cell>
          <cell r="E694">
            <v>528</v>
          </cell>
        </row>
        <row r="695">
          <cell r="A695">
            <v>940</v>
          </cell>
          <cell r="B695" t="str">
            <v>Law of Syllogism</v>
          </cell>
          <cell r="C695">
            <v>5</v>
          </cell>
          <cell r="D695" t="str">
            <v>Geometry</v>
          </cell>
          <cell r="E695">
            <v>923</v>
          </cell>
        </row>
        <row r="696">
          <cell r="A696">
            <v>31</v>
          </cell>
          <cell r="B696" t="str">
            <v>Laws of exponents</v>
          </cell>
          <cell r="C696">
            <v>4</v>
          </cell>
          <cell r="D696" t="str">
            <v>Algebra 2</v>
          </cell>
          <cell r="E696">
            <v>470</v>
          </cell>
        </row>
        <row r="697">
          <cell r="A697">
            <v>737</v>
          </cell>
          <cell r="B697" t="str">
            <v>Least common multiple of rational expressions</v>
          </cell>
          <cell r="C697">
            <v>4</v>
          </cell>
          <cell r="D697" t="str">
            <v>Algebra 2</v>
          </cell>
          <cell r="E697">
            <v>488</v>
          </cell>
        </row>
        <row r="698">
          <cell r="A698">
            <v>1113</v>
          </cell>
          <cell r="B698" t="str">
            <v>Length of Altitude of Hypotenuse &amp; Geometric Mean</v>
          </cell>
          <cell r="C698">
            <v>5</v>
          </cell>
          <cell r="D698" t="str">
            <v>Geometry</v>
          </cell>
          <cell r="E698">
            <v>1100</v>
          </cell>
        </row>
        <row r="699">
          <cell r="A699">
            <v>817</v>
          </cell>
          <cell r="B699" t="str">
            <v>Length of an intercepted arc</v>
          </cell>
          <cell r="C699">
            <v>4</v>
          </cell>
          <cell r="D699" t="str">
            <v>Algebra 2</v>
          </cell>
          <cell r="E699">
            <v>519</v>
          </cell>
        </row>
        <row r="700">
          <cell r="A700">
            <v>130</v>
          </cell>
          <cell r="B700" t="str">
            <v>L''Hopital''s rule</v>
          </cell>
          <cell r="C700">
            <v>1</v>
          </cell>
          <cell r="D700" t="str">
            <v>Calculus I</v>
          </cell>
          <cell r="E700">
            <v>187</v>
          </cell>
        </row>
        <row r="701">
          <cell r="A701">
            <v>68</v>
          </cell>
          <cell r="B701" t="str">
            <v>Limit as x approaches +infinity</v>
          </cell>
          <cell r="C701">
            <v>1</v>
          </cell>
          <cell r="D701" t="str">
            <v>Calculus I</v>
          </cell>
          <cell r="E701">
            <v>170</v>
          </cell>
        </row>
        <row r="702">
          <cell r="A702">
            <v>69</v>
          </cell>
          <cell r="B702" t="str">
            <v>Limit as x approaches -infinity</v>
          </cell>
          <cell r="C702">
            <v>1</v>
          </cell>
          <cell r="D702" t="str">
            <v>Calculus I</v>
          </cell>
          <cell r="E702">
            <v>170</v>
          </cell>
        </row>
        <row r="703">
          <cell r="A703">
            <v>385</v>
          </cell>
          <cell r="B703" t="str">
            <v>Limit comparison test</v>
          </cell>
          <cell r="C703">
            <v>2</v>
          </cell>
          <cell r="D703" t="str">
            <v>Calculus II</v>
          </cell>
          <cell r="E703">
            <v>237</v>
          </cell>
        </row>
        <row r="704">
          <cell r="A704">
            <v>77</v>
          </cell>
          <cell r="B704" t="str">
            <v>Limit definition of derivative</v>
          </cell>
          <cell r="C704">
            <v>1</v>
          </cell>
          <cell r="D704" t="str">
            <v>Calculus I</v>
          </cell>
          <cell r="E704">
            <v>172</v>
          </cell>
        </row>
        <row r="705">
          <cell r="A705">
            <v>54</v>
          </cell>
          <cell r="B705" t="str">
            <v>Limit of a difference is the difference of the limits</v>
          </cell>
          <cell r="C705">
            <v>1</v>
          </cell>
          <cell r="D705" t="str">
            <v>Calculus I</v>
          </cell>
          <cell r="E705">
            <v>168</v>
          </cell>
        </row>
        <row r="706">
          <cell r="A706">
            <v>167</v>
          </cell>
          <cell r="B706" t="str">
            <v>Limit of a function</v>
          </cell>
          <cell r="C706">
            <v>1</v>
          </cell>
          <cell r="D706" t="str">
            <v>Calculus I</v>
          </cell>
          <cell r="E706">
            <v>165</v>
          </cell>
        </row>
        <row r="707">
          <cell r="A707">
            <v>55</v>
          </cell>
          <cell r="B707" t="str">
            <v>Limit of a product is the product of the limits</v>
          </cell>
          <cell r="C707">
            <v>1</v>
          </cell>
          <cell r="D707" t="str">
            <v>Calculus I</v>
          </cell>
          <cell r="E707">
            <v>168</v>
          </cell>
        </row>
        <row r="708">
          <cell r="A708">
            <v>56</v>
          </cell>
          <cell r="B708" t="str">
            <v>Limit of a quotient</v>
          </cell>
          <cell r="C708">
            <v>1</v>
          </cell>
          <cell r="D708" t="str">
            <v>Calculus I</v>
          </cell>
          <cell r="E708">
            <v>168</v>
          </cell>
        </row>
        <row r="709">
          <cell r="A709">
            <v>369</v>
          </cell>
          <cell r="B709" t="str">
            <v>Limit of a sequence</v>
          </cell>
          <cell r="C709">
            <v>2</v>
          </cell>
          <cell r="D709" t="str">
            <v>Calculus II</v>
          </cell>
          <cell r="E709">
            <v>234</v>
          </cell>
        </row>
        <row r="710">
          <cell r="A710">
            <v>53</v>
          </cell>
          <cell r="B710" t="str">
            <v>Limit of sum is the sum of limits</v>
          </cell>
          <cell r="C710">
            <v>1</v>
          </cell>
          <cell r="D710" t="str">
            <v>Calculus I</v>
          </cell>
          <cell r="E710">
            <v>168</v>
          </cell>
        </row>
        <row r="711">
          <cell r="A711">
            <v>165</v>
          </cell>
          <cell r="B711" t="str">
            <v>Limits and Derivative</v>
          </cell>
          <cell r="C711">
            <v>1</v>
          </cell>
          <cell r="D711" t="str">
            <v>Calculus I</v>
          </cell>
          <cell r="E711" t="str">
            <v>null</v>
          </cell>
        </row>
        <row r="712">
          <cell r="A712">
            <v>170</v>
          </cell>
          <cell r="B712" t="str">
            <v>Limits at infinity; Horizontal asymptotes</v>
          </cell>
          <cell r="C712">
            <v>1</v>
          </cell>
          <cell r="D712" t="str">
            <v>Calculus I</v>
          </cell>
          <cell r="E712">
            <v>165</v>
          </cell>
        </row>
        <row r="713">
          <cell r="A713">
            <v>869</v>
          </cell>
          <cell r="B713" t="str">
            <v>Line</v>
          </cell>
          <cell r="C713">
            <v>5</v>
          </cell>
          <cell r="D713" t="str">
            <v>Geometry</v>
          </cell>
          <cell r="E713">
            <v>857</v>
          </cell>
        </row>
        <row r="714">
          <cell r="A714">
            <v>874</v>
          </cell>
          <cell r="B714" t="str">
            <v>Line Between Any Two Points</v>
          </cell>
          <cell r="C714">
            <v>5</v>
          </cell>
          <cell r="D714" t="str">
            <v>Geometry</v>
          </cell>
          <cell r="E714">
            <v>857</v>
          </cell>
        </row>
        <row r="715">
          <cell r="A715">
            <v>1012</v>
          </cell>
          <cell r="B715" t="str">
            <v>Line Bisecting Vertex Angle of Isosceles Triangle perpendicular to base</v>
          </cell>
          <cell r="C715">
            <v>5</v>
          </cell>
          <cell r="D715" t="str">
            <v>Geometry</v>
          </cell>
          <cell r="E715">
            <v>1001</v>
          </cell>
        </row>
        <row r="716">
          <cell r="A716">
            <v>586</v>
          </cell>
          <cell r="B716" t="str">
            <v>Line of best fit</v>
          </cell>
          <cell r="C716">
            <v>4</v>
          </cell>
          <cell r="D716" t="str">
            <v>Algebra 2</v>
          </cell>
          <cell r="E716">
            <v>436</v>
          </cell>
        </row>
        <row r="717">
          <cell r="A717">
            <v>1159</v>
          </cell>
          <cell r="B717" t="str">
            <v>Line of Symmetry</v>
          </cell>
          <cell r="C717">
            <v>5</v>
          </cell>
          <cell r="D717" t="str">
            <v>Geometry</v>
          </cell>
          <cell r="E717">
            <v>357</v>
          </cell>
        </row>
        <row r="718">
          <cell r="A718">
            <v>1160</v>
          </cell>
          <cell r="B718" t="str">
            <v>Line Symmetry</v>
          </cell>
          <cell r="C718">
            <v>5</v>
          </cell>
          <cell r="D718" t="str">
            <v>Geometry</v>
          </cell>
          <cell r="E718">
            <v>357</v>
          </cell>
        </row>
        <row r="719">
          <cell r="A719">
            <v>1388</v>
          </cell>
          <cell r="B719" t="str">
            <v>Linear and Nonlinear Functions</v>
          </cell>
          <cell r="C719">
            <v>6</v>
          </cell>
          <cell r="D719" t="str">
            <v>Algebra 1</v>
          </cell>
          <cell r="E719">
            <v>1376</v>
          </cell>
        </row>
        <row r="720">
          <cell r="A720">
            <v>108</v>
          </cell>
          <cell r="B720" t="str">
            <v>Linear approximation</v>
          </cell>
          <cell r="C720">
            <v>1</v>
          </cell>
          <cell r="D720" t="str">
            <v>Calculus I</v>
          </cell>
          <cell r="E720">
            <v>182</v>
          </cell>
        </row>
        <row r="721">
          <cell r="A721">
            <v>182</v>
          </cell>
          <cell r="B721" t="str">
            <v>Linear Approximation and Differentials</v>
          </cell>
          <cell r="C721">
            <v>1</v>
          </cell>
          <cell r="D721" t="str">
            <v>Calculus I</v>
          </cell>
          <cell r="E721">
            <v>173</v>
          </cell>
        </row>
        <row r="722">
          <cell r="A722">
            <v>340</v>
          </cell>
          <cell r="B722" t="str">
            <v>Linear differential equation</v>
          </cell>
          <cell r="C722">
            <v>2</v>
          </cell>
          <cell r="D722" t="str">
            <v>Calculus II</v>
          </cell>
          <cell r="E722">
            <v>226</v>
          </cell>
        </row>
        <row r="723">
          <cell r="A723">
            <v>226</v>
          </cell>
          <cell r="B723" t="str">
            <v>Linear Equations</v>
          </cell>
          <cell r="C723">
            <v>2</v>
          </cell>
          <cell r="D723" t="str">
            <v>Calculus II</v>
          </cell>
          <cell r="E723">
            <v>202</v>
          </cell>
        </row>
        <row r="724">
          <cell r="A724">
            <v>1386</v>
          </cell>
          <cell r="B724" t="str">
            <v>Linear Function</v>
          </cell>
          <cell r="C724">
            <v>6</v>
          </cell>
          <cell r="D724" t="str">
            <v>Algebra 1</v>
          </cell>
          <cell r="E724">
            <v>1375</v>
          </cell>
        </row>
        <row r="725">
          <cell r="A725">
            <v>1403</v>
          </cell>
          <cell r="B725" t="str">
            <v>Linear Functions</v>
          </cell>
          <cell r="C725">
            <v>6</v>
          </cell>
          <cell r="D725" t="str">
            <v>Algebra 1</v>
          </cell>
          <cell r="E725" t="str">
            <v>null</v>
          </cell>
        </row>
        <row r="726">
          <cell r="A726">
            <v>434</v>
          </cell>
          <cell r="B726" t="str">
            <v>Linear functions and slope-intercept form</v>
          </cell>
          <cell r="C726">
            <v>4</v>
          </cell>
          <cell r="D726" t="str">
            <v>Algebra 2</v>
          </cell>
          <cell r="E726">
            <v>413</v>
          </cell>
        </row>
        <row r="727">
          <cell r="A727">
            <v>597</v>
          </cell>
          <cell r="B727" t="str">
            <v>Linear inequality</v>
          </cell>
          <cell r="C727">
            <v>4</v>
          </cell>
          <cell r="D727" t="str">
            <v>Algebra 2</v>
          </cell>
          <cell r="E727">
            <v>439</v>
          </cell>
        </row>
        <row r="728">
          <cell r="A728">
            <v>893</v>
          </cell>
          <cell r="B728" t="str">
            <v>Linear Pair</v>
          </cell>
          <cell r="C728">
            <v>5</v>
          </cell>
          <cell r="D728" t="str">
            <v>Geometry</v>
          </cell>
          <cell r="E728">
            <v>860</v>
          </cell>
        </row>
        <row r="729">
          <cell r="A729">
            <v>892</v>
          </cell>
          <cell r="B729" t="str">
            <v>Linear Pair Postulate</v>
          </cell>
          <cell r="C729">
            <v>5</v>
          </cell>
          <cell r="D729" t="str">
            <v>Geometry</v>
          </cell>
          <cell r="E729">
            <v>860</v>
          </cell>
        </row>
        <row r="730">
          <cell r="A730">
            <v>1416</v>
          </cell>
          <cell r="B730" t="str">
            <v>Linear Parent Function</v>
          </cell>
          <cell r="C730">
            <v>6</v>
          </cell>
          <cell r="D730" t="str">
            <v>Algebra 1</v>
          </cell>
          <cell r="E730">
            <v>577</v>
          </cell>
        </row>
        <row r="731">
          <cell r="A731">
            <v>448</v>
          </cell>
          <cell r="B731" t="str">
            <v>Linear programming</v>
          </cell>
          <cell r="C731">
            <v>4</v>
          </cell>
          <cell r="D731" t="str">
            <v>Algebra 2</v>
          </cell>
          <cell r="E731">
            <v>414</v>
          </cell>
        </row>
        <row r="732">
          <cell r="A732">
            <v>414</v>
          </cell>
          <cell r="B732" t="str">
            <v>Linear Systems</v>
          </cell>
          <cell r="C732">
            <v>4</v>
          </cell>
          <cell r="D732" t="str">
            <v>Algebra 2</v>
          </cell>
          <cell r="E732" t="str">
            <v>null</v>
          </cell>
        </row>
        <row r="733">
          <cell r="A733">
            <v>1535</v>
          </cell>
          <cell r="B733" t="str">
            <v>Linear, Quadratic, and Exponential Models</v>
          </cell>
          <cell r="C733">
            <v>6</v>
          </cell>
          <cell r="D733" t="str">
            <v>Algebra 1</v>
          </cell>
          <cell r="E733">
            <v>1723</v>
          </cell>
        </row>
        <row r="734">
          <cell r="A734">
            <v>953</v>
          </cell>
          <cell r="B734" t="str">
            <v>Lines and Angles</v>
          </cell>
          <cell r="C734">
            <v>5</v>
          </cell>
          <cell r="D734" t="str">
            <v>Geometry</v>
          </cell>
          <cell r="E734">
            <v>845</v>
          </cell>
        </row>
        <row r="735">
          <cell r="A735">
            <v>1318</v>
          </cell>
          <cell r="B735" t="str">
            <v>Literal Equation</v>
          </cell>
          <cell r="C735">
            <v>6</v>
          </cell>
          <cell r="D735" t="str">
            <v>Algebra 1</v>
          </cell>
          <cell r="E735">
            <v>1307</v>
          </cell>
        </row>
        <row r="736">
          <cell r="A736">
            <v>1307</v>
          </cell>
          <cell r="B736" t="str">
            <v>Literal Equations and Formulas</v>
          </cell>
          <cell r="C736">
            <v>6</v>
          </cell>
          <cell r="D736" t="str">
            <v>Algebra 1</v>
          </cell>
          <cell r="E736">
            <v>1726</v>
          </cell>
        </row>
        <row r="737">
          <cell r="A737">
            <v>114</v>
          </cell>
          <cell r="B737" t="str">
            <v>Local maximum</v>
          </cell>
          <cell r="C737">
            <v>1</v>
          </cell>
          <cell r="D737" t="str">
            <v>Calculus I</v>
          </cell>
          <cell r="E737">
            <v>184</v>
          </cell>
        </row>
        <row r="738">
          <cell r="A738">
            <v>141</v>
          </cell>
          <cell r="B738" t="str">
            <v>Local maximum and minimum</v>
          </cell>
          <cell r="C738">
            <v>1</v>
          </cell>
          <cell r="D738" t="str">
            <v>Calculus I</v>
          </cell>
          <cell r="E738">
            <v>188</v>
          </cell>
        </row>
        <row r="739">
          <cell r="A739">
            <v>115</v>
          </cell>
          <cell r="B739" t="str">
            <v>Local minimum</v>
          </cell>
          <cell r="C739">
            <v>1</v>
          </cell>
          <cell r="D739" t="str">
            <v>Calculus I</v>
          </cell>
          <cell r="E739">
            <v>184</v>
          </cell>
        </row>
        <row r="740">
          <cell r="A740">
            <v>1243</v>
          </cell>
          <cell r="B740" t="str">
            <v>Locus: A Set of Points</v>
          </cell>
          <cell r="C740">
            <v>5</v>
          </cell>
          <cell r="D740" t="str">
            <v>Geometry</v>
          </cell>
          <cell r="E740">
            <v>854</v>
          </cell>
        </row>
        <row r="741">
          <cell r="A741">
            <v>717</v>
          </cell>
          <cell r="B741" t="str">
            <v>Logarithm</v>
          </cell>
          <cell r="C741">
            <v>4</v>
          </cell>
          <cell r="D741" t="str">
            <v>Algebra 2</v>
          </cell>
          <cell r="E741">
            <v>480</v>
          </cell>
        </row>
        <row r="742">
          <cell r="A742">
            <v>99</v>
          </cell>
          <cell r="B742" t="str">
            <v>Logarithmic differentiation</v>
          </cell>
          <cell r="C742">
            <v>1</v>
          </cell>
          <cell r="D742" t="str">
            <v>Calculus I</v>
          </cell>
          <cell r="E742">
            <v>179</v>
          </cell>
        </row>
        <row r="743">
          <cell r="A743">
            <v>724</v>
          </cell>
          <cell r="B743" t="str">
            <v>Logarithmic equation</v>
          </cell>
          <cell r="C743">
            <v>4</v>
          </cell>
          <cell r="D743" t="str">
            <v>Algebra 2</v>
          </cell>
          <cell r="E743">
            <v>482</v>
          </cell>
        </row>
        <row r="744">
          <cell r="A744">
            <v>719</v>
          </cell>
          <cell r="B744" t="str">
            <v>Logarithmic function</v>
          </cell>
          <cell r="C744">
            <v>4</v>
          </cell>
          <cell r="D744" t="str">
            <v>Algebra 2</v>
          </cell>
          <cell r="E744">
            <v>480</v>
          </cell>
        </row>
        <row r="745">
          <cell r="A745">
            <v>480</v>
          </cell>
          <cell r="B745" t="str">
            <v>Logarithmic functions as inverses</v>
          </cell>
          <cell r="C745">
            <v>4</v>
          </cell>
          <cell r="D745" t="str">
            <v>Algebra 2</v>
          </cell>
          <cell r="E745">
            <v>418</v>
          </cell>
        </row>
        <row r="746">
          <cell r="A746">
            <v>718</v>
          </cell>
          <cell r="B746" t="str">
            <v>Logarithmic scale</v>
          </cell>
          <cell r="C746">
            <v>4</v>
          </cell>
          <cell r="D746" t="str">
            <v>Algebra 2</v>
          </cell>
          <cell r="E746">
            <v>480</v>
          </cell>
        </row>
        <row r="747">
          <cell r="A747">
            <v>335</v>
          </cell>
          <cell r="B747" t="str">
            <v>Logistic model</v>
          </cell>
          <cell r="C747">
            <v>2</v>
          </cell>
          <cell r="D747" t="str">
            <v>Calculus II</v>
          </cell>
          <cell r="E747">
            <v>225</v>
          </cell>
        </row>
        <row r="748">
          <cell r="A748">
            <v>398</v>
          </cell>
          <cell r="B748" t="str">
            <v>Maclaurin series</v>
          </cell>
          <cell r="C748">
            <v>2</v>
          </cell>
          <cell r="D748" t="str">
            <v>Calculus II</v>
          </cell>
          <cell r="E748">
            <v>241</v>
          </cell>
        </row>
        <row r="749">
          <cell r="A749">
            <v>1141</v>
          </cell>
          <cell r="B749" t="str">
            <v>Magnitude of Vector</v>
          </cell>
          <cell r="C749">
            <v>5</v>
          </cell>
          <cell r="D749" t="str">
            <v>Geometry</v>
          </cell>
          <cell r="E749">
            <v>516</v>
          </cell>
        </row>
        <row r="750">
          <cell r="A750">
            <v>1196</v>
          </cell>
          <cell r="B750" t="str">
            <v>Major &amp; Minor Arc</v>
          </cell>
          <cell r="C750">
            <v>5</v>
          </cell>
          <cell r="D750" t="str">
            <v>Geometry</v>
          </cell>
          <cell r="E750">
            <v>1177</v>
          </cell>
        </row>
        <row r="751">
          <cell r="A751">
            <v>1382</v>
          </cell>
          <cell r="B751" t="str">
            <v>Matching a Table and a Graph</v>
          </cell>
          <cell r="C751">
            <v>6</v>
          </cell>
          <cell r="D751" t="str">
            <v>Algebra 1</v>
          </cell>
          <cell r="E751">
            <v>1374</v>
          </cell>
        </row>
        <row r="752">
          <cell r="A752">
            <v>490</v>
          </cell>
          <cell r="B752" t="str">
            <v>Mathematical patterns</v>
          </cell>
          <cell r="C752">
            <v>4</v>
          </cell>
          <cell r="D752" t="str">
            <v>Algebra 2</v>
          </cell>
          <cell r="E752">
            <v>420</v>
          </cell>
        </row>
        <row r="753">
          <cell r="A753">
            <v>423</v>
          </cell>
          <cell r="B753" t="str">
            <v>Matrices</v>
          </cell>
          <cell r="C753">
            <v>4</v>
          </cell>
          <cell r="D753" t="str">
            <v>Algebra 2</v>
          </cell>
          <cell r="E753" t="str">
            <v>null</v>
          </cell>
        </row>
        <row r="754">
          <cell r="A754">
            <v>789</v>
          </cell>
          <cell r="B754" t="str">
            <v>Matrix addition and subtraction</v>
          </cell>
          <cell r="C754">
            <v>4</v>
          </cell>
          <cell r="D754" t="str">
            <v>Algebra 2</v>
          </cell>
          <cell r="E754">
            <v>511</v>
          </cell>
        </row>
        <row r="755">
          <cell r="A755">
            <v>616</v>
          </cell>
          <cell r="B755" t="str">
            <v>Matrix and matrix elements</v>
          </cell>
          <cell r="C755">
            <v>4</v>
          </cell>
          <cell r="D755" t="str">
            <v>Algebra 2</v>
          </cell>
          <cell r="E755">
            <v>450</v>
          </cell>
        </row>
        <row r="756">
          <cell r="A756">
            <v>790</v>
          </cell>
          <cell r="B756" t="str">
            <v>Matrix equation</v>
          </cell>
          <cell r="C756">
            <v>4</v>
          </cell>
          <cell r="D756" t="str">
            <v>Algebra 2</v>
          </cell>
          <cell r="E756">
            <v>511</v>
          </cell>
        </row>
        <row r="757">
          <cell r="A757">
            <v>512</v>
          </cell>
          <cell r="B757" t="str">
            <v>Matrix multiplication</v>
          </cell>
          <cell r="C757">
            <v>4</v>
          </cell>
          <cell r="D757" t="str">
            <v>Algebra 2</v>
          </cell>
          <cell r="E757">
            <v>423</v>
          </cell>
        </row>
        <row r="758">
          <cell r="A758">
            <v>184</v>
          </cell>
          <cell r="B758" t="str">
            <v>Maximum and Minimum Values</v>
          </cell>
          <cell r="C758">
            <v>1</v>
          </cell>
          <cell r="D758" t="str">
            <v>Calculus I</v>
          </cell>
          <cell r="E758">
            <v>183</v>
          </cell>
        </row>
        <row r="759">
          <cell r="A759">
            <v>121</v>
          </cell>
          <cell r="B759" t="str">
            <v>Mean value theorem</v>
          </cell>
          <cell r="C759">
            <v>1</v>
          </cell>
          <cell r="D759" t="str">
            <v>Calculus I</v>
          </cell>
          <cell r="E759">
            <v>183</v>
          </cell>
        </row>
        <row r="760">
          <cell r="A760">
            <v>285</v>
          </cell>
          <cell r="B760" t="str">
            <v>Mean value theorem for integrals</v>
          </cell>
          <cell r="C760">
            <v>2</v>
          </cell>
          <cell r="D760" t="str">
            <v>Calculus II</v>
          </cell>
          <cell r="E760">
            <v>209</v>
          </cell>
        </row>
        <row r="761">
          <cell r="A761">
            <v>1601</v>
          </cell>
          <cell r="B761" t="str">
            <v>Mean, Median, Mode</v>
          </cell>
          <cell r="C761">
            <v>6</v>
          </cell>
          <cell r="D761" t="str">
            <v>Algebra 1</v>
          </cell>
          <cell r="E761">
            <v>1594</v>
          </cell>
        </row>
        <row r="762">
          <cell r="A762">
            <v>884</v>
          </cell>
          <cell r="B762" t="str">
            <v>Measure of an Angle</v>
          </cell>
          <cell r="C762">
            <v>5</v>
          </cell>
          <cell r="D762" t="str">
            <v>Geometry</v>
          </cell>
          <cell r="E762">
            <v>859</v>
          </cell>
        </row>
        <row r="763">
          <cell r="A763">
            <v>1255</v>
          </cell>
          <cell r="B763" t="str">
            <v>Measure of Angle Between Lines Intersecting Inside Circle</v>
          </cell>
          <cell r="C763">
            <v>5</v>
          </cell>
          <cell r="D763" t="str">
            <v>Geometry</v>
          </cell>
          <cell r="E763">
            <v>1241</v>
          </cell>
        </row>
        <row r="764">
          <cell r="A764">
            <v>1256</v>
          </cell>
          <cell r="B764" t="str">
            <v>Measure of Angle Between Lines Intersecting Outside Circle</v>
          </cell>
          <cell r="C764">
            <v>5</v>
          </cell>
          <cell r="D764" t="str">
            <v>Geometry</v>
          </cell>
          <cell r="E764">
            <v>1241</v>
          </cell>
        </row>
        <row r="765">
          <cell r="A765">
            <v>1254</v>
          </cell>
          <cell r="B765" t="str">
            <v>Measure of Angle Between Tangent and Chord</v>
          </cell>
          <cell r="C765">
            <v>5</v>
          </cell>
          <cell r="D765" t="str">
            <v>Geometry</v>
          </cell>
          <cell r="E765">
            <v>1240</v>
          </cell>
        </row>
        <row r="766">
          <cell r="A766">
            <v>1603</v>
          </cell>
          <cell r="B766" t="str">
            <v>Measure of Dispersion</v>
          </cell>
          <cell r="C766">
            <v>6</v>
          </cell>
          <cell r="D766" t="str">
            <v>Algebra 1</v>
          </cell>
          <cell r="E766">
            <v>1594</v>
          </cell>
        </row>
        <row r="767">
          <cell r="A767">
            <v>779</v>
          </cell>
          <cell r="B767" t="str">
            <v>Measures of central tendency</v>
          </cell>
          <cell r="C767">
            <v>4</v>
          </cell>
          <cell r="D767" t="str">
            <v>Algebra 2</v>
          </cell>
          <cell r="E767">
            <v>506</v>
          </cell>
        </row>
        <row r="768">
          <cell r="A768">
            <v>1594</v>
          </cell>
          <cell r="B768" t="str">
            <v>Measures of Central Tendency and Dispersion</v>
          </cell>
          <cell r="C768">
            <v>6</v>
          </cell>
          <cell r="D768" t="str">
            <v>Algebra 1</v>
          </cell>
          <cell r="E768">
            <v>1591</v>
          </cell>
        </row>
        <row r="769">
          <cell r="A769">
            <v>859</v>
          </cell>
          <cell r="B769" t="str">
            <v>Measuring Angles</v>
          </cell>
          <cell r="C769">
            <v>5</v>
          </cell>
          <cell r="D769" t="str">
            <v>Geometry</v>
          </cell>
          <cell r="E769">
            <v>843</v>
          </cell>
        </row>
        <row r="770">
          <cell r="A770">
            <v>814</v>
          </cell>
          <cell r="B770" t="str">
            <v>Measuring radians</v>
          </cell>
          <cell r="C770">
            <v>4</v>
          </cell>
          <cell r="D770" t="str">
            <v>Algebra 2</v>
          </cell>
          <cell r="E770">
            <v>519</v>
          </cell>
        </row>
        <row r="771">
          <cell r="A771">
            <v>858</v>
          </cell>
          <cell r="B771" t="str">
            <v>Measuring Segments</v>
          </cell>
          <cell r="C771">
            <v>5</v>
          </cell>
          <cell r="D771" t="str">
            <v>Geometry</v>
          </cell>
          <cell r="E771">
            <v>843</v>
          </cell>
        </row>
        <row r="772">
          <cell r="A772">
            <v>1038</v>
          </cell>
          <cell r="B772" t="str">
            <v>Median of a Triangle</v>
          </cell>
          <cell r="C772">
            <v>5</v>
          </cell>
          <cell r="D772" t="str">
            <v>Geometry</v>
          </cell>
          <cell r="E772">
            <v>1022</v>
          </cell>
        </row>
        <row r="773">
          <cell r="A773">
            <v>1022</v>
          </cell>
          <cell r="B773" t="str">
            <v>Medians and Altitudes</v>
          </cell>
          <cell r="C773">
            <v>5</v>
          </cell>
          <cell r="D773" t="str">
            <v>Geometry</v>
          </cell>
          <cell r="E773">
            <v>847</v>
          </cell>
        </row>
        <row r="774">
          <cell r="A774">
            <v>810</v>
          </cell>
          <cell r="B774" t="str">
            <v>Midline &amp; amplitude</v>
          </cell>
          <cell r="C774">
            <v>4</v>
          </cell>
          <cell r="D774" t="str">
            <v>Algebra 2</v>
          </cell>
          <cell r="E774">
            <v>517</v>
          </cell>
        </row>
        <row r="775">
          <cell r="A775">
            <v>862</v>
          </cell>
          <cell r="B775" t="str">
            <v>Midpoint and Distance in the Coordinate Plane</v>
          </cell>
          <cell r="C775">
            <v>5</v>
          </cell>
          <cell r="D775" t="str">
            <v>Geometry</v>
          </cell>
          <cell r="E775">
            <v>843</v>
          </cell>
        </row>
        <row r="776">
          <cell r="A776">
            <v>881</v>
          </cell>
          <cell r="B776" t="str">
            <v>Midpoint and Segment Bisector</v>
          </cell>
          <cell r="C776">
            <v>5</v>
          </cell>
          <cell r="D776" t="str">
            <v>Geometry</v>
          </cell>
          <cell r="E776">
            <v>858</v>
          </cell>
        </row>
        <row r="777">
          <cell r="A777">
            <v>408</v>
          </cell>
          <cell r="B777" t="str">
            <v>Midpoint error bound</v>
          </cell>
          <cell r="C777">
            <v>2</v>
          </cell>
          <cell r="D777" t="str">
            <v>Calculus II</v>
          </cell>
          <cell r="E777">
            <v>215</v>
          </cell>
        </row>
        <row r="778">
          <cell r="A778">
            <v>902</v>
          </cell>
          <cell r="B778" t="str">
            <v>Midpoint Formula in the Coordinate Plane</v>
          </cell>
          <cell r="C778">
            <v>5</v>
          </cell>
          <cell r="D778" t="str">
            <v>Geometry</v>
          </cell>
          <cell r="E778">
            <v>862</v>
          </cell>
        </row>
        <row r="779">
          <cell r="A779">
            <v>901</v>
          </cell>
          <cell r="B779" t="str">
            <v>Midpoint Formula on a Number Line</v>
          </cell>
          <cell r="C779">
            <v>5</v>
          </cell>
          <cell r="D779" t="str">
            <v>Geometry</v>
          </cell>
          <cell r="E779">
            <v>862</v>
          </cell>
        </row>
        <row r="780">
          <cell r="A780">
            <v>155</v>
          </cell>
          <cell r="B780" t="str">
            <v>Midpoint rule</v>
          </cell>
          <cell r="C780">
            <v>1</v>
          </cell>
          <cell r="D780" t="str">
            <v>Calculus I</v>
          </cell>
          <cell r="E780">
            <v>194</v>
          </cell>
        </row>
        <row r="781">
          <cell r="A781">
            <v>303</v>
          </cell>
          <cell r="B781" t="str">
            <v>Midpoint rule</v>
          </cell>
          <cell r="C781">
            <v>2</v>
          </cell>
          <cell r="D781" t="str">
            <v>Calculus II</v>
          </cell>
          <cell r="E781">
            <v>215</v>
          </cell>
        </row>
        <row r="782">
          <cell r="A782">
            <v>1019</v>
          </cell>
          <cell r="B782" t="str">
            <v>Midsegments of Triangles</v>
          </cell>
          <cell r="C782">
            <v>5</v>
          </cell>
          <cell r="D782" t="str">
            <v>Geometry</v>
          </cell>
          <cell r="E782">
            <v>847</v>
          </cell>
        </row>
        <row r="783">
          <cell r="A783">
            <v>1153</v>
          </cell>
          <cell r="B783" t="str">
            <v>Minimizing Distance</v>
          </cell>
          <cell r="C783">
            <v>5</v>
          </cell>
          <cell r="D783" t="str">
            <v>Geometry</v>
          </cell>
          <cell r="E783">
            <v>588</v>
          </cell>
        </row>
        <row r="784">
          <cell r="A784">
            <v>332</v>
          </cell>
          <cell r="B784" t="str">
            <v>Mixing problems</v>
          </cell>
          <cell r="C784">
            <v>2</v>
          </cell>
          <cell r="D784" t="str">
            <v>Calculus II</v>
          </cell>
          <cell r="E784">
            <v>224</v>
          </cell>
        </row>
        <row r="785">
          <cell r="A785">
            <v>326</v>
          </cell>
          <cell r="B785" t="str">
            <v>Model for the motion of a spring</v>
          </cell>
          <cell r="C785">
            <v>2</v>
          </cell>
          <cell r="D785" t="str">
            <v>Calculus II</v>
          </cell>
          <cell r="E785">
            <v>222</v>
          </cell>
        </row>
        <row r="786">
          <cell r="A786">
            <v>683</v>
          </cell>
          <cell r="B786" t="str">
            <v>Modeling data</v>
          </cell>
          <cell r="C786">
            <v>4</v>
          </cell>
          <cell r="D786" t="str">
            <v>Algebra 2</v>
          </cell>
          <cell r="E786">
            <v>468</v>
          </cell>
        </row>
        <row r="787">
          <cell r="A787">
            <v>222</v>
          </cell>
          <cell r="B787" t="str">
            <v>Modeling with Differential Equations</v>
          </cell>
          <cell r="C787">
            <v>2</v>
          </cell>
          <cell r="D787" t="str">
            <v>Calculus II</v>
          </cell>
          <cell r="E787">
            <v>202</v>
          </cell>
        </row>
        <row r="788">
          <cell r="A788">
            <v>453</v>
          </cell>
          <cell r="B788" t="str">
            <v>Modeling with quadratic functions</v>
          </cell>
          <cell r="C788">
            <v>4</v>
          </cell>
          <cell r="D788" t="str">
            <v>Algebra 2</v>
          </cell>
          <cell r="E788">
            <v>415</v>
          </cell>
        </row>
        <row r="789">
          <cell r="A789">
            <v>225</v>
          </cell>
          <cell r="B789" t="str">
            <v>Models for Population Growth</v>
          </cell>
          <cell r="C789">
            <v>2</v>
          </cell>
          <cell r="D789" t="str">
            <v>Calculus II</v>
          </cell>
          <cell r="E789">
            <v>202</v>
          </cell>
        </row>
        <row r="790">
          <cell r="A790">
            <v>317</v>
          </cell>
          <cell r="B790" t="str">
            <v>Moments and centers of mass</v>
          </cell>
          <cell r="C790">
            <v>2</v>
          </cell>
          <cell r="D790" t="str">
            <v>Calculus II</v>
          </cell>
          <cell r="E790">
            <v>219</v>
          </cell>
        </row>
        <row r="791">
          <cell r="A791">
            <v>1505</v>
          </cell>
          <cell r="B791" t="str">
            <v>Monomial, Degree of Monomial</v>
          </cell>
          <cell r="C791">
            <v>6</v>
          </cell>
          <cell r="D791" t="str">
            <v>Algebra 1</v>
          </cell>
          <cell r="E791">
            <v>1497</v>
          </cell>
        </row>
        <row r="792">
          <cell r="A792">
            <v>373</v>
          </cell>
          <cell r="B792" t="str">
            <v>Monotonic sequence theorem</v>
          </cell>
          <cell r="C792">
            <v>2</v>
          </cell>
          <cell r="D792" t="str">
            <v>Calculus II</v>
          </cell>
          <cell r="E792">
            <v>234</v>
          </cell>
        </row>
        <row r="793">
          <cell r="A793">
            <v>435</v>
          </cell>
          <cell r="B793" t="str">
            <v>More about linear equations</v>
          </cell>
          <cell r="C793">
            <v>4</v>
          </cell>
          <cell r="D793" t="str">
            <v>Algebra 2</v>
          </cell>
          <cell r="E793">
            <v>413</v>
          </cell>
        </row>
        <row r="794">
          <cell r="A794">
            <v>201</v>
          </cell>
          <cell r="B794" t="str">
            <v>More Applications of Integration</v>
          </cell>
          <cell r="C794">
            <v>2</v>
          </cell>
          <cell r="D794" t="str">
            <v>Calculus II</v>
          </cell>
          <cell r="E794" t="str">
            <v>null</v>
          </cell>
        </row>
        <row r="795">
          <cell r="A795">
            <v>440</v>
          </cell>
          <cell r="B795" t="str">
            <v>Multiple choice</v>
          </cell>
          <cell r="C795">
            <v>2</v>
          </cell>
          <cell r="D795" t="str">
            <v>Calculus II</v>
          </cell>
          <cell r="E795" t="str">
            <v>null</v>
          </cell>
        </row>
        <row r="796">
          <cell r="A796">
            <v>403</v>
          </cell>
          <cell r="B796" t="str">
            <v>Multiplication and division of power series</v>
          </cell>
          <cell r="C796">
            <v>2</v>
          </cell>
          <cell r="D796" t="str">
            <v>Calculus II</v>
          </cell>
          <cell r="E796">
            <v>241</v>
          </cell>
        </row>
        <row r="797">
          <cell r="A797">
            <v>736</v>
          </cell>
          <cell r="B797" t="str">
            <v>Multiplication and division of rational expressions</v>
          </cell>
          <cell r="C797">
            <v>4</v>
          </cell>
          <cell r="D797" t="str">
            <v>Algebra 2</v>
          </cell>
          <cell r="E797">
            <v>487</v>
          </cell>
        </row>
        <row r="798">
          <cell r="A798">
            <v>1316</v>
          </cell>
          <cell r="B798" t="str">
            <v>Multiplication and Division Properties of Equality</v>
          </cell>
          <cell r="C798">
            <v>6</v>
          </cell>
          <cell r="D798" t="str">
            <v>Algebra 1</v>
          </cell>
          <cell r="E798">
            <v>1303</v>
          </cell>
        </row>
        <row r="799">
          <cell r="A799">
            <v>1616</v>
          </cell>
          <cell r="B799" t="str">
            <v>Multiplication Counting Principle</v>
          </cell>
          <cell r="C799">
            <v>6</v>
          </cell>
          <cell r="D799" t="str">
            <v>Algebra 1</v>
          </cell>
          <cell r="E799">
            <v>501</v>
          </cell>
        </row>
        <row r="800">
          <cell r="A800">
            <v>1469</v>
          </cell>
          <cell r="B800" t="str">
            <v>Multiplication Properties of Exponents</v>
          </cell>
          <cell r="C800">
            <v>6</v>
          </cell>
          <cell r="D800" t="str">
            <v>Algebra 1</v>
          </cell>
          <cell r="E800">
            <v>1466</v>
          </cell>
        </row>
        <row r="801">
          <cell r="A801">
            <v>1353</v>
          </cell>
          <cell r="B801" t="str">
            <v>Multiplication Property of Inequality</v>
          </cell>
          <cell r="C801">
            <v>6</v>
          </cell>
          <cell r="D801" t="str">
            <v>Algebra 1</v>
          </cell>
          <cell r="E801">
            <v>1342</v>
          </cell>
        </row>
        <row r="802">
          <cell r="A802">
            <v>1558</v>
          </cell>
          <cell r="B802" t="str">
            <v>Multiplication Property of Square Roots</v>
          </cell>
          <cell r="C802">
            <v>6</v>
          </cell>
          <cell r="D802" t="str">
            <v>Algebra 1</v>
          </cell>
          <cell r="E802">
            <v>689</v>
          </cell>
        </row>
        <row r="803">
          <cell r="A803">
            <v>695</v>
          </cell>
          <cell r="B803" t="str">
            <v>Multipliying conjugates</v>
          </cell>
          <cell r="C803">
            <v>4</v>
          </cell>
          <cell r="D803" t="str">
            <v>Algebra 2</v>
          </cell>
          <cell r="E803">
            <v>472</v>
          </cell>
        </row>
        <row r="804">
          <cell r="A804">
            <v>1512</v>
          </cell>
          <cell r="B804" t="str">
            <v>Multiplying a Monomial and a Polynomial</v>
          </cell>
          <cell r="C804">
            <v>6</v>
          </cell>
          <cell r="D804" t="str">
            <v>Algebra 1</v>
          </cell>
          <cell r="E804">
            <v>1498</v>
          </cell>
        </row>
        <row r="805">
          <cell r="A805">
            <v>1579</v>
          </cell>
          <cell r="B805" t="str">
            <v>Multiplying a Rational Expression by a Polynomial</v>
          </cell>
          <cell r="C805">
            <v>6</v>
          </cell>
          <cell r="D805" t="str">
            <v>Algebra 1</v>
          </cell>
          <cell r="E805">
            <v>1572</v>
          </cell>
        </row>
        <row r="806">
          <cell r="A806">
            <v>1518</v>
          </cell>
          <cell r="B806" t="str">
            <v>Multiplying a Trinomial and a Binomial</v>
          </cell>
          <cell r="C806">
            <v>6</v>
          </cell>
          <cell r="D806" t="str">
            <v>Algebra 1</v>
          </cell>
          <cell r="E806">
            <v>1499</v>
          </cell>
        </row>
        <row r="807">
          <cell r="A807">
            <v>1355</v>
          </cell>
          <cell r="B807" t="str">
            <v>Multiplying an Dividing by Negatives</v>
          </cell>
          <cell r="C807">
            <v>6</v>
          </cell>
          <cell r="D807" t="str">
            <v>Algebra 1</v>
          </cell>
          <cell r="E807">
            <v>1342</v>
          </cell>
        </row>
        <row r="808">
          <cell r="A808">
            <v>471</v>
          </cell>
          <cell r="B808" t="str">
            <v>Multiplying and dividing radical expressions</v>
          </cell>
          <cell r="C808">
            <v>4</v>
          </cell>
          <cell r="D808" t="str">
            <v>Algebra 2</v>
          </cell>
          <cell r="E808">
            <v>417</v>
          </cell>
        </row>
        <row r="809">
          <cell r="A809">
            <v>1572</v>
          </cell>
          <cell r="B809" t="str">
            <v>Multiplying and Dividing Rational Expressions</v>
          </cell>
          <cell r="C809">
            <v>6</v>
          </cell>
          <cell r="D809" t="str">
            <v>Algebra 1</v>
          </cell>
          <cell r="E809">
            <v>1570</v>
          </cell>
        </row>
        <row r="810">
          <cell r="A810">
            <v>1266</v>
          </cell>
          <cell r="B810" t="str">
            <v>Multiplying and Dividing Real Numbers</v>
          </cell>
          <cell r="C810">
            <v>6</v>
          </cell>
          <cell r="D810" t="str">
            <v>Algebra 1</v>
          </cell>
          <cell r="E810">
            <v>1260</v>
          </cell>
        </row>
        <row r="811">
          <cell r="A811">
            <v>1498</v>
          </cell>
          <cell r="B811" t="str">
            <v>Multiplying and Factoring</v>
          </cell>
          <cell r="C811">
            <v>6</v>
          </cell>
          <cell r="D811" t="str">
            <v>Algebra 1</v>
          </cell>
          <cell r="E811">
            <v>1496</v>
          </cell>
        </row>
        <row r="812">
          <cell r="A812">
            <v>694</v>
          </cell>
          <cell r="B812" t="str">
            <v>Multiplying binomial radicals</v>
          </cell>
          <cell r="C812">
            <v>4</v>
          </cell>
          <cell r="D812" t="str">
            <v>Algebra 2</v>
          </cell>
          <cell r="E812">
            <v>472</v>
          </cell>
        </row>
        <row r="813">
          <cell r="A813">
            <v>1499</v>
          </cell>
          <cell r="B813" t="str">
            <v>Multiplying Binomials</v>
          </cell>
          <cell r="C813">
            <v>6</v>
          </cell>
          <cell r="D813" t="str">
            <v>Algebra 1</v>
          </cell>
          <cell r="E813">
            <v>1496</v>
          </cell>
        </row>
        <row r="814">
          <cell r="A814">
            <v>1477</v>
          </cell>
          <cell r="B814" t="str">
            <v>Multiplying Powers</v>
          </cell>
          <cell r="C814">
            <v>6</v>
          </cell>
          <cell r="D814" t="str">
            <v>Algebra 1</v>
          </cell>
          <cell r="E814">
            <v>1468</v>
          </cell>
        </row>
        <row r="815">
          <cell r="A815">
            <v>1468</v>
          </cell>
          <cell r="B815" t="str">
            <v>Multiplying Powers With the Same Base</v>
          </cell>
          <cell r="C815">
            <v>6</v>
          </cell>
          <cell r="D815" t="str">
            <v>Algebra 1</v>
          </cell>
          <cell r="E815">
            <v>1466</v>
          </cell>
        </row>
        <row r="816">
          <cell r="A816">
            <v>1577</v>
          </cell>
          <cell r="B816" t="str">
            <v>Multiplying Rational Expressions</v>
          </cell>
          <cell r="C816">
            <v>6</v>
          </cell>
          <cell r="D816" t="str">
            <v>Algebra 1</v>
          </cell>
          <cell r="E816">
            <v>1572</v>
          </cell>
        </row>
        <row r="817">
          <cell r="A817">
            <v>1291</v>
          </cell>
          <cell r="B817" t="str">
            <v>Multiplying Real Numbers</v>
          </cell>
          <cell r="C817">
            <v>6</v>
          </cell>
          <cell r="D817" t="str">
            <v>Algebra 1</v>
          </cell>
          <cell r="E817">
            <v>1266</v>
          </cell>
        </row>
        <row r="818">
          <cell r="A818">
            <v>1500</v>
          </cell>
          <cell r="B818" t="str">
            <v>Multiplying Special Cases</v>
          </cell>
          <cell r="C818">
            <v>6</v>
          </cell>
          <cell r="D818" t="str">
            <v>Algebra 1</v>
          </cell>
          <cell r="E818">
            <v>1496</v>
          </cell>
        </row>
        <row r="819">
          <cell r="A819">
            <v>1516</v>
          </cell>
          <cell r="B819" t="str">
            <v>Multiplying Using a Table</v>
          </cell>
          <cell r="C819">
            <v>6</v>
          </cell>
          <cell r="D819" t="str">
            <v>Algebra 1</v>
          </cell>
          <cell r="E819">
            <v>1499</v>
          </cell>
        </row>
        <row r="820">
          <cell r="A820">
            <v>1517</v>
          </cell>
          <cell r="B820" t="str">
            <v>Multiplying Using FOIL</v>
          </cell>
          <cell r="C820">
            <v>6</v>
          </cell>
          <cell r="D820" t="str">
            <v>Algebra 1</v>
          </cell>
          <cell r="E820">
            <v>1499</v>
          </cell>
        </row>
        <row r="821">
          <cell r="A821">
            <v>1515</v>
          </cell>
          <cell r="B821" t="str">
            <v>Multiplying Using the Distributive Property</v>
          </cell>
          <cell r="C821">
            <v>6</v>
          </cell>
          <cell r="D821" t="str">
            <v>Algebra 1</v>
          </cell>
          <cell r="E821">
            <v>1499</v>
          </cell>
        </row>
        <row r="822">
          <cell r="A822">
            <v>1478</v>
          </cell>
          <cell r="B822" t="str">
            <v>Multiplying with Scientific Notation</v>
          </cell>
          <cell r="C822">
            <v>6</v>
          </cell>
          <cell r="D822" t="str">
            <v>Algebra 1</v>
          </cell>
          <cell r="E822">
            <v>1468</v>
          </cell>
        </row>
        <row r="823">
          <cell r="A823">
            <v>1625</v>
          </cell>
          <cell r="B823" t="str">
            <v>Mutually Exclusive Events</v>
          </cell>
          <cell r="C823">
            <v>6</v>
          </cell>
          <cell r="D823" t="str">
            <v>Algebra 1</v>
          </cell>
          <cell r="E823">
            <v>1596</v>
          </cell>
        </row>
        <row r="824">
          <cell r="A824">
            <v>1094</v>
          </cell>
          <cell r="B824" t="str">
            <v>Naming Coordinates</v>
          </cell>
          <cell r="C824">
            <v>5</v>
          </cell>
          <cell r="D824" t="str">
            <v>Geometry</v>
          </cell>
          <cell r="E824">
            <v>1061</v>
          </cell>
        </row>
        <row r="825">
          <cell r="A825">
            <v>715</v>
          </cell>
          <cell r="B825" t="str">
            <v>Natural base exponential functions</v>
          </cell>
          <cell r="C825">
            <v>4</v>
          </cell>
          <cell r="D825" t="str">
            <v>Algebra 2</v>
          </cell>
          <cell r="E825">
            <v>479</v>
          </cell>
        </row>
        <row r="826">
          <cell r="A826">
            <v>725</v>
          </cell>
          <cell r="B826" t="str">
            <v>Natural logarithmic function</v>
          </cell>
          <cell r="C826">
            <v>4</v>
          </cell>
          <cell r="D826" t="str">
            <v>Algebra 2</v>
          </cell>
          <cell r="E826">
            <v>39</v>
          </cell>
        </row>
        <row r="827">
          <cell r="A827">
            <v>39</v>
          </cell>
          <cell r="B827" t="str">
            <v>Natural logarithms</v>
          </cell>
          <cell r="C827">
            <v>4</v>
          </cell>
          <cell r="D827" t="str">
            <v>Algebra 2</v>
          </cell>
          <cell r="E827">
            <v>418</v>
          </cell>
        </row>
        <row r="828">
          <cell r="A828">
            <v>1280</v>
          </cell>
          <cell r="B828" t="str">
            <v>Natural Number</v>
          </cell>
          <cell r="C828">
            <v>6</v>
          </cell>
          <cell r="D828" t="str">
            <v>Algebra 1</v>
          </cell>
          <cell r="E828">
            <v>1263</v>
          </cell>
        </row>
        <row r="829">
          <cell r="A829">
            <v>836</v>
          </cell>
          <cell r="B829" t="str">
            <v>Negative angle identites</v>
          </cell>
          <cell r="C829">
            <v>4</v>
          </cell>
          <cell r="D829" t="str">
            <v>Algebra 2</v>
          </cell>
          <cell r="E829">
            <v>530</v>
          </cell>
        </row>
        <row r="830">
          <cell r="A830">
            <v>1432</v>
          </cell>
          <cell r="B830" t="str">
            <v>Negative Correlation</v>
          </cell>
          <cell r="C830">
            <v>6</v>
          </cell>
          <cell r="D830" t="str">
            <v>Algebra 1</v>
          </cell>
          <cell r="E830">
            <v>1406</v>
          </cell>
        </row>
        <row r="831">
          <cell r="A831">
            <v>1476</v>
          </cell>
          <cell r="B831" t="str">
            <v>Negative Exponent</v>
          </cell>
          <cell r="C831">
            <v>6</v>
          </cell>
          <cell r="D831" t="str">
            <v>Algebra 1</v>
          </cell>
          <cell r="E831">
            <v>1467</v>
          </cell>
        </row>
        <row r="832">
          <cell r="A832">
            <v>162</v>
          </cell>
          <cell r="B832" t="str">
            <v>Net Change Theorem</v>
          </cell>
          <cell r="C832">
            <v>1</v>
          </cell>
          <cell r="D832" t="str">
            <v>Calculus I</v>
          </cell>
          <cell r="E832">
            <v>196</v>
          </cell>
        </row>
        <row r="833">
          <cell r="A833">
            <v>856</v>
          </cell>
          <cell r="B833" t="str">
            <v>Nets and Drawings for Visualizing Geometry</v>
          </cell>
          <cell r="C833">
            <v>5</v>
          </cell>
          <cell r="D833" t="str">
            <v>Geometry</v>
          </cell>
          <cell r="E833">
            <v>843</v>
          </cell>
        </row>
        <row r="834">
          <cell r="A834">
            <v>106</v>
          </cell>
          <cell r="B834" t="str">
            <v>Newton''s law of cooling</v>
          </cell>
          <cell r="C834">
            <v>1</v>
          </cell>
          <cell r="D834" t="str">
            <v>Calculus I</v>
          </cell>
          <cell r="E834">
            <v>180</v>
          </cell>
        </row>
        <row r="835">
          <cell r="A835">
            <v>190</v>
          </cell>
          <cell r="B835" t="str">
            <v>Newton''s Method</v>
          </cell>
          <cell r="C835">
            <v>1</v>
          </cell>
          <cell r="D835" t="str">
            <v>Calculus I</v>
          </cell>
          <cell r="E835">
            <v>183</v>
          </cell>
        </row>
        <row r="836">
          <cell r="A836">
            <v>1433</v>
          </cell>
          <cell r="B836" t="str">
            <v>No Correlation</v>
          </cell>
          <cell r="C836">
            <v>6</v>
          </cell>
          <cell r="D836" t="str">
            <v>Algebra 1</v>
          </cell>
          <cell r="E836">
            <v>1406</v>
          </cell>
        </row>
        <row r="837">
          <cell r="A837">
            <v>557</v>
          </cell>
          <cell r="B837" t="str">
            <v>No Solution or All Real Numbers As Solutions</v>
          </cell>
          <cell r="C837">
            <v>4</v>
          </cell>
          <cell r="D837" t="str">
            <v>Algebra 2</v>
          </cell>
          <cell r="E837">
            <v>430</v>
          </cell>
        </row>
        <row r="838">
          <cell r="A838">
            <v>1387</v>
          </cell>
          <cell r="B838" t="str">
            <v>Nonlinear Function</v>
          </cell>
          <cell r="C838">
            <v>6</v>
          </cell>
          <cell r="D838" t="str">
            <v>Algebra 1</v>
          </cell>
          <cell r="E838">
            <v>1376</v>
          </cell>
        </row>
        <row r="839">
          <cell r="A839">
            <v>510</v>
          </cell>
          <cell r="B839" t="str">
            <v>Normal distribution</v>
          </cell>
          <cell r="C839">
            <v>4</v>
          </cell>
          <cell r="D839" t="str">
            <v>Algebra 2</v>
          </cell>
          <cell r="E839">
            <v>422</v>
          </cell>
        </row>
        <row r="840">
          <cell r="A840">
            <v>788</v>
          </cell>
          <cell r="B840" t="str">
            <v>Normal distribution</v>
          </cell>
          <cell r="C840">
            <v>4</v>
          </cell>
          <cell r="D840" t="str">
            <v>Algebra 2</v>
          </cell>
          <cell r="E840">
            <v>510</v>
          </cell>
        </row>
        <row r="841">
          <cell r="A841">
            <v>324</v>
          </cell>
          <cell r="B841" t="str">
            <v>Normal distributions</v>
          </cell>
          <cell r="C841">
            <v>2</v>
          </cell>
          <cell r="D841" t="str">
            <v>Calculus II</v>
          </cell>
          <cell r="E841">
            <v>221</v>
          </cell>
        </row>
        <row r="842">
          <cell r="A842">
            <v>145</v>
          </cell>
          <cell r="B842" t="str">
            <v>Notational approach</v>
          </cell>
          <cell r="C842">
            <v>1</v>
          </cell>
          <cell r="D842" t="str">
            <v>Calculus I</v>
          </cell>
          <cell r="E842">
            <v>189</v>
          </cell>
        </row>
        <row r="843">
          <cell r="A843">
            <v>399</v>
          </cell>
          <cell r="B843" t="str">
            <v>nth-degree Taylor polynomial at a</v>
          </cell>
          <cell r="C843">
            <v>2</v>
          </cell>
          <cell r="D843" t="str">
            <v>Calculus II</v>
          </cell>
          <cell r="E843">
            <v>241</v>
          </cell>
        </row>
        <row r="844">
          <cell r="A844">
            <v>770</v>
          </cell>
          <cell r="B844" t="str">
            <v>Number of combinations</v>
          </cell>
          <cell r="C844">
            <v>4</v>
          </cell>
          <cell r="D844" t="str">
            <v>Algebra 2</v>
          </cell>
          <cell r="E844">
            <v>501</v>
          </cell>
        </row>
        <row r="845">
          <cell r="A845">
            <v>769</v>
          </cell>
          <cell r="B845" t="str">
            <v>Number of permutations</v>
          </cell>
          <cell r="C845">
            <v>4</v>
          </cell>
          <cell r="D845" t="str">
            <v>Algebra 2</v>
          </cell>
          <cell r="E845">
            <v>501</v>
          </cell>
        </row>
        <row r="846">
          <cell r="A846">
            <v>534</v>
          </cell>
          <cell r="B846" t="str">
            <v>Numerical Expression</v>
          </cell>
          <cell r="C846">
            <v>4</v>
          </cell>
          <cell r="D846" t="str">
            <v>Algebra 2</v>
          </cell>
          <cell r="E846">
            <v>426</v>
          </cell>
        </row>
        <row r="847">
          <cell r="A847">
            <v>612</v>
          </cell>
          <cell r="B847" t="str">
            <v>Objective function</v>
          </cell>
          <cell r="C847">
            <v>4</v>
          </cell>
          <cell r="D847" t="str">
            <v>Algebra 2</v>
          </cell>
          <cell r="E847">
            <v>448</v>
          </cell>
        </row>
        <row r="848">
          <cell r="A848">
            <v>734</v>
          </cell>
          <cell r="B848" t="str">
            <v>Oblique asymptotes</v>
          </cell>
          <cell r="C848">
            <v>4</v>
          </cell>
          <cell r="D848" t="str">
            <v>Algebra 2</v>
          </cell>
          <cell r="E848">
            <v>486</v>
          </cell>
        </row>
        <row r="849">
          <cell r="A849">
            <v>1623</v>
          </cell>
          <cell r="B849" t="str">
            <v>Odds</v>
          </cell>
          <cell r="C849">
            <v>6</v>
          </cell>
          <cell r="D849" t="str">
            <v>Algebra 1</v>
          </cell>
          <cell r="E849">
            <v>1595</v>
          </cell>
        </row>
        <row r="850">
          <cell r="A850">
            <v>444</v>
          </cell>
          <cell r="B850" t="str">
            <v>One raised to infinity</v>
          </cell>
          <cell r="C850">
            <v>1</v>
          </cell>
          <cell r="D850" t="str">
            <v>Calculus I</v>
          </cell>
          <cell r="E850">
            <v>187</v>
          </cell>
        </row>
        <row r="851">
          <cell r="A851">
            <v>136</v>
          </cell>
          <cell r="B851" t="str">
            <v>One raised to zero</v>
          </cell>
          <cell r="C851">
            <v>1</v>
          </cell>
          <cell r="D851" t="str">
            <v>Calculus I</v>
          </cell>
          <cell r="E851">
            <v>187</v>
          </cell>
        </row>
        <row r="852">
          <cell r="A852">
            <v>50</v>
          </cell>
          <cell r="B852" t="str">
            <v>One-sided limits</v>
          </cell>
          <cell r="C852">
            <v>1</v>
          </cell>
          <cell r="D852" t="str">
            <v>Calculus I</v>
          </cell>
          <cell r="E852">
            <v>167</v>
          </cell>
        </row>
        <row r="853">
          <cell r="A853">
            <v>1299</v>
          </cell>
          <cell r="B853" t="str">
            <v>Open Sentence</v>
          </cell>
          <cell r="C853">
            <v>6</v>
          </cell>
          <cell r="D853" t="str">
            <v>Algebra 1</v>
          </cell>
          <cell r="E853">
            <v>1268</v>
          </cell>
        </row>
        <row r="854">
          <cell r="A854">
            <v>648</v>
          </cell>
          <cell r="B854" t="str">
            <v>Operations on complex numbers</v>
          </cell>
          <cell r="C854">
            <v>4</v>
          </cell>
          <cell r="D854" t="str">
            <v>Algebra 2</v>
          </cell>
          <cell r="E854">
            <v>458</v>
          </cell>
        </row>
        <row r="855">
          <cell r="A855">
            <v>1554</v>
          </cell>
          <cell r="B855" t="str">
            <v>Operations with Radical Expressions</v>
          </cell>
          <cell r="C855">
            <v>6</v>
          </cell>
          <cell r="D855" t="str">
            <v>Algebra 1</v>
          </cell>
          <cell r="E855">
            <v>1553</v>
          </cell>
        </row>
        <row r="856">
          <cell r="A856">
            <v>807</v>
          </cell>
          <cell r="B856" t="str">
            <v>Operations with vectors</v>
          </cell>
          <cell r="C856">
            <v>4</v>
          </cell>
          <cell r="D856" t="str">
            <v>Algebra 2</v>
          </cell>
          <cell r="E856">
            <v>516</v>
          </cell>
        </row>
        <row r="857">
          <cell r="A857">
            <v>1073</v>
          </cell>
          <cell r="B857" t="str">
            <v>Opposite Angles Parallelogram Congruent</v>
          </cell>
          <cell r="C857">
            <v>5</v>
          </cell>
          <cell r="D857" t="str">
            <v>Geometry</v>
          </cell>
          <cell r="E857">
            <v>1055</v>
          </cell>
        </row>
        <row r="858">
          <cell r="A858">
            <v>1078</v>
          </cell>
          <cell r="B858" t="str">
            <v>Opposite Angles Quadrilateral Congruent then Parallelogram</v>
          </cell>
          <cell r="C858">
            <v>5</v>
          </cell>
          <cell r="D858" t="str">
            <v>Geometry</v>
          </cell>
          <cell r="E858">
            <v>1056</v>
          </cell>
        </row>
        <row r="859">
          <cell r="A859">
            <v>873</v>
          </cell>
          <cell r="B859" t="str">
            <v>Opposite Rays</v>
          </cell>
          <cell r="C859">
            <v>5</v>
          </cell>
          <cell r="D859" t="str">
            <v>Geometry</v>
          </cell>
          <cell r="E859">
            <v>857</v>
          </cell>
        </row>
        <row r="860">
          <cell r="A860">
            <v>1428</v>
          </cell>
          <cell r="B860" t="str">
            <v>Opposite Reciprocals</v>
          </cell>
          <cell r="C860">
            <v>6</v>
          </cell>
          <cell r="D860" t="str">
            <v>Algebra 1</v>
          </cell>
          <cell r="E860">
            <v>582</v>
          </cell>
        </row>
        <row r="861">
          <cell r="A861">
            <v>1070</v>
          </cell>
          <cell r="B861" t="str">
            <v>Opposite Sides &amp; Angles</v>
          </cell>
          <cell r="C861">
            <v>5</v>
          </cell>
          <cell r="D861" t="str">
            <v>Geometry</v>
          </cell>
          <cell r="E861">
            <v>1055</v>
          </cell>
        </row>
        <row r="862">
          <cell r="A862">
            <v>1080</v>
          </cell>
          <cell r="B862" t="str">
            <v>Opposite Sides Congruent and Parallel then Parallelogram</v>
          </cell>
          <cell r="C862">
            <v>5</v>
          </cell>
          <cell r="D862" t="str">
            <v>Geometry</v>
          </cell>
          <cell r="E862">
            <v>1056</v>
          </cell>
        </row>
        <row r="863">
          <cell r="A863">
            <v>1071</v>
          </cell>
          <cell r="B863" t="str">
            <v>Opposite Sides of Parallelogram Congruent</v>
          </cell>
          <cell r="C863">
            <v>5</v>
          </cell>
          <cell r="D863" t="str">
            <v>Geometry</v>
          </cell>
          <cell r="E863">
            <v>1055</v>
          </cell>
        </row>
        <row r="864">
          <cell r="A864">
            <v>1076</v>
          </cell>
          <cell r="B864" t="str">
            <v>Opposite Sides of Quadrilateral Congruent then Parallelogram</v>
          </cell>
          <cell r="C864">
            <v>5</v>
          </cell>
          <cell r="D864" t="str">
            <v>Geometry</v>
          </cell>
          <cell r="E864">
            <v>1056</v>
          </cell>
        </row>
        <row r="865">
          <cell r="A865">
            <v>1288</v>
          </cell>
          <cell r="B865" t="str">
            <v>Opposites, Additive Inverse</v>
          </cell>
          <cell r="C865">
            <v>6</v>
          </cell>
          <cell r="D865" t="str">
            <v>Algebra 1</v>
          </cell>
          <cell r="E865">
            <v>1265</v>
          </cell>
        </row>
        <row r="866">
          <cell r="A866">
            <v>189</v>
          </cell>
          <cell r="B866" t="str">
            <v>Optimization</v>
          </cell>
          <cell r="C866">
            <v>1</v>
          </cell>
          <cell r="D866" t="str">
            <v>Calculus I</v>
          </cell>
          <cell r="E866">
            <v>183</v>
          </cell>
        </row>
        <row r="867">
          <cell r="A867">
            <v>1273</v>
          </cell>
          <cell r="B867" t="str">
            <v>Order of Operations</v>
          </cell>
          <cell r="C867">
            <v>6</v>
          </cell>
          <cell r="D867" t="str">
            <v>Algebra 1</v>
          </cell>
          <cell r="E867">
            <v>1262</v>
          </cell>
        </row>
        <row r="868">
          <cell r="A868">
            <v>1262</v>
          </cell>
          <cell r="B868" t="str">
            <v>Order of Operations and Evaluating Expressions</v>
          </cell>
          <cell r="C868">
            <v>6</v>
          </cell>
          <cell r="D868" t="str">
            <v>Algebra 1</v>
          </cell>
          <cell r="E868">
            <v>1260</v>
          </cell>
        </row>
        <row r="869">
          <cell r="A869">
            <v>540</v>
          </cell>
          <cell r="B869" t="str">
            <v>Ordering Real Numbers</v>
          </cell>
          <cell r="C869">
            <v>4</v>
          </cell>
          <cell r="D869" t="str">
            <v>Algebra 2</v>
          </cell>
          <cell r="E869">
            <v>427</v>
          </cell>
        </row>
        <row r="870">
          <cell r="A870">
            <v>1592</v>
          </cell>
          <cell r="B870" t="str">
            <v>Organizing Data Using Matricies</v>
          </cell>
          <cell r="C870">
            <v>6</v>
          </cell>
          <cell r="D870" t="str">
            <v>Algebra 1</v>
          </cell>
          <cell r="E870">
            <v>1591</v>
          </cell>
        </row>
        <row r="871">
          <cell r="A871">
            <v>1043</v>
          </cell>
          <cell r="B871" t="str">
            <v>Orthocenter of the Triangle</v>
          </cell>
          <cell r="C871">
            <v>5</v>
          </cell>
          <cell r="D871" t="str">
            <v>Geometry</v>
          </cell>
          <cell r="E871">
            <v>1022</v>
          </cell>
        </row>
        <row r="872">
          <cell r="A872">
            <v>331</v>
          </cell>
          <cell r="B872" t="str">
            <v>Orthogonal trajectories</v>
          </cell>
          <cell r="C872">
            <v>2</v>
          </cell>
          <cell r="D872" t="str">
            <v>Calculus II</v>
          </cell>
          <cell r="E872">
            <v>224</v>
          </cell>
        </row>
        <row r="873">
          <cell r="A873">
            <v>867</v>
          </cell>
          <cell r="B873" t="str">
            <v>Orthographic Drawing</v>
          </cell>
          <cell r="C873">
            <v>5</v>
          </cell>
          <cell r="D873" t="str">
            <v>Geometry</v>
          </cell>
          <cell r="E873">
            <v>856</v>
          </cell>
        </row>
        <row r="874">
          <cell r="A874">
            <v>338</v>
          </cell>
          <cell r="B874" t="str">
            <v>Other population growth models</v>
          </cell>
          <cell r="C874">
            <v>2</v>
          </cell>
          <cell r="D874" t="str">
            <v>Calculus II</v>
          </cell>
          <cell r="E874">
            <v>225</v>
          </cell>
        </row>
        <row r="875">
          <cell r="A875">
            <v>1621</v>
          </cell>
          <cell r="B875" t="str">
            <v>Outcome, Sample Space, Event</v>
          </cell>
          <cell r="C875">
            <v>6</v>
          </cell>
          <cell r="D875" t="str">
            <v>Algebra 1</v>
          </cell>
          <cell r="E875">
            <v>1595</v>
          </cell>
        </row>
        <row r="876">
          <cell r="A876">
            <v>1602</v>
          </cell>
          <cell r="B876" t="str">
            <v>Outlier</v>
          </cell>
          <cell r="C876">
            <v>6</v>
          </cell>
          <cell r="D876" t="str">
            <v>Algebra 1</v>
          </cell>
          <cell r="E876">
            <v>1594</v>
          </cell>
        </row>
        <row r="877">
          <cell r="A877">
            <v>1626</v>
          </cell>
          <cell r="B877" t="str">
            <v>Overlapping Events</v>
          </cell>
          <cell r="C877">
            <v>6</v>
          </cell>
          <cell r="D877" t="str">
            <v>Algebra 1</v>
          </cell>
          <cell r="E877">
            <v>1596</v>
          </cell>
        </row>
        <row r="878">
          <cell r="A878">
            <v>757</v>
          </cell>
          <cell r="B878" t="str">
            <v>Parabola, focus, directrix</v>
          </cell>
          <cell r="C878">
            <v>4</v>
          </cell>
          <cell r="D878" t="str">
            <v>Algebra 2</v>
          </cell>
          <cell r="E878">
            <v>361</v>
          </cell>
        </row>
        <row r="879">
          <cell r="A879">
            <v>361</v>
          </cell>
          <cell r="B879" t="str">
            <v>Parabolas</v>
          </cell>
          <cell r="C879">
            <v>2</v>
          </cell>
          <cell r="D879" t="str">
            <v>Calculus II</v>
          </cell>
          <cell r="E879">
            <v>232</v>
          </cell>
        </row>
        <row r="880">
          <cell r="A880">
            <v>582</v>
          </cell>
          <cell r="B880" t="str">
            <v>Parallel and perpendicular lines</v>
          </cell>
          <cell r="C880">
            <v>4</v>
          </cell>
          <cell r="D880" t="str">
            <v>Algebra 2</v>
          </cell>
          <cell r="E880">
            <v>435</v>
          </cell>
        </row>
        <row r="881">
          <cell r="A881">
            <v>845</v>
          </cell>
          <cell r="B881" t="str">
            <v>Parallel and Perpendicular Lines</v>
          </cell>
          <cell r="C881">
            <v>5</v>
          </cell>
          <cell r="D881" t="str">
            <v>Geometry</v>
          </cell>
          <cell r="E881" t="str">
            <v>null</v>
          </cell>
        </row>
        <row r="882">
          <cell r="A882">
            <v>960</v>
          </cell>
          <cell r="B882" t="str">
            <v>Parallel Lines</v>
          </cell>
          <cell r="C882">
            <v>5</v>
          </cell>
          <cell r="D882" t="str">
            <v>Geometry</v>
          </cell>
          <cell r="E882">
            <v>953</v>
          </cell>
        </row>
        <row r="883">
          <cell r="A883">
            <v>1075</v>
          </cell>
          <cell r="B883" t="str">
            <v>Parallel Lines and Transversals</v>
          </cell>
          <cell r="C883">
            <v>5</v>
          </cell>
          <cell r="D883" t="str">
            <v>Geometry</v>
          </cell>
          <cell r="E883">
            <v>1055</v>
          </cell>
        </row>
        <row r="884">
          <cell r="A884">
            <v>956</v>
          </cell>
          <cell r="B884" t="str">
            <v>Parallel Lines and Triangles</v>
          </cell>
          <cell r="C884">
            <v>5</v>
          </cell>
          <cell r="D884" t="str">
            <v>Geometry</v>
          </cell>
          <cell r="E884">
            <v>845</v>
          </cell>
        </row>
        <row r="885">
          <cell r="A885">
            <v>962</v>
          </cell>
          <cell r="B885" t="str">
            <v>Parallel Planes</v>
          </cell>
          <cell r="C885">
            <v>5</v>
          </cell>
          <cell r="D885" t="str">
            <v>Geometry</v>
          </cell>
          <cell r="E885">
            <v>953</v>
          </cell>
        </row>
        <row r="886">
          <cell r="A886">
            <v>980</v>
          </cell>
          <cell r="B886" t="str">
            <v>Parallel Postulate</v>
          </cell>
          <cell r="C886">
            <v>5</v>
          </cell>
          <cell r="D886" t="str">
            <v>Geometry</v>
          </cell>
          <cell r="E886">
            <v>956</v>
          </cell>
        </row>
        <row r="887">
          <cell r="A887">
            <v>1069</v>
          </cell>
          <cell r="B887" t="str">
            <v>Parallelogram</v>
          </cell>
          <cell r="C887">
            <v>5</v>
          </cell>
          <cell r="D887" t="str">
            <v>Geometry</v>
          </cell>
          <cell r="E887">
            <v>1055</v>
          </cell>
        </row>
        <row r="888">
          <cell r="A888">
            <v>1087</v>
          </cell>
          <cell r="B888" t="str">
            <v>Parallelogram with Perpendicular Diagonals Is Rhombus</v>
          </cell>
          <cell r="C888">
            <v>5</v>
          </cell>
          <cell r="D888" t="str">
            <v>Geometry</v>
          </cell>
          <cell r="E888">
            <v>1058</v>
          </cell>
        </row>
        <row r="889">
          <cell r="A889">
            <v>203</v>
          </cell>
          <cell r="B889" t="str">
            <v>Parametric Equations and Polar Coordinates</v>
          </cell>
          <cell r="C889">
            <v>2</v>
          </cell>
          <cell r="D889" t="str">
            <v>Calculus II</v>
          </cell>
          <cell r="E889" t="str">
            <v>null</v>
          </cell>
        </row>
        <row r="890">
          <cell r="A890">
            <v>347</v>
          </cell>
          <cell r="B890" t="str">
            <v>Parametric equations, parametric curve</v>
          </cell>
          <cell r="C890">
            <v>2</v>
          </cell>
          <cell r="D890" t="str">
            <v>Calculus II</v>
          </cell>
          <cell r="E890">
            <v>228</v>
          </cell>
        </row>
        <row r="891">
          <cell r="A891">
            <v>590</v>
          </cell>
          <cell r="B891" t="str">
            <v>Parent funciton</v>
          </cell>
          <cell r="C891">
            <v>4</v>
          </cell>
          <cell r="D891" t="str">
            <v>Algebra 2</v>
          </cell>
          <cell r="E891">
            <v>437</v>
          </cell>
        </row>
        <row r="892">
          <cell r="A892">
            <v>620</v>
          </cell>
          <cell r="B892" t="str">
            <v>Parent quadratic function</v>
          </cell>
          <cell r="C892">
            <v>4</v>
          </cell>
          <cell r="D892" t="str">
            <v>Algebra 2</v>
          </cell>
          <cell r="E892">
            <v>451</v>
          </cell>
        </row>
        <row r="893">
          <cell r="A893">
            <v>375</v>
          </cell>
          <cell r="B893" t="str">
            <v>Partial sums</v>
          </cell>
          <cell r="C893">
            <v>2</v>
          </cell>
          <cell r="D893" t="str">
            <v>Calculus II</v>
          </cell>
          <cell r="E893">
            <v>235</v>
          </cell>
        </row>
        <row r="894">
          <cell r="A894">
            <v>680</v>
          </cell>
          <cell r="B894" t="str">
            <v>Pascal''s Triangle</v>
          </cell>
          <cell r="C894">
            <v>4</v>
          </cell>
          <cell r="D894" t="str">
            <v>Algebra 2</v>
          </cell>
          <cell r="E894">
            <v>467</v>
          </cell>
        </row>
        <row r="895">
          <cell r="A895">
            <v>426</v>
          </cell>
          <cell r="B895" t="str">
            <v>Patterns and expressions</v>
          </cell>
          <cell r="C895">
            <v>4</v>
          </cell>
          <cell r="D895" t="str">
            <v>Algebra 2</v>
          </cell>
          <cell r="E895">
            <v>412</v>
          </cell>
        </row>
        <row r="896">
          <cell r="A896">
            <v>920</v>
          </cell>
          <cell r="B896" t="str">
            <v>Patterns and Inductive Reasoning</v>
          </cell>
          <cell r="C896">
            <v>5</v>
          </cell>
          <cell r="D896" t="str">
            <v>Geometry</v>
          </cell>
          <cell r="E896">
            <v>855</v>
          </cell>
        </row>
        <row r="897">
          <cell r="A897">
            <v>1375</v>
          </cell>
          <cell r="B897" t="str">
            <v>Patterns and Linear Functions</v>
          </cell>
          <cell r="C897">
            <v>6</v>
          </cell>
          <cell r="D897" t="str">
            <v>Algebra 1</v>
          </cell>
          <cell r="E897">
            <v>1268</v>
          </cell>
        </row>
        <row r="898">
          <cell r="A898">
            <v>1376</v>
          </cell>
          <cell r="B898" t="str">
            <v>Patterns and Nonlinear Functions</v>
          </cell>
          <cell r="C898">
            <v>6</v>
          </cell>
          <cell r="D898" t="str">
            <v>Algebra 1</v>
          </cell>
          <cell r="E898">
            <v>1268</v>
          </cell>
        </row>
        <row r="899">
          <cell r="A899">
            <v>1269</v>
          </cell>
          <cell r="B899" t="str">
            <v>Patterns, Equations, and Graphs</v>
          </cell>
          <cell r="C899">
            <v>6</v>
          </cell>
          <cell r="D899" t="str">
            <v>Algebra 1</v>
          </cell>
          <cell r="E899">
            <v>1260</v>
          </cell>
        </row>
        <row r="900">
          <cell r="A900">
            <v>1337</v>
          </cell>
          <cell r="B900" t="str">
            <v>Percent Change</v>
          </cell>
          <cell r="C900">
            <v>6</v>
          </cell>
          <cell r="D900" t="str">
            <v>Algebra 1</v>
          </cell>
          <cell r="E900">
            <v>1312</v>
          </cell>
        </row>
        <row r="901">
          <cell r="A901">
            <v>1334</v>
          </cell>
          <cell r="B901" t="str">
            <v>Percent Equation</v>
          </cell>
          <cell r="C901">
            <v>6</v>
          </cell>
          <cell r="D901" t="str">
            <v>Algebra 1</v>
          </cell>
          <cell r="E901">
            <v>1311</v>
          </cell>
        </row>
        <row r="902">
          <cell r="A902">
            <v>1338</v>
          </cell>
          <cell r="B902" t="str">
            <v>Percent Increase &amp; Decrease</v>
          </cell>
          <cell r="C902">
            <v>6</v>
          </cell>
          <cell r="D902" t="str">
            <v>Algebra 1</v>
          </cell>
          <cell r="E902">
            <v>1312</v>
          </cell>
        </row>
        <row r="903">
          <cell r="A903">
            <v>1333</v>
          </cell>
          <cell r="B903" t="str">
            <v>Percent Proportion</v>
          </cell>
          <cell r="C903">
            <v>6</v>
          </cell>
          <cell r="D903" t="str">
            <v>Algebra 1</v>
          </cell>
          <cell r="E903">
            <v>1311</v>
          </cell>
        </row>
        <row r="904">
          <cell r="A904">
            <v>1607</v>
          </cell>
          <cell r="B904" t="str">
            <v>Percentile, Percentile Rank</v>
          </cell>
          <cell r="C904">
            <v>6</v>
          </cell>
          <cell r="D904" t="str">
            <v>Algebra 1</v>
          </cell>
          <cell r="E904">
            <v>780</v>
          </cell>
        </row>
        <row r="905">
          <cell r="A905">
            <v>1311</v>
          </cell>
          <cell r="B905" t="str">
            <v>Percents</v>
          </cell>
          <cell r="C905">
            <v>6</v>
          </cell>
          <cell r="D905" t="str">
            <v>Algebra 1</v>
          </cell>
          <cell r="E905">
            <v>1726</v>
          </cell>
        </row>
        <row r="906">
          <cell r="A906">
            <v>1277</v>
          </cell>
          <cell r="B906" t="str">
            <v>Perfect Square</v>
          </cell>
          <cell r="C906">
            <v>6</v>
          </cell>
          <cell r="D906" t="str">
            <v>Algebra 1</v>
          </cell>
          <cell r="E906">
            <v>1263</v>
          </cell>
        </row>
        <row r="907">
          <cell r="A907">
            <v>918</v>
          </cell>
          <cell r="B907" t="str">
            <v>Perimeter in the Coordinate Plane</v>
          </cell>
          <cell r="C907">
            <v>5</v>
          </cell>
          <cell r="D907" t="str">
            <v>Geometry</v>
          </cell>
          <cell r="E907">
            <v>863</v>
          </cell>
        </row>
        <row r="908">
          <cell r="A908">
            <v>908</v>
          </cell>
          <cell r="B908" t="str">
            <v>Perimeter of a Polygon</v>
          </cell>
          <cell r="C908">
            <v>5</v>
          </cell>
          <cell r="D908" t="str">
            <v>Geometry</v>
          </cell>
          <cell r="E908">
            <v>863</v>
          </cell>
        </row>
        <row r="909">
          <cell r="A909">
            <v>914</v>
          </cell>
          <cell r="B909" t="str">
            <v>Perimeter of a Rectangle</v>
          </cell>
          <cell r="C909">
            <v>5</v>
          </cell>
          <cell r="D909" t="str">
            <v>Geometry</v>
          </cell>
          <cell r="E909">
            <v>863</v>
          </cell>
        </row>
        <row r="910">
          <cell r="A910">
            <v>910</v>
          </cell>
          <cell r="B910" t="str">
            <v>Perimeter of a Square</v>
          </cell>
          <cell r="C910">
            <v>5</v>
          </cell>
          <cell r="D910" t="str">
            <v>Geometry</v>
          </cell>
          <cell r="E910">
            <v>863</v>
          </cell>
        </row>
        <row r="911">
          <cell r="A911">
            <v>912</v>
          </cell>
          <cell r="B911" t="str">
            <v>Perimeter of a Triangle</v>
          </cell>
          <cell r="C911">
            <v>5</v>
          </cell>
          <cell r="D911" t="str">
            <v>Geometry</v>
          </cell>
          <cell r="E911">
            <v>863</v>
          </cell>
        </row>
        <row r="912">
          <cell r="A912">
            <v>863</v>
          </cell>
          <cell r="B912" t="str">
            <v>Perimeter, Circumference, and Area</v>
          </cell>
          <cell r="C912">
            <v>5</v>
          </cell>
          <cell r="D912" t="str">
            <v>Geometry</v>
          </cell>
          <cell r="E912">
            <v>843</v>
          </cell>
        </row>
        <row r="913">
          <cell r="A913">
            <v>1175</v>
          </cell>
          <cell r="B913" t="str">
            <v>Perimeters and Areas of Similar Figures</v>
          </cell>
          <cell r="C913">
            <v>5</v>
          </cell>
          <cell r="D913" t="str">
            <v>Geometry</v>
          </cell>
          <cell r="E913">
            <v>852</v>
          </cell>
        </row>
        <row r="914">
          <cell r="A914">
            <v>808</v>
          </cell>
          <cell r="B914" t="str">
            <v>Periodic function</v>
          </cell>
          <cell r="C914">
            <v>4</v>
          </cell>
          <cell r="D914" t="str">
            <v>Algebra 2</v>
          </cell>
          <cell r="E914">
            <v>517</v>
          </cell>
        </row>
        <row r="915">
          <cell r="A915">
            <v>424</v>
          </cell>
          <cell r="B915" t="str">
            <v>Periodic Functions and Trigonometry</v>
          </cell>
          <cell r="C915">
            <v>4</v>
          </cell>
          <cell r="D915" t="str">
            <v>Algebra 2</v>
          </cell>
          <cell r="E915" t="str">
            <v>null</v>
          </cell>
        </row>
        <row r="916">
          <cell r="A916">
            <v>1617</v>
          </cell>
          <cell r="B916" t="str">
            <v>Permutation</v>
          </cell>
          <cell r="C916">
            <v>6</v>
          </cell>
          <cell r="D916" t="str">
            <v>Algebra 1</v>
          </cell>
          <cell r="E916">
            <v>501</v>
          </cell>
        </row>
        <row r="917">
          <cell r="A917">
            <v>1619</v>
          </cell>
          <cell r="B917" t="str">
            <v>Permutation Notation</v>
          </cell>
          <cell r="C917">
            <v>6</v>
          </cell>
          <cell r="D917" t="str">
            <v>Algebra 1</v>
          </cell>
          <cell r="E917">
            <v>501</v>
          </cell>
        </row>
        <row r="918">
          <cell r="A918">
            <v>501</v>
          </cell>
          <cell r="B918" t="str">
            <v>permutations and combinations</v>
          </cell>
          <cell r="C918">
            <v>4</v>
          </cell>
          <cell r="D918" t="str">
            <v>Algebra 2</v>
          </cell>
          <cell r="E918">
            <v>422</v>
          </cell>
        </row>
        <row r="919">
          <cell r="A919">
            <v>1020</v>
          </cell>
          <cell r="B919" t="str">
            <v>Perpendicular and Angle Bisectors</v>
          </cell>
          <cell r="C919">
            <v>5</v>
          </cell>
          <cell r="D919" t="str">
            <v>Geometry</v>
          </cell>
          <cell r="E919">
            <v>847</v>
          </cell>
        </row>
        <row r="920">
          <cell r="A920">
            <v>990</v>
          </cell>
          <cell r="B920" t="str">
            <v>Perpendicular at a Point on a Line</v>
          </cell>
          <cell r="C920">
            <v>5</v>
          </cell>
          <cell r="D920" t="str">
            <v>Geometry</v>
          </cell>
          <cell r="E920">
            <v>957</v>
          </cell>
        </row>
        <row r="921">
          <cell r="A921">
            <v>898</v>
          </cell>
          <cell r="B921" t="str">
            <v>Perpendicular Bisector</v>
          </cell>
          <cell r="C921">
            <v>5</v>
          </cell>
          <cell r="D921" t="str">
            <v>Geometry</v>
          </cell>
          <cell r="E921">
            <v>861</v>
          </cell>
        </row>
        <row r="922">
          <cell r="A922">
            <v>1027</v>
          </cell>
          <cell r="B922" t="str">
            <v>Perpendicular Bisector Theorem</v>
          </cell>
          <cell r="C922">
            <v>5</v>
          </cell>
          <cell r="D922" t="str">
            <v>Geometry</v>
          </cell>
          <cell r="E922">
            <v>1020</v>
          </cell>
        </row>
        <row r="923">
          <cell r="A923">
            <v>1252</v>
          </cell>
          <cell r="B923" t="str">
            <v>Perpendicular Bisectors of Chords</v>
          </cell>
          <cell r="C923">
            <v>5</v>
          </cell>
          <cell r="D923" t="str">
            <v>Geometry</v>
          </cell>
          <cell r="E923">
            <v>1239</v>
          </cell>
        </row>
        <row r="924">
          <cell r="A924">
            <v>274</v>
          </cell>
          <cell r="B924" t="str">
            <v>Perpendicular cross sections with base in plane</v>
          </cell>
          <cell r="C924">
            <v>2</v>
          </cell>
          <cell r="D924" t="str">
            <v>Calculus II</v>
          </cell>
          <cell r="E924">
            <v>206</v>
          </cell>
        </row>
        <row r="925">
          <cell r="A925">
            <v>989</v>
          </cell>
          <cell r="B925" t="str">
            <v>Perpendicular from a Point to a Line</v>
          </cell>
          <cell r="C925">
            <v>5</v>
          </cell>
          <cell r="D925" t="str">
            <v>Geometry</v>
          </cell>
          <cell r="E925">
            <v>957</v>
          </cell>
        </row>
        <row r="926">
          <cell r="A926">
            <v>900</v>
          </cell>
          <cell r="B926" t="str">
            <v>Perpendicular Lines</v>
          </cell>
          <cell r="C926">
            <v>5</v>
          </cell>
          <cell r="D926" t="str">
            <v>Geometry</v>
          </cell>
          <cell r="E926">
            <v>861</v>
          </cell>
        </row>
        <row r="927">
          <cell r="A927">
            <v>988</v>
          </cell>
          <cell r="B927" t="str">
            <v>Perpendicular Postulate</v>
          </cell>
          <cell r="C927">
            <v>5</v>
          </cell>
          <cell r="D927" t="str">
            <v>Geometry</v>
          </cell>
          <cell r="E927">
            <v>957</v>
          </cell>
        </row>
        <row r="928">
          <cell r="A928">
            <v>979</v>
          </cell>
          <cell r="B928" t="str">
            <v>Perpendicular Transversal Theorem</v>
          </cell>
          <cell r="C928">
            <v>5</v>
          </cell>
          <cell r="D928" t="str">
            <v>Geometry</v>
          </cell>
          <cell r="E928">
            <v>845</v>
          </cell>
        </row>
        <row r="929">
          <cell r="A929">
            <v>345</v>
          </cell>
          <cell r="B929" t="str">
            <v>Phase plane, trajectories, portrait</v>
          </cell>
          <cell r="C929">
            <v>2</v>
          </cell>
          <cell r="D929" t="str">
            <v>Calculus II</v>
          </cell>
          <cell r="E929">
            <v>227</v>
          </cell>
        </row>
        <row r="930">
          <cell r="A930">
            <v>583</v>
          </cell>
          <cell r="B930" t="str">
            <v>Piecewise function</v>
          </cell>
          <cell r="C930">
            <v>4</v>
          </cell>
          <cell r="D930" t="str">
            <v>Algebra 2</v>
          </cell>
          <cell r="E930">
            <v>435</v>
          </cell>
        </row>
        <row r="931">
          <cell r="A931">
            <v>870</v>
          </cell>
          <cell r="B931" t="str">
            <v>Plane</v>
          </cell>
          <cell r="C931">
            <v>5</v>
          </cell>
          <cell r="D931" t="str">
            <v>Geometry</v>
          </cell>
          <cell r="E931">
            <v>857</v>
          </cell>
        </row>
        <row r="932">
          <cell r="A932">
            <v>877</v>
          </cell>
          <cell r="B932" t="str">
            <v>Plane Through Three Noncollinear Points</v>
          </cell>
          <cell r="C932">
            <v>5</v>
          </cell>
          <cell r="D932" t="str">
            <v>Geometry</v>
          </cell>
          <cell r="E932">
            <v>857</v>
          </cell>
        </row>
        <row r="933">
          <cell r="A933">
            <v>868</v>
          </cell>
          <cell r="B933" t="str">
            <v>Point</v>
          </cell>
          <cell r="C933">
            <v>5</v>
          </cell>
          <cell r="D933" t="str">
            <v>Geometry</v>
          </cell>
          <cell r="E933">
            <v>857</v>
          </cell>
        </row>
        <row r="934">
          <cell r="A934">
            <v>1033</v>
          </cell>
          <cell r="B934" t="str">
            <v>Point of Concurrency</v>
          </cell>
          <cell r="C934">
            <v>5</v>
          </cell>
          <cell r="D934" t="str">
            <v>Geometry</v>
          </cell>
          <cell r="E934">
            <v>1021</v>
          </cell>
        </row>
        <row r="935">
          <cell r="A935">
            <v>731</v>
          </cell>
          <cell r="B935" t="str">
            <v>Point of discontinuity</v>
          </cell>
          <cell r="C935">
            <v>4</v>
          </cell>
          <cell r="D935" t="str">
            <v>Algebra 2</v>
          </cell>
          <cell r="E935">
            <v>486</v>
          </cell>
        </row>
        <row r="936">
          <cell r="A936">
            <v>1245</v>
          </cell>
          <cell r="B936" t="str">
            <v>Point of Tangency</v>
          </cell>
          <cell r="C936">
            <v>5</v>
          </cell>
          <cell r="D936" t="str">
            <v>Geometry</v>
          </cell>
          <cell r="E936">
            <v>1238</v>
          </cell>
        </row>
        <row r="937">
          <cell r="A937">
            <v>1162</v>
          </cell>
          <cell r="B937" t="str">
            <v>Point Symmetry</v>
          </cell>
          <cell r="C937">
            <v>5</v>
          </cell>
          <cell r="D937" t="str">
            <v>Geometry</v>
          </cell>
          <cell r="E937">
            <v>357</v>
          </cell>
        </row>
        <row r="938">
          <cell r="A938">
            <v>857</v>
          </cell>
          <cell r="B938" t="str">
            <v>Points, Lines, and Planes</v>
          </cell>
          <cell r="C938">
            <v>5</v>
          </cell>
          <cell r="D938" t="str">
            <v>Geometry</v>
          </cell>
          <cell r="E938">
            <v>843</v>
          </cell>
        </row>
        <row r="939">
          <cell r="A939">
            <v>579</v>
          </cell>
          <cell r="B939" t="str">
            <v>Point-slope form</v>
          </cell>
          <cell r="C939">
            <v>4</v>
          </cell>
          <cell r="D939" t="str">
            <v>Algebra 2</v>
          </cell>
          <cell r="E939">
            <v>435</v>
          </cell>
        </row>
        <row r="940">
          <cell r="A940">
            <v>230</v>
          </cell>
          <cell r="B940" t="str">
            <v>Polar Coordinates</v>
          </cell>
          <cell r="C940">
            <v>2</v>
          </cell>
          <cell r="D940" t="str">
            <v>Calculus II</v>
          </cell>
          <cell r="E940">
            <v>203</v>
          </cell>
        </row>
        <row r="941">
          <cell r="A941">
            <v>356</v>
          </cell>
          <cell r="B941" t="str">
            <v>Polar curves</v>
          </cell>
          <cell r="C941">
            <v>2</v>
          </cell>
          <cell r="D941" t="str">
            <v>Calculus II</v>
          </cell>
          <cell r="E941">
            <v>230</v>
          </cell>
        </row>
        <row r="942">
          <cell r="A942">
            <v>365</v>
          </cell>
          <cell r="B942" t="str">
            <v>Polar equation of a conic section</v>
          </cell>
          <cell r="C942">
            <v>2</v>
          </cell>
          <cell r="D942" t="str">
            <v>Calculus II</v>
          </cell>
          <cell r="E942">
            <v>233</v>
          </cell>
        </row>
        <row r="943">
          <cell r="A943">
            <v>367</v>
          </cell>
          <cell r="B943" t="str">
            <v>Polar equation of an ellipse</v>
          </cell>
          <cell r="C943">
            <v>2</v>
          </cell>
          <cell r="D943" t="str">
            <v>Calculus II</v>
          </cell>
          <cell r="E943">
            <v>233</v>
          </cell>
        </row>
        <row r="944">
          <cell r="A944">
            <v>1063</v>
          </cell>
          <cell r="B944" t="str">
            <v>Polygon Angle-Sum Theorem</v>
          </cell>
          <cell r="C944">
            <v>5</v>
          </cell>
          <cell r="D944" t="str">
            <v>Geometry</v>
          </cell>
          <cell r="E944">
            <v>1054</v>
          </cell>
        </row>
        <row r="945">
          <cell r="A945">
            <v>1068</v>
          </cell>
          <cell r="B945" t="str">
            <v>Polygon Exterior Angle-Sum Theorem</v>
          </cell>
          <cell r="C945">
            <v>5</v>
          </cell>
          <cell r="D945" t="str">
            <v>Geometry</v>
          </cell>
          <cell r="E945">
            <v>1054</v>
          </cell>
        </row>
        <row r="946">
          <cell r="A946">
            <v>848</v>
          </cell>
          <cell r="B946" t="str">
            <v>Polygons and Quadrilaterals</v>
          </cell>
          <cell r="C946">
            <v>5</v>
          </cell>
          <cell r="D946" t="str">
            <v>Geometry</v>
          </cell>
          <cell r="E946" t="str">
            <v>null</v>
          </cell>
        </row>
        <row r="947">
          <cell r="A947">
            <v>1060</v>
          </cell>
          <cell r="B947" t="str">
            <v>Polygons in the Coordinate Plane</v>
          </cell>
          <cell r="C947">
            <v>5</v>
          </cell>
          <cell r="D947" t="str">
            <v>Geometry</v>
          </cell>
          <cell r="E947">
            <v>848</v>
          </cell>
        </row>
        <row r="948">
          <cell r="A948">
            <v>1214</v>
          </cell>
          <cell r="B948" t="str">
            <v>Polyhedron, Face, Edge, Vertex</v>
          </cell>
          <cell r="C948">
            <v>5</v>
          </cell>
          <cell r="D948" t="str">
            <v>Geometry</v>
          </cell>
          <cell r="E948">
            <v>1207</v>
          </cell>
        </row>
        <row r="949">
          <cell r="A949">
            <v>1506</v>
          </cell>
          <cell r="B949" t="str">
            <v>Polynomial</v>
          </cell>
          <cell r="C949">
            <v>6</v>
          </cell>
          <cell r="D949" t="str">
            <v>Algebra 1</v>
          </cell>
          <cell r="E949">
            <v>1497</v>
          </cell>
        </row>
        <row r="950">
          <cell r="A950">
            <v>668</v>
          </cell>
          <cell r="B950" t="str">
            <v>Polynomial factoring techniques</v>
          </cell>
          <cell r="C950">
            <v>4</v>
          </cell>
          <cell r="D950" t="str">
            <v>Algebra 2</v>
          </cell>
          <cell r="E950">
            <v>462</v>
          </cell>
        </row>
        <row r="951">
          <cell r="A951">
            <v>460</v>
          </cell>
          <cell r="B951" t="str">
            <v>Polynomial functions</v>
          </cell>
          <cell r="C951">
            <v>4</v>
          </cell>
          <cell r="D951" t="str">
            <v>Algebra 2</v>
          </cell>
          <cell r="E951">
            <v>416</v>
          </cell>
        </row>
        <row r="952">
          <cell r="A952">
            <v>468</v>
          </cell>
          <cell r="B952" t="str">
            <v>Polynomial models in the real world</v>
          </cell>
          <cell r="C952">
            <v>4</v>
          </cell>
          <cell r="D952" t="str">
            <v>Algebra 2</v>
          </cell>
          <cell r="E952">
            <v>416</v>
          </cell>
        </row>
        <row r="953">
          <cell r="A953">
            <v>1496</v>
          </cell>
          <cell r="B953" t="str">
            <v>Polynomials and Factoring</v>
          </cell>
          <cell r="C953">
            <v>6</v>
          </cell>
          <cell r="D953" t="str">
            <v>Algebra 1</v>
          </cell>
          <cell r="E953" t="str">
            <v>null</v>
          </cell>
        </row>
        <row r="954">
          <cell r="A954">
            <v>416</v>
          </cell>
          <cell r="B954" t="str">
            <v>Polynomials and Polynomial Functions</v>
          </cell>
          <cell r="C954">
            <v>4</v>
          </cell>
          <cell r="D954" t="str">
            <v>Algebra 2</v>
          </cell>
          <cell r="E954" t="str">
            <v>null</v>
          </cell>
        </row>
        <row r="955">
          <cell r="A955">
            <v>461</v>
          </cell>
          <cell r="B955" t="str">
            <v>Polynomials, linear factors, and zeros</v>
          </cell>
          <cell r="C955">
            <v>4</v>
          </cell>
          <cell r="D955" t="str">
            <v>Algebra 2</v>
          </cell>
          <cell r="E955">
            <v>416</v>
          </cell>
        </row>
        <row r="956">
          <cell r="A956">
            <v>1611</v>
          </cell>
          <cell r="B956" t="str">
            <v>Population, Sample</v>
          </cell>
          <cell r="C956">
            <v>6</v>
          </cell>
          <cell r="D956" t="str">
            <v>Algebra 1</v>
          </cell>
          <cell r="E956">
            <v>508</v>
          </cell>
        </row>
        <row r="957">
          <cell r="A957">
            <v>1431</v>
          </cell>
          <cell r="B957" t="str">
            <v>Positive Correlation</v>
          </cell>
          <cell r="C957">
            <v>6</v>
          </cell>
          <cell r="D957" t="str">
            <v>Algebra 1</v>
          </cell>
          <cell r="E957">
            <v>1406</v>
          </cell>
        </row>
        <row r="958">
          <cell r="A958">
            <v>686</v>
          </cell>
          <cell r="B958" t="str">
            <v>Power funciton</v>
          </cell>
          <cell r="C958">
            <v>4</v>
          </cell>
          <cell r="D958" t="str">
            <v>Algebra 2</v>
          </cell>
          <cell r="E958">
            <v>469</v>
          </cell>
        </row>
        <row r="959">
          <cell r="A959">
            <v>83</v>
          </cell>
          <cell r="B959" t="str">
            <v>Power rule</v>
          </cell>
          <cell r="C959">
            <v>1</v>
          </cell>
          <cell r="D959" t="str">
            <v>Calculus I</v>
          </cell>
          <cell r="E959">
            <v>174</v>
          </cell>
        </row>
        <row r="960">
          <cell r="A960">
            <v>91</v>
          </cell>
          <cell r="B960" t="str">
            <v>Power rule combined with chain rule</v>
          </cell>
          <cell r="C960">
            <v>1</v>
          </cell>
          <cell r="D960" t="str">
            <v>Calculus I</v>
          </cell>
          <cell r="E960">
            <v>177</v>
          </cell>
        </row>
        <row r="961">
          <cell r="A961">
            <v>240</v>
          </cell>
          <cell r="B961" t="str">
            <v>Power Series</v>
          </cell>
          <cell r="C961">
            <v>2</v>
          </cell>
          <cell r="D961" t="str">
            <v>Calculus II</v>
          </cell>
          <cell r="E961">
            <v>204</v>
          </cell>
        </row>
        <row r="962">
          <cell r="A962">
            <v>393</v>
          </cell>
          <cell r="B962" t="str">
            <v>Power series centered at a</v>
          </cell>
          <cell r="C962">
            <v>2</v>
          </cell>
          <cell r="D962" t="str">
            <v>Calculus II</v>
          </cell>
          <cell r="E962">
            <v>240</v>
          </cell>
        </row>
        <row r="963">
          <cell r="A963">
            <v>1272</v>
          </cell>
          <cell r="B963" t="str">
            <v>Power, exponent, base</v>
          </cell>
          <cell r="C963">
            <v>6</v>
          </cell>
          <cell r="D963" t="str">
            <v>Algebra 1</v>
          </cell>
          <cell r="E963">
            <v>1262</v>
          </cell>
        </row>
        <row r="964">
          <cell r="A964">
            <v>343</v>
          </cell>
          <cell r="B964" t="str">
            <v>Predator-prey equations</v>
          </cell>
          <cell r="C964">
            <v>2</v>
          </cell>
          <cell r="D964" t="str">
            <v>Calculus II</v>
          </cell>
          <cell r="E964">
            <v>227</v>
          </cell>
        </row>
        <row r="965">
          <cell r="A965">
            <v>227</v>
          </cell>
          <cell r="B965" t="str">
            <v>Predator-Prey Systems</v>
          </cell>
          <cell r="C965">
            <v>2</v>
          </cell>
          <cell r="D965" t="str">
            <v>Calculus II</v>
          </cell>
          <cell r="E965">
            <v>202</v>
          </cell>
        </row>
        <row r="966">
          <cell r="A966">
            <v>1217</v>
          </cell>
          <cell r="B966" t="str">
            <v>Prism, Lateral Faces, Altitude, Height</v>
          </cell>
          <cell r="C966">
            <v>5</v>
          </cell>
          <cell r="D966" t="str">
            <v>Geometry</v>
          </cell>
          <cell r="E966">
            <v>1208</v>
          </cell>
        </row>
        <row r="967">
          <cell r="A967">
            <v>221</v>
          </cell>
          <cell r="B967" t="str">
            <v>Probability</v>
          </cell>
          <cell r="C967">
            <v>2</v>
          </cell>
          <cell r="D967" t="str">
            <v>Calculus II</v>
          </cell>
          <cell r="E967">
            <v>201</v>
          </cell>
        </row>
        <row r="968">
          <cell r="A968">
            <v>1206</v>
          </cell>
          <cell r="B968" t="str">
            <v>Probability and Area</v>
          </cell>
          <cell r="C968">
            <v>5</v>
          </cell>
          <cell r="D968" t="str">
            <v>Geometry</v>
          </cell>
          <cell r="E968">
            <v>1179</v>
          </cell>
        </row>
        <row r="969">
          <cell r="A969">
            <v>1596</v>
          </cell>
          <cell r="B969" t="str">
            <v>Probability and Compound Events</v>
          </cell>
          <cell r="C969">
            <v>6</v>
          </cell>
          <cell r="D969" t="str">
            <v>Algebra 1</v>
          </cell>
          <cell r="E969">
            <v>1591</v>
          </cell>
        </row>
        <row r="970">
          <cell r="A970">
            <v>1205</v>
          </cell>
          <cell r="B970" t="str">
            <v>Probability and length</v>
          </cell>
          <cell r="C970">
            <v>5</v>
          </cell>
          <cell r="D970" t="str">
            <v>Geometry</v>
          </cell>
          <cell r="E970">
            <v>1179</v>
          </cell>
        </row>
        <row r="971">
          <cell r="A971">
            <v>422</v>
          </cell>
          <cell r="B971" t="str">
            <v>Probability and Statistics</v>
          </cell>
          <cell r="C971">
            <v>4</v>
          </cell>
          <cell r="D971" t="str">
            <v>Algebra 2</v>
          </cell>
          <cell r="E971" t="str">
            <v>null</v>
          </cell>
        </row>
        <row r="972">
          <cell r="A972">
            <v>322</v>
          </cell>
          <cell r="B972" t="str">
            <v>Probability density function</v>
          </cell>
          <cell r="C972">
            <v>2</v>
          </cell>
          <cell r="D972" t="str">
            <v>Calculus II</v>
          </cell>
          <cell r="E972">
            <v>221</v>
          </cell>
        </row>
        <row r="973">
          <cell r="A973">
            <v>505</v>
          </cell>
          <cell r="B973" t="str">
            <v>Probability models</v>
          </cell>
          <cell r="C973">
            <v>4</v>
          </cell>
          <cell r="D973" t="str">
            <v>Algebra 2</v>
          </cell>
          <cell r="E973">
            <v>422</v>
          </cell>
        </row>
        <row r="974">
          <cell r="A974">
            <v>773</v>
          </cell>
          <cell r="B974" t="str">
            <v>Probability of A and B</v>
          </cell>
          <cell r="C974">
            <v>4</v>
          </cell>
          <cell r="D974" t="str">
            <v>Algebra 2</v>
          </cell>
          <cell r="E974">
            <v>503</v>
          </cell>
        </row>
        <row r="975">
          <cell r="A975">
            <v>774</v>
          </cell>
          <cell r="B975" t="str">
            <v>Probability of A or B</v>
          </cell>
          <cell r="C975">
            <v>4</v>
          </cell>
          <cell r="D975" t="str">
            <v>Algebra 2</v>
          </cell>
          <cell r="E975">
            <v>503</v>
          </cell>
        </row>
        <row r="976">
          <cell r="A976">
            <v>1628</v>
          </cell>
          <cell r="B976" t="str">
            <v>Probability of Dependent Events</v>
          </cell>
          <cell r="C976">
            <v>6</v>
          </cell>
          <cell r="D976" t="str">
            <v>Algebra 1</v>
          </cell>
          <cell r="E976">
            <v>1596</v>
          </cell>
        </row>
        <row r="977">
          <cell r="A977">
            <v>503</v>
          </cell>
          <cell r="B977" t="str">
            <v>Probability of multiple events</v>
          </cell>
          <cell r="C977">
            <v>4</v>
          </cell>
          <cell r="D977" t="str">
            <v>Algebra 2</v>
          </cell>
          <cell r="E977">
            <v>422</v>
          </cell>
        </row>
        <row r="978">
          <cell r="A978">
            <v>175</v>
          </cell>
          <cell r="B978" t="str">
            <v>Product and Quotient Rules</v>
          </cell>
          <cell r="C978">
            <v>1</v>
          </cell>
          <cell r="D978" t="str">
            <v>Calculus I</v>
          </cell>
          <cell r="E978">
            <v>173</v>
          </cell>
        </row>
        <row r="979">
          <cell r="A979">
            <v>1520</v>
          </cell>
          <cell r="B979" t="str">
            <v>Product of a Sum and Difference</v>
          </cell>
          <cell r="C979">
            <v>6</v>
          </cell>
          <cell r="D979" t="str">
            <v>Algebra 1</v>
          </cell>
          <cell r="E979">
            <v>1500</v>
          </cell>
        </row>
        <row r="980">
          <cell r="A980">
            <v>87</v>
          </cell>
          <cell r="B980" t="str">
            <v>Product rule</v>
          </cell>
          <cell r="C980">
            <v>1</v>
          </cell>
          <cell r="D980" t="str">
            <v>Calculus I</v>
          </cell>
          <cell r="E980">
            <v>175</v>
          </cell>
        </row>
        <row r="981">
          <cell r="A981">
            <v>690</v>
          </cell>
          <cell r="B981" t="str">
            <v>Products of radicals</v>
          </cell>
          <cell r="C981">
            <v>4</v>
          </cell>
          <cell r="D981" t="str">
            <v>Algebra 2</v>
          </cell>
          <cell r="E981">
            <v>471</v>
          </cell>
        </row>
        <row r="982">
          <cell r="A982">
            <v>1062</v>
          </cell>
          <cell r="B982" t="str">
            <v>Proofs Using Coordinate Geometry</v>
          </cell>
          <cell r="C982">
            <v>5</v>
          </cell>
          <cell r="D982" t="str">
            <v>Geometry</v>
          </cell>
          <cell r="E982">
            <v>848</v>
          </cell>
        </row>
        <row r="983">
          <cell r="A983">
            <v>548</v>
          </cell>
          <cell r="B983" t="str">
            <v>Properties for Simplifying Algebraic Expressions</v>
          </cell>
          <cell r="C983">
            <v>4</v>
          </cell>
          <cell r="D983" t="str">
            <v>Algebra 2</v>
          </cell>
          <cell r="E983">
            <v>428</v>
          </cell>
        </row>
        <row r="984">
          <cell r="A984">
            <v>945</v>
          </cell>
          <cell r="B984" t="str">
            <v>Properties of Congruence</v>
          </cell>
          <cell r="C984">
            <v>5</v>
          </cell>
          <cell r="D984" t="str">
            <v>Geometry</v>
          </cell>
          <cell r="E984">
            <v>924</v>
          </cell>
        </row>
        <row r="985">
          <cell r="A985">
            <v>820</v>
          </cell>
          <cell r="B985" t="str">
            <v>Properties of cosine function</v>
          </cell>
          <cell r="C985">
            <v>4</v>
          </cell>
          <cell r="D985" t="str">
            <v>Algebra 2</v>
          </cell>
          <cell r="E985">
            <v>521</v>
          </cell>
        </row>
        <row r="986">
          <cell r="A986">
            <v>762</v>
          </cell>
          <cell r="B986" t="str">
            <v>Properties of ellipses centered at the origin</v>
          </cell>
          <cell r="C986">
            <v>4</v>
          </cell>
          <cell r="D986" t="str">
            <v>Algebra 2</v>
          </cell>
          <cell r="E986">
            <v>362</v>
          </cell>
        </row>
        <row r="987">
          <cell r="A987">
            <v>549</v>
          </cell>
          <cell r="B987" t="str">
            <v>Properties of Equality</v>
          </cell>
          <cell r="C987">
            <v>4</v>
          </cell>
          <cell r="D987" t="str">
            <v>Algebra 2</v>
          </cell>
          <cell r="E987">
            <v>429</v>
          </cell>
        </row>
        <row r="988">
          <cell r="A988">
            <v>479</v>
          </cell>
          <cell r="B988" t="str">
            <v>Properties of exponential functions</v>
          </cell>
          <cell r="C988">
            <v>4</v>
          </cell>
          <cell r="D988" t="str">
            <v>Algebra 2</v>
          </cell>
          <cell r="E988">
            <v>418</v>
          </cell>
        </row>
        <row r="989">
          <cell r="A989">
            <v>687</v>
          </cell>
          <cell r="B989" t="str">
            <v>Properties of exponents</v>
          </cell>
          <cell r="C989">
            <v>4</v>
          </cell>
          <cell r="D989" t="str">
            <v>Algebra 2</v>
          </cell>
          <cell r="E989">
            <v>470</v>
          </cell>
        </row>
        <row r="990">
          <cell r="A990">
            <v>765</v>
          </cell>
          <cell r="B990" t="str">
            <v>Properties of hyperbolas</v>
          </cell>
          <cell r="C990">
            <v>4</v>
          </cell>
          <cell r="D990" t="str">
            <v>Algebra 2</v>
          </cell>
          <cell r="E990">
            <v>363</v>
          </cell>
        </row>
        <row r="991">
          <cell r="A991">
            <v>555</v>
          </cell>
          <cell r="B991" t="str">
            <v>Properties of Inequalities</v>
          </cell>
          <cell r="C991">
            <v>4</v>
          </cell>
          <cell r="D991" t="str">
            <v>Algebra 2</v>
          </cell>
          <cell r="E991">
            <v>430</v>
          </cell>
        </row>
        <row r="992">
          <cell r="A992">
            <v>481</v>
          </cell>
          <cell r="B992" t="str">
            <v>Properties of logarithms</v>
          </cell>
          <cell r="C992">
            <v>4</v>
          </cell>
          <cell r="D992" t="str">
            <v>Algebra 2</v>
          </cell>
          <cell r="E992">
            <v>418</v>
          </cell>
        </row>
        <row r="993">
          <cell r="A993">
            <v>721</v>
          </cell>
          <cell r="B993" t="str">
            <v>Properties of logarithms</v>
          </cell>
          <cell r="C993">
            <v>4</v>
          </cell>
          <cell r="D993" t="str">
            <v>Algebra 2</v>
          </cell>
          <cell r="E993">
            <v>481</v>
          </cell>
        </row>
        <row r="994">
          <cell r="A994">
            <v>954</v>
          </cell>
          <cell r="B994" t="str">
            <v>Properties of Parallel Lines</v>
          </cell>
          <cell r="C994">
            <v>5</v>
          </cell>
          <cell r="D994" t="str">
            <v>Geometry</v>
          </cell>
          <cell r="E994">
            <v>845</v>
          </cell>
        </row>
        <row r="995">
          <cell r="A995">
            <v>1055</v>
          </cell>
          <cell r="B995" t="str">
            <v>Properties of Parallelograms</v>
          </cell>
          <cell r="C995">
            <v>5</v>
          </cell>
          <cell r="D995" t="str">
            <v>Geometry</v>
          </cell>
          <cell r="E995">
            <v>848</v>
          </cell>
        </row>
        <row r="996">
          <cell r="A996">
            <v>1104</v>
          </cell>
          <cell r="B996" t="str">
            <v>Properties of Proportions</v>
          </cell>
          <cell r="C996">
            <v>5</v>
          </cell>
          <cell r="D996" t="str">
            <v>Geometry</v>
          </cell>
          <cell r="E996">
            <v>1097</v>
          </cell>
        </row>
        <row r="997">
          <cell r="A997">
            <v>698</v>
          </cell>
          <cell r="B997" t="str">
            <v>Properties of rational exponents</v>
          </cell>
          <cell r="C997">
            <v>4</v>
          </cell>
          <cell r="D997" t="str">
            <v>Algebra 2</v>
          </cell>
          <cell r="E997">
            <v>473</v>
          </cell>
        </row>
        <row r="998">
          <cell r="A998">
            <v>427</v>
          </cell>
          <cell r="B998" t="str">
            <v>Properties of real numbers</v>
          </cell>
          <cell r="C998">
            <v>4</v>
          </cell>
          <cell r="D998" t="str">
            <v>Algebra 2</v>
          </cell>
          <cell r="E998">
            <v>412</v>
          </cell>
        </row>
        <row r="999">
          <cell r="A999">
            <v>1057</v>
          </cell>
          <cell r="B999" t="str">
            <v>Properties of Rhombuses, Rectangles, and Squares</v>
          </cell>
          <cell r="C999">
            <v>5</v>
          </cell>
          <cell r="D999" t="str">
            <v>Geometry</v>
          </cell>
          <cell r="E999">
            <v>848</v>
          </cell>
        </row>
        <row r="1000">
          <cell r="A1000">
            <v>818</v>
          </cell>
          <cell r="B1000" t="str">
            <v>Properties of sine function</v>
          </cell>
          <cell r="C1000">
            <v>4</v>
          </cell>
          <cell r="D1000" t="str">
            <v>Algebra 2</v>
          </cell>
          <cell r="E1000">
            <v>520</v>
          </cell>
        </row>
        <row r="1001">
          <cell r="A1001">
            <v>823</v>
          </cell>
          <cell r="B1001" t="str">
            <v>Properties of tangent function</v>
          </cell>
          <cell r="C1001">
            <v>4</v>
          </cell>
          <cell r="D1001" t="str">
            <v>Algebra 2</v>
          </cell>
          <cell r="E1001">
            <v>522</v>
          </cell>
        </row>
        <row r="1002">
          <cell r="A1002">
            <v>1328</v>
          </cell>
          <cell r="B1002" t="str">
            <v>Proportion</v>
          </cell>
          <cell r="C1002">
            <v>6</v>
          </cell>
          <cell r="D1002" t="str">
            <v>Algebra 1</v>
          </cell>
          <cell r="E1002">
            <v>1309</v>
          </cell>
        </row>
        <row r="1003">
          <cell r="A1003">
            <v>815</v>
          </cell>
          <cell r="B1003" t="str">
            <v>Proportion relating radians and degrees</v>
          </cell>
          <cell r="C1003">
            <v>4</v>
          </cell>
          <cell r="D1003" t="str">
            <v>Algebra 2</v>
          </cell>
          <cell r="E1003">
            <v>519</v>
          </cell>
        </row>
        <row r="1004">
          <cell r="A1004">
            <v>1310</v>
          </cell>
          <cell r="B1004" t="str">
            <v>Proportions and Similar Figures</v>
          </cell>
          <cell r="C1004">
            <v>6</v>
          </cell>
          <cell r="D1004" t="str">
            <v>Algebra 1</v>
          </cell>
          <cell r="E1004">
            <v>1726</v>
          </cell>
        </row>
        <row r="1005">
          <cell r="A1005">
            <v>1101</v>
          </cell>
          <cell r="B1005" t="str">
            <v>Proportions in Triangles</v>
          </cell>
          <cell r="C1005">
            <v>5</v>
          </cell>
          <cell r="D1005" t="str">
            <v>Geometry</v>
          </cell>
          <cell r="E1005">
            <v>849</v>
          </cell>
        </row>
        <row r="1006">
          <cell r="A1006">
            <v>883</v>
          </cell>
          <cell r="B1006" t="str">
            <v>Protractor Postulate</v>
          </cell>
          <cell r="C1006">
            <v>5</v>
          </cell>
          <cell r="D1006" t="str">
            <v>Geometry</v>
          </cell>
          <cell r="E1006">
            <v>859</v>
          </cell>
        </row>
        <row r="1007">
          <cell r="A1007">
            <v>1081</v>
          </cell>
          <cell r="B1007" t="str">
            <v>Proving a Quadrilateral is a Parallelogram</v>
          </cell>
          <cell r="C1007">
            <v>5</v>
          </cell>
          <cell r="D1007" t="str">
            <v>Geometry</v>
          </cell>
          <cell r="E1007">
            <v>1056</v>
          </cell>
        </row>
        <row r="1008">
          <cell r="A1008">
            <v>925</v>
          </cell>
          <cell r="B1008" t="str">
            <v>Proving Angles Congruent</v>
          </cell>
          <cell r="C1008">
            <v>5</v>
          </cell>
          <cell r="D1008" t="str">
            <v>Geometry</v>
          </cell>
          <cell r="E1008">
            <v>855</v>
          </cell>
        </row>
        <row r="1009">
          <cell r="A1009">
            <v>955</v>
          </cell>
          <cell r="B1009" t="str">
            <v>Proving Lines Parallel</v>
          </cell>
          <cell r="C1009">
            <v>5</v>
          </cell>
          <cell r="D1009" t="str">
            <v>Geometry</v>
          </cell>
          <cell r="E1009">
            <v>845</v>
          </cell>
        </row>
        <row r="1010">
          <cell r="A1010">
            <v>1056</v>
          </cell>
          <cell r="B1010" t="str">
            <v>Proving That a Quadrilateral Is a Parallelogram</v>
          </cell>
          <cell r="C1010">
            <v>5</v>
          </cell>
          <cell r="D1010" t="str">
            <v>Geometry</v>
          </cell>
          <cell r="E1010">
            <v>848</v>
          </cell>
        </row>
        <row r="1011">
          <cell r="A1011">
            <v>1099</v>
          </cell>
          <cell r="B1011" t="str">
            <v>Proving Triangles Similar</v>
          </cell>
          <cell r="C1011">
            <v>5</v>
          </cell>
          <cell r="D1011" t="str">
            <v>Geometry</v>
          </cell>
          <cell r="E1011">
            <v>849</v>
          </cell>
        </row>
        <row r="1012">
          <cell r="A1012">
            <v>382</v>
          </cell>
          <cell r="B1012" t="str">
            <v>p-series</v>
          </cell>
          <cell r="C1012">
            <v>2</v>
          </cell>
          <cell r="D1012" t="str">
            <v>Calculus II</v>
          </cell>
          <cell r="E1012">
            <v>236</v>
          </cell>
        </row>
        <row r="1013">
          <cell r="A1013">
            <v>1222</v>
          </cell>
          <cell r="B1013" t="str">
            <v>Pyramid, Regular Pyramid</v>
          </cell>
          <cell r="C1013">
            <v>5</v>
          </cell>
          <cell r="D1013" t="str">
            <v>Geometry</v>
          </cell>
          <cell r="E1013">
            <v>1209</v>
          </cell>
        </row>
        <row r="1014">
          <cell r="A1014">
            <v>829</v>
          </cell>
          <cell r="B1014" t="str">
            <v>Pythagorean identities</v>
          </cell>
          <cell r="C1014">
            <v>4</v>
          </cell>
          <cell r="D1014" t="str">
            <v>Algebra 2</v>
          </cell>
          <cell r="E1014">
            <v>525</v>
          </cell>
        </row>
        <row r="1015">
          <cell r="A1015">
            <v>1123</v>
          </cell>
          <cell r="B1015" t="str">
            <v>Pythagorean Theorem</v>
          </cell>
          <cell r="C1015">
            <v>5</v>
          </cell>
          <cell r="D1015" t="str">
            <v>Geometry</v>
          </cell>
          <cell r="E1015">
            <v>1118</v>
          </cell>
        </row>
        <row r="1016">
          <cell r="A1016">
            <v>1118</v>
          </cell>
          <cell r="B1016" t="str">
            <v>Pythagorean Theorem and Its Converse</v>
          </cell>
          <cell r="C1016">
            <v>5</v>
          </cell>
          <cell r="D1016" t="str">
            <v>Geometry</v>
          </cell>
          <cell r="E1016">
            <v>850</v>
          </cell>
        </row>
        <row r="1017">
          <cell r="A1017">
            <v>1124</v>
          </cell>
          <cell r="B1017" t="str">
            <v>Pythagorean Triple</v>
          </cell>
          <cell r="C1017">
            <v>5</v>
          </cell>
          <cell r="D1017" t="str">
            <v>Geometry</v>
          </cell>
          <cell r="E1017">
            <v>1118</v>
          </cell>
        </row>
        <row r="1018">
          <cell r="A1018">
            <v>455</v>
          </cell>
          <cell r="B1018" t="str">
            <v>Quadratic equations</v>
          </cell>
          <cell r="C1018">
            <v>4</v>
          </cell>
          <cell r="D1018" t="str">
            <v>Algebra 2</v>
          </cell>
          <cell r="E1018">
            <v>415</v>
          </cell>
        </row>
        <row r="1019">
          <cell r="A1019">
            <v>624</v>
          </cell>
          <cell r="B1019" t="str">
            <v>Quadratic function in standard form</v>
          </cell>
          <cell r="C1019">
            <v>4</v>
          </cell>
          <cell r="D1019" t="str">
            <v>Algebra 2</v>
          </cell>
          <cell r="E1019">
            <v>452</v>
          </cell>
        </row>
        <row r="1020">
          <cell r="A1020">
            <v>1531</v>
          </cell>
          <cell r="B1020" t="str">
            <v>Quadratic Functions</v>
          </cell>
          <cell r="C1020">
            <v>6</v>
          </cell>
          <cell r="D1020" t="str">
            <v>Algebra 1</v>
          </cell>
          <cell r="E1020">
            <v>1723</v>
          </cell>
        </row>
        <row r="1021">
          <cell r="A1021">
            <v>415</v>
          </cell>
          <cell r="B1021" t="str">
            <v>Quadratic Functions and Equations</v>
          </cell>
          <cell r="C1021">
            <v>4</v>
          </cell>
          <cell r="D1021" t="str">
            <v>Algebra 2</v>
          </cell>
          <cell r="E1021" t="str">
            <v>null</v>
          </cell>
        </row>
        <row r="1022">
          <cell r="A1022">
            <v>451</v>
          </cell>
          <cell r="B1022" t="str">
            <v>Quadratic functions and transformation</v>
          </cell>
          <cell r="C1022">
            <v>4</v>
          </cell>
          <cell r="D1022" t="str">
            <v>Algebra 2</v>
          </cell>
          <cell r="E1022">
            <v>415</v>
          </cell>
        </row>
        <row r="1023">
          <cell r="A1023">
            <v>1530</v>
          </cell>
          <cell r="B1023" t="str">
            <v>Quadratic Graphs and Their Properties</v>
          </cell>
          <cell r="C1023">
            <v>6</v>
          </cell>
          <cell r="D1023" t="str">
            <v>Algebra 1</v>
          </cell>
          <cell r="E1023">
            <v>1723</v>
          </cell>
        </row>
        <row r="1024">
          <cell r="A1024">
            <v>651</v>
          </cell>
          <cell r="B1024" t="str">
            <v>Quadratic inequalities</v>
          </cell>
          <cell r="C1024">
            <v>4</v>
          </cell>
          <cell r="D1024" t="str">
            <v>Algebra 2</v>
          </cell>
          <cell r="E1024">
            <v>459</v>
          </cell>
        </row>
        <row r="1025">
          <cell r="A1025">
            <v>1537</v>
          </cell>
          <cell r="B1025" t="str">
            <v>Quadratic Parent Function</v>
          </cell>
          <cell r="C1025">
            <v>6</v>
          </cell>
          <cell r="D1025" t="str">
            <v>Algebra 1</v>
          </cell>
          <cell r="E1025">
            <v>1530</v>
          </cell>
        </row>
        <row r="1026">
          <cell r="A1026">
            <v>421</v>
          </cell>
          <cell r="B1026" t="str">
            <v>Quadratic Relations and Conic Sections</v>
          </cell>
          <cell r="C1026">
            <v>4</v>
          </cell>
          <cell r="D1026" t="str">
            <v>Algebra 2</v>
          </cell>
          <cell r="E1026" t="str">
            <v>null</v>
          </cell>
        </row>
        <row r="1027">
          <cell r="A1027">
            <v>459</v>
          </cell>
          <cell r="B1027" t="str">
            <v>Quadratic systems</v>
          </cell>
          <cell r="C1027">
            <v>4</v>
          </cell>
          <cell r="D1027" t="str">
            <v>Algebra 2</v>
          </cell>
          <cell r="E1027">
            <v>415</v>
          </cell>
        </row>
        <row r="1028">
          <cell r="A1028">
            <v>1077</v>
          </cell>
          <cell r="B1028" t="str">
            <v>Quadrilateral Angle Supplementary to Consecutive Angles then Parallelogram</v>
          </cell>
          <cell r="C1028">
            <v>5</v>
          </cell>
          <cell r="D1028" t="str">
            <v>Geometry</v>
          </cell>
          <cell r="E1028">
            <v>1056</v>
          </cell>
        </row>
        <row r="1029">
          <cell r="A1029">
            <v>1609</v>
          </cell>
          <cell r="B1029" t="str">
            <v>Qualitative Data</v>
          </cell>
          <cell r="C1029">
            <v>6</v>
          </cell>
          <cell r="D1029" t="str">
            <v>Algebra 1</v>
          </cell>
          <cell r="E1029">
            <v>508</v>
          </cell>
        </row>
        <row r="1030">
          <cell r="A1030">
            <v>1608</v>
          </cell>
          <cell r="B1030" t="str">
            <v>Quantitative Data</v>
          </cell>
          <cell r="C1030">
            <v>6</v>
          </cell>
          <cell r="D1030" t="str">
            <v>Algebra 1</v>
          </cell>
          <cell r="E1030">
            <v>508</v>
          </cell>
        </row>
        <row r="1031">
          <cell r="A1031">
            <v>1605</v>
          </cell>
          <cell r="B1031" t="str">
            <v>Quartiles</v>
          </cell>
          <cell r="C1031">
            <v>6</v>
          </cell>
          <cell r="D1031" t="str">
            <v>Algebra 1</v>
          </cell>
          <cell r="E1031">
            <v>780</v>
          </cell>
        </row>
        <row r="1032">
          <cell r="A1032">
            <v>88</v>
          </cell>
          <cell r="B1032" t="str">
            <v>Quotient rule</v>
          </cell>
          <cell r="C1032">
            <v>1</v>
          </cell>
          <cell r="D1032" t="str">
            <v>Calculus I</v>
          </cell>
          <cell r="E1032">
            <v>175</v>
          </cell>
        </row>
        <row r="1033">
          <cell r="A1033">
            <v>691</v>
          </cell>
          <cell r="B1033" t="str">
            <v>Quotients of radicals</v>
          </cell>
          <cell r="C1033">
            <v>4</v>
          </cell>
          <cell r="D1033" t="str">
            <v>Algebra 2</v>
          </cell>
          <cell r="E1033">
            <v>471</v>
          </cell>
        </row>
        <row r="1034">
          <cell r="A1034">
            <v>519</v>
          </cell>
          <cell r="B1034" t="str">
            <v>Radian measure</v>
          </cell>
          <cell r="C1034">
            <v>4</v>
          </cell>
          <cell r="D1034" t="str">
            <v>Algebra 2</v>
          </cell>
          <cell r="E1034">
            <v>424</v>
          </cell>
        </row>
        <row r="1035">
          <cell r="A1035">
            <v>1553</v>
          </cell>
          <cell r="B1035" t="str">
            <v>Radical Expressions and Equations</v>
          </cell>
          <cell r="C1035">
            <v>6</v>
          </cell>
          <cell r="D1035" t="str">
            <v>Algebra 1</v>
          </cell>
          <cell r="E1035" t="str">
            <v>null</v>
          </cell>
        </row>
        <row r="1036">
          <cell r="A1036">
            <v>417</v>
          </cell>
          <cell r="B1036" t="str">
            <v>Radical Functions and Rational Exponents</v>
          </cell>
          <cell r="C1036">
            <v>4</v>
          </cell>
          <cell r="D1036" t="str">
            <v>Algebra 2</v>
          </cell>
          <cell r="E1036" t="str">
            <v>null</v>
          </cell>
        </row>
        <row r="1037">
          <cell r="A1037">
            <v>105</v>
          </cell>
          <cell r="B1037" t="str">
            <v>Radioactive decay</v>
          </cell>
          <cell r="C1037">
            <v>1</v>
          </cell>
          <cell r="D1037" t="str">
            <v>Calculus I</v>
          </cell>
          <cell r="E1037">
            <v>180</v>
          </cell>
        </row>
        <row r="1038">
          <cell r="A1038">
            <v>1185</v>
          </cell>
          <cell r="B1038" t="str">
            <v>Radius of a Regular Polygon</v>
          </cell>
          <cell r="C1038">
            <v>5</v>
          </cell>
          <cell r="D1038" t="str">
            <v>Geometry</v>
          </cell>
          <cell r="E1038">
            <v>1174</v>
          </cell>
        </row>
        <row r="1039">
          <cell r="A1039">
            <v>394</v>
          </cell>
          <cell r="B1039" t="str">
            <v>Radius of convergence</v>
          </cell>
          <cell r="C1039">
            <v>2</v>
          </cell>
          <cell r="D1039" t="str">
            <v>Calculus II</v>
          </cell>
          <cell r="E1039">
            <v>240</v>
          </cell>
        </row>
        <row r="1040">
          <cell r="A1040">
            <v>1480</v>
          </cell>
          <cell r="B1040" t="str">
            <v>Raising a Power to a Power</v>
          </cell>
          <cell r="C1040">
            <v>6</v>
          </cell>
          <cell r="D1040" t="str">
            <v>Algebra 1</v>
          </cell>
          <cell r="E1040">
            <v>1469</v>
          </cell>
        </row>
        <row r="1041">
          <cell r="A1041">
            <v>1481</v>
          </cell>
          <cell r="B1041" t="str">
            <v>Raising a Product to a Power</v>
          </cell>
          <cell r="C1041">
            <v>6</v>
          </cell>
          <cell r="D1041" t="str">
            <v>Algebra 1</v>
          </cell>
          <cell r="E1041">
            <v>1469</v>
          </cell>
        </row>
        <row r="1042">
          <cell r="A1042">
            <v>1483</v>
          </cell>
          <cell r="B1042" t="str">
            <v>Raising a Quotient to a Power</v>
          </cell>
          <cell r="C1042">
            <v>6</v>
          </cell>
          <cell r="D1042" t="str">
            <v>Algebra 1</v>
          </cell>
          <cell r="E1042">
            <v>1470</v>
          </cell>
        </row>
        <row r="1043">
          <cell r="A1043">
            <v>778</v>
          </cell>
          <cell r="B1043" t="str">
            <v>Random number table</v>
          </cell>
          <cell r="C1043">
            <v>4</v>
          </cell>
          <cell r="D1043" t="str">
            <v>Algebra 2</v>
          </cell>
          <cell r="E1043">
            <v>505</v>
          </cell>
        </row>
        <row r="1044">
          <cell r="A1044">
            <v>1612</v>
          </cell>
          <cell r="B1044" t="str">
            <v>Random Sampling</v>
          </cell>
          <cell r="C1044">
            <v>6</v>
          </cell>
          <cell r="D1044" t="str">
            <v>Algebra 1</v>
          </cell>
          <cell r="E1044">
            <v>508</v>
          </cell>
        </row>
        <row r="1045">
          <cell r="A1045">
            <v>1604</v>
          </cell>
          <cell r="B1045" t="str">
            <v>Range of a Set of Data</v>
          </cell>
          <cell r="C1045">
            <v>6</v>
          </cell>
          <cell r="D1045" t="str">
            <v>Algebra 1</v>
          </cell>
          <cell r="E1045">
            <v>1594</v>
          </cell>
        </row>
        <row r="1046">
          <cell r="A1046">
            <v>1408</v>
          </cell>
          <cell r="B1046" t="str">
            <v>Rate of Change</v>
          </cell>
          <cell r="C1046">
            <v>6</v>
          </cell>
          <cell r="D1046" t="str">
            <v>Algebra 1</v>
          </cell>
          <cell r="E1046">
            <v>1404</v>
          </cell>
        </row>
        <row r="1047">
          <cell r="A1047">
            <v>1404</v>
          </cell>
          <cell r="B1047" t="str">
            <v>Rate of Change and Slope</v>
          </cell>
          <cell r="C1047">
            <v>6</v>
          </cell>
          <cell r="D1047" t="str">
            <v>Algebra 1</v>
          </cell>
          <cell r="E1047">
            <v>1403</v>
          </cell>
        </row>
        <row r="1048">
          <cell r="A1048">
            <v>107</v>
          </cell>
          <cell r="B1048" t="str">
            <v>Rate of change of quantity with respect to time</v>
          </cell>
          <cell r="C1048">
            <v>1</v>
          </cell>
          <cell r="D1048" t="str">
            <v>Calculus I</v>
          </cell>
          <cell r="E1048">
            <v>181</v>
          </cell>
        </row>
        <row r="1049">
          <cell r="A1049">
            <v>1325</v>
          </cell>
          <cell r="B1049" t="str">
            <v>Rate, Unit Rate</v>
          </cell>
          <cell r="C1049">
            <v>6</v>
          </cell>
          <cell r="D1049" t="str">
            <v>Algebra 1</v>
          </cell>
          <cell r="E1049">
            <v>1308</v>
          </cell>
        </row>
        <row r="1050">
          <cell r="A1050">
            <v>76</v>
          </cell>
          <cell r="B1050" t="str">
            <v>Rates of change</v>
          </cell>
          <cell r="C1050">
            <v>1</v>
          </cell>
          <cell r="D1050" t="str">
            <v>Calculus I</v>
          </cell>
          <cell r="E1050">
            <v>171</v>
          </cell>
        </row>
        <row r="1051">
          <cell r="A1051">
            <v>1324</v>
          </cell>
          <cell r="B1051" t="str">
            <v>Ratio</v>
          </cell>
          <cell r="C1051">
            <v>6</v>
          </cell>
          <cell r="D1051" t="str">
            <v>Algebra 1</v>
          </cell>
          <cell r="E1051">
            <v>1308</v>
          </cell>
        </row>
        <row r="1052">
          <cell r="A1052">
            <v>1189</v>
          </cell>
          <cell r="B1052" t="str">
            <v>Ratio of Areas</v>
          </cell>
          <cell r="C1052">
            <v>5</v>
          </cell>
          <cell r="D1052" t="str">
            <v>Geometry</v>
          </cell>
          <cell r="E1052">
            <v>1175</v>
          </cell>
        </row>
        <row r="1053">
          <cell r="A1053">
            <v>1190</v>
          </cell>
          <cell r="B1053" t="str">
            <v>Ratio of Perimeters</v>
          </cell>
          <cell r="C1053">
            <v>5</v>
          </cell>
          <cell r="D1053" t="str">
            <v>Geometry</v>
          </cell>
          <cell r="E1053">
            <v>1175</v>
          </cell>
        </row>
        <row r="1054">
          <cell r="A1054">
            <v>391</v>
          </cell>
          <cell r="B1054" t="str">
            <v>Ratio test</v>
          </cell>
          <cell r="C1054">
            <v>2</v>
          </cell>
          <cell r="D1054" t="str">
            <v>Calculus II</v>
          </cell>
          <cell r="E1054">
            <v>239</v>
          </cell>
        </row>
        <row r="1055">
          <cell r="A1055">
            <v>1102</v>
          </cell>
          <cell r="B1055" t="str">
            <v>Ratio, Extended Ratio</v>
          </cell>
          <cell r="C1055">
            <v>5</v>
          </cell>
          <cell r="D1055" t="str">
            <v>Geometry</v>
          </cell>
          <cell r="E1055">
            <v>1097</v>
          </cell>
        </row>
        <row r="1056">
          <cell r="A1056">
            <v>742</v>
          </cell>
          <cell r="B1056" t="str">
            <v>Rational equation</v>
          </cell>
          <cell r="C1056">
            <v>4</v>
          </cell>
          <cell r="D1056" t="str">
            <v>Algebra 2</v>
          </cell>
          <cell r="E1056">
            <v>489</v>
          </cell>
        </row>
        <row r="1057">
          <cell r="A1057">
            <v>473</v>
          </cell>
          <cell r="B1057" t="str">
            <v>Rational exponents</v>
          </cell>
          <cell r="C1057">
            <v>4</v>
          </cell>
          <cell r="D1057" t="str">
            <v>Algebra 2</v>
          </cell>
          <cell r="E1057">
            <v>417</v>
          </cell>
        </row>
        <row r="1058">
          <cell r="A1058">
            <v>697</v>
          </cell>
          <cell r="B1058" t="str">
            <v>Rational exponents</v>
          </cell>
          <cell r="C1058">
            <v>4</v>
          </cell>
          <cell r="D1058" t="str">
            <v>Algebra 2</v>
          </cell>
          <cell r="E1058">
            <v>473</v>
          </cell>
        </row>
        <row r="1059">
          <cell r="A1059">
            <v>1471</v>
          </cell>
          <cell r="B1059" t="str">
            <v>Rational Exponents and Radicals</v>
          </cell>
          <cell r="C1059">
            <v>6</v>
          </cell>
          <cell r="D1059" t="str">
            <v>Algebra 1</v>
          </cell>
          <cell r="E1059">
            <v>1466</v>
          </cell>
        </row>
        <row r="1060">
          <cell r="A1060">
            <v>487</v>
          </cell>
          <cell r="B1060" t="str">
            <v>Rational expressions</v>
          </cell>
          <cell r="C1060">
            <v>4</v>
          </cell>
          <cell r="D1060" t="str">
            <v>Algebra 2</v>
          </cell>
          <cell r="E1060">
            <v>20</v>
          </cell>
        </row>
        <row r="1061">
          <cell r="A1061">
            <v>1570</v>
          </cell>
          <cell r="B1061" t="str">
            <v>Rational Expressions and Functions</v>
          </cell>
          <cell r="C1061">
            <v>6</v>
          </cell>
          <cell r="D1061" t="str">
            <v>Algebra 1</v>
          </cell>
          <cell r="E1061" t="str">
            <v>null</v>
          </cell>
        </row>
        <row r="1062">
          <cell r="A1062">
            <v>730</v>
          </cell>
          <cell r="B1062" t="str">
            <v>Rational function</v>
          </cell>
          <cell r="C1062">
            <v>4</v>
          </cell>
          <cell r="D1062" t="str">
            <v>Algebra 2</v>
          </cell>
          <cell r="E1062">
            <v>486</v>
          </cell>
        </row>
        <row r="1063">
          <cell r="A1063">
            <v>20</v>
          </cell>
          <cell r="B1063" t="str">
            <v>Rational Functions</v>
          </cell>
          <cell r="C1063">
            <v>4</v>
          </cell>
          <cell r="D1063" t="str">
            <v>Algebra 2</v>
          </cell>
          <cell r="E1063">
            <v>7</v>
          </cell>
        </row>
        <row r="1064">
          <cell r="A1064">
            <v>486</v>
          </cell>
          <cell r="B1064" t="str">
            <v>Rational functions and their graphs</v>
          </cell>
          <cell r="C1064">
            <v>4</v>
          </cell>
          <cell r="D1064" t="str">
            <v>Algebra 2</v>
          </cell>
          <cell r="E1064">
            <v>20</v>
          </cell>
        </row>
        <row r="1065">
          <cell r="A1065">
            <v>743</v>
          </cell>
          <cell r="B1065" t="str">
            <v>Rational inequalities</v>
          </cell>
          <cell r="C1065">
            <v>4</v>
          </cell>
          <cell r="D1065" t="str">
            <v>Algebra 2</v>
          </cell>
          <cell r="E1065">
            <v>489</v>
          </cell>
        </row>
        <row r="1066">
          <cell r="A1066">
            <v>1279</v>
          </cell>
          <cell r="B1066" t="str">
            <v>Rational Number</v>
          </cell>
          <cell r="C1066">
            <v>6</v>
          </cell>
          <cell r="D1066" t="str">
            <v>Algebra 1</v>
          </cell>
          <cell r="E1066">
            <v>1263</v>
          </cell>
        </row>
        <row r="1067">
          <cell r="A1067">
            <v>675</v>
          </cell>
          <cell r="B1067" t="str">
            <v>Rational Root Theorem</v>
          </cell>
          <cell r="C1067">
            <v>4</v>
          </cell>
          <cell r="D1067" t="str">
            <v>Algebra 2</v>
          </cell>
          <cell r="E1067">
            <v>465</v>
          </cell>
        </row>
        <row r="1068">
          <cell r="A1068">
            <v>696</v>
          </cell>
          <cell r="B1068" t="str">
            <v>Rationalizing binomial radical denominator</v>
          </cell>
          <cell r="C1068">
            <v>4</v>
          </cell>
          <cell r="D1068" t="str">
            <v>Algebra 2</v>
          </cell>
          <cell r="E1068">
            <v>472</v>
          </cell>
        </row>
        <row r="1069">
          <cell r="A1069">
            <v>300</v>
          </cell>
          <cell r="B1069" t="str">
            <v>Rationalizing substitutions</v>
          </cell>
          <cell r="C1069">
            <v>2</v>
          </cell>
          <cell r="D1069" t="str">
            <v>Calculus II</v>
          </cell>
          <cell r="E1069">
            <v>213</v>
          </cell>
        </row>
        <row r="1070">
          <cell r="A1070">
            <v>692</v>
          </cell>
          <cell r="B1070" t="str">
            <v>Rationalizing the denominator</v>
          </cell>
          <cell r="C1070">
            <v>4</v>
          </cell>
          <cell r="D1070" t="str">
            <v>Algebra 2</v>
          </cell>
          <cell r="E1070">
            <v>471</v>
          </cell>
        </row>
        <row r="1071">
          <cell r="A1071">
            <v>1097</v>
          </cell>
          <cell r="B1071" t="str">
            <v>Ratios and Proportions</v>
          </cell>
          <cell r="C1071">
            <v>5</v>
          </cell>
          <cell r="D1071" t="str">
            <v>Geometry</v>
          </cell>
          <cell r="E1071">
            <v>849</v>
          </cell>
        </row>
        <row r="1072">
          <cell r="A1072">
            <v>1308</v>
          </cell>
          <cell r="B1072" t="str">
            <v>Ratios, Rates, and Conversions</v>
          </cell>
          <cell r="C1072">
            <v>6</v>
          </cell>
          <cell r="D1072" t="str">
            <v>Algebra 1</v>
          </cell>
          <cell r="E1072">
            <v>1726</v>
          </cell>
        </row>
        <row r="1073">
          <cell r="A1073">
            <v>872</v>
          </cell>
          <cell r="B1073" t="str">
            <v>Ray</v>
          </cell>
          <cell r="C1073">
            <v>5</v>
          </cell>
          <cell r="D1073" t="str">
            <v>Geometry</v>
          </cell>
          <cell r="E1073">
            <v>857</v>
          </cell>
        </row>
        <row r="1074">
          <cell r="A1074">
            <v>1284</v>
          </cell>
          <cell r="B1074" t="str">
            <v>Real Number</v>
          </cell>
          <cell r="C1074">
            <v>6</v>
          </cell>
          <cell r="D1074" t="str">
            <v>Algebra 1</v>
          </cell>
          <cell r="E1074">
            <v>1263</v>
          </cell>
        </row>
        <row r="1075">
          <cell r="A1075">
            <v>1263</v>
          </cell>
          <cell r="B1075" t="str">
            <v>Real Numbers and the Number Line</v>
          </cell>
          <cell r="C1075">
            <v>6</v>
          </cell>
          <cell r="D1075" t="str">
            <v>Algebra 1</v>
          </cell>
          <cell r="E1075">
            <v>1260</v>
          </cell>
        </row>
        <row r="1076">
          <cell r="A1076">
            <v>855</v>
          </cell>
          <cell r="B1076" t="str">
            <v>Reasoning and Proof</v>
          </cell>
          <cell r="C1076">
            <v>5</v>
          </cell>
          <cell r="D1076" t="str">
            <v>Geometry</v>
          </cell>
          <cell r="E1076" t="str">
            <v>null</v>
          </cell>
        </row>
        <row r="1077">
          <cell r="A1077">
            <v>924</v>
          </cell>
          <cell r="B1077" t="str">
            <v>Reasoning in Algebra and Geometry</v>
          </cell>
          <cell r="C1077">
            <v>5</v>
          </cell>
          <cell r="D1077" t="str">
            <v>Geometry</v>
          </cell>
          <cell r="E1077">
            <v>855</v>
          </cell>
        </row>
        <row r="1078">
          <cell r="A1078">
            <v>1295</v>
          </cell>
          <cell r="B1078" t="str">
            <v>Reciprocal</v>
          </cell>
          <cell r="C1078">
            <v>6</v>
          </cell>
          <cell r="D1078" t="str">
            <v>Algebra 1</v>
          </cell>
          <cell r="E1078">
            <v>1266</v>
          </cell>
        </row>
        <row r="1079">
          <cell r="A1079">
            <v>485</v>
          </cell>
          <cell r="B1079" t="str">
            <v>Reciprocal function family</v>
          </cell>
          <cell r="C1079">
            <v>4</v>
          </cell>
          <cell r="D1079" t="str">
            <v>Algebra 2</v>
          </cell>
          <cell r="E1079">
            <v>20</v>
          </cell>
        </row>
        <row r="1080">
          <cell r="A1080">
            <v>524</v>
          </cell>
          <cell r="B1080" t="str">
            <v>Reciprocal trigonometric functions</v>
          </cell>
          <cell r="C1080">
            <v>4</v>
          </cell>
          <cell r="D1080" t="str">
            <v>Algebra 2</v>
          </cell>
          <cell r="E1080">
            <v>424</v>
          </cell>
        </row>
        <row r="1081">
          <cell r="A1081">
            <v>1576</v>
          </cell>
          <cell r="B1081" t="str">
            <v>Recognizing Opposite Factors</v>
          </cell>
          <cell r="C1081">
            <v>6</v>
          </cell>
          <cell r="D1081" t="str">
            <v>Algebra 1</v>
          </cell>
          <cell r="E1081">
            <v>1571</v>
          </cell>
        </row>
        <row r="1082">
          <cell r="A1082">
            <v>1400</v>
          </cell>
          <cell r="B1082" t="str">
            <v>Recursive Formula</v>
          </cell>
          <cell r="C1082">
            <v>6</v>
          </cell>
          <cell r="D1082" t="str">
            <v>Algebra 1</v>
          </cell>
          <cell r="E1082">
            <v>491</v>
          </cell>
        </row>
        <row r="1083">
          <cell r="A1083">
            <v>588</v>
          </cell>
          <cell r="B1083" t="str">
            <v>Reflection</v>
          </cell>
          <cell r="C1083">
            <v>4</v>
          </cell>
          <cell r="D1083" t="str">
            <v>Algebra 2</v>
          </cell>
          <cell r="E1083">
            <v>437</v>
          </cell>
        </row>
        <row r="1084">
          <cell r="A1084">
            <v>1151</v>
          </cell>
          <cell r="B1084" t="str">
            <v>Reflection Across a Line</v>
          </cell>
          <cell r="C1084">
            <v>5</v>
          </cell>
          <cell r="D1084" t="str">
            <v>Geometry</v>
          </cell>
          <cell r="E1084">
            <v>588</v>
          </cell>
        </row>
        <row r="1085">
          <cell r="A1085">
            <v>621</v>
          </cell>
          <cell r="B1085" t="str">
            <v>Reflection, stretch, compression</v>
          </cell>
          <cell r="C1085">
            <v>4</v>
          </cell>
          <cell r="D1085" t="str">
            <v>Algebra 2</v>
          </cell>
          <cell r="E1085">
            <v>451</v>
          </cell>
        </row>
        <row r="1086">
          <cell r="A1086">
            <v>942</v>
          </cell>
          <cell r="B1086" t="str">
            <v>Reflexive Property</v>
          </cell>
          <cell r="C1086">
            <v>5</v>
          </cell>
          <cell r="D1086" t="str">
            <v>Geometry</v>
          </cell>
          <cell r="E1086">
            <v>924</v>
          </cell>
        </row>
        <row r="1087">
          <cell r="A1087">
            <v>1066</v>
          </cell>
          <cell r="B1087" t="str">
            <v>Regular Polygon</v>
          </cell>
          <cell r="C1087">
            <v>5</v>
          </cell>
          <cell r="D1087" t="str">
            <v>Geometry</v>
          </cell>
          <cell r="E1087">
            <v>1054</v>
          </cell>
        </row>
        <row r="1088">
          <cell r="A1088">
            <v>181</v>
          </cell>
          <cell r="B1088" t="str">
            <v>Related Rates</v>
          </cell>
          <cell r="C1088">
            <v>1</v>
          </cell>
          <cell r="D1088" t="str">
            <v>Calculus I</v>
          </cell>
          <cell r="E1088">
            <v>173</v>
          </cell>
        </row>
        <row r="1089">
          <cell r="A1089">
            <v>1396</v>
          </cell>
          <cell r="B1089" t="str">
            <v>Relation</v>
          </cell>
          <cell r="C1089">
            <v>6</v>
          </cell>
          <cell r="D1089" t="str">
            <v>Algebra 1</v>
          </cell>
          <cell r="E1089">
            <v>1379</v>
          </cell>
        </row>
        <row r="1090">
          <cell r="A1090">
            <v>432</v>
          </cell>
          <cell r="B1090" t="str">
            <v>Relations and functions</v>
          </cell>
          <cell r="C1090">
            <v>4</v>
          </cell>
          <cell r="D1090" t="str">
            <v>Algebra 2</v>
          </cell>
          <cell r="E1090">
            <v>413</v>
          </cell>
        </row>
        <row r="1091">
          <cell r="A1091">
            <v>847</v>
          </cell>
          <cell r="B1091" t="str">
            <v>Relationships Within Triangles</v>
          </cell>
          <cell r="C1091">
            <v>5</v>
          </cell>
          <cell r="D1091" t="str">
            <v>Geometry</v>
          </cell>
          <cell r="E1091" t="str">
            <v>null</v>
          </cell>
        </row>
        <row r="1092">
          <cell r="A1092">
            <v>1339</v>
          </cell>
          <cell r="B1092" t="str">
            <v>Relative Error</v>
          </cell>
          <cell r="C1092">
            <v>6</v>
          </cell>
          <cell r="D1092" t="str">
            <v>Algebra 1</v>
          </cell>
          <cell r="E1092">
            <v>1312</v>
          </cell>
        </row>
        <row r="1093">
          <cell r="A1093">
            <v>104</v>
          </cell>
          <cell r="B1093" t="str">
            <v>Relative growth rate</v>
          </cell>
          <cell r="C1093">
            <v>1</v>
          </cell>
          <cell r="D1093" t="str">
            <v>Calculus I</v>
          </cell>
          <cell r="E1093">
            <v>180</v>
          </cell>
        </row>
        <row r="1094">
          <cell r="A1094">
            <v>666</v>
          </cell>
          <cell r="B1094" t="str">
            <v>Relative max and min</v>
          </cell>
          <cell r="C1094">
            <v>4</v>
          </cell>
          <cell r="D1094" t="str">
            <v>Algebra 2</v>
          </cell>
          <cell r="E1094">
            <v>461</v>
          </cell>
        </row>
        <row r="1095">
          <cell r="A1095">
            <v>383</v>
          </cell>
          <cell r="B1095" t="str">
            <v>Remainder estimate for the integral test</v>
          </cell>
          <cell r="C1095">
            <v>2</v>
          </cell>
          <cell r="D1095" t="str">
            <v>Calculus II</v>
          </cell>
          <cell r="E1095">
            <v>236</v>
          </cell>
        </row>
        <row r="1096">
          <cell r="A1096">
            <v>400</v>
          </cell>
          <cell r="B1096" t="str">
            <v>Remainder of Taylor series</v>
          </cell>
          <cell r="C1096">
            <v>2</v>
          </cell>
          <cell r="D1096" t="str">
            <v>Calculus II</v>
          </cell>
          <cell r="E1096">
            <v>241</v>
          </cell>
        </row>
        <row r="1097">
          <cell r="A1097">
            <v>674</v>
          </cell>
          <cell r="B1097" t="str">
            <v>Remainder Theorem</v>
          </cell>
          <cell r="C1097">
            <v>4</v>
          </cell>
          <cell r="D1097" t="str">
            <v>Algebra 2</v>
          </cell>
          <cell r="E1097">
            <v>464</v>
          </cell>
        </row>
        <row r="1098">
          <cell r="A1098">
            <v>243</v>
          </cell>
          <cell r="B1098" t="str">
            <v>Representation of Function as Power Series</v>
          </cell>
          <cell r="C1098">
            <v>2</v>
          </cell>
          <cell r="D1098" t="str">
            <v>Calculus II</v>
          </cell>
          <cell r="E1098">
            <v>204</v>
          </cell>
        </row>
        <row r="1099">
          <cell r="A1099">
            <v>1349</v>
          </cell>
          <cell r="B1099" t="str">
            <v>Representing Inequalities</v>
          </cell>
          <cell r="C1099">
            <v>6</v>
          </cell>
          <cell r="D1099" t="str">
            <v>Algebra 1</v>
          </cell>
          <cell r="E1099">
            <v>1340</v>
          </cell>
        </row>
        <row r="1100">
          <cell r="A1100">
            <v>617</v>
          </cell>
          <cell r="B1100" t="str">
            <v>Representing systems with matrices</v>
          </cell>
          <cell r="C1100">
            <v>4</v>
          </cell>
          <cell r="D1100" t="str">
            <v>Algebra 2</v>
          </cell>
          <cell r="E1100">
            <v>450</v>
          </cell>
        </row>
        <row r="1101">
          <cell r="A1101">
            <v>1323</v>
          </cell>
          <cell r="B1101" t="str">
            <v>Rewriting a Formula</v>
          </cell>
          <cell r="C1101">
            <v>6</v>
          </cell>
          <cell r="D1101" t="str">
            <v>Algebra 1</v>
          </cell>
          <cell r="E1101">
            <v>1307</v>
          </cell>
        </row>
        <row r="1102">
          <cell r="A1102">
            <v>709</v>
          </cell>
          <cell r="B1102" t="str">
            <v>Rewriting radical function</v>
          </cell>
          <cell r="C1102">
            <v>4</v>
          </cell>
          <cell r="D1102" t="str">
            <v>Algebra 2</v>
          </cell>
          <cell r="E1102">
            <v>477</v>
          </cell>
        </row>
        <row r="1103">
          <cell r="A1103">
            <v>1082</v>
          </cell>
          <cell r="B1103" t="str">
            <v>Rhombus, Rectangle, Square</v>
          </cell>
          <cell r="C1103">
            <v>5</v>
          </cell>
          <cell r="D1103" t="str">
            <v>Geometry</v>
          </cell>
          <cell r="E1103">
            <v>1057</v>
          </cell>
        </row>
        <row r="1104">
          <cell r="A1104">
            <v>149</v>
          </cell>
          <cell r="B1104" t="str">
            <v>Riemann sums</v>
          </cell>
          <cell r="C1104">
            <v>1</v>
          </cell>
          <cell r="D1104" t="str">
            <v>Calculus I</v>
          </cell>
          <cell r="E1104">
            <v>193</v>
          </cell>
        </row>
        <row r="1105">
          <cell r="A1105">
            <v>1220</v>
          </cell>
          <cell r="B1105" t="str">
            <v>Right &amp; Oblique Cylinder</v>
          </cell>
          <cell r="C1105">
            <v>5</v>
          </cell>
          <cell r="D1105" t="str">
            <v>Geometry</v>
          </cell>
          <cell r="E1105">
            <v>1208</v>
          </cell>
        </row>
        <row r="1106">
          <cell r="A1106">
            <v>951</v>
          </cell>
          <cell r="B1106" t="str">
            <v>Right Angles are Congruent</v>
          </cell>
          <cell r="C1106">
            <v>5</v>
          </cell>
          <cell r="D1106" t="str">
            <v>Geometry</v>
          </cell>
          <cell r="E1106">
            <v>925</v>
          </cell>
        </row>
        <row r="1107">
          <cell r="A1107">
            <v>1218</v>
          </cell>
          <cell r="B1107" t="str">
            <v>Right Prism &amp; Oblique Prism</v>
          </cell>
          <cell r="C1107">
            <v>5</v>
          </cell>
          <cell r="D1107" t="str">
            <v>Geometry</v>
          </cell>
          <cell r="E1107">
            <v>1208</v>
          </cell>
        </row>
        <row r="1108">
          <cell r="A1108">
            <v>527</v>
          </cell>
          <cell r="B1108" t="str">
            <v>Right Triangles and Trigonometric Ratios</v>
          </cell>
          <cell r="C1108">
            <v>4</v>
          </cell>
          <cell r="D1108" t="str">
            <v>Algebra 2</v>
          </cell>
          <cell r="E1108">
            <v>425</v>
          </cell>
        </row>
        <row r="1109">
          <cell r="A1109">
            <v>850</v>
          </cell>
          <cell r="B1109" t="str">
            <v>Right Triangles and Trigonometry</v>
          </cell>
          <cell r="C1109">
            <v>5</v>
          </cell>
          <cell r="D1109" t="str">
            <v>Geometry</v>
          </cell>
          <cell r="E1109" t="str">
            <v>null</v>
          </cell>
        </row>
        <row r="1110">
          <cell r="A1110">
            <v>61</v>
          </cell>
          <cell r="B1110" t="str">
            <v>Right-continuous and left-continuous functions</v>
          </cell>
          <cell r="C1110">
            <v>1</v>
          </cell>
          <cell r="D1110" t="str">
            <v>Calculus I</v>
          </cell>
          <cell r="E1110">
            <v>169</v>
          </cell>
        </row>
        <row r="1111">
          <cell r="A1111">
            <v>120</v>
          </cell>
          <cell r="B1111" t="str">
            <v>Rolle''s theorem</v>
          </cell>
          <cell r="C1111">
            <v>1</v>
          </cell>
          <cell r="D1111" t="str">
            <v>Calculus I</v>
          </cell>
          <cell r="E1111">
            <v>121</v>
          </cell>
        </row>
        <row r="1112">
          <cell r="A1112">
            <v>392</v>
          </cell>
          <cell r="B1112" t="str">
            <v>Root test</v>
          </cell>
          <cell r="C1112">
            <v>2</v>
          </cell>
          <cell r="D1112" t="str">
            <v>Calculus II</v>
          </cell>
          <cell r="E1112">
            <v>239</v>
          </cell>
        </row>
        <row r="1113">
          <cell r="A1113">
            <v>470</v>
          </cell>
          <cell r="B1113" t="str">
            <v>Roots and radical expressions</v>
          </cell>
          <cell r="C1113">
            <v>4</v>
          </cell>
          <cell r="D1113" t="str">
            <v>Algebra 2</v>
          </cell>
          <cell r="E1113">
            <v>417</v>
          </cell>
        </row>
        <row r="1114">
          <cell r="A1114">
            <v>1544</v>
          </cell>
          <cell r="B1114" t="str">
            <v>Roots and Zeros</v>
          </cell>
          <cell r="C1114">
            <v>6</v>
          </cell>
          <cell r="D1114" t="str">
            <v>Algebra 1</v>
          </cell>
          <cell r="E1114">
            <v>1532</v>
          </cell>
        </row>
        <row r="1115">
          <cell r="A1115">
            <v>663</v>
          </cell>
          <cell r="B1115" t="str">
            <v>Roots, zeros, and x-intercepts</v>
          </cell>
          <cell r="C1115">
            <v>4</v>
          </cell>
          <cell r="D1115" t="str">
            <v>Algebra 2</v>
          </cell>
          <cell r="E1115">
            <v>461</v>
          </cell>
        </row>
        <row r="1116">
          <cell r="A1116">
            <v>1358</v>
          </cell>
          <cell r="B1116" t="str">
            <v>Roster Form</v>
          </cell>
          <cell r="C1116">
            <v>6</v>
          </cell>
          <cell r="D1116" t="str">
            <v>Algebra 1</v>
          </cell>
          <cell r="E1116">
            <v>1344</v>
          </cell>
        </row>
        <row r="1117">
          <cell r="A1117">
            <v>1154</v>
          </cell>
          <cell r="B1117" t="str">
            <v>Rotation About a Point</v>
          </cell>
          <cell r="C1117">
            <v>5</v>
          </cell>
          <cell r="D1117" t="str">
            <v>Geometry</v>
          </cell>
          <cell r="E1117">
            <v>1144</v>
          </cell>
        </row>
        <row r="1118">
          <cell r="A1118">
            <v>805</v>
          </cell>
          <cell r="B1118" t="str">
            <v>Rotation matrices for the coordinate plane</v>
          </cell>
          <cell r="C1118">
            <v>4</v>
          </cell>
          <cell r="D1118" t="str">
            <v>Algebra 2</v>
          </cell>
          <cell r="E1118">
            <v>515</v>
          </cell>
        </row>
        <row r="1119">
          <cell r="A1119">
            <v>1161</v>
          </cell>
          <cell r="B1119" t="str">
            <v>Rotational Symmetry</v>
          </cell>
          <cell r="C1119">
            <v>5</v>
          </cell>
          <cell r="D1119" t="str">
            <v>Geometry</v>
          </cell>
          <cell r="E1119">
            <v>357</v>
          </cell>
        </row>
        <row r="1120">
          <cell r="A1120">
            <v>1144</v>
          </cell>
          <cell r="B1120" t="str">
            <v>Rotations</v>
          </cell>
          <cell r="C1120">
            <v>5</v>
          </cell>
          <cell r="D1120" t="str">
            <v>Geometry</v>
          </cell>
          <cell r="E1120">
            <v>851</v>
          </cell>
        </row>
        <row r="1121">
          <cell r="A1121">
            <v>618</v>
          </cell>
          <cell r="B1121" t="str">
            <v>Row operations</v>
          </cell>
          <cell r="C1121">
            <v>4</v>
          </cell>
          <cell r="D1121" t="str">
            <v>Algebra 2</v>
          </cell>
          <cell r="E1121">
            <v>450</v>
          </cell>
        </row>
        <row r="1122">
          <cell r="A1122">
            <v>878</v>
          </cell>
          <cell r="B1122" t="str">
            <v>Ruler Postulate</v>
          </cell>
          <cell r="C1122">
            <v>5</v>
          </cell>
          <cell r="D1122" t="str">
            <v>Geometry</v>
          </cell>
          <cell r="E1122">
            <v>858</v>
          </cell>
        </row>
        <row r="1123">
          <cell r="A1123">
            <v>970</v>
          </cell>
          <cell r="B1123" t="str">
            <v>Same-Side Angles Theorem</v>
          </cell>
          <cell r="C1123">
            <v>5</v>
          </cell>
          <cell r="D1123" t="str">
            <v>Geometry</v>
          </cell>
          <cell r="E1123">
            <v>954</v>
          </cell>
        </row>
        <row r="1124">
          <cell r="A1124">
            <v>965</v>
          </cell>
          <cell r="B1124" t="str">
            <v>Same-Side Interior Angles</v>
          </cell>
          <cell r="C1124">
            <v>5</v>
          </cell>
          <cell r="D1124" t="str">
            <v>Geometry</v>
          </cell>
          <cell r="E1124">
            <v>953</v>
          </cell>
        </row>
        <row r="1125">
          <cell r="A1125">
            <v>508</v>
          </cell>
          <cell r="B1125" t="str">
            <v>Samples and surveys</v>
          </cell>
          <cell r="C1125">
            <v>4</v>
          </cell>
          <cell r="D1125" t="str">
            <v>Algebra 2</v>
          </cell>
          <cell r="E1125">
            <v>422</v>
          </cell>
        </row>
        <row r="1126">
          <cell r="A1126">
            <v>782</v>
          </cell>
          <cell r="B1126" t="str">
            <v>Sampling types and methods</v>
          </cell>
          <cell r="C1126">
            <v>4</v>
          </cell>
          <cell r="D1126" t="str">
            <v>Algebra 2</v>
          </cell>
          <cell r="E1126">
            <v>508</v>
          </cell>
        </row>
        <row r="1127">
          <cell r="A1127">
            <v>791</v>
          </cell>
          <cell r="B1127" t="str">
            <v>Scalar multiplication</v>
          </cell>
          <cell r="C1127">
            <v>4</v>
          </cell>
          <cell r="D1127" t="str">
            <v>Algebra 2</v>
          </cell>
          <cell r="E1127">
            <v>512</v>
          </cell>
        </row>
        <row r="1128">
          <cell r="A1128">
            <v>1331</v>
          </cell>
          <cell r="B1128" t="str">
            <v>Scale</v>
          </cell>
          <cell r="C1128">
            <v>6</v>
          </cell>
          <cell r="D1128" t="str">
            <v>Algebra 1</v>
          </cell>
          <cell r="E1128">
            <v>1310</v>
          </cell>
        </row>
        <row r="1129">
          <cell r="A1129">
            <v>1106</v>
          </cell>
          <cell r="B1129" t="str">
            <v>Scale Drawing</v>
          </cell>
          <cell r="C1129">
            <v>5</v>
          </cell>
          <cell r="D1129" t="str">
            <v>Geometry</v>
          </cell>
          <cell r="E1129">
            <v>1098</v>
          </cell>
        </row>
        <row r="1130">
          <cell r="A1130">
            <v>1105</v>
          </cell>
          <cell r="B1130" t="str">
            <v>Scale Factor</v>
          </cell>
          <cell r="C1130">
            <v>5</v>
          </cell>
          <cell r="D1130" t="str">
            <v>Geometry</v>
          </cell>
          <cell r="E1130">
            <v>1098</v>
          </cell>
        </row>
        <row r="1131">
          <cell r="A1131">
            <v>1332</v>
          </cell>
          <cell r="B1131" t="str">
            <v>Scale Model</v>
          </cell>
          <cell r="C1131">
            <v>6</v>
          </cell>
          <cell r="D1131" t="str">
            <v>Algebra 1</v>
          </cell>
          <cell r="E1131">
            <v>1310</v>
          </cell>
        </row>
        <row r="1132">
          <cell r="A1132">
            <v>1430</v>
          </cell>
          <cell r="B1132" t="str">
            <v>Scatter Plot</v>
          </cell>
          <cell r="C1132">
            <v>6</v>
          </cell>
          <cell r="D1132" t="str">
            <v>Algebra 1</v>
          </cell>
          <cell r="E1132">
            <v>1406</v>
          </cell>
        </row>
        <row r="1133">
          <cell r="A1133">
            <v>584</v>
          </cell>
          <cell r="B1133" t="str">
            <v>Scatter plot &amp; correlation</v>
          </cell>
          <cell r="C1133">
            <v>4</v>
          </cell>
          <cell r="D1133" t="str">
            <v>Algebra 2</v>
          </cell>
          <cell r="E1133">
            <v>436</v>
          </cell>
        </row>
        <row r="1134">
          <cell r="A1134">
            <v>1406</v>
          </cell>
          <cell r="B1134" t="str">
            <v>Scatter Plots and Trend Lines</v>
          </cell>
          <cell r="C1134">
            <v>6</v>
          </cell>
          <cell r="D1134" t="str">
            <v>Algebra 1</v>
          </cell>
          <cell r="E1134">
            <v>1403</v>
          </cell>
        </row>
        <row r="1135">
          <cell r="A1135">
            <v>1257</v>
          </cell>
          <cell r="B1135" t="str">
            <v>Secant</v>
          </cell>
          <cell r="C1135">
            <v>5</v>
          </cell>
          <cell r="D1135" t="str">
            <v>Geometry</v>
          </cell>
          <cell r="E1135">
            <v>1241</v>
          </cell>
        </row>
        <row r="1136">
          <cell r="A1136">
            <v>127</v>
          </cell>
          <cell r="B1136" t="str">
            <v>Second derivative test</v>
          </cell>
          <cell r="C1136">
            <v>1</v>
          </cell>
          <cell r="D1136" t="str">
            <v>Calculus I</v>
          </cell>
          <cell r="E1136">
            <v>186</v>
          </cell>
        </row>
        <row r="1137">
          <cell r="A1137">
            <v>1201</v>
          </cell>
          <cell r="B1137" t="str">
            <v>Sector of a Circle</v>
          </cell>
          <cell r="C1137">
            <v>5</v>
          </cell>
          <cell r="D1137" t="str">
            <v>Geometry</v>
          </cell>
          <cell r="E1137">
            <v>1178</v>
          </cell>
        </row>
        <row r="1138">
          <cell r="A1138">
            <v>871</v>
          </cell>
          <cell r="B1138" t="str">
            <v>Segment</v>
          </cell>
          <cell r="C1138">
            <v>5</v>
          </cell>
          <cell r="D1138" t="str">
            <v>Geometry</v>
          </cell>
          <cell r="E1138">
            <v>857</v>
          </cell>
        </row>
        <row r="1139">
          <cell r="A1139">
            <v>879</v>
          </cell>
          <cell r="B1139" t="str">
            <v>Segment Addition Postulate</v>
          </cell>
          <cell r="C1139">
            <v>5</v>
          </cell>
          <cell r="D1139" t="str">
            <v>Geometry</v>
          </cell>
          <cell r="E1139">
            <v>858</v>
          </cell>
        </row>
        <row r="1140">
          <cell r="A1140">
            <v>1204</v>
          </cell>
          <cell r="B1140" t="str">
            <v>Segment of a Circle</v>
          </cell>
          <cell r="C1140">
            <v>5</v>
          </cell>
          <cell r="D1140" t="str">
            <v>Geometry</v>
          </cell>
          <cell r="E1140">
            <v>1178</v>
          </cell>
        </row>
        <row r="1141">
          <cell r="A1141">
            <v>330</v>
          </cell>
          <cell r="B1141" t="str">
            <v>Separable equation</v>
          </cell>
          <cell r="C1141">
            <v>2</v>
          </cell>
          <cell r="D1141" t="str">
            <v>Calculus II</v>
          </cell>
          <cell r="E1141">
            <v>224</v>
          </cell>
        </row>
        <row r="1142">
          <cell r="A1142">
            <v>224</v>
          </cell>
          <cell r="B1142" t="str">
            <v>Separable Equations</v>
          </cell>
          <cell r="C1142">
            <v>2</v>
          </cell>
          <cell r="D1142" t="str">
            <v>Calculus II</v>
          </cell>
          <cell r="E1142">
            <v>202</v>
          </cell>
        </row>
        <row r="1143">
          <cell r="A1143">
            <v>1018</v>
          </cell>
          <cell r="B1143" t="str">
            <v>Separating Overlapping Triangles</v>
          </cell>
          <cell r="C1143">
            <v>5</v>
          </cell>
          <cell r="D1143" t="str">
            <v>Geometry</v>
          </cell>
          <cell r="E1143">
            <v>1003</v>
          </cell>
        </row>
        <row r="1144">
          <cell r="A1144">
            <v>368</v>
          </cell>
          <cell r="B1144" t="str">
            <v>sequence</v>
          </cell>
          <cell r="C1144">
            <v>2</v>
          </cell>
          <cell r="D1144" t="str">
            <v>Calculus II</v>
          </cell>
          <cell r="E1144">
            <v>234</v>
          </cell>
        </row>
        <row r="1145">
          <cell r="A1145">
            <v>745</v>
          </cell>
          <cell r="B1145" t="str">
            <v>Sequence</v>
          </cell>
          <cell r="C1145">
            <v>4</v>
          </cell>
          <cell r="D1145" t="str">
            <v>Algebra 2</v>
          </cell>
          <cell r="E1145">
            <v>490</v>
          </cell>
        </row>
        <row r="1146">
          <cell r="A1146">
            <v>234</v>
          </cell>
          <cell r="B1146" t="str">
            <v>Sequences</v>
          </cell>
          <cell r="C1146">
            <v>2</v>
          </cell>
          <cell r="D1146" t="str">
            <v>Calculus II</v>
          </cell>
          <cell r="E1146">
            <v>204</v>
          </cell>
        </row>
        <row r="1147">
          <cell r="A1147">
            <v>420</v>
          </cell>
          <cell r="B1147" t="str">
            <v>Sequences and Series</v>
          </cell>
          <cell r="C1147">
            <v>4</v>
          </cell>
          <cell r="D1147" t="str">
            <v>Algebra 2</v>
          </cell>
          <cell r="E1147" t="str">
            <v>null</v>
          </cell>
        </row>
        <row r="1148">
          <cell r="A1148">
            <v>235</v>
          </cell>
          <cell r="B1148" t="str">
            <v>Series</v>
          </cell>
          <cell r="C1148">
            <v>2</v>
          </cell>
          <cell r="D1148" t="str">
            <v>Calculus II</v>
          </cell>
          <cell r="E1148">
            <v>204</v>
          </cell>
        </row>
        <row r="1149">
          <cell r="A1149">
            <v>754</v>
          </cell>
          <cell r="B1149" t="str">
            <v>Series converges or diverges</v>
          </cell>
          <cell r="C1149">
            <v>4</v>
          </cell>
          <cell r="D1149" t="str">
            <v>Algebra 2</v>
          </cell>
          <cell r="E1149">
            <v>378</v>
          </cell>
        </row>
        <row r="1150">
          <cell r="A1150">
            <v>1278</v>
          </cell>
          <cell r="B1150" t="str">
            <v>Set, Element, Subset</v>
          </cell>
          <cell r="C1150">
            <v>6</v>
          </cell>
          <cell r="D1150" t="str">
            <v>Algebra 1</v>
          </cell>
          <cell r="E1150">
            <v>1263</v>
          </cell>
        </row>
        <row r="1151">
          <cell r="A1151">
            <v>1359</v>
          </cell>
          <cell r="B1151" t="str">
            <v>Set-Builder Notation</v>
          </cell>
          <cell r="C1151">
            <v>6</v>
          </cell>
          <cell r="D1151" t="str">
            <v>Algebra 1</v>
          </cell>
          <cell r="E1151">
            <v>1344</v>
          </cell>
        </row>
        <row r="1152">
          <cell r="A1152">
            <v>364</v>
          </cell>
          <cell r="B1152" t="str">
            <v>Shifted conics</v>
          </cell>
          <cell r="C1152">
            <v>2</v>
          </cell>
          <cell r="D1152" t="str">
            <v>Calculus II</v>
          </cell>
          <cell r="E1152">
            <v>232</v>
          </cell>
        </row>
        <row r="1153">
          <cell r="A1153">
            <v>1115</v>
          </cell>
          <cell r="B1153" t="str">
            <v>Side Splitter Theorem</v>
          </cell>
          <cell r="C1153">
            <v>5</v>
          </cell>
          <cell r="D1153" t="str">
            <v>Geometry</v>
          </cell>
          <cell r="E1153">
            <v>1101</v>
          </cell>
        </row>
        <row r="1154">
          <cell r="A1154">
            <v>1007</v>
          </cell>
          <cell r="B1154" t="str">
            <v>Side-Angle-Side Postulate</v>
          </cell>
          <cell r="C1154">
            <v>5</v>
          </cell>
          <cell r="D1154" t="str">
            <v>Geometry</v>
          </cell>
          <cell r="E1154">
            <v>998</v>
          </cell>
        </row>
        <row r="1155">
          <cell r="A1155">
            <v>1108</v>
          </cell>
          <cell r="B1155" t="str">
            <v>Side-Angle-Side Similarity Theorem</v>
          </cell>
          <cell r="C1155">
            <v>5</v>
          </cell>
          <cell r="D1155" t="str">
            <v>Geometry</v>
          </cell>
          <cell r="E1155">
            <v>1099</v>
          </cell>
        </row>
        <row r="1156">
          <cell r="A1156">
            <v>1006</v>
          </cell>
          <cell r="B1156" t="str">
            <v>Side-Side-Side Postulate</v>
          </cell>
          <cell r="C1156">
            <v>5</v>
          </cell>
          <cell r="D1156" t="str">
            <v>Geometry</v>
          </cell>
          <cell r="E1156">
            <v>998</v>
          </cell>
        </row>
        <row r="1157">
          <cell r="A1157">
            <v>1109</v>
          </cell>
          <cell r="B1157" t="str">
            <v>Side-Side-Side Similarity Theorem</v>
          </cell>
          <cell r="C1157">
            <v>5</v>
          </cell>
          <cell r="D1157" t="str">
            <v>Geometry</v>
          </cell>
          <cell r="E1157">
            <v>1099</v>
          </cell>
        </row>
        <row r="1158">
          <cell r="A1158">
            <v>152</v>
          </cell>
          <cell r="B1158" t="str">
            <v>Sigma notation</v>
          </cell>
          <cell r="C1158">
            <v>1</v>
          </cell>
          <cell r="D1158" t="str">
            <v>Calculus I</v>
          </cell>
          <cell r="E1158">
            <v>193</v>
          </cell>
        </row>
        <row r="1159">
          <cell r="A1159">
            <v>1330</v>
          </cell>
          <cell r="B1159" t="str">
            <v>Similar Figures</v>
          </cell>
          <cell r="C1159">
            <v>6</v>
          </cell>
          <cell r="D1159" t="str">
            <v>Algebra 1</v>
          </cell>
          <cell r="E1159">
            <v>1310</v>
          </cell>
        </row>
        <row r="1160">
          <cell r="A1160">
            <v>1098</v>
          </cell>
          <cell r="B1160" t="str">
            <v>Similar Polygons</v>
          </cell>
          <cell r="C1160">
            <v>5</v>
          </cell>
          <cell r="D1160" t="str">
            <v>Geometry</v>
          </cell>
          <cell r="E1160">
            <v>849</v>
          </cell>
        </row>
        <row r="1161">
          <cell r="A1161">
            <v>849</v>
          </cell>
          <cell r="B1161" t="str">
            <v>Similarity</v>
          </cell>
          <cell r="C1161">
            <v>5</v>
          </cell>
          <cell r="D1161" t="str">
            <v>Geometry</v>
          </cell>
          <cell r="E1161" t="str">
            <v>null</v>
          </cell>
        </row>
        <row r="1162">
          <cell r="A1162">
            <v>1100</v>
          </cell>
          <cell r="B1162" t="str">
            <v>Similarity in Right Triangles</v>
          </cell>
          <cell r="C1162">
            <v>5</v>
          </cell>
          <cell r="D1162" t="str">
            <v>Geometry</v>
          </cell>
          <cell r="E1162">
            <v>849</v>
          </cell>
        </row>
        <row r="1163">
          <cell r="A1163">
            <v>1335</v>
          </cell>
          <cell r="B1163" t="str">
            <v>Simple Interest Formula</v>
          </cell>
          <cell r="C1163">
            <v>6</v>
          </cell>
          <cell r="D1163" t="str">
            <v>Algebra 1</v>
          </cell>
          <cell r="E1163">
            <v>1311</v>
          </cell>
        </row>
        <row r="1164">
          <cell r="A1164">
            <v>735</v>
          </cell>
          <cell r="B1164" t="str">
            <v>Simplest form of a rational epression</v>
          </cell>
          <cell r="C1164">
            <v>4</v>
          </cell>
          <cell r="D1164" t="str">
            <v>Algebra 2</v>
          </cell>
          <cell r="E1164">
            <v>487</v>
          </cell>
        </row>
        <row r="1165">
          <cell r="A1165">
            <v>1575</v>
          </cell>
          <cell r="B1165" t="str">
            <v>Simplifying a Rational Expression With a Trinomial</v>
          </cell>
          <cell r="C1165">
            <v>6</v>
          </cell>
          <cell r="D1165" t="str">
            <v>Algebra 1</v>
          </cell>
          <cell r="E1165">
            <v>1571</v>
          </cell>
        </row>
        <row r="1166">
          <cell r="A1166">
            <v>1274</v>
          </cell>
          <cell r="B1166" t="str">
            <v>Simplifying Expressions</v>
          </cell>
          <cell r="C1166">
            <v>6</v>
          </cell>
          <cell r="D1166" t="str">
            <v>Algebra 1</v>
          </cell>
          <cell r="E1166">
            <v>1262</v>
          </cell>
        </row>
        <row r="1167">
          <cell r="A1167">
            <v>1479</v>
          </cell>
          <cell r="B1167" t="str">
            <v>Simplifying Expressions with Rational Exponents</v>
          </cell>
          <cell r="C1167">
            <v>6</v>
          </cell>
          <cell r="D1167" t="str">
            <v>Algebra 1</v>
          </cell>
          <cell r="E1167">
            <v>1468</v>
          </cell>
        </row>
        <row r="1168">
          <cell r="A1168">
            <v>689</v>
          </cell>
          <cell r="B1168" t="str">
            <v>Simplifying radical expressions</v>
          </cell>
          <cell r="C1168">
            <v>4</v>
          </cell>
          <cell r="D1168" t="str">
            <v>Algebra 2</v>
          </cell>
          <cell r="E1168">
            <v>470</v>
          </cell>
        </row>
        <row r="1169">
          <cell r="A1169">
            <v>1571</v>
          </cell>
          <cell r="B1169" t="str">
            <v>Simplifying Rational Expressions</v>
          </cell>
          <cell r="C1169">
            <v>6</v>
          </cell>
          <cell r="D1169" t="str">
            <v>Algebra 1</v>
          </cell>
          <cell r="E1169">
            <v>1570</v>
          </cell>
        </row>
        <row r="1170">
          <cell r="A1170">
            <v>1292</v>
          </cell>
          <cell r="B1170" t="str">
            <v>Simplifying Square Roots</v>
          </cell>
          <cell r="C1170">
            <v>6</v>
          </cell>
          <cell r="D1170" t="str">
            <v>Algebra 1</v>
          </cell>
          <cell r="E1170">
            <v>1266</v>
          </cell>
        </row>
        <row r="1171">
          <cell r="A1171">
            <v>644</v>
          </cell>
          <cell r="B1171" t="str">
            <v>Simplifying with i</v>
          </cell>
          <cell r="C1171">
            <v>4</v>
          </cell>
          <cell r="D1171" t="str">
            <v>Algebra 2</v>
          </cell>
          <cell r="E1171">
            <v>458</v>
          </cell>
        </row>
        <row r="1172">
          <cell r="A1172">
            <v>410</v>
          </cell>
          <cell r="B1172" t="str">
            <v>Simpson''s error bound</v>
          </cell>
          <cell r="C1172">
            <v>2</v>
          </cell>
          <cell r="D1172" t="str">
            <v>Calculus II</v>
          </cell>
          <cell r="E1172">
            <v>215</v>
          </cell>
        </row>
        <row r="1173">
          <cell r="A1173">
            <v>305</v>
          </cell>
          <cell r="B1173" t="str">
            <v>Simpson''s rule</v>
          </cell>
          <cell r="C1173">
            <v>2</v>
          </cell>
          <cell r="D1173" t="str">
            <v>Calculus II</v>
          </cell>
          <cell r="E1173">
            <v>215</v>
          </cell>
        </row>
        <row r="1174">
          <cell r="A1174">
            <v>1132</v>
          </cell>
          <cell r="B1174" t="str">
            <v>Sine</v>
          </cell>
          <cell r="C1174">
            <v>5</v>
          </cell>
          <cell r="D1174" t="str">
            <v>Geometry</v>
          </cell>
          <cell r="E1174">
            <v>1120</v>
          </cell>
        </row>
        <row r="1175">
          <cell r="A1175">
            <v>520</v>
          </cell>
          <cell r="B1175" t="str">
            <v>Sine function</v>
          </cell>
          <cell r="C1175">
            <v>4</v>
          </cell>
          <cell r="D1175" t="str">
            <v>Algebra 2</v>
          </cell>
          <cell r="E1175">
            <v>424</v>
          </cell>
        </row>
        <row r="1176">
          <cell r="A1176">
            <v>1383</v>
          </cell>
          <cell r="B1176" t="str">
            <v>Sketching a Graph</v>
          </cell>
          <cell r="C1176">
            <v>6</v>
          </cell>
          <cell r="D1176" t="str">
            <v>Algebra 1</v>
          </cell>
          <cell r="E1176">
            <v>1374</v>
          </cell>
        </row>
        <row r="1177">
          <cell r="A1177">
            <v>961</v>
          </cell>
          <cell r="B1177" t="str">
            <v>Skew Lines</v>
          </cell>
          <cell r="C1177">
            <v>5</v>
          </cell>
          <cell r="D1177" t="str">
            <v>Geometry</v>
          </cell>
          <cell r="E1177">
            <v>953</v>
          </cell>
        </row>
        <row r="1178">
          <cell r="A1178">
            <v>576</v>
          </cell>
          <cell r="B1178" t="str">
            <v>Slope</v>
          </cell>
          <cell r="C1178">
            <v>4</v>
          </cell>
          <cell r="D1178" t="str">
            <v>Algebra 2</v>
          </cell>
          <cell r="E1178">
            <v>434</v>
          </cell>
        </row>
        <row r="1179">
          <cell r="A1179">
            <v>1412</v>
          </cell>
          <cell r="B1179" t="str">
            <v>Slope Formula</v>
          </cell>
          <cell r="C1179">
            <v>6</v>
          </cell>
          <cell r="D1179" t="str">
            <v>Algebra 1</v>
          </cell>
          <cell r="E1179">
            <v>1404</v>
          </cell>
        </row>
        <row r="1180">
          <cell r="A1180">
            <v>46</v>
          </cell>
          <cell r="B1180" t="str">
            <v>Slope of a secant line</v>
          </cell>
          <cell r="C1180">
            <v>1</v>
          </cell>
          <cell r="D1180" t="str">
            <v>Calculus I</v>
          </cell>
          <cell r="E1180">
            <v>166</v>
          </cell>
        </row>
        <row r="1181">
          <cell r="A1181">
            <v>1413</v>
          </cell>
          <cell r="B1181" t="str">
            <v>Slope of Lines</v>
          </cell>
          <cell r="C1181">
            <v>6</v>
          </cell>
          <cell r="D1181" t="str">
            <v>Algebra 1</v>
          </cell>
          <cell r="E1181">
            <v>1404</v>
          </cell>
        </row>
        <row r="1182">
          <cell r="A1182">
            <v>993</v>
          </cell>
          <cell r="B1182" t="str">
            <v>Slope of Parallel Lines</v>
          </cell>
          <cell r="C1182">
            <v>5</v>
          </cell>
          <cell r="D1182" t="str">
            <v>Geometry</v>
          </cell>
          <cell r="E1182">
            <v>959</v>
          </cell>
        </row>
        <row r="1183">
          <cell r="A1183">
            <v>994</v>
          </cell>
          <cell r="B1183" t="str">
            <v>Slope of Perpendicular Lines</v>
          </cell>
          <cell r="C1183">
            <v>5</v>
          </cell>
          <cell r="D1183" t="str">
            <v>Geometry</v>
          </cell>
          <cell r="E1183">
            <v>959</v>
          </cell>
        </row>
        <row r="1184">
          <cell r="A1184">
            <v>72</v>
          </cell>
          <cell r="B1184" t="str">
            <v>Slope of tangent as a difference quotient</v>
          </cell>
          <cell r="C1184">
            <v>1</v>
          </cell>
          <cell r="D1184" t="str">
            <v>Calculus I</v>
          </cell>
          <cell r="E1184">
            <v>171</v>
          </cell>
        </row>
        <row r="1185">
          <cell r="A1185">
            <v>45</v>
          </cell>
          <cell r="B1185" t="str">
            <v>Slope of tangent line</v>
          </cell>
          <cell r="C1185">
            <v>1</v>
          </cell>
          <cell r="D1185" t="str">
            <v>Calculus I</v>
          </cell>
          <cell r="E1185">
            <v>166</v>
          </cell>
        </row>
        <row r="1186">
          <cell r="A1186">
            <v>577</v>
          </cell>
          <cell r="B1186" t="str">
            <v>Slope-intercept form</v>
          </cell>
          <cell r="C1186">
            <v>4</v>
          </cell>
          <cell r="D1186" t="str">
            <v>Algebra 2</v>
          </cell>
          <cell r="E1186">
            <v>434</v>
          </cell>
        </row>
        <row r="1187">
          <cell r="A1187">
            <v>959</v>
          </cell>
          <cell r="B1187" t="str">
            <v>Slopes of Parallel and Perpendicular Lines</v>
          </cell>
          <cell r="C1187">
            <v>5</v>
          </cell>
          <cell r="D1187" t="str">
            <v>Geometry</v>
          </cell>
          <cell r="E1187">
            <v>845</v>
          </cell>
        </row>
        <row r="1188">
          <cell r="A1188">
            <v>1445</v>
          </cell>
          <cell r="B1188" t="str">
            <v>Solution of a System of Linear Equations</v>
          </cell>
          <cell r="C1188">
            <v>6</v>
          </cell>
          <cell r="D1188" t="str">
            <v>Algebra 1</v>
          </cell>
          <cell r="E1188">
            <v>1439</v>
          </cell>
        </row>
        <row r="1189">
          <cell r="A1189">
            <v>1464</v>
          </cell>
          <cell r="B1189" t="str">
            <v>Solution of a System of Linear Inequalities</v>
          </cell>
          <cell r="C1189">
            <v>6</v>
          </cell>
          <cell r="D1189" t="str">
            <v>Algebra 1</v>
          </cell>
          <cell r="E1189">
            <v>1443</v>
          </cell>
        </row>
        <row r="1190">
          <cell r="A1190">
            <v>1300</v>
          </cell>
          <cell r="B1190" t="str">
            <v>Solution of an Equation</v>
          </cell>
          <cell r="C1190">
            <v>6</v>
          </cell>
          <cell r="D1190" t="str">
            <v>Algebra 1</v>
          </cell>
          <cell r="E1190">
            <v>1268</v>
          </cell>
        </row>
        <row r="1191">
          <cell r="A1191">
            <v>1301</v>
          </cell>
          <cell r="B1191" t="str">
            <v>Solution of an Equation of Two Variables</v>
          </cell>
          <cell r="C1191">
            <v>6</v>
          </cell>
          <cell r="D1191" t="str">
            <v>Algebra 1</v>
          </cell>
          <cell r="E1191">
            <v>1269</v>
          </cell>
        </row>
        <row r="1192">
          <cell r="A1192">
            <v>1348</v>
          </cell>
          <cell r="B1192" t="str">
            <v>Solution of an Inequality</v>
          </cell>
          <cell r="C1192">
            <v>6</v>
          </cell>
          <cell r="D1192" t="str">
            <v>Algebra 1</v>
          </cell>
          <cell r="E1192">
            <v>1340</v>
          </cell>
        </row>
        <row r="1193">
          <cell r="A1193">
            <v>1461</v>
          </cell>
          <cell r="B1193" t="str">
            <v>Solution of an Inequality in Two Variables</v>
          </cell>
          <cell r="C1193">
            <v>6</v>
          </cell>
          <cell r="D1193" t="str">
            <v>Algebra 1</v>
          </cell>
          <cell r="E1193">
            <v>597</v>
          </cell>
        </row>
        <row r="1194">
          <cell r="A1194">
            <v>334</v>
          </cell>
          <cell r="B1194" t="str">
            <v>Solution of initial value problem</v>
          </cell>
          <cell r="C1194">
            <v>2</v>
          </cell>
          <cell r="D1194" t="str">
            <v>Calculus II</v>
          </cell>
          <cell r="E1194">
            <v>225</v>
          </cell>
        </row>
        <row r="1195">
          <cell r="A1195">
            <v>103</v>
          </cell>
          <cell r="B1195" t="str">
            <v>Solution to differential equation</v>
          </cell>
          <cell r="C1195">
            <v>1</v>
          </cell>
          <cell r="D1195" t="str">
            <v>Calculus I</v>
          </cell>
          <cell r="E1195">
            <v>180</v>
          </cell>
        </row>
        <row r="1196">
          <cell r="A1196">
            <v>336</v>
          </cell>
          <cell r="B1196" t="str">
            <v>Solution to logistic equation</v>
          </cell>
          <cell r="C1196">
            <v>2</v>
          </cell>
          <cell r="D1196" t="str">
            <v>Calculus II</v>
          </cell>
          <cell r="E1196">
            <v>225</v>
          </cell>
        </row>
        <row r="1197">
          <cell r="A1197">
            <v>563</v>
          </cell>
          <cell r="B1197" t="str">
            <v>Solutions of Absolute Values Statements</v>
          </cell>
          <cell r="C1197">
            <v>4</v>
          </cell>
          <cell r="D1197" t="str">
            <v>Algebra 2</v>
          </cell>
          <cell r="E1197">
            <v>431</v>
          </cell>
        </row>
        <row r="1198">
          <cell r="A1198">
            <v>652</v>
          </cell>
          <cell r="B1198" t="str">
            <v>Solutions of linear-quadratic systems</v>
          </cell>
          <cell r="C1198">
            <v>4</v>
          </cell>
          <cell r="D1198" t="str">
            <v>Algebra 2</v>
          </cell>
          <cell r="E1198">
            <v>459</v>
          </cell>
        </row>
        <row r="1199">
          <cell r="A1199">
            <v>593</v>
          </cell>
          <cell r="B1199" t="str">
            <v>Solve problems involving linear transformations</v>
          </cell>
          <cell r="C1199">
            <v>4</v>
          </cell>
          <cell r="D1199" t="str">
            <v>Algebra 2</v>
          </cell>
          <cell r="E1199">
            <v>437</v>
          </cell>
        </row>
        <row r="1200">
          <cell r="A1200">
            <v>1363</v>
          </cell>
          <cell r="B1200" t="str">
            <v>Solving "and" Compound Inequality</v>
          </cell>
          <cell r="C1200">
            <v>6</v>
          </cell>
          <cell r="D1200" t="str">
            <v>Algebra 1</v>
          </cell>
          <cell r="E1200">
            <v>1345</v>
          </cell>
        </row>
        <row r="1201">
          <cell r="A1201">
            <v>1364</v>
          </cell>
          <cell r="B1201" t="str">
            <v>Solving "or" Compound Inequality</v>
          </cell>
          <cell r="C1201">
            <v>6</v>
          </cell>
          <cell r="D1201" t="str">
            <v>Algebra 1</v>
          </cell>
          <cell r="E1201">
            <v>1345</v>
          </cell>
        </row>
        <row r="1202">
          <cell r="A1202">
            <v>553</v>
          </cell>
          <cell r="B1202" t="str">
            <v>Solving a Literal Equation</v>
          </cell>
          <cell r="C1202">
            <v>4</v>
          </cell>
          <cell r="D1202" t="str">
            <v>Algebra 2</v>
          </cell>
          <cell r="E1202">
            <v>429</v>
          </cell>
        </row>
        <row r="1203">
          <cell r="A1203">
            <v>551</v>
          </cell>
          <cell r="B1203" t="str">
            <v>Solving a Multi-Step Equation</v>
          </cell>
          <cell r="C1203">
            <v>4</v>
          </cell>
          <cell r="D1203" t="str">
            <v>Algebra 2</v>
          </cell>
          <cell r="E1203">
            <v>429</v>
          </cell>
        </row>
        <row r="1204">
          <cell r="A1204">
            <v>550</v>
          </cell>
          <cell r="B1204" t="str">
            <v>Solving a One-Step Equation</v>
          </cell>
          <cell r="C1204">
            <v>4</v>
          </cell>
          <cell r="D1204" t="str">
            <v>Algebra 2</v>
          </cell>
          <cell r="E1204">
            <v>429</v>
          </cell>
        </row>
        <row r="1205">
          <cell r="A1205">
            <v>639</v>
          </cell>
          <cell r="B1205" t="str">
            <v>Solving a perfect trinomial equation</v>
          </cell>
          <cell r="C1205">
            <v>4</v>
          </cell>
          <cell r="D1205" t="str">
            <v>Algebra 2</v>
          </cell>
          <cell r="E1205">
            <v>456</v>
          </cell>
        </row>
        <row r="1206">
          <cell r="A1206">
            <v>635</v>
          </cell>
          <cell r="B1206" t="str">
            <v>Solving a quadratic equation by factoring</v>
          </cell>
          <cell r="C1206">
            <v>4</v>
          </cell>
          <cell r="D1206" t="str">
            <v>Algebra 2</v>
          </cell>
          <cell r="E1206">
            <v>455</v>
          </cell>
        </row>
        <row r="1207">
          <cell r="A1207">
            <v>637</v>
          </cell>
          <cell r="B1207" t="str">
            <v>Solving a quadratic equation by graphing</v>
          </cell>
          <cell r="C1207">
            <v>4</v>
          </cell>
          <cell r="D1207" t="str">
            <v>Algebra 2</v>
          </cell>
          <cell r="E1207">
            <v>455</v>
          </cell>
        </row>
        <row r="1208">
          <cell r="A1208">
            <v>636</v>
          </cell>
          <cell r="B1208" t="str">
            <v>Solving a quadratic equation with tables</v>
          </cell>
          <cell r="C1208">
            <v>4</v>
          </cell>
          <cell r="D1208" t="str">
            <v>Algebra 2</v>
          </cell>
          <cell r="E1208">
            <v>455</v>
          </cell>
        </row>
        <row r="1209">
          <cell r="A1209">
            <v>653</v>
          </cell>
          <cell r="B1209" t="str">
            <v>Solving a quadratic system of equations</v>
          </cell>
          <cell r="C1209">
            <v>4</v>
          </cell>
          <cell r="D1209" t="str">
            <v>Algebra 2</v>
          </cell>
          <cell r="E1209">
            <v>459</v>
          </cell>
        </row>
        <row r="1210">
          <cell r="A1210">
            <v>654</v>
          </cell>
          <cell r="B1210" t="str">
            <v>Solving a quadratic system of inequalities</v>
          </cell>
          <cell r="C1210">
            <v>4</v>
          </cell>
          <cell r="D1210" t="str">
            <v>Algebra 2</v>
          </cell>
          <cell r="E1210">
            <v>459</v>
          </cell>
        </row>
        <row r="1211">
          <cell r="A1211">
            <v>708</v>
          </cell>
          <cell r="B1211" t="str">
            <v>Solving a radical equation by graphing</v>
          </cell>
          <cell r="C1211">
            <v>4</v>
          </cell>
          <cell r="D1211" t="str">
            <v>Algebra 2</v>
          </cell>
          <cell r="E1211">
            <v>477</v>
          </cell>
        </row>
        <row r="1212">
          <cell r="A1212">
            <v>1589</v>
          </cell>
          <cell r="B1212" t="str">
            <v>Solving a Rational Proportion</v>
          </cell>
          <cell r="C1212">
            <v>6</v>
          </cell>
          <cell r="D1212" t="str">
            <v>Algebra 1</v>
          </cell>
          <cell r="E1212">
            <v>489</v>
          </cell>
        </row>
        <row r="1213">
          <cell r="A1213">
            <v>1454</v>
          </cell>
          <cell r="B1213" t="str">
            <v>Solving a System by Subtracting Equations</v>
          </cell>
          <cell r="C1213">
            <v>6</v>
          </cell>
          <cell r="D1213" t="str">
            <v>Algebra 1</v>
          </cell>
          <cell r="E1213">
            <v>1441</v>
          </cell>
        </row>
        <row r="1214">
          <cell r="A1214">
            <v>619</v>
          </cell>
          <cell r="B1214" t="str">
            <v>Solving a system using a matrix</v>
          </cell>
          <cell r="C1214">
            <v>4</v>
          </cell>
          <cell r="D1214" t="str">
            <v>Algebra 2</v>
          </cell>
          <cell r="E1214">
            <v>450</v>
          </cell>
        </row>
        <row r="1215">
          <cell r="A1215">
            <v>1368</v>
          </cell>
          <cell r="B1215" t="str">
            <v>Solving Absolute Value Equation with No Solution</v>
          </cell>
          <cell r="C1215">
            <v>6</v>
          </cell>
          <cell r="D1215" t="str">
            <v>Algebra 1</v>
          </cell>
          <cell r="E1215">
            <v>1346</v>
          </cell>
        </row>
        <row r="1216">
          <cell r="A1216">
            <v>1366</v>
          </cell>
          <cell r="B1216" t="str">
            <v>Solving Absolute Value Equations</v>
          </cell>
          <cell r="C1216">
            <v>6</v>
          </cell>
          <cell r="D1216" t="str">
            <v>Algebra 1</v>
          </cell>
          <cell r="E1216">
            <v>1346</v>
          </cell>
        </row>
        <row r="1217">
          <cell r="A1217">
            <v>1367</v>
          </cell>
          <cell r="B1217" t="str">
            <v>Solving Absolute Value Inequalities</v>
          </cell>
          <cell r="C1217">
            <v>6</v>
          </cell>
          <cell r="D1217" t="str">
            <v>Algebra 1</v>
          </cell>
          <cell r="E1217">
            <v>1346</v>
          </cell>
        </row>
        <row r="1218">
          <cell r="A1218">
            <v>558</v>
          </cell>
          <cell r="B1218" t="str">
            <v>Solving an "and" Inequality</v>
          </cell>
          <cell r="C1218">
            <v>4</v>
          </cell>
          <cell r="D1218" t="str">
            <v>Algebra 2</v>
          </cell>
          <cell r="E1218">
            <v>430</v>
          </cell>
        </row>
        <row r="1219">
          <cell r="A1219">
            <v>559</v>
          </cell>
          <cell r="B1219" t="str">
            <v>Solving an "or" Inequality</v>
          </cell>
          <cell r="C1219">
            <v>4</v>
          </cell>
          <cell r="D1219" t="str">
            <v>Algebra 2</v>
          </cell>
          <cell r="E1219">
            <v>430</v>
          </cell>
        </row>
        <row r="1220">
          <cell r="A1220">
            <v>561</v>
          </cell>
          <cell r="B1220" t="str">
            <v>Solving An Absolute Value Equation</v>
          </cell>
          <cell r="C1220">
            <v>4</v>
          </cell>
          <cell r="D1220" t="str">
            <v>Algebra 2</v>
          </cell>
          <cell r="E1220">
            <v>431</v>
          </cell>
        </row>
        <row r="1221">
          <cell r="A1221">
            <v>608</v>
          </cell>
          <cell r="B1221" t="str">
            <v>Solving an equivalent system</v>
          </cell>
          <cell r="C1221">
            <v>4</v>
          </cell>
          <cell r="D1221" t="str">
            <v>Algebra 2</v>
          </cell>
          <cell r="E1221">
            <v>446</v>
          </cell>
        </row>
        <row r="1222">
          <cell r="A1222">
            <v>556</v>
          </cell>
          <cell r="B1222" t="str">
            <v>Solving and Graphing an Inequality</v>
          </cell>
          <cell r="C1222">
            <v>4</v>
          </cell>
          <cell r="D1222" t="str">
            <v>Algebra 2</v>
          </cell>
          <cell r="E1222">
            <v>430</v>
          </cell>
        </row>
        <row r="1223">
          <cell r="A1223">
            <v>607</v>
          </cell>
          <cell r="B1223" t="str">
            <v>Solving by elimination</v>
          </cell>
          <cell r="C1223">
            <v>4</v>
          </cell>
          <cell r="D1223" t="str">
            <v>Algebra 2</v>
          </cell>
          <cell r="E1223">
            <v>446</v>
          </cell>
        </row>
        <row r="1224">
          <cell r="A1224">
            <v>1546</v>
          </cell>
          <cell r="B1224" t="str">
            <v>Solving by Factoring</v>
          </cell>
          <cell r="C1224">
            <v>6</v>
          </cell>
          <cell r="D1224" t="str">
            <v>Algebra 1</v>
          </cell>
          <cell r="E1224">
            <v>1533</v>
          </cell>
        </row>
        <row r="1225">
          <cell r="A1225">
            <v>638</v>
          </cell>
          <cell r="B1225" t="str">
            <v>Solving by finding square roots</v>
          </cell>
          <cell r="C1225">
            <v>4</v>
          </cell>
          <cell r="D1225" t="str">
            <v>Algebra 2</v>
          </cell>
          <cell r="E1225">
            <v>456</v>
          </cell>
        </row>
        <row r="1226">
          <cell r="A1226">
            <v>1545</v>
          </cell>
          <cell r="B1226" t="str">
            <v>Solving by Graphing</v>
          </cell>
          <cell r="C1226">
            <v>6</v>
          </cell>
          <cell r="D1226" t="str">
            <v>Algebra 1</v>
          </cell>
          <cell r="E1226">
            <v>1532</v>
          </cell>
        </row>
        <row r="1227">
          <cell r="A1227">
            <v>1562</v>
          </cell>
          <cell r="B1227" t="str">
            <v>Solving by Isolating the Radical</v>
          </cell>
          <cell r="C1227">
            <v>6</v>
          </cell>
          <cell r="D1227" t="str">
            <v>Algebra 1</v>
          </cell>
          <cell r="E1227">
            <v>699</v>
          </cell>
        </row>
        <row r="1228">
          <cell r="A1228">
            <v>606</v>
          </cell>
          <cell r="B1228" t="str">
            <v>Solving by substitution</v>
          </cell>
          <cell r="C1228">
            <v>4</v>
          </cell>
          <cell r="D1228" t="str">
            <v>Algebra 2</v>
          </cell>
          <cell r="E1228">
            <v>446</v>
          </cell>
        </row>
        <row r="1229">
          <cell r="A1229">
            <v>429</v>
          </cell>
          <cell r="B1229" t="str">
            <v>Solving equations</v>
          </cell>
          <cell r="C1229">
            <v>4</v>
          </cell>
          <cell r="D1229" t="str">
            <v>Algebra 2</v>
          </cell>
          <cell r="E1229">
            <v>412</v>
          </cell>
        </row>
        <row r="1230">
          <cell r="A1230">
            <v>701</v>
          </cell>
          <cell r="B1230" t="str">
            <v>Solving equations with two radicals</v>
          </cell>
          <cell r="C1230">
            <v>4</v>
          </cell>
          <cell r="D1230" t="str">
            <v>Algebra 2</v>
          </cell>
          <cell r="E1230">
            <v>474</v>
          </cell>
        </row>
        <row r="1231">
          <cell r="A1231">
            <v>1306</v>
          </cell>
          <cell r="B1231" t="str">
            <v>Solving Equations with Variables on Both Sides</v>
          </cell>
          <cell r="C1231">
            <v>6</v>
          </cell>
          <cell r="D1231" t="str">
            <v>Algebra 1</v>
          </cell>
          <cell r="E1231">
            <v>1726</v>
          </cell>
        </row>
        <row r="1232">
          <cell r="A1232">
            <v>1452</v>
          </cell>
          <cell r="B1232" t="str">
            <v>Solving for a Variable and Using Substitution</v>
          </cell>
          <cell r="C1232">
            <v>6</v>
          </cell>
          <cell r="D1232" t="str">
            <v>Algebra 1</v>
          </cell>
          <cell r="E1232">
            <v>1440</v>
          </cell>
        </row>
        <row r="1233">
          <cell r="A1233">
            <v>430</v>
          </cell>
          <cell r="B1233" t="str">
            <v>Solving inequalities</v>
          </cell>
          <cell r="C1233">
            <v>4</v>
          </cell>
          <cell r="D1233" t="str">
            <v>Algebra 2</v>
          </cell>
          <cell r="E1233">
            <v>412</v>
          </cell>
        </row>
        <row r="1234">
          <cell r="A1234">
            <v>1341</v>
          </cell>
          <cell r="B1234" t="str">
            <v>Solving Inequalities Using Addition and Subtraction</v>
          </cell>
          <cell r="C1234">
            <v>6</v>
          </cell>
          <cell r="D1234" t="str">
            <v>Algebra 1</v>
          </cell>
          <cell r="E1234">
            <v>1727</v>
          </cell>
        </row>
        <row r="1235">
          <cell r="A1235">
            <v>1342</v>
          </cell>
          <cell r="B1235" t="str">
            <v>Solving Inequalities Using Multiplication and Division</v>
          </cell>
          <cell r="C1235">
            <v>6</v>
          </cell>
          <cell r="D1235" t="str">
            <v>Algebra 1</v>
          </cell>
          <cell r="E1235">
            <v>1727</v>
          </cell>
        </row>
        <row r="1236">
          <cell r="A1236">
            <v>1356</v>
          </cell>
          <cell r="B1236" t="str">
            <v>Solving Inequalities with Variables on Both Sides</v>
          </cell>
          <cell r="C1236">
            <v>6</v>
          </cell>
          <cell r="D1236" t="str">
            <v>Algebra 1</v>
          </cell>
          <cell r="E1236">
            <v>1343</v>
          </cell>
        </row>
        <row r="1237">
          <cell r="A1237">
            <v>610</v>
          </cell>
          <cell r="B1237" t="str">
            <v>Solving linear/absolute-value system</v>
          </cell>
          <cell r="C1237">
            <v>4</v>
          </cell>
          <cell r="D1237" t="str">
            <v>Algebra 2</v>
          </cell>
          <cell r="E1237">
            <v>447</v>
          </cell>
        </row>
        <row r="1238">
          <cell r="A1238">
            <v>1305</v>
          </cell>
          <cell r="B1238" t="str">
            <v>Solving Multi-Step Equations</v>
          </cell>
          <cell r="C1238">
            <v>6</v>
          </cell>
          <cell r="D1238" t="str">
            <v>Algebra 1</v>
          </cell>
          <cell r="E1238">
            <v>1726</v>
          </cell>
        </row>
        <row r="1239">
          <cell r="A1239">
            <v>1343</v>
          </cell>
          <cell r="B1239" t="str">
            <v>Solving Multi-Step Inequalities</v>
          </cell>
          <cell r="C1239">
            <v>6</v>
          </cell>
          <cell r="D1239" t="str">
            <v>Algebra 1</v>
          </cell>
          <cell r="E1239">
            <v>1727</v>
          </cell>
        </row>
        <row r="1240">
          <cell r="A1240">
            <v>1303</v>
          </cell>
          <cell r="B1240" t="str">
            <v>Solving One-Step Equations</v>
          </cell>
          <cell r="C1240">
            <v>6</v>
          </cell>
          <cell r="D1240" t="str">
            <v>Algebra 1</v>
          </cell>
          <cell r="E1240">
            <v>1726</v>
          </cell>
        </row>
        <row r="1241">
          <cell r="A1241">
            <v>1336</v>
          </cell>
          <cell r="B1241" t="str">
            <v>Solving Percent Problems</v>
          </cell>
          <cell r="C1241">
            <v>6</v>
          </cell>
          <cell r="D1241" t="str">
            <v>Algebra 1</v>
          </cell>
          <cell r="E1241">
            <v>1311</v>
          </cell>
        </row>
        <row r="1242">
          <cell r="A1242">
            <v>462</v>
          </cell>
          <cell r="B1242" t="str">
            <v>Solving polynomial equations</v>
          </cell>
          <cell r="C1242">
            <v>4</v>
          </cell>
          <cell r="D1242" t="str">
            <v>Algebra 2</v>
          </cell>
          <cell r="E1242">
            <v>416</v>
          </cell>
        </row>
        <row r="1243">
          <cell r="A1243">
            <v>669</v>
          </cell>
          <cell r="B1243" t="str">
            <v>Solving polynomials by factoring</v>
          </cell>
          <cell r="C1243">
            <v>4</v>
          </cell>
          <cell r="D1243" t="str">
            <v>Algebra 2</v>
          </cell>
          <cell r="E1243">
            <v>462</v>
          </cell>
        </row>
        <row r="1244">
          <cell r="A1244">
            <v>1309</v>
          </cell>
          <cell r="B1244" t="str">
            <v>Solving Proportions</v>
          </cell>
          <cell r="C1244">
            <v>6</v>
          </cell>
          <cell r="D1244" t="str">
            <v>Algebra 1</v>
          </cell>
          <cell r="E1244">
            <v>1726</v>
          </cell>
        </row>
        <row r="1245">
          <cell r="A1245">
            <v>1532</v>
          </cell>
          <cell r="B1245" t="str">
            <v>Solving Quadratic Equations</v>
          </cell>
          <cell r="C1245">
            <v>6</v>
          </cell>
          <cell r="D1245" t="str">
            <v>Algebra 1</v>
          </cell>
          <cell r="E1245">
            <v>1723</v>
          </cell>
        </row>
        <row r="1246">
          <cell r="A1246">
            <v>699</v>
          </cell>
          <cell r="B1246" t="str">
            <v>Solving radical equations</v>
          </cell>
          <cell r="C1246">
            <v>4</v>
          </cell>
          <cell r="D1246" t="str">
            <v>Algebra 2</v>
          </cell>
          <cell r="E1246">
            <v>474</v>
          </cell>
        </row>
        <row r="1247">
          <cell r="A1247">
            <v>489</v>
          </cell>
          <cell r="B1247" t="str">
            <v>Solving rational equations</v>
          </cell>
          <cell r="C1247">
            <v>4</v>
          </cell>
          <cell r="D1247" t="str">
            <v>Algebra 2</v>
          </cell>
          <cell r="E1247">
            <v>20</v>
          </cell>
        </row>
        <row r="1248">
          <cell r="A1248">
            <v>474</v>
          </cell>
          <cell r="B1248" t="str">
            <v>Solving square roots and other radical equations</v>
          </cell>
          <cell r="C1248">
            <v>4</v>
          </cell>
          <cell r="D1248" t="str">
            <v>Algebra 2</v>
          </cell>
          <cell r="E1248">
            <v>417</v>
          </cell>
        </row>
        <row r="1249">
          <cell r="A1249">
            <v>800</v>
          </cell>
          <cell r="B1249" t="str">
            <v>Solving system of three equations</v>
          </cell>
          <cell r="C1249">
            <v>4</v>
          </cell>
          <cell r="D1249" t="str">
            <v>Algebra 2</v>
          </cell>
          <cell r="E1249">
            <v>514</v>
          </cell>
        </row>
        <row r="1250">
          <cell r="A1250">
            <v>799</v>
          </cell>
          <cell r="B1250" t="str">
            <v>Solving system of two equations</v>
          </cell>
          <cell r="C1250">
            <v>4</v>
          </cell>
          <cell r="D1250" t="str">
            <v>Algebra 2</v>
          </cell>
          <cell r="E1250">
            <v>514</v>
          </cell>
        </row>
        <row r="1251">
          <cell r="A1251">
            <v>446</v>
          </cell>
          <cell r="B1251" t="str">
            <v>Solving systems algebraically</v>
          </cell>
          <cell r="C1251">
            <v>4</v>
          </cell>
          <cell r="D1251" t="str">
            <v>Algebra 2</v>
          </cell>
          <cell r="E1251">
            <v>414</v>
          </cell>
        </row>
        <row r="1252">
          <cell r="A1252">
            <v>1455</v>
          </cell>
          <cell r="B1252" t="str">
            <v>Solving Systems by Adding Equations</v>
          </cell>
          <cell r="C1252">
            <v>6</v>
          </cell>
          <cell r="D1252" t="str">
            <v>Algebra 1</v>
          </cell>
          <cell r="E1252">
            <v>1441</v>
          </cell>
        </row>
        <row r="1253">
          <cell r="A1253">
            <v>1439</v>
          </cell>
          <cell r="B1253" t="str">
            <v>Solving Systems by Graphing</v>
          </cell>
          <cell r="C1253">
            <v>6</v>
          </cell>
          <cell r="D1253" t="str">
            <v>Algebra 1</v>
          </cell>
          <cell r="E1253">
            <v>1438</v>
          </cell>
        </row>
        <row r="1254">
          <cell r="A1254">
            <v>1456</v>
          </cell>
          <cell r="B1254" t="str">
            <v>Solving Systems by Multiplying an Equation</v>
          </cell>
          <cell r="C1254">
            <v>6</v>
          </cell>
          <cell r="D1254" t="str">
            <v>Algebra 1</v>
          </cell>
          <cell r="E1254">
            <v>1441</v>
          </cell>
        </row>
        <row r="1255">
          <cell r="A1255">
            <v>1441</v>
          </cell>
          <cell r="B1255" t="str">
            <v>Solving Systems Using Elimination</v>
          </cell>
          <cell r="C1255">
            <v>6</v>
          </cell>
          <cell r="D1255" t="str">
            <v>Algebra 1</v>
          </cell>
          <cell r="E1255">
            <v>1438</v>
          </cell>
        </row>
        <row r="1256">
          <cell r="A1256">
            <v>450</v>
          </cell>
          <cell r="B1256" t="str">
            <v>Solving systems using matrices</v>
          </cell>
          <cell r="C1256">
            <v>4</v>
          </cell>
          <cell r="D1256" t="str">
            <v>Algebra 2</v>
          </cell>
          <cell r="E1256">
            <v>414</v>
          </cell>
        </row>
        <row r="1257">
          <cell r="A1257">
            <v>1440</v>
          </cell>
          <cell r="B1257" t="str">
            <v>Solving Systems Using Substitution</v>
          </cell>
          <cell r="C1257">
            <v>6</v>
          </cell>
          <cell r="D1257" t="str">
            <v>Algebra 1</v>
          </cell>
          <cell r="E1257">
            <v>1438</v>
          </cell>
        </row>
        <row r="1258">
          <cell r="A1258">
            <v>445</v>
          </cell>
          <cell r="B1258" t="str">
            <v>Solving systems using tables and graphs</v>
          </cell>
          <cell r="C1258">
            <v>4</v>
          </cell>
          <cell r="D1258" t="str">
            <v>Algebra 2</v>
          </cell>
          <cell r="E1258">
            <v>414</v>
          </cell>
        </row>
        <row r="1259">
          <cell r="A1259">
            <v>609</v>
          </cell>
          <cell r="B1259" t="str">
            <v>Solving systems without unique solutions</v>
          </cell>
          <cell r="C1259">
            <v>4</v>
          </cell>
          <cell r="D1259" t="str">
            <v>Algebra 2</v>
          </cell>
          <cell r="E1259">
            <v>446</v>
          </cell>
        </row>
        <row r="1260">
          <cell r="A1260">
            <v>831</v>
          </cell>
          <cell r="B1260" t="str">
            <v>Solving trigonometric equations</v>
          </cell>
          <cell r="C1260">
            <v>4</v>
          </cell>
          <cell r="D1260" t="str">
            <v>Algebra 2</v>
          </cell>
          <cell r="E1260">
            <v>526</v>
          </cell>
        </row>
        <row r="1261">
          <cell r="A1261">
            <v>526</v>
          </cell>
          <cell r="B1261" t="str">
            <v>Solving Trigonometric Equations Using Inverses</v>
          </cell>
          <cell r="C1261">
            <v>4</v>
          </cell>
          <cell r="D1261" t="str">
            <v>Algebra 2</v>
          </cell>
          <cell r="E1261">
            <v>425</v>
          </cell>
        </row>
        <row r="1262">
          <cell r="A1262">
            <v>1304</v>
          </cell>
          <cell r="B1262" t="str">
            <v>Solving Two-Step Equations</v>
          </cell>
          <cell r="C1262">
            <v>6</v>
          </cell>
          <cell r="D1262" t="str">
            <v>Algebra 1</v>
          </cell>
          <cell r="E1262">
            <v>1726</v>
          </cell>
        </row>
        <row r="1263">
          <cell r="A1263">
            <v>1563</v>
          </cell>
          <cell r="B1263" t="str">
            <v>Solving With Radical Expressions on Both Sides</v>
          </cell>
          <cell r="C1263">
            <v>6</v>
          </cell>
          <cell r="D1263" t="str">
            <v>Algebra 1</v>
          </cell>
          <cell r="E1263">
            <v>699</v>
          </cell>
        </row>
        <row r="1264">
          <cell r="A1264">
            <v>1207</v>
          </cell>
          <cell r="B1264" t="str">
            <v>Space Figures and Cross Sections</v>
          </cell>
          <cell r="C1264">
            <v>5</v>
          </cell>
          <cell r="D1264" t="str">
            <v>Geometry</v>
          </cell>
          <cell r="E1264">
            <v>853</v>
          </cell>
        </row>
        <row r="1265">
          <cell r="A1265">
            <v>811</v>
          </cell>
          <cell r="B1265" t="str">
            <v>Special right triangles</v>
          </cell>
          <cell r="C1265">
            <v>4</v>
          </cell>
          <cell r="D1265" t="str">
            <v>Algebra 2</v>
          </cell>
          <cell r="E1265">
            <v>518</v>
          </cell>
        </row>
        <row r="1266">
          <cell r="A1266">
            <v>1119</v>
          </cell>
          <cell r="B1266" t="str">
            <v>Special Right Triangles</v>
          </cell>
          <cell r="C1266">
            <v>5</v>
          </cell>
          <cell r="D1266" t="str">
            <v>Geometry</v>
          </cell>
          <cell r="E1266">
            <v>850</v>
          </cell>
        </row>
        <row r="1267">
          <cell r="A1267">
            <v>1044</v>
          </cell>
          <cell r="B1267" t="str">
            <v>Special Segments and Lines in Triangles</v>
          </cell>
          <cell r="C1267">
            <v>5</v>
          </cell>
          <cell r="D1267" t="str">
            <v>Geometry</v>
          </cell>
          <cell r="E1267">
            <v>1022</v>
          </cell>
        </row>
        <row r="1268">
          <cell r="A1268">
            <v>281</v>
          </cell>
          <cell r="B1268" t="str">
            <v>Spring problem</v>
          </cell>
          <cell r="C1268">
            <v>2</v>
          </cell>
          <cell r="D1268" t="str">
            <v>Calculus II</v>
          </cell>
          <cell r="E1268">
            <v>208</v>
          </cell>
        </row>
        <row r="1269">
          <cell r="A1269">
            <v>1519</v>
          </cell>
          <cell r="B1269" t="str">
            <v>Square of a Binomial</v>
          </cell>
          <cell r="C1269">
            <v>6</v>
          </cell>
          <cell r="D1269" t="str">
            <v>Algebra 1</v>
          </cell>
          <cell r="E1269">
            <v>1500</v>
          </cell>
        </row>
        <row r="1270">
          <cell r="A1270">
            <v>1565</v>
          </cell>
          <cell r="B1270" t="str">
            <v>Square Root Function</v>
          </cell>
          <cell r="C1270">
            <v>6</v>
          </cell>
          <cell r="D1270" t="str">
            <v>Algebra 1</v>
          </cell>
          <cell r="E1270">
            <v>1555</v>
          </cell>
        </row>
        <row r="1271">
          <cell r="A1271">
            <v>643</v>
          </cell>
          <cell r="B1271" t="str">
            <v>Square root of a negative number</v>
          </cell>
          <cell r="C1271">
            <v>4</v>
          </cell>
          <cell r="D1271" t="str">
            <v>Algebra 2</v>
          </cell>
          <cell r="E1271">
            <v>458</v>
          </cell>
        </row>
        <row r="1272">
          <cell r="A1272">
            <v>1276</v>
          </cell>
          <cell r="B1272" t="str">
            <v>Square Root, Radical</v>
          </cell>
          <cell r="C1272">
            <v>6</v>
          </cell>
          <cell r="D1272" t="str">
            <v>Algebra 1</v>
          </cell>
          <cell r="E1272">
            <v>1263</v>
          </cell>
        </row>
        <row r="1273">
          <cell r="A1273">
            <v>58</v>
          </cell>
          <cell r="B1273" t="str">
            <v>Squeeze Theorem</v>
          </cell>
          <cell r="C1273">
            <v>1</v>
          </cell>
          <cell r="D1273" t="str">
            <v>Calculus I</v>
          </cell>
          <cell r="E1273">
            <v>168</v>
          </cell>
        </row>
        <row r="1274">
          <cell r="A1274">
            <v>269</v>
          </cell>
          <cell r="B1274" t="str">
            <v>Squeeze Theorem</v>
          </cell>
          <cell r="C1274">
            <v>2</v>
          </cell>
          <cell r="D1274" t="str">
            <v>Calculus II</v>
          </cell>
          <cell r="E1274">
            <v>234</v>
          </cell>
        </row>
        <row r="1275">
          <cell r="A1275">
            <v>507</v>
          </cell>
          <cell r="B1275" t="str">
            <v>Standard deviation</v>
          </cell>
          <cell r="C1275">
            <v>4</v>
          </cell>
          <cell r="D1275" t="str">
            <v>Algebra 2</v>
          </cell>
          <cell r="E1275">
            <v>422</v>
          </cell>
        </row>
        <row r="1276">
          <cell r="A1276">
            <v>1405</v>
          </cell>
          <cell r="B1276" t="str">
            <v>Standard Form</v>
          </cell>
          <cell r="C1276">
            <v>6</v>
          </cell>
          <cell r="D1276" t="str">
            <v>Algebra 1</v>
          </cell>
          <cell r="E1276">
            <v>1403</v>
          </cell>
        </row>
        <row r="1277">
          <cell r="A1277">
            <v>580</v>
          </cell>
          <cell r="B1277" t="str">
            <v>Standard form of a linear equation</v>
          </cell>
          <cell r="C1277">
            <v>4</v>
          </cell>
          <cell r="D1277" t="str">
            <v>Algebra 2</v>
          </cell>
          <cell r="E1277">
            <v>435</v>
          </cell>
        </row>
        <row r="1278">
          <cell r="A1278">
            <v>1507</v>
          </cell>
          <cell r="B1278" t="str">
            <v>Standard Form of a Polynomial</v>
          </cell>
          <cell r="C1278">
            <v>6</v>
          </cell>
          <cell r="D1278" t="str">
            <v>Algebra 1</v>
          </cell>
          <cell r="E1278">
            <v>1497</v>
          </cell>
        </row>
        <row r="1279">
          <cell r="A1279">
            <v>655</v>
          </cell>
          <cell r="B1279" t="str">
            <v>Standard form of a polynomial function</v>
          </cell>
          <cell r="C1279">
            <v>4</v>
          </cell>
          <cell r="D1279" t="str">
            <v>Algebra 2</v>
          </cell>
          <cell r="E1279">
            <v>460</v>
          </cell>
        </row>
        <row r="1280">
          <cell r="A1280">
            <v>1543</v>
          </cell>
          <cell r="B1280" t="str">
            <v>Standard Form of a Quadratic Equation</v>
          </cell>
          <cell r="C1280">
            <v>6</v>
          </cell>
          <cell r="D1280" t="str">
            <v>Algebra 1</v>
          </cell>
          <cell r="E1280">
            <v>1532</v>
          </cell>
        </row>
        <row r="1281">
          <cell r="A1281">
            <v>452</v>
          </cell>
          <cell r="B1281" t="str">
            <v>Standard form of a quadratic function</v>
          </cell>
          <cell r="C1281">
            <v>4</v>
          </cell>
          <cell r="D1281" t="str">
            <v>Algebra 2</v>
          </cell>
          <cell r="E1281">
            <v>415</v>
          </cell>
        </row>
        <row r="1282">
          <cell r="A1282">
            <v>759</v>
          </cell>
          <cell r="B1282" t="str">
            <v>Standard form of an equation of a circle</v>
          </cell>
          <cell r="C1282">
            <v>4</v>
          </cell>
          <cell r="D1282" t="str">
            <v>Algebra 2</v>
          </cell>
          <cell r="E1282">
            <v>497</v>
          </cell>
        </row>
        <row r="1283">
          <cell r="A1283">
            <v>1437</v>
          </cell>
          <cell r="B1283" t="str">
            <v>Step Function</v>
          </cell>
          <cell r="C1283">
            <v>6</v>
          </cell>
          <cell r="D1283" t="str">
            <v>Algebra 1</v>
          </cell>
          <cell r="E1283">
            <v>1407</v>
          </cell>
        </row>
        <row r="1284">
          <cell r="A1284">
            <v>1614</v>
          </cell>
          <cell r="B1284" t="str">
            <v>Stratified Sampling</v>
          </cell>
          <cell r="C1284">
            <v>6</v>
          </cell>
          <cell r="D1284" t="str">
            <v>Algebra 1</v>
          </cell>
          <cell r="E1284">
            <v>508</v>
          </cell>
        </row>
        <row r="1285">
          <cell r="A1285">
            <v>589</v>
          </cell>
          <cell r="B1285" t="str">
            <v>Stretch &amp; compression</v>
          </cell>
          <cell r="C1285">
            <v>4</v>
          </cell>
          <cell r="D1285" t="str">
            <v>Algebra 2</v>
          </cell>
          <cell r="E1285">
            <v>437</v>
          </cell>
        </row>
        <row r="1286">
          <cell r="A1286">
            <v>783</v>
          </cell>
          <cell r="B1286" t="str">
            <v>Study methods</v>
          </cell>
          <cell r="C1286">
            <v>4</v>
          </cell>
          <cell r="D1286" t="str">
            <v>Algebra 2</v>
          </cell>
          <cell r="E1286">
            <v>508</v>
          </cell>
        </row>
        <row r="1287">
          <cell r="A1287">
            <v>1451</v>
          </cell>
          <cell r="B1287" t="str">
            <v>Substitution Method</v>
          </cell>
          <cell r="C1287">
            <v>6</v>
          </cell>
          <cell r="D1287" t="str">
            <v>Algebra 1</v>
          </cell>
          <cell r="E1287">
            <v>1440</v>
          </cell>
        </row>
        <row r="1288">
          <cell r="A1288">
            <v>197</v>
          </cell>
          <cell r="B1288" t="str">
            <v>Substitution Rule</v>
          </cell>
          <cell r="C1288">
            <v>1</v>
          </cell>
          <cell r="D1288" t="str">
            <v>Calculus I</v>
          </cell>
          <cell r="E1288">
            <v>192</v>
          </cell>
        </row>
        <row r="1289">
          <cell r="A1289">
            <v>1511</v>
          </cell>
          <cell r="B1289" t="str">
            <v>Subtracting Polynomials</v>
          </cell>
          <cell r="C1289">
            <v>6</v>
          </cell>
          <cell r="D1289" t="str">
            <v>Algebra 1</v>
          </cell>
          <cell r="E1289">
            <v>1497</v>
          </cell>
        </row>
        <row r="1290">
          <cell r="A1290">
            <v>1290</v>
          </cell>
          <cell r="B1290" t="str">
            <v>Subtracting Real Numbers</v>
          </cell>
          <cell r="C1290">
            <v>6</v>
          </cell>
          <cell r="D1290" t="str">
            <v>Algebra 1</v>
          </cell>
          <cell r="E1290">
            <v>1265</v>
          </cell>
        </row>
        <row r="1291">
          <cell r="A1291">
            <v>1352</v>
          </cell>
          <cell r="B1291" t="str">
            <v>Subtraction Property of Inequality</v>
          </cell>
          <cell r="C1291">
            <v>6</v>
          </cell>
          <cell r="D1291" t="str">
            <v>Algebra 1</v>
          </cell>
          <cell r="E1291">
            <v>1341</v>
          </cell>
        </row>
        <row r="1292">
          <cell r="A1292">
            <v>85</v>
          </cell>
          <cell r="B1292" t="str">
            <v>Sum and difference rule</v>
          </cell>
          <cell r="C1292">
            <v>1</v>
          </cell>
          <cell r="D1292" t="str">
            <v>Calculus I</v>
          </cell>
          <cell r="E1292">
            <v>174</v>
          </cell>
        </row>
        <row r="1293">
          <cell r="A1293">
            <v>158</v>
          </cell>
          <cell r="B1293" t="str">
            <v>Sum and difference rule for integration</v>
          </cell>
          <cell r="C1293">
            <v>1</v>
          </cell>
          <cell r="D1293" t="str">
            <v>Calculus I</v>
          </cell>
          <cell r="E1293">
            <v>194</v>
          </cell>
        </row>
        <row r="1294">
          <cell r="A1294">
            <v>750</v>
          </cell>
          <cell r="B1294" t="str">
            <v>Sum of a finite arithmetic series</v>
          </cell>
          <cell r="C1294">
            <v>4</v>
          </cell>
          <cell r="D1294" t="str">
            <v>Algebra 2</v>
          </cell>
          <cell r="E1294">
            <v>493</v>
          </cell>
        </row>
        <row r="1295">
          <cell r="A1295">
            <v>752</v>
          </cell>
          <cell r="B1295" t="str">
            <v>Sum of a finite geometric series</v>
          </cell>
          <cell r="C1295">
            <v>4</v>
          </cell>
          <cell r="D1295" t="str">
            <v>Algebra 2</v>
          </cell>
          <cell r="E1295">
            <v>378</v>
          </cell>
        </row>
        <row r="1296">
          <cell r="A1296">
            <v>751</v>
          </cell>
          <cell r="B1296" t="str">
            <v>Summation notation and linear functions</v>
          </cell>
          <cell r="C1296">
            <v>4</v>
          </cell>
          <cell r="D1296" t="str">
            <v>Algebra 2</v>
          </cell>
          <cell r="E1296">
            <v>493</v>
          </cell>
        </row>
        <row r="1297">
          <cell r="A1297">
            <v>693</v>
          </cell>
          <cell r="B1297" t="str">
            <v>Sums and differences of radical expressions</v>
          </cell>
          <cell r="C1297">
            <v>4</v>
          </cell>
          <cell r="D1297" t="str">
            <v>Algebra 2</v>
          </cell>
          <cell r="E1297">
            <v>472</v>
          </cell>
        </row>
        <row r="1298">
          <cell r="A1298">
            <v>891</v>
          </cell>
          <cell r="B1298" t="str">
            <v>Supplementary angles</v>
          </cell>
          <cell r="C1298">
            <v>5</v>
          </cell>
          <cell r="D1298" t="str">
            <v>Geometry</v>
          </cell>
          <cell r="E1298">
            <v>860</v>
          </cell>
        </row>
        <row r="1299">
          <cell r="A1299">
            <v>354</v>
          </cell>
          <cell r="B1299" t="str">
            <v>Surface area</v>
          </cell>
          <cell r="C1299">
            <v>2</v>
          </cell>
          <cell r="D1299" t="str">
            <v>Calculus II</v>
          </cell>
          <cell r="E1299">
            <v>229</v>
          </cell>
        </row>
        <row r="1300">
          <cell r="A1300">
            <v>853</v>
          </cell>
          <cell r="B1300" t="str">
            <v>Surface Area and Volume</v>
          </cell>
          <cell r="C1300">
            <v>5</v>
          </cell>
          <cell r="D1300" t="str">
            <v>Geometry</v>
          </cell>
          <cell r="E1300" t="str">
            <v>null</v>
          </cell>
        </row>
        <row r="1301">
          <cell r="A1301">
            <v>314</v>
          </cell>
          <cell r="B1301" t="str">
            <v>Surface area formula with respect to x and y</v>
          </cell>
          <cell r="C1301">
            <v>2</v>
          </cell>
          <cell r="D1301" t="str">
            <v>Calculus II</v>
          </cell>
          <cell r="E1301">
            <v>218</v>
          </cell>
        </row>
        <row r="1302">
          <cell r="A1302">
            <v>1234</v>
          </cell>
          <cell r="B1302" t="str">
            <v>Surface Area of a Sphere</v>
          </cell>
          <cell r="C1302">
            <v>5</v>
          </cell>
          <cell r="D1302" t="str">
            <v>Geometry</v>
          </cell>
          <cell r="E1302">
            <v>1212</v>
          </cell>
        </row>
        <row r="1303">
          <cell r="A1303">
            <v>315</v>
          </cell>
          <cell r="B1303" t="str">
            <v>Surface area using arc length notation</v>
          </cell>
          <cell r="C1303">
            <v>2</v>
          </cell>
          <cell r="D1303" t="str">
            <v>Calculus II</v>
          </cell>
          <cell r="E1303">
            <v>218</v>
          </cell>
        </row>
        <row r="1304">
          <cell r="A1304">
            <v>1212</v>
          </cell>
          <cell r="B1304" t="str">
            <v>Surface Areas and Volumes of Spheres</v>
          </cell>
          <cell r="C1304">
            <v>5</v>
          </cell>
          <cell r="D1304" t="str">
            <v>Geometry</v>
          </cell>
          <cell r="E1304">
            <v>853</v>
          </cell>
        </row>
        <row r="1305">
          <cell r="A1305">
            <v>1208</v>
          </cell>
          <cell r="B1305" t="str">
            <v>Surface Areas of Prisms and Cylinders</v>
          </cell>
          <cell r="C1305">
            <v>5</v>
          </cell>
          <cell r="D1305" t="str">
            <v>Geometry</v>
          </cell>
          <cell r="E1305">
            <v>853</v>
          </cell>
        </row>
        <row r="1306">
          <cell r="A1306">
            <v>1209</v>
          </cell>
          <cell r="B1306" t="str">
            <v>Surface Areas of Pyramids and Cones</v>
          </cell>
          <cell r="C1306">
            <v>5</v>
          </cell>
          <cell r="D1306" t="str">
            <v>Geometry</v>
          </cell>
          <cell r="E1306">
            <v>853</v>
          </cell>
        </row>
        <row r="1307">
          <cell r="A1307">
            <v>943</v>
          </cell>
          <cell r="B1307" t="str">
            <v>Symmetric Property</v>
          </cell>
          <cell r="C1307">
            <v>5</v>
          </cell>
          <cell r="D1307" t="str">
            <v>Geometry</v>
          </cell>
          <cell r="E1307">
            <v>924</v>
          </cell>
        </row>
        <row r="1308">
          <cell r="A1308">
            <v>138</v>
          </cell>
          <cell r="B1308" t="str">
            <v>Symmetry</v>
          </cell>
          <cell r="C1308">
            <v>1</v>
          </cell>
          <cell r="D1308" t="str">
            <v>Calculus I</v>
          </cell>
          <cell r="E1308">
            <v>188</v>
          </cell>
        </row>
        <row r="1309">
          <cell r="A1309">
            <v>357</v>
          </cell>
          <cell r="B1309" t="str">
            <v>Symmetry</v>
          </cell>
          <cell r="C1309">
            <v>2</v>
          </cell>
          <cell r="D1309" t="str">
            <v>Calculus II</v>
          </cell>
          <cell r="E1309">
            <v>230</v>
          </cell>
        </row>
        <row r="1310">
          <cell r="A1310">
            <v>673</v>
          </cell>
          <cell r="B1310" t="str">
            <v>Synthetic division</v>
          </cell>
          <cell r="C1310">
            <v>4</v>
          </cell>
          <cell r="D1310" t="str">
            <v>Algebra 2</v>
          </cell>
          <cell r="E1310">
            <v>464</v>
          </cell>
        </row>
        <row r="1311">
          <cell r="A1311">
            <v>1444</v>
          </cell>
          <cell r="B1311" t="str">
            <v>System of Linear Equations</v>
          </cell>
          <cell r="C1311">
            <v>6</v>
          </cell>
          <cell r="D1311" t="str">
            <v>Algebra 1</v>
          </cell>
          <cell r="E1311">
            <v>1439</v>
          </cell>
        </row>
        <row r="1312">
          <cell r="A1312">
            <v>1613</v>
          </cell>
          <cell r="B1312" t="str">
            <v>Systematic Sampling</v>
          </cell>
          <cell r="C1312">
            <v>6</v>
          </cell>
          <cell r="D1312" t="str">
            <v>Algebra 1</v>
          </cell>
          <cell r="E1312">
            <v>508</v>
          </cell>
        </row>
        <row r="1313">
          <cell r="A1313">
            <v>1438</v>
          </cell>
          <cell r="B1313" t="str">
            <v>Systems of Equations and Inequalities</v>
          </cell>
          <cell r="C1313">
            <v>6</v>
          </cell>
          <cell r="D1313" t="str">
            <v>Algebra 1</v>
          </cell>
          <cell r="E1313" t="str">
            <v>null</v>
          </cell>
        </row>
        <row r="1314">
          <cell r="A1314">
            <v>447</v>
          </cell>
          <cell r="B1314" t="str">
            <v>Systems of inequalities</v>
          </cell>
          <cell r="C1314">
            <v>4</v>
          </cell>
          <cell r="D1314" t="str">
            <v>Algebra 2</v>
          </cell>
          <cell r="E1314">
            <v>414</v>
          </cell>
        </row>
        <row r="1315">
          <cell r="A1315">
            <v>1536</v>
          </cell>
          <cell r="B1315" t="str">
            <v>Systems of Linear and Quadratic Equations</v>
          </cell>
          <cell r="C1315">
            <v>6</v>
          </cell>
          <cell r="D1315" t="str">
            <v>Algebra 1</v>
          </cell>
          <cell r="E1315">
            <v>1723</v>
          </cell>
        </row>
        <row r="1316">
          <cell r="A1316">
            <v>1443</v>
          </cell>
          <cell r="B1316" t="str">
            <v>Systems of Linear Inequalities</v>
          </cell>
          <cell r="C1316">
            <v>6</v>
          </cell>
          <cell r="D1316" t="str">
            <v>Algebra 1</v>
          </cell>
          <cell r="E1316">
            <v>1438</v>
          </cell>
        </row>
        <row r="1317">
          <cell r="A1317">
            <v>1450</v>
          </cell>
          <cell r="B1317" t="str">
            <v>Systems with Infinitely Many Solutions or No Solution</v>
          </cell>
          <cell r="C1317">
            <v>6</v>
          </cell>
          <cell r="D1317" t="str">
            <v>Algebra 1</v>
          </cell>
          <cell r="E1317">
            <v>1439</v>
          </cell>
        </row>
        <row r="1318">
          <cell r="A1318">
            <v>740</v>
          </cell>
          <cell r="B1318" t="str">
            <v>Systems with rational equations</v>
          </cell>
          <cell r="C1318">
            <v>4</v>
          </cell>
          <cell r="D1318" t="str">
            <v>Algebra 2</v>
          </cell>
          <cell r="E1318">
            <v>489</v>
          </cell>
        </row>
        <row r="1319">
          <cell r="A1319">
            <v>449</v>
          </cell>
          <cell r="B1319" t="str">
            <v>Systems with three variables</v>
          </cell>
          <cell r="C1319">
            <v>4</v>
          </cell>
          <cell r="D1319" t="str">
            <v>Algebra 2</v>
          </cell>
          <cell r="E1319">
            <v>414</v>
          </cell>
        </row>
        <row r="1320">
          <cell r="A1320">
            <v>1134</v>
          </cell>
          <cell r="B1320" t="str">
            <v>Tangent</v>
          </cell>
          <cell r="C1320">
            <v>5</v>
          </cell>
          <cell r="D1320" t="str">
            <v>Geometry</v>
          </cell>
          <cell r="E1320">
            <v>1120</v>
          </cell>
        </row>
        <row r="1321">
          <cell r="A1321">
            <v>166</v>
          </cell>
          <cell r="B1321" t="str">
            <v>Tangent and velocity</v>
          </cell>
          <cell r="C1321">
            <v>1</v>
          </cell>
          <cell r="D1321" t="str">
            <v>Calculus I</v>
          </cell>
          <cell r="E1321">
            <v>165</v>
          </cell>
        </row>
        <row r="1322">
          <cell r="A1322">
            <v>522</v>
          </cell>
          <cell r="B1322" t="str">
            <v>Tangent function</v>
          </cell>
          <cell r="C1322">
            <v>4</v>
          </cell>
          <cell r="D1322" t="str">
            <v>Algebra 2</v>
          </cell>
          <cell r="E1322">
            <v>424</v>
          </cell>
        </row>
        <row r="1323">
          <cell r="A1323">
            <v>109</v>
          </cell>
          <cell r="B1323" t="str">
            <v>Tangent line approximation</v>
          </cell>
          <cell r="C1323">
            <v>1</v>
          </cell>
          <cell r="D1323" t="str">
            <v>Calculus I</v>
          </cell>
          <cell r="E1323">
            <v>182</v>
          </cell>
        </row>
        <row r="1324">
          <cell r="A1324">
            <v>44</v>
          </cell>
          <cell r="B1324" t="str">
            <v>Tangent line equation</v>
          </cell>
          <cell r="C1324">
            <v>1</v>
          </cell>
          <cell r="D1324" t="str">
            <v>Calculus I</v>
          </cell>
          <cell r="E1324">
            <v>166</v>
          </cell>
        </row>
        <row r="1325">
          <cell r="A1325">
            <v>1238</v>
          </cell>
          <cell r="B1325" t="str">
            <v>Tangent Lines</v>
          </cell>
          <cell r="C1325">
            <v>5</v>
          </cell>
          <cell r="D1325" t="str">
            <v>Geometry</v>
          </cell>
          <cell r="E1325">
            <v>854</v>
          </cell>
        </row>
        <row r="1326">
          <cell r="A1326">
            <v>822</v>
          </cell>
          <cell r="B1326" t="str">
            <v>Tangent of an angle</v>
          </cell>
          <cell r="C1326">
            <v>4</v>
          </cell>
          <cell r="D1326" t="str">
            <v>Algebra 2</v>
          </cell>
          <cell r="E1326">
            <v>522</v>
          </cell>
        </row>
        <row r="1327">
          <cell r="A1327">
            <v>71</v>
          </cell>
          <cell r="B1327" t="str">
            <v>Tangent slope</v>
          </cell>
          <cell r="C1327">
            <v>1</v>
          </cell>
          <cell r="D1327" t="str">
            <v>Calculus I</v>
          </cell>
          <cell r="E1327">
            <v>171</v>
          </cell>
        </row>
        <row r="1328">
          <cell r="A1328">
            <v>1244</v>
          </cell>
          <cell r="B1328" t="str">
            <v>Tangent to a Circle</v>
          </cell>
          <cell r="C1328">
            <v>5</v>
          </cell>
          <cell r="D1328" t="str">
            <v>Geometry</v>
          </cell>
          <cell r="E1328">
            <v>1238</v>
          </cell>
        </row>
        <row r="1329">
          <cell r="A1329">
            <v>1246</v>
          </cell>
          <cell r="B1329" t="str">
            <v>Tangent to Circle Perpendicular to Radius</v>
          </cell>
          <cell r="C1329">
            <v>5</v>
          </cell>
          <cell r="D1329" t="str">
            <v>Geometry</v>
          </cell>
          <cell r="E1329">
            <v>1238</v>
          </cell>
        </row>
        <row r="1330">
          <cell r="A1330">
            <v>351</v>
          </cell>
          <cell r="B1330" t="str">
            <v>Tangents</v>
          </cell>
          <cell r="C1330">
            <v>2</v>
          </cell>
          <cell r="D1330" t="str">
            <v>Calculus II</v>
          </cell>
          <cell r="E1330">
            <v>229</v>
          </cell>
        </row>
        <row r="1331">
          <cell r="A1331">
            <v>358</v>
          </cell>
          <cell r="B1331" t="str">
            <v>Tangents to polar curves</v>
          </cell>
          <cell r="C1331">
            <v>2</v>
          </cell>
          <cell r="D1331" t="str">
            <v>Calculus II</v>
          </cell>
          <cell r="E1331">
            <v>230</v>
          </cell>
        </row>
        <row r="1332">
          <cell r="A1332">
            <v>241</v>
          </cell>
          <cell r="B1332" t="str">
            <v>Taylor and Maclaurin Series</v>
          </cell>
          <cell r="C1332">
            <v>2</v>
          </cell>
          <cell r="D1332" t="str">
            <v>Calculus II</v>
          </cell>
          <cell r="E1332">
            <v>204</v>
          </cell>
        </row>
        <row r="1333">
          <cell r="A1333">
            <v>401</v>
          </cell>
          <cell r="B1333" t="str">
            <v>Taylor inequality</v>
          </cell>
          <cell r="C1333">
            <v>2</v>
          </cell>
          <cell r="D1333" t="str">
            <v>Calculus II</v>
          </cell>
          <cell r="E1333">
            <v>241</v>
          </cell>
        </row>
        <row r="1334">
          <cell r="A1334">
            <v>397</v>
          </cell>
          <cell r="B1334" t="str">
            <v>Taylor series of a function centered at a</v>
          </cell>
          <cell r="C1334">
            <v>2</v>
          </cell>
          <cell r="D1334" t="str">
            <v>Calculus II</v>
          </cell>
          <cell r="E1334">
            <v>241</v>
          </cell>
        </row>
        <row r="1335">
          <cell r="A1335">
            <v>200</v>
          </cell>
          <cell r="B1335" t="str">
            <v>Techniques of Integration</v>
          </cell>
          <cell r="C1335">
            <v>2</v>
          </cell>
          <cell r="D1335" t="str">
            <v>Calculus II</v>
          </cell>
          <cell r="E1335" t="str">
            <v>null</v>
          </cell>
        </row>
        <row r="1336">
          <cell r="A1336">
            <v>1322</v>
          </cell>
          <cell r="B1336" t="str">
            <v>Temperature Conversion</v>
          </cell>
          <cell r="C1336">
            <v>6</v>
          </cell>
          <cell r="D1336" t="str">
            <v>Algebra 1</v>
          </cell>
          <cell r="E1336">
            <v>1307</v>
          </cell>
        </row>
        <row r="1337">
          <cell r="A1337">
            <v>1297</v>
          </cell>
          <cell r="B1337" t="str">
            <v>Term &amp; Like Terms</v>
          </cell>
          <cell r="C1337">
            <v>6</v>
          </cell>
          <cell r="D1337" t="str">
            <v>Algebra 1</v>
          </cell>
          <cell r="E1337">
            <v>941</v>
          </cell>
        </row>
        <row r="1338">
          <cell r="A1338">
            <v>1398</v>
          </cell>
          <cell r="B1338" t="str">
            <v>Term of a Sequence</v>
          </cell>
          <cell r="C1338">
            <v>6</v>
          </cell>
          <cell r="D1338" t="str">
            <v>Algebra 1</v>
          </cell>
          <cell r="E1338">
            <v>491</v>
          </cell>
        </row>
        <row r="1339">
          <cell r="A1339">
            <v>1148</v>
          </cell>
          <cell r="B1339" t="str">
            <v>Tesselations</v>
          </cell>
          <cell r="C1339">
            <v>5</v>
          </cell>
          <cell r="D1339" t="str">
            <v>Geometry</v>
          </cell>
          <cell r="E1339">
            <v>851</v>
          </cell>
        </row>
        <row r="1340">
          <cell r="A1340">
            <v>379</v>
          </cell>
          <cell r="B1340" t="str">
            <v>Test for divergence</v>
          </cell>
          <cell r="C1340">
            <v>2</v>
          </cell>
          <cell r="D1340" t="str">
            <v>Calculus II</v>
          </cell>
          <cell r="E1340">
            <v>235</v>
          </cell>
        </row>
        <row r="1341">
          <cell r="A1341">
            <v>614</v>
          </cell>
          <cell r="B1341" t="str">
            <v>Testing vertices</v>
          </cell>
          <cell r="C1341">
            <v>4</v>
          </cell>
          <cell r="D1341" t="str">
            <v>Algebra 2</v>
          </cell>
          <cell r="E1341">
            <v>448</v>
          </cell>
        </row>
        <row r="1342">
          <cell r="A1342">
            <v>682</v>
          </cell>
          <cell r="B1342" t="str">
            <v>The (n+1) point principle</v>
          </cell>
          <cell r="C1342">
            <v>4</v>
          </cell>
          <cell r="D1342" t="str">
            <v>Algebra 2</v>
          </cell>
          <cell r="E1342">
            <v>468</v>
          </cell>
        </row>
        <row r="1343">
          <cell r="A1343">
            <v>835</v>
          </cell>
          <cell r="B1343" t="str">
            <v>The ambiguous case</v>
          </cell>
          <cell r="C1343">
            <v>4</v>
          </cell>
          <cell r="D1343" t="str">
            <v>Algebra 2</v>
          </cell>
          <cell r="E1343">
            <v>528</v>
          </cell>
        </row>
        <row r="1344">
          <cell r="A1344">
            <v>467</v>
          </cell>
          <cell r="B1344" t="str">
            <v>The Binomial Theorem</v>
          </cell>
          <cell r="C1344">
            <v>4</v>
          </cell>
          <cell r="D1344" t="str">
            <v>Algebra 2</v>
          </cell>
          <cell r="E1344">
            <v>416</v>
          </cell>
        </row>
        <row r="1345">
          <cell r="A1345">
            <v>177</v>
          </cell>
          <cell r="B1345" t="str">
            <v>The Chain Rule</v>
          </cell>
          <cell r="C1345">
            <v>1</v>
          </cell>
          <cell r="D1345" t="str">
            <v>Calculus I</v>
          </cell>
          <cell r="E1345">
            <v>173</v>
          </cell>
        </row>
        <row r="1346">
          <cell r="A1346">
            <v>237</v>
          </cell>
          <cell r="B1346" t="str">
            <v>The Comparison Tests</v>
          </cell>
          <cell r="C1346">
            <v>2</v>
          </cell>
          <cell r="D1346" t="str">
            <v>Calculus II</v>
          </cell>
          <cell r="E1346">
            <v>204</v>
          </cell>
        </row>
        <row r="1347">
          <cell r="A1347">
            <v>941</v>
          </cell>
          <cell r="B1347" t="str">
            <v>The Distributive Property</v>
          </cell>
          <cell r="C1347">
            <v>5</v>
          </cell>
          <cell r="D1347" t="str">
            <v>Geometry</v>
          </cell>
          <cell r="E1347">
            <v>924</v>
          </cell>
        </row>
        <row r="1348">
          <cell r="A1348">
            <v>466</v>
          </cell>
          <cell r="B1348" t="str">
            <v>The Fundamental Theorem of Algebra</v>
          </cell>
          <cell r="C1348">
            <v>4</v>
          </cell>
          <cell r="D1348" t="str">
            <v>Algebra 2</v>
          </cell>
          <cell r="E1348">
            <v>416</v>
          </cell>
        </row>
        <row r="1349">
          <cell r="A1349">
            <v>333</v>
          </cell>
          <cell r="B1349" t="str">
            <v>The law of natural growth</v>
          </cell>
          <cell r="C1349">
            <v>2</v>
          </cell>
          <cell r="D1349" t="str">
            <v>Calculus II</v>
          </cell>
          <cell r="E1349">
            <v>225</v>
          </cell>
        </row>
        <row r="1350">
          <cell r="A1350">
            <v>688</v>
          </cell>
          <cell r="B1350" t="str">
            <v>The nth root</v>
          </cell>
          <cell r="C1350">
            <v>4</v>
          </cell>
          <cell r="D1350" t="str">
            <v>Algebra 2</v>
          </cell>
          <cell r="E1350">
            <v>470</v>
          </cell>
        </row>
        <row r="1351">
          <cell r="A1351">
            <v>1054</v>
          </cell>
          <cell r="B1351" t="str">
            <v>The Polygon Angle-Sum Theorems</v>
          </cell>
          <cell r="C1351">
            <v>5</v>
          </cell>
          <cell r="D1351" t="str">
            <v>Geometry</v>
          </cell>
          <cell r="E1351">
            <v>848</v>
          </cell>
        </row>
        <row r="1352">
          <cell r="A1352">
            <v>457</v>
          </cell>
          <cell r="B1352" t="str">
            <v>The quadratic formula</v>
          </cell>
          <cell r="C1352">
            <v>4</v>
          </cell>
          <cell r="D1352" t="str">
            <v>Algebra 2</v>
          </cell>
          <cell r="E1352">
            <v>415</v>
          </cell>
        </row>
        <row r="1353">
          <cell r="A1353">
            <v>641</v>
          </cell>
          <cell r="B1353" t="str">
            <v>The quadratic formula</v>
          </cell>
          <cell r="C1353">
            <v>6</v>
          </cell>
          <cell r="D1353" t="str">
            <v>Algebra 1</v>
          </cell>
          <cell r="E1353">
            <v>1534</v>
          </cell>
        </row>
        <row r="1354">
          <cell r="A1354">
            <v>1534</v>
          </cell>
          <cell r="B1354" t="str">
            <v>The Quadratic Formula and the Discriminant</v>
          </cell>
          <cell r="C1354">
            <v>6</v>
          </cell>
          <cell r="D1354" t="str">
            <v>Algebra 1</v>
          </cell>
          <cell r="E1354">
            <v>1723</v>
          </cell>
        </row>
        <row r="1355">
          <cell r="A1355">
            <v>947</v>
          </cell>
          <cell r="B1355" t="str">
            <v>Theorem</v>
          </cell>
          <cell r="C1355">
            <v>5</v>
          </cell>
          <cell r="D1355" t="str">
            <v>Geometry</v>
          </cell>
          <cell r="E1355">
            <v>925</v>
          </cell>
        </row>
        <row r="1356">
          <cell r="A1356">
            <v>318</v>
          </cell>
          <cell r="B1356" t="str">
            <v>Theorem of Pappus</v>
          </cell>
          <cell r="C1356">
            <v>2</v>
          </cell>
          <cell r="D1356" t="str">
            <v>Calculus II</v>
          </cell>
          <cell r="E1356">
            <v>219</v>
          </cell>
        </row>
        <row r="1357">
          <cell r="A1357">
            <v>465</v>
          </cell>
          <cell r="B1357" t="str">
            <v>Theorems about roots of polynomial equations</v>
          </cell>
          <cell r="C1357">
            <v>4</v>
          </cell>
          <cell r="D1357" t="str">
            <v>Algebra 2</v>
          </cell>
          <cell r="E1357">
            <v>416</v>
          </cell>
        </row>
        <row r="1358">
          <cell r="A1358">
            <v>1595</v>
          </cell>
          <cell r="B1358" t="str">
            <v>Theoretical and Experimental Probability</v>
          </cell>
          <cell r="C1358">
            <v>6</v>
          </cell>
          <cell r="D1358" t="str">
            <v>Algebra 1</v>
          </cell>
          <cell r="E1358">
            <v>1591</v>
          </cell>
        </row>
        <row r="1359">
          <cell r="A1359">
            <v>772</v>
          </cell>
          <cell r="B1359" t="str">
            <v>Theoretical probability</v>
          </cell>
          <cell r="C1359">
            <v>4</v>
          </cell>
          <cell r="D1359" t="str">
            <v>Algebra 2</v>
          </cell>
          <cell r="E1359">
            <v>221</v>
          </cell>
        </row>
        <row r="1360">
          <cell r="A1360">
            <v>1005</v>
          </cell>
          <cell r="B1360" t="str">
            <v>Third Angles Theorem</v>
          </cell>
          <cell r="C1360">
            <v>5</v>
          </cell>
          <cell r="D1360" t="str">
            <v>Geometry</v>
          </cell>
          <cell r="E1360">
            <v>997</v>
          </cell>
        </row>
        <row r="1361">
          <cell r="A1361">
            <v>60</v>
          </cell>
          <cell r="B1361" t="str">
            <v>Three requirements for continuity</v>
          </cell>
          <cell r="C1361">
            <v>1</v>
          </cell>
          <cell r="D1361" t="str">
            <v>Calculus I</v>
          </cell>
          <cell r="E1361">
            <v>169</v>
          </cell>
        </row>
        <row r="1362">
          <cell r="A1362">
            <v>843</v>
          </cell>
          <cell r="B1362" t="str">
            <v>Tools of Geometry</v>
          </cell>
          <cell r="C1362">
            <v>5</v>
          </cell>
          <cell r="D1362" t="str">
            <v>Geometry</v>
          </cell>
          <cell r="E1362" t="str">
            <v>null</v>
          </cell>
        </row>
        <row r="1363">
          <cell r="A1363">
            <v>851</v>
          </cell>
          <cell r="B1363" t="str">
            <v>Transformations</v>
          </cell>
          <cell r="C1363">
            <v>5</v>
          </cell>
          <cell r="D1363" t="str">
            <v>Geometry</v>
          </cell>
          <cell r="E1363" t="str">
            <v>null</v>
          </cell>
        </row>
        <row r="1364">
          <cell r="A1364">
            <v>758</v>
          </cell>
          <cell r="B1364" t="str">
            <v>Transformations of parabolas</v>
          </cell>
          <cell r="C1364">
            <v>4</v>
          </cell>
          <cell r="D1364" t="str">
            <v>Algebra 2</v>
          </cell>
          <cell r="E1364">
            <v>361</v>
          </cell>
        </row>
        <row r="1365">
          <cell r="A1365">
            <v>760</v>
          </cell>
          <cell r="B1365" t="str">
            <v>Transforming a circle</v>
          </cell>
          <cell r="C1365">
            <v>4</v>
          </cell>
          <cell r="D1365" t="str">
            <v>Algebra 2</v>
          </cell>
          <cell r="E1365">
            <v>497</v>
          </cell>
        </row>
        <row r="1366">
          <cell r="A1366">
            <v>685</v>
          </cell>
          <cell r="B1366" t="str">
            <v>Transforming cubics</v>
          </cell>
          <cell r="C1366">
            <v>4</v>
          </cell>
          <cell r="D1366" t="str">
            <v>Algebra 2</v>
          </cell>
          <cell r="E1366">
            <v>469</v>
          </cell>
        </row>
        <row r="1367">
          <cell r="A1367">
            <v>469</v>
          </cell>
          <cell r="B1367" t="str">
            <v>Transforming polynomial functions</v>
          </cell>
          <cell r="C1367">
            <v>4</v>
          </cell>
          <cell r="D1367" t="str">
            <v>Algebra 2</v>
          </cell>
          <cell r="E1367">
            <v>416</v>
          </cell>
        </row>
        <row r="1368">
          <cell r="A1368">
            <v>1427</v>
          </cell>
          <cell r="B1368" t="str">
            <v>Transforming to Standard Form</v>
          </cell>
          <cell r="C1368">
            <v>6</v>
          </cell>
          <cell r="D1368" t="str">
            <v>Algebra 1</v>
          </cell>
          <cell r="E1368">
            <v>1405</v>
          </cell>
        </row>
        <row r="1369">
          <cell r="A1369">
            <v>944</v>
          </cell>
          <cell r="B1369" t="str">
            <v>Transitive Property</v>
          </cell>
          <cell r="C1369">
            <v>5</v>
          </cell>
          <cell r="D1369" t="str">
            <v>Geometry</v>
          </cell>
          <cell r="E1369">
            <v>924</v>
          </cell>
        </row>
        <row r="1370">
          <cell r="A1370">
            <v>803</v>
          </cell>
          <cell r="B1370" t="str">
            <v>Translating a figure</v>
          </cell>
          <cell r="C1370">
            <v>4</v>
          </cell>
          <cell r="D1370" t="str">
            <v>Algebra 2</v>
          </cell>
          <cell r="E1370">
            <v>515</v>
          </cell>
        </row>
        <row r="1371">
          <cell r="A1371">
            <v>500</v>
          </cell>
          <cell r="B1371" t="str">
            <v>Translating conic sections</v>
          </cell>
          <cell r="C1371">
            <v>4</v>
          </cell>
          <cell r="D1371" t="str">
            <v>Algebra 2</v>
          </cell>
          <cell r="E1371">
            <v>421</v>
          </cell>
        </row>
        <row r="1372">
          <cell r="A1372">
            <v>766</v>
          </cell>
          <cell r="B1372" t="str">
            <v>Translating ellipses</v>
          </cell>
          <cell r="C1372">
            <v>4</v>
          </cell>
          <cell r="D1372" t="str">
            <v>Algebra 2</v>
          </cell>
          <cell r="E1372">
            <v>500</v>
          </cell>
        </row>
        <row r="1373">
          <cell r="A1373">
            <v>714</v>
          </cell>
          <cell r="B1373" t="str">
            <v>Translating exponential funciton</v>
          </cell>
          <cell r="C1373">
            <v>4</v>
          </cell>
          <cell r="D1373" t="str">
            <v>Algebra 2</v>
          </cell>
          <cell r="E1373">
            <v>479</v>
          </cell>
        </row>
        <row r="1374">
          <cell r="A1374">
            <v>767</v>
          </cell>
          <cell r="B1374" t="str">
            <v>Translating hyperbolas</v>
          </cell>
          <cell r="C1374">
            <v>4</v>
          </cell>
          <cell r="D1374" t="str">
            <v>Algebra 2</v>
          </cell>
          <cell r="E1374">
            <v>500</v>
          </cell>
        </row>
        <row r="1375">
          <cell r="A1375">
            <v>523</v>
          </cell>
          <cell r="B1375" t="str">
            <v>Translating sine and cosine</v>
          </cell>
          <cell r="C1375">
            <v>4</v>
          </cell>
          <cell r="D1375" t="str">
            <v>Algebra 2</v>
          </cell>
          <cell r="E1375">
            <v>424</v>
          </cell>
        </row>
        <row r="1376">
          <cell r="A1376">
            <v>622</v>
          </cell>
          <cell r="B1376" t="str">
            <v>Translation</v>
          </cell>
          <cell r="C1376">
            <v>4</v>
          </cell>
          <cell r="D1376" t="str">
            <v>Algebra 2</v>
          </cell>
          <cell r="E1376">
            <v>451</v>
          </cell>
        </row>
        <row r="1377">
          <cell r="A1377">
            <v>1170</v>
          </cell>
          <cell r="B1377" t="str">
            <v>Translational Symmetry</v>
          </cell>
          <cell r="C1377">
            <v>5</v>
          </cell>
          <cell r="D1377" t="str">
            <v>Geometry</v>
          </cell>
          <cell r="E1377">
            <v>1148</v>
          </cell>
        </row>
        <row r="1378">
          <cell r="A1378">
            <v>1567</v>
          </cell>
          <cell r="B1378" t="str">
            <v>Translations of Square Root Functions</v>
          </cell>
          <cell r="C1378">
            <v>6</v>
          </cell>
          <cell r="D1378" t="str">
            <v>Algebra 1</v>
          </cell>
          <cell r="E1378">
            <v>1555</v>
          </cell>
        </row>
        <row r="1379">
          <cell r="A1379">
            <v>963</v>
          </cell>
          <cell r="B1379" t="str">
            <v>Transversal</v>
          </cell>
          <cell r="C1379">
            <v>5</v>
          </cell>
          <cell r="D1379" t="str">
            <v>Geometry</v>
          </cell>
          <cell r="E1379">
            <v>953</v>
          </cell>
        </row>
        <row r="1380">
          <cell r="A1380">
            <v>409</v>
          </cell>
          <cell r="B1380" t="str">
            <v>Trapezoid error bound</v>
          </cell>
          <cell r="C1380">
            <v>2</v>
          </cell>
          <cell r="D1380" t="str">
            <v>Calculus II</v>
          </cell>
          <cell r="E1380">
            <v>215</v>
          </cell>
        </row>
        <row r="1381">
          <cell r="A1381">
            <v>1092</v>
          </cell>
          <cell r="B1381" t="str">
            <v>Trapezoid Midsegment Theorem</v>
          </cell>
          <cell r="C1381">
            <v>5</v>
          </cell>
          <cell r="D1381" t="str">
            <v>Geometry</v>
          </cell>
          <cell r="E1381">
            <v>1059</v>
          </cell>
        </row>
        <row r="1382">
          <cell r="A1382">
            <v>304</v>
          </cell>
          <cell r="B1382" t="str">
            <v>Trapezoid rule</v>
          </cell>
          <cell r="C1382">
            <v>2</v>
          </cell>
          <cell r="D1382" t="str">
            <v>Calculus II</v>
          </cell>
          <cell r="E1382">
            <v>215</v>
          </cell>
        </row>
        <row r="1383">
          <cell r="A1383">
            <v>1059</v>
          </cell>
          <cell r="B1383" t="str">
            <v>Trapezoids and Kites</v>
          </cell>
          <cell r="C1383">
            <v>5</v>
          </cell>
          <cell r="D1383" t="str">
            <v>Geometry</v>
          </cell>
          <cell r="E1383">
            <v>848</v>
          </cell>
        </row>
        <row r="1384">
          <cell r="A1384">
            <v>776</v>
          </cell>
          <cell r="B1384" t="str">
            <v>Tree diagram</v>
          </cell>
          <cell r="C1384">
            <v>4</v>
          </cell>
          <cell r="D1384" t="str">
            <v>Algebra 2</v>
          </cell>
          <cell r="E1384">
            <v>504</v>
          </cell>
        </row>
        <row r="1385">
          <cell r="A1385">
            <v>585</v>
          </cell>
          <cell r="B1385" t="str">
            <v>Trend line</v>
          </cell>
          <cell r="C1385">
            <v>4</v>
          </cell>
          <cell r="D1385" t="str">
            <v>Algebra 2</v>
          </cell>
          <cell r="E1385">
            <v>436</v>
          </cell>
        </row>
        <row r="1386">
          <cell r="A1386">
            <v>981</v>
          </cell>
          <cell r="B1386" t="str">
            <v>Triangle Angle-Sum Theorem</v>
          </cell>
          <cell r="C1386">
            <v>5</v>
          </cell>
          <cell r="D1386" t="str">
            <v>Geometry</v>
          </cell>
          <cell r="E1386">
            <v>956</v>
          </cell>
        </row>
        <row r="1387">
          <cell r="A1387">
            <v>999</v>
          </cell>
          <cell r="B1387" t="str">
            <v>Triangle Congruence by ASA and AAS</v>
          </cell>
          <cell r="C1387">
            <v>5</v>
          </cell>
          <cell r="D1387" t="str">
            <v>Geometry</v>
          </cell>
          <cell r="E1387">
            <v>846</v>
          </cell>
        </row>
        <row r="1388">
          <cell r="A1388">
            <v>998</v>
          </cell>
          <cell r="B1388" t="str">
            <v>Triangle Congruence by SSS and SAS</v>
          </cell>
          <cell r="C1388">
            <v>5</v>
          </cell>
          <cell r="D1388" t="str">
            <v>Geometry</v>
          </cell>
          <cell r="E1388">
            <v>846</v>
          </cell>
        </row>
        <row r="1389">
          <cell r="A1389">
            <v>985</v>
          </cell>
          <cell r="B1389" t="str">
            <v>Triangle Exterior Angle Theorem</v>
          </cell>
          <cell r="C1389">
            <v>5</v>
          </cell>
          <cell r="D1389" t="str">
            <v>Geometry</v>
          </cell>
          <cell r="E1389">
            <v>956</v>
          </cell>
        </row>
        <row r="1390">
          <cell r="A1390">
            <v>1026</v>
          </cell>
          <cell r="B1390" t="str">
            <v>Triangle Midsegment Theorem</v>
          </cell>
          <cell r="C1390">
            <v>5</v>
          </cell>
          <cell r="D1390" t="str">
            <v>Geometry</v>
          </cell>
          <cell r="E1390">
            <v>1019</v>
          </cell>
        </row>
        <row r="1391">
          <cell r="A1391">
            <v>1117</v>
          </cell>
          <cell r="B1391" t="str">
            <v>Triangle-Angle-Bisector Theorem</v>
          </cell>
          <cell r="C1391">
            <v>5</v>
          </cell>
          <cell r="D1391" t="str">
            <v>Geometry</v>
          </cell>
          <cell r="E1391">
            <v>1101</v>
          </cell>
        </row>
        <row r="1392">
          <cell r="A1392">
            <v>525</v>
          </cell>
          <cell r="B1392" t="str">
            <v>Trigonometric Identities</v>
          </cell>
          <cell r="C1392">
            <v>4</v>
          </cell>
          <cell r="D1392" t="str">
            <v>Algebra 2</v>
          </cell>
          <cell r="E1392">
            <v>425</v>
          </cell>
        </row>
        <row r="1393">
          <cell r="A1393">
            <v>425</v>
          </cell>
          <cell r="B1393" t="str">
            <v>Trigonometric Identities and Equations</v>
          </cell>
          <cell r="C1393">
            <v>4</v>
          </cell>
          <cell r="D1393" t="str">
            <v>Algebra 2</v>
          </cell>
          <cell r="E1393" t="str">
            <v>null</v>
          </cell>
        </row>
        <row r="1394">
          <cell r="A1394">
            <v>211</v>
          </cell>
          <cell r="B1394" t="str">
            <v>Trigonometric integrals</v>
          </cell>
          <cell r="C1394">
            <v>2</v>
          </cell>
          <cell r="D1394" t="str">
            <v>Calculus II</v>
          </cell>
          <cell r="E1394">
            <v>200</v>
          </cell>
        </row>
        <row r="1395">
          <cell r="A1395">
            <v>1131</v>
          </cell>
          <cell r="B1395" t="str">
            <v>Trigonometric Ratios</v>
          </cell>
          <cell r="C1395">
            <v>5</v>
          </cell>
          <cell r="D1395" t="str">
            <v>Geometry</v>
          </cell>
          <cell r="E1395">
            <v>1120</v>
          </cell>
        </row>
        <row r="1396">
          <cell r="A1396">
            <v>832</v>
          </cell>
          <cell r="B1396" t="str">
            <v>Trigonometric ratios for a circle</v>
          </cell>
          <cell r="C1396">
            <v>4</v>
          </cell>
          <cell r="D1396" t="str">
            <v>Algebra 2</v>
          </cell>
          <cell r="E1396">
            <v>527</v>
          </cell>
        </row>
        <row r="1397">
          <cell r="A1397">
            <v>833</v>
          </cell>
          <cell r="B1397" t="str">
            <v>Trigonometric ratios for a right triangle</v>
          </cell>
          <cell r="C1397">
            <v>4</v>
          </cell>
          <cell r="D1397" t="str">
            <v>Algebra 2</v>
          </cell>
          <cell r="E1397">
            <v>527</v>
          </cell>
        </row>
        <row r="1398">
          <cell r="A1398">
            <v>1135</v>
          </cell>
          <cell r="B1398" t="str">
            <v>Trigonometric Ratios to Find Distance</v>
          </cell>
          <cell r="C1398">
            <v>5</v>
          </cell>
          <cell r="D1398" t="str">
            <v>Geometry</v>
          </cell>
          <cell r="E1398">
            <v>1120</v>
          </cell>
        </row>
        <row r="1399">
          <cell r="A1399">
            <v>212</v>
          </cell>
          <cell r="B1399" t="str">
            <v>Trigonometric substitution</v>
          </cell>
          <cell r="C1399">
            <v>2</v>
          </cell>
          <cell r="D1399" t="str">
            <v>Calculus II</v>
          </cell>
          <cell r="E1399">
            <v>200</v>
          </cell>
        </row>
        <row r="1400">
          <cell r="A1400">
            <v>1120</v>
          </cell>
          <cell r="B1400" t="str">
            <v>Trigonometry</v>
          </cell>
          <cell r="C1400">
            <v>5</v>
          </cell>
          <cell r="D1400" t="str">
            <v>Geometry</v>
          </cell>
          <cell r="E1400">
            <v>850</v>
          </cell>
        </row>
        <row r="1401">
          <cell r="A1401">
            <v>1176</v>
          </cell>
          <cell r="B1401" t="str">
            <v>Trigonometry and Area</v>
          </cell>
          <cell r="C1401">
            <v>5</v>
          </cell>
          <cell r="D1401" t="str">
            <v>Geometry</v>
          </cell>
          <cell r="E1401">
            <v>852</v>
          </cell>
        </row>
        <row r="1402">
          <cell r="A1402">
            <v>244</v>
          </cell>
          <cell r="B1402" t="str">
            <v>True and False</v>
          </cell>
          <cell r="C1402">
            <v>1</v>
          </cell>
          <cell r="D1402" t="str">
            <v>Calculus I</v>
          </cell>
          <cell r="E1402" t="str">
            <v>null</v>
          </cell>
        </row>
        <row r="1403">
          <cell r="A1403">
            <v>935</v>
          </cell>
          <cell r="B1403" t="str">
            <v>Truth Table</v>
          </cell>
          <cell r="C1403">
            <v>5</v>
          </cell>
          <cell r="D1403" t="str">
            <v>Geometry</v>
          </cell>
          <cell r="E1403">
            <v>921</v>
          </cell>
        </row>
        <row r="1404">
          <cell r="A1404">
            <v>658</v>
          </cell>
          <cell r="B1404" t="str">
            <v>Turning points</v>
          </cell>
          <cell r="C1404">
            <v>4</v>
          </cell>
          <cell r="D1404" t="str">
            <v>Algebra 2</v>
          </cell>
          <cell r="E1404">
            <v>460</v>
          </cell>
        </row>
        <row r="1405">
          <cell r="A1405">
            <v>1050</v>
          </cell>
          <cell r="B1405" t="str">
            <v>Two Angles not Congruent then Longer Side Opposite Larger Angle</v>
          </cell>
          <cell r="C1405">
            <v>5</v>
          </cell>
          <cell r="D1405" t="str">
            <v>Geometry</v>
          </cell>
          <cell r="E1405">
            <v>1024</v>
          </cell>
        </row>
        <row r="1406">
          <cell r="A1406">
            <v>978</v>
          </cell>
          <cell r="B1406" t="str">
            <v>Two Lines in Plane Perpendicular to Third Line are Parallel to Each Other</v>
          </cell>
          <cell r="C1406">
            <v>5</v>
          </cell>
          <cell r="D1406" t="str">
            <v>Geometry</v>
          </cell>
          <cell r="E1406">
            <v>845</v>
          </cell>
        </row>
        <row r="1407">
          <cell r="A1407">
            <v>977</v>
          </cell>
          <cell r="B1407" t="str">
            <v>Two Lines Parallel to Third Line are Parallel to Each Other</v>
          </cell>
          <cell r="C1407">
            <v>5</v>
          </cell>
          <cell r="D1407" t="str">
            <v>Geometry</v>
          </cell>
          <cell r="E1407">
            <v>845</v>
          </cell>
        </row>
        <row r="1408">
          <cell r="A1408">
            <v>876</v>
          </cell>
          <cell r="B1408" t="str">
            <v>Two Planes Intersect in a Line</v>
          </cell>
          <cell r="C1408">
            <v>5</v>
          </cell>
          <cell r="D1408" t="str">
            <v>Geometry</v>
          </cell>
          <cell r="E1408">
            <v>857</v>
          </cell>
        </row>
        <row r="1409">
          <cell r="A1409">
            <v>1049</v>
          </cell>
          <cell r="B1409" t="str">
            <v>Two Sides not Congruent then Larger Angle Opposite Larger Side</v>
          </cell>
          <cell r="C1409">
            <v>5</v>
          </cell>
          <cell r="D1409" t="str">
            <v>Geometry</v>
          </cell>
          <cell r="E1409">
            <v>1024</v>
          </cell>
        </row>
        <row r="1410">
          <cell r="A1410">
            <v>439</v>
          </cell>
          <cell r="B1410" t="str">
            <v>Two-variable inequalities</v>
          </cell>
          <cell r="C1410">
            <v>4</v>
          </cell>
          <cell r="D1410" t="str">
            <v>Algebra 2</v>
          </cell>
          <cell r="E1410">
            <v>413</v>
          </cell>
        </row>
        <row r="1411">
          <cell r="A1411">
            <v>885</v>
          </cell>
          <cell r="B1411" t="str">
            <v>Types of Angles</v>
          </cell>
          <cell r="C1411">
            <v>5</v>
          </cell>
          <cell r="D1411" t="str">
            <v>Geometry</v>
          </cell>
          <cell r="E1411">
            <v>859</v>
          </cell>
        </row>
        <row r="1412">
          <cell r="A1412">
            <v>1369</v>
          </cell>
          <cell r="B1412" t="str">
            <v>Union of Sets</v>
          </cell>
          <cell r="C1412">
            <v>6</v>
          </cell>
          <cell r="D1412" t="str">
            <v>Algebra 1</v>
          </cell>
          <cell r="E1412">
            <v>1347</v>
          </cell>
        </row>
        <row r="1413">
          <cell r="A1413">
            <v>1347</v>
          </cell>
          <cell r="B1413" t="str">
            <v>Unions and Intersection of Sets</v>
          </cell>
          <cell r="C1413">
            <v>6</v>
          </cell>
          <cell r="D1413" t="str">
            <v>Algebra 1</v>
          </cell>
          <cell r="E1413">
            <v>1727</v>
          </cell>
        </row>
        <row r="1414">
          <cell r="A1414">
            <v>1327</v>
          </cell>
          <cell r="B1414" t="str">
            <v>Unit Analysis</v>
          </cell>
          <cell r="C1414">
            <v>6</v>
          </cell>
          <cell r="D1414" t="str">
            <v>Algebra 1</v>
          </cell>
          <cell r="E1414">
            <v>1308</v>
          </cell>
        </row>
        <row r="1415">
          <cell r="A1415">
            <v>1610</v>
          </cell>
          <cell r="B1415" t="str">
            <v>Univariate, Bivariate</v>
          </cell>
          <cell r="C1415">
            <v>6</v>
          </cell>
          <cell r="D1415" t="str">
            <v>Algebra 1</v>
          </cell>
          <cell r="E1415">
            <v>508</v>
          </cell>
        </row>
        <row r="1416">
          <cell r="A1416">
            <v>1361</v>
          </cell>
          <cell r="B1416" t="str">
            <v>Universal Set</v>
          </cell>
          <cell r="C1416">
            <v>6</v>
          </cell>
          <cell r="D1416" t="str">
            <v>Algebra 1</v>
          </cell>
          <cell r="E1416">
            <v>1344</v>
          </cell>
        </row>
        <row r="1417">
          <cell r="A1417">
            <v>592</v>
          </cell>
          <cell r="B1417" t="str">
            <v>Use parent functions to model data</v>
          </cell>
          <cell r="C1417">
            <v>4</v>
          </cell>
          <cell r="D1417" t="str">
            <v>Algebra 2</v>
          </cell>
          <cell r="E1417">
            <v>437</v>
          </cell>
        </row>
        <row r="1418">
          <cell r="A1418">
            <v>537</v>
          </cell>
          <cell r="B1418" t="str">
            <v>Using a Graph</v>
          </cell>
          <cell r="C1418">
            <v>4</v>
          </cell>
          <cell r="D1418" t="str">
            <v>Algebra 2</v>
          </cell>
          <cell r="E1418">
            <v>426</v>
          </cell>
        </row>
        <row r="1419">
          <cell r="A1419">
            <v>602</v>
          </cell>
          <cell r="B1419" t="str">
            <v>Using a graph to solve a system</v>
          </cell>
          <cell r="C1419">
            <v>4</v>
          </cell>
          <cell r="D1419" t="str">
            <v>Algebra 2</v>
          </cell>
          <cell r="E1419">
            <v>445</v>
          </cell>
        </row>
        <row r="1420">
          <cell r="A1420">
            <v>667</v>
          </cell>
          <cell r="B1420" t="str">
            <v>Using a polynomial to maximize a value</v>
          </cell>
          <cell r="C1420">
            <v>4</v>
          </cell>
          <cell r="D1420" t="str">
            <v>Algebra 2</v>
          </cell>
          <cell r="E1420">
            <v>461</v>
          </cell>
        </row>
        <row r="1421">
          <cell r="A1421">
            <v>574</v>
          </cell>
          <cell r="B1421" t="str">
            <v>Using a proportion to solve a direct variation</v>
          </cell>
          <cell r="C1421">
            <v>4</v>
          </cell>
          <cell r="D1421" t="str">
            <v>Algebra 2</v>
          </cell>
          <cell r="E1421">
            <v>433</v>
          </cell>
        </row>
        <row r="1422">
          <cell r="A1422">
            <v>603</v>
          </cell>
          <cell r="B1422" t="str">
            <v>Using a table to solve a system</v>
          </cell>
          <cell r="C1422">
            <v>4</v>
          </cell>
          <cell r="D1422" t="str">
            <v>Algebra 2</v>
          </cell>
          <cell r="E1422">
            <v>445</v>
          </cell>
        </row>
        <row r="1423">
          <cell r="A1423">
            <v>1422</v>
          </cell>
          <cell r="B1423" t="str">
            <v>Using a Table to Write an Equation</v>
          </cell>
          <cell r="C1423">
            <v>6</v>
          </cell>
          <cell r="D1423" t="str">
            <v>Algebra 1</v>
          </cell>
          <cell r="E1423">
            <v>579</v>
          </cell>
        </row>
        <row r="1424">
          <cell r="A1424">
            <v>564</v>
          </cell>
          <cell r="B1424" t="str">
            <v>Using an Absolute Value Inequality</v>
          </cell>
          <cell r="C1424">
            <v>4</v>
          </cell>
          <cell r="D1424" t="str">
            <v>Algebra 2</v>
          </cell>
          <cell r="E1424">
            <v>431</v>
          </cell>
        </row>
        <row r="1425">
          <cell r="A1425">
            <v>1140</v>
          </cell>
          <cell r="B1425" t="str">
            <v>Using Angle of Elevation/Depression</v>
          </cell>
          <cell r="C1425">
            <v>5</v>
          </cell>
          <cell r="D1425" t="str">
            <v>Geometry</v>
          </cell>
          <cell r="E1425">
            <v>1121</v>
          </cell>
        </row>
        <row r="1426">
          <cell r="A1426">
            <v>1000</v>
          </cell>
          <cell r="B1426" t="str">
            <v>Using Corresponding Parts of Congruent Triangles</v>
          </cell>
          <cell r="C1426">
            <v>5</v>
          </cell>
          <cell r="D1426" t="str">
            <v>Geometry</v>
          </cell>
          <cell r="E1426">
            <v>846</v>
          </cell>
        </row>
        <row r="1427">
          <cell r="A1427">
            <v>661</v>
          </cell>
          <cell r="B1427" t="str">
            <v>Using differences to determine degree</v>
          </cell>
          <cell r="C1427">
            <v>4</v>
          </cell>
          <cell r="D1427" t="str">
            <v>Algebra 2</v>
          </cell>
          <cell r="E1427">
            <v>460</v>
          </cell>
        </row>
        <row r="1428">
          <cell r="A1428">
            <v>1578</v>
          </cell>
          <cell r="B1428" t="str">
            <v>Using Factoring</v>
          </cell>
          <cell r="C1428">
            <v>6</v>
          </cell>
          <cell r="D1428" t="str">
            <v>Algebra 1</v>
          </cell>
          <cell r="E1428">
            <v>1572</v>
          </cell>
        </row>
        <row r="1429">
          <cell r="A1429">
            <v>570</v>
          </cell>
          <cell r="B1429" t="str">
            <v>Using Function Notation</v>
          </cell>
          <cell r="C1429">
            <v>4</v>
          </cell>
          <cell r="D1429" t="str">
            <v>Algebra 2</v>
          </cell>
          <cell r="E1429">
            <v>432</v>
          </cell>
        </row>
        <row r="1430">
          <cell r="A1430">
            <v>295</v>
          </cell>
          <cell r="B1430" t="str">
            <v>Using geometry to evaluate</v>
          </cell>
          <cell r="C1430">
            <v>2</v>
          </cell>
          <cell r="D1430" t="str">
            <v>Calculus II</v>
          </cell>
          <cell r="E1430">
            <v>212</v>
          </cell>
        </row>
        <row r="1431">
          <cell r="A1431">
            <v>1374</v>
          </cell>
          <cell r="B1431" t="str">
            <v>Using Graphs to Relate Two Quantities</v>
          </cell>
          <cell r="C1431">
            <v>6</v>
          </cell>
          <cell r="D1431" t="str">
            <v>Algebra 1</v>
          </cell>
          <cell r="E1431">
            <v>1268</v>
          </cell>
        </row>
        <row r="1432">
          <cell r="A1432">
            <v>599</v>
          </cell>
          <cell r="B1432" t="str">
            <v>Using linear inequalities</v>
          </cell>
          <cell r="C1432">
            <v>4</v>
          </cell>
          <cell r="D1432" t="str">
            <v>Algebra 2</v>
          </cell>
          <cell r="E1432">
            <v>439</v>
          </cell>
        </row>
        <row r="1433">
          <cell r="A1433">
            <v>436</v>
          </cell>
          <cell r="B1433" t="str">
            <v>Using linear models</v>
          </cell>
          <cell r="C1433">
            <v>4</v>
          </cell>
          <cell r="D1433" t="str">
            <v>Algebra 2</v>
          </cell>
          <cell r="E1433">
            <v>413</v>
          </cell>
        </row>
        <row r="1434">
          <cell r="A1434">
            <v>615</v>
          </cell>
          <cell r="B1434" t="str">
            <v>Using linear programming to maximize value</v>
          </cell>
          <cell r="C1434">
            <v>4</v>
          </cell>
          <cell r="D1434" t="str">
            <v>Algebra 2</v>
          </cell>
          <cell r="E1434">
            <v>448</v>
          </cell>
        </row>
        <row r="1435">
          <cell r="A1435">
            <v>604</v>
          </cell>
          <cell r="B1435" t="str">
            <v>Using linear regression</v>
          </cell>
          <cell r="C1435">
            <v>4</v>
          </cell>
          <cell r="D1435" t="str">
            <v>Algebra 2</v>
          </cell>
          <cell r="E1435">
            <v>445</v>
          </cell>
        </row>
        <row r="1436">
          <cell r="A1436">
            <v>629</v>
          </cell>
          <cell r="B1436" t="str">
            <v>Using quadratic regression</v>
          </cell>
          <cell r="C1436">
            <v>4</v>
          </cell>
          <cell r="D1436" t="str">
            <v>Algebra 2</v>
          </cell>
          <cell r="E1436">
            <v>453</v>
          </cell>
        </row>
        <row r="1437">
          <cell r="A1437">
            <v>1549</v>
          </cell>
          <cell r="B1437" t="str">
            <v>Using the Discriminant</v>
          </cell>
          <cell r="C1437">
            <v>6</v>
          </cell>
          <cell r="D1437" t="str">
            <v>Algebra 1</v>
          </cell>
          <cell r="E1437">
            <v>1534</v>
          </cell>
        </row>
        <row r="1438">
          <cell r="A1438">
            <v>992</v>
          </cell>
          <cell r="B1438" t="str">
            <v>Using Two Points to Write and Equation</v>
          </cell>
          <cell r="C1438">
            <v>5</v>
          </cell>
          <cell r="D1438" t="str">
            <v>Geometry</v>
          </cell>
          <cell r="E1438">
            <v>958</v>
          </cell>
        </row>
        <row r="1439">
          <cell r="A1439">
            <v>533</v>
          </cell>
          <cell r="B1439" t="str">
            <v>Variable</v>
          </cell>
          <cell r="C1439">
            <v>4</v>
          </cell>
          <cell r="D1439" t="str">
            <v>Algebra 2</v>
          </cell>
          <cell r="E1439">
            <v>426</v>
          </cell>
        </row>
        <row r="1440">
          <cell r="A1440">
            <v>1095</v>
          </cell>
          <cell r="B1440" t="str">
            <v>Variable Coordinates</v>
          </cell>
          <cell r="C1440">
            <v>5</v>
          </cell>
          <cell r="D1440" t="str">
            <v>Geometry</v>
          </cell>
          <cell r="E1440">
            <v>1061</v>
          </cell>
        </row>
        <row r="1441">
          <cell r="A1441">
            <v>1261</v>
          </cell>
          <cell r="B1441" t="str">
            <v>Variables and Expressions</v>
          </cell>
          <cell r="C1441">
            <v>6</v>
          </cell>
          <cell r="D1441" t="str">
            <v>Algebra 1</v>
          </cell>
          <cell r="E1441">
            <v>1260</v>
          </cell>
        </row>
        <row r="1442">
          <cell r="A1442">
            <v>1142</v>
          </cell>
          <cell r="B1442" t="str">
            <v>Vector Direction</v>
          </cell>
          <cell r="C1442">
            <v>5</v>
          </cell>
          <cell r="D1442" t="str">
            <v>Geometry</v>
          </cell>
          <cell r="E1442">
            <v>516</v>
          </cell>
        </row>
        <row r="1443">
          <cell r="A1443">
            <v>516</v>
          </cell>
          <cell r="B1443" t="str">
            <v>Vectors</v>
          </cell>
          <cell r="C1443">
            <v>4</v>
          </cell>
          <cell r="D1443" t="str">
            <v>Algebra 2</v>
          </cell>
          <cell r="E1443">
            <v>423</v>
          </cell>
        </row>
        <row r="1444">
          <cell r="A1444">
            <v>806</v>
          </cell>
          <cell r="B1444" t="str">
            <v>Vectors in two dimensions</v>
          </cell>
          <cell r="C1444">
            <v>4</v>
          </cell>
          <cell r="D1444" t="str">
            <v>Algebra 2</v>
          </cell>
          <cell r="E1444">
            <v>516</v>
          </cell>
        </row>
        <row r="1445">
          <cell r="A1445">
            <v>1372</v>
          </cell>
          <cell r="B1445" t="str">
            <v>Venn Diagrams</v>
          </cell>
          <cell r="C1445">
            <v>6</v>
          </cell>
          <cell r="D1445" t="str">
            <v>Algebra 1</v>
          </cell>
          <cell r="E1445">
            <v>1347</v>
          </cell>
        </row>
        <row r="1446">
          <cell r="A1446">
            <v>623</v>
          </cell>
          <cell r="B1446" t="str">
            <v>Vertex form</v>
          </cell>
          <cell r="C1446">
            <v>4</v>
          </cell>
          <cell r="D1446" t="str">
            <v>Algebra 2</v>
          </cell>
          <cell r="E1446">
            <v>451</v>
          </cell>
        </row>
        <row r="1447">
          <cell r="A1447">
            <v>1539</v>
          </cell>
          <cell r="B1447" t="str">
            <v>Vertex, Maximum, Minimum</v>
          </cell>
          <cell r="C1447">
            <v>6</v>
          </cell>
          <cell r="D1447" t="str">
            <v>Algebra 1</v>
          </cell>
          <cell r="E1447">
            <v>1530</v>
          </cell>
        </row>
        <row r="1448">
          <cell r="A1448">
            <v>587</v>
          </cell>
          <cell r="B1448" t="str">
            <v>Vertical &amp; horizontal translation</v>
          </cell>
          <cell r="C1448">
            <v>4</v>
          </cell>
          <cell r="D1448" t="str">
            <v>Algebra 2</v>
          </cell>
          <cell r="E1448">
            <v>437</v>
          </cell>
        </row>
        <row r="1449">
          <cell r="A1449">
            <v>889</v>
          </cell>
          <cell r="B1449" t="str">
            <v>Vertical Angles</v>
          </cell>
          <cell r="C1449">
            <v>5</v>
          </cell>
          <cell r="D1449" t="str">
            <v>Geometry</v>
          </cell>
          <cell r="E1449">
            <v>860</v>
          </cell>
        </row>
        <row r="1450">
          <cell r="A1450">
            <v>948</v>
          </cell>
          <cell r="B1450" t="str">
            <v>Vertical Angles Theorem</v>
          </cell>
          <cell r="C1450">
            <v>5</v>
          </cell>
          <cell r="D1450" t="str">
            <v>Geometry</v>
          </cell>
          <cell r="E1450">
            <v>925</v>
          </cell>
        </row>
        <row r="1451">
          <cell r="A1451">
            <v>52</v>
          </cell>
          <cell r="B1451" t="str">
            <v>Vertical asymptotes</v>
          </cell>
          <cell r="C1451">
            <v>1</v>
          </cell>
          <cell r="D1451" t="str">
            <v>Calculus I</v>
          </cell>
          <cell r="E1451">
            <v>167</v>
          </cell>
        </row>
        <row r="1452">
          <cell r="A1452">
            <v>732</v>
          </cell>
          <cell r="B1452" t="str">
            <v>Vertical asymptotes of rational functions</v>
          </cell>
          <cell r="C1452">
            <v>4</v>
          </cell>
          <cell r="D1452" t="str">
            <v>Algebra 2</v>
          </cell>
          <cell r="E1452">
            <v>486</v>
          </cell>
        </row>
        <row r="1453">
          <cell r="A1453">
            <v>15</v>
          </cell>
          <cell r="B1453" t="str">
            <v>Vertical line test</v>
          </cell>
          <cell r="C1453">
            <v>6</v>
          </cell>
          <cell r="D1453" t="str">
            <v>Algebra 1</v>
          </cell>
          <cell r="E1453">
            <v>1379</v>
          </cell>
        </row>
        <row r="1454">
          <cell r="A1454">
            <v>568</v>
          </cell>
          <cell r="B1454" t="str">
            <v>Vertical-Line Test</v>
          </cell>
          <cell r="C1454">
            <v>4</v>
          </cell>
          <cell r="D1454" t="str">
            <v>Algebra 2</v>
          </cell>
          <cell r="E1454">
            <v>432</v>
          </cell>
        </row>
        <row r="1455">
          <cell r="A1455">
            <v>1232</v>
          </cell>
          <cell r="B1455" t="str">
            <v>Volume of a Cone</v>
          </cell>
          <cell r="C1455">
            <v>5</v>
          </cell>
          <cell r="D1455" t="str">
            <v>Geometry</v>
          </cell>
          <cell r="E1455">
            <v>1211</v>
          </cell>
        </row>
        <row r="1456">
          <cell r="A1456">
            <v>1229</v>
          </cell>
          <cell r="B1456" t="str">
            <v>Volume of a Cylinder</v>
          </cell>
          <cell r="C1456">
            <v>5</v>
          </cell>
          <cell r="D1456" t="str">
            <v>Geometry</v>
          </cell>
          <cell r="E1456">
            <v>1210</v>
          </cell>
        </row>
        <row r="1457">
          <cell r="A1457">
            <v>1228</v>
          </cell>
          <cell r="B1457" t="str">
            <v>Volume of a Prism</v>
          </cell>
          <cell r="C1457">
            <v>5</v>
          </cell>
          <cell r="D1457" t="str">
            <v>Geometry</v>
          </cell>
          <cell r="E1457">
            <v>1210</v>
          </cell>
        </row>
        <row r="1458">
          <cell r="A1458">
            <v>1231</v>
          </cell>
          <cell r="B1458" t="str">
            <v>Volume of a Pyramid</v>
          </cell>
          <cell r="C1458">
            <v>5</v>
          </cell>
          <cell r="D1458" t="str">
            <v>Geometry</v>
          </cell>
          <cell r="E1458">
            <v>1211</v>
          </cell>
        </row>
        <row r="1459">
          <cell r="A1459">
            <v>1235</v>
          </cell>
          <cell r="B1459" t="str">
            <v>Volume of a Sphere</v>
          </cell>
          <cell r="C1459">
            <v>5</v>
          </cell>
          <cell r="D1459" t="str">
            <v>Geometry</v>
          </cell>
          <cell r="E1459">
            <v>1212</v>
          </cell>
        </row>
        <row r="1460">
          <cell r="A1460">
            <v>1237</v>
          </cell>
          <cell r="B1460" t="str">
            <v>Volume Ratio of Similar Solids</v>
          </cell>
          <cell r="C1460">
            <v>5</v>
          </cell>
          <cell r="D1460" t="str">
            <v>Geometry</v>
          </cell>
          <cell r="E1460">
            <v>1213</v>
          </cell>
        </row>
        <row r="1461">
          <cell r="A1461">
            <v>206</v>
          </cell>
          <cell r="B1461" t="str">
            <v>Volumes</v>
          </cell>
          <cell r="C1461">
            <v>2</v>
          </cell>
          <cell r="D1461" t="str">
            <v>Calculus II</v>
          </cell>
          <cell r="E1461">
            <v>199</v>
          </cell>
        </row>
        <row r="1462">
          <cell r="A1462">
            <v>207</v>
          </cell>
          <cell r="B1462" t="str">
            <v>Volumes by cylindrical shells</v>
          </cell>
          <cell r="C1462">
            <v>2</v>
          </cell>
          <cell r="D1462" t="str">
            <v>Calculus II</v>
          </cell>
          <cell r="E1462">
            <v>199</v>
          </cell>
        </row>
        <row r="1463">
          <cell r="A1463">
            <v>1210</v>
          </cell>
          <cell r="B1463" t="str">
            <v>Volumes of Prisms and Cylinders</v>
          </cell>
          <cell r="C1463">
            <v>5</v>
          </cell>
          <cell r="D1463" t="str">
            <v>Geometry</v>
          </cell>
          <cell r="E1463">
            <v>853</v>
          </cell>
        </row>
        <row r="1464">
          <cell r="A1464">
            <v>1211</v>
          </cell>
          <cell r="B1464" t="str">
            <v>Volumes of Pyramids and Cones</v>
          </cell>
          <cell r="C1464">
            <v>5</v>
          </cell>
          <cell r="D1464" t="str">
            <v>Geometry</v>
          </cell>
          <cell r="E1464">
            <v>853</v>
          </cell>
        </row>
        <row r="1465">
          <cell r="A1465">
            <v>273</v>
          </cell>
          <cell r="B1465" t="str">
            <v>Washer method</v>
          </cell>
          <cell r="C1465">
            <v>2</v>
          </cell>
          <cell r="D1465" t="str">
            <v>Calculus II</v>
          </cell>
          <cell r="E1465">
            <v>206</v>
          </cell>
        </row>
        <row r="1466">
          <cell r="A1466">
            <v>283</v>
          </cell>
          <cell r="B1466" t="str">
            <v>Water tank problem</v>
          </cell>
          <cell r="C1466">
            <v>2</v>
          </cell>
          <cell r="D1466" t="str">
            <v>Calculus II</v>
          </cell>
          <cell r="E1466">
            <v>208</v>
          </cell>
        </row>
        <row r="1467">
          <cell r="A1467">
            <v>1281</v>
          </cell>
          <cell r="B1467" t="str">
            <v>Whole Number</v>
          </cell>
          <cell r="C1467">
            <v>6</v>
          </cell>
          <cell r="D1467" t="str">
            <v>Algebra 1</v>
          </cell>
          <cell r="E1467">
            <v>1263</v>
          </cell>
        </row>
        <row r="1468">
          <cell r="A1468">
            <v>1460</v>
          </cell>
          <cell r="B1468" t="str">
            <v>Wind or Current Problem</v>
          </cell>
          <cell r="C1468">
            <v>6</v>
          </cell>
          <cell r="D1468" t="str">
            <v>Algebra 1</v>
          </cell>
          <cell r="E1468">
            <v>1442</v>
          </cell>
        </row>
        <row r="1469">
          <cell r="A1469">
            <v>143</v>
          </cell>
          <cell r="B1469" t="str">
            <v>Word problems</v>
          </cell>
          <cell r="C1469">
            <v>1</v>
          </cell>
          <cell r="D1469" t="str">
            <v>Calculus I</v>
          </cell>
          <cell r="E1469">
            <v>189</v>
          </cell>
        </row>
        <row r="1470">
          <cell r="A1470">
            <v>208</v>
          </cell>
          <cell r="B1470" t="str">
            <v>Work</v>
          </cell>
          <cell r="C1470">
            <v>2</v>
          </cell>
          <cell r="D1470" t="str">
            <v>Calculus II</v>
          </cell>
          <cell r="E1470">
            <v>199</v>
          </cell>
        </row>
        <row r="1471">
          <cell r="A1471">
            <v>279</v>
          </cell>
          <cell r="B1471" t="str">
            <v>Work with constant force</v>
          </cell>
          <cell r="C1471">
            <v>2</v>
          </cell>
          <cell r="D1471" t="str">
            <v>Calculus II</v>
          </cell>
          <cell r="E1471">
            <v>208</v>
          </cell>
        </row>
        <row r="1472">
          <cell r="A1472">
            <v>280</v>
          </cell>
          <cell r="B1472" t="str">
            <v>Work with variable force</v>
          </cell>
          <cell r="C1472">
            <v>2</v>
          </cell>
          <cell r="D1472" t="str">
            <v>Calculus II</v>
          </cell>
          <cell r="E1472">
            <v>208</v>
          </cell>
        </row>
        <row r="1473">
          <cell r="A1473">
            <v>1344</v>
          </cell>
          <cell r="B1473" t="str">
            <v>Working With Sets</v>
          </cell>
          <cell r="C1473">
            <v>6</v>
          </cell>
          <cell r="D1473" t="str">
            <v>Algebra 1</v>
          </cell>
          <cell r="E1473">
            <v>1727</v>
          </cell>
        </row>
        <row r="1474">
          <cell r="A1474">
            <v>1378</v>
          </cell>
          <cell r="B1474" t="str">
            <v>Writing a Function Rule</v>
          </cell>
          <cell r="C1474">
            <v>6</v>
          </cell>
          <cell r="D1474" t="str">
            <v>Algebra 1</v>
          </cell>
          <cell r="E1474">
            <v>1268</v>
          </cell>
        </row>
        <row r="1475">
          <cell r="A1475">
            <v>1390</v>
          </cell>
          <cell r="B1475" t="str">
            <v>Writing a Linear Function</v>
          </cell>
          <cell r="C1475">
            <v>6</v>
          </cell>
          <cell r="D1475" t="str">
            <v>Algebra 1</v>
          </cell>
          <cell r="E1475">
            <v>1375</v>
          </cell>
        </row>
        <row r="1476">
          <cell r="A1476">
            <v>1391</v>
          </cell>
          <cell r="B1476" t="str">
            <v>Writing a Nonlinear Function</v>
          </cell>
          <cell r="C1476">
            <v>6</v>
          </cell>
          <cell r="D1476" t="str">
            <v>Algebra 1</v>
          </cell>
          <cell r="E1476">
            <v>1376</v>
          </cell>
        </row>
        <row r="1477">
          <cell r="A1477">
            <v>1395</v>
          </cell>
          <cell r="B1477" t="str">
            <v>Writing a Nonlinear Function Rule</v>
          </cell>
          <cell r="C1477">
            <v>6</v>
          </cell>
          <cell r="D1477" t="str">
            <v>Algebra 1</v>
          </cell>
          <cell r="E1477">
            <v>1378</v>
          </cell>
        </row>
        <row r="1478">
          <cell r="A1478">
            <v>798</v>
          </cell>
          <cell r="B1478" t="str">
            <v>Writing a system as a matrix equation</v>
          </cell>
          <cell r="C1478">
            <v>4</v>
          </cell>
          <cell r="D1478" t="str">
            <v>Algebra 2</v>
          </cell>
          <cell r="E1478">
            <v>514</v>
          </cell>
        </row>
        <row r="1479">
          <cell r="A1479">
            <v>596</v>
          </cell>
          <cell r="B1479" t="str">
            <v>Writing an absolute value function</v>
          </cell>
          <cell r="C1479">
            <v>4</v>
          </cell>
          <cell r="D1479" t="str">
            <v>Algebra 2</v>
          </cell>
          <cell r="E1479">
            <v>438</v>
          </cell>
        </row>
        <row r="1480">
          <cell r="A1480">
            <v>1419</v>
          </cell>
          <cell r="B1480" t="str">
            <v>Writing an Equation From a Graph</v>
          </cell>
          <cell r="C1480">
            <v>6</v>
          </cell>
          <cell r="D1480" t="str">
            <v>Algebra 1</v>
          </cell>
          <cell r="E1480">
            <v>577</v>
          </cell>
        </row>
        <row r="1481">
          <cell r="A1481">
            <v>1420</v>
          </cell>
          <cell r="B1481" t="str">
            <v>Writing an Equation From Two Points</v>
          </cell>
          <cell r="C1481">
            <v>6</v>
          </cell>
          <cell r="D1481" t="str">
            <v>Algebra 1</v>
          </cell>
          <cell r="E1481">
            <v>577</v>
          </cell>
        </row>
        <row r="1482">
          <cell r="A1482">
            <v>628</v>
          </cell>
          <cell r="B1482" t="str">
            <v>Writing an equation of a parabola</v>
          </cell>
          <cell r="C1482">
            <v>4</v>
          </cell>
          <cell r="D1482" t="str">
            <v>Algebra 2</v>
          </cell>
          <cell r="E1482">
            <v>453</v>
          </cell>
        </row>
        <row r="1483">
          <cell r="A1483">
            <v>1402</v>
          </cell>
          <cell r="B1483" t="str">
            <v>Writing an Explicit Formula From a Recursive Formula</v>
          </cell>
          <cell r="C1483">
            <v>6</v>
          </cell>
          <cell r="D1483" t="str">
            <v>Algebra 1</v>
          </cell>
          <cell r="E1483">
            <v>491</v>
          </cell>
        </row>
        <row r="1484">
          <cell r="A1484">
            <v>1270</v>
          </cell>
          <cell r="B1484" t="str">
            <v>Writing an Expression with Addition and Subtraction</v>
          </cell>
          <cell r="C1484">
            <v>6</v>
          </cell>
          <cell r="D1484" t="str">
            <v>Algebra 1</v>
          </cell>
          <cell r="E1484">
            <v>1261</v>
          </cell>
        </row>
        <row r="1485">
          <cell r="A1485">
            <v>1271</v>
          </cell>
          <cell r="B1485" t="str">
            <v>Writing an Expression with Multiplication and Division</v>
          </cell>
          <cell r="C1485">
            <v>6</v>
          </cell>
          <cell r="D1485" t="str">
            <v>Algebra 1</v>
          </cell>
          <cell r="E1485">
            <v>1261</v>
          </cell>
        </row>
        <row r="1486">
          <cell r="A1486">
            <v>601</v>
          </cell>
          <cell r="B1486" t="str">
            <v>Writing an inequality based on a graph</v>
          </cell>
          <cell r="C1486">
            <v>4</v>
          </cell>
          <cell r="D1486" t="str">
            <v>Algebra 2</v>
          </cell>
          <cell r="E1486">
            <v>439</v>
          </cell>
        </row>
        <row r="1487">
          <cell r="A1487">
            <v>571</v>
          </cell>
          <cell r="B1487" t="str">
            <v>Writing And Evaluating a Function</v>
          </cell>
          <cell r="C1487">
            <v>4</v>
          </cell>
          <cell r="D1487" t="str">
            <v>Algebra 2</v>
          </cell>
          <cell r="E1487">
            <v>432</v>
          </cell>
        </row>
        <row r="1488">
          <cell r="A1488">
            <v>1394</v>
          </cell>
          <cell r="B1488" t="str">
            <v>Writing and Evaluating a Function Rule</v>
          </cell>
          <cell r="C1488">
            <v>6</v>
          </cell>
          <cell r="D1488" t="str">
            <v>Algebra 1</v>
          </cell>
          <cell r="E1488">
            <v>1378</v>
          </cell>
        </row>
        <row r="1489">
          <cell r="A1489">
            <v>547</v>
          </cell>
          <cell r="B1489" t="str">
            <v>Writing and Evaluating an Expression</v>
          </cell>
          <cell r="C1489">
            <v>4</v>
          </cell>
          <cell r="D1489" t="str">
            <v>Algebra 2</v>
          </cell>
          <cell r="E1489">
            <v>428</v>
          </cell>
        </row>
        <row r="1490">
          <cell r="A1490">
            <v>554</v>
          </cell>
          <cell r="B1490" t="str">
            <v>Writing and Graphing Inequalities</v>
          </cell>
          <cell r="C1490">
            <v>4</v>
          </cell>
          <cell r="D1490" t="str">
            <v>Algebra 2</v>
          </cell>
          <cell r="E1490">
            <v>430</v>
          </cell>
        </row>
        <row r="1491">
          <cell r="A1491">
            <v>1046</v>
          </cell>
          <cell r="B1491" t="str">
            <v>Writing and Indirect Proof</v>
          </cell>
          <cell r="C1491">
            <v>5</v>
          </cell>
          <cell r="D1491" t="str">
            <v>Geometry</v>
          </cell>
          <cell r="E1491">
            <v>1023</v>
          </cell>
        </row>
        <row r="1492">
          <cell r="A1492">
            <v>995</v>
          </cell>
          <cell r="B1492" t="str">
            <v>Writing Equations of Parallel Lines</v>
          </cell>
          <cell r="C1492">
            <v>5</v>
          </cell>
          <cell r="D1492" t="str">
            <v>Geometry</v>
          </cell>
          <cell r="E1492">
            <v>959</v>
          </cell>
        </row>
        <row r="1493">
          <cell r="A1493">
            <v>996</v>
          </cell>
          <cell r="B1493" t="str">
            <v>Writing Equations of Perpendicular Lines</v>
          </cell>
          <cell r="C1493">
            <v>5</v>
          </cell>
          <cell r="D1493" t="str">
            <v>Geometry</v>
          </cell>
          <cell r="E1493">
            <v>959</v>
          </cell>
        </row>
        <row r="1494">
          <cell r="A1494">
            <v>1495</v>
          </cell>
          <cell r="B1494" t="str">
            <v>Writing Geometric Sequences as Functions</v>
          </cell>
          <cell r="C1494">
            <v>6</v>
          </cell>
          <cell r="D1494" t="str">
            <v>Algebra 1</v>
          </cell>
          <cell r="E1494">
            <v>492</v>
          </cell>
        </row>
        <row r="1495">
          <cell r="A1495">
            <v>662</v>
          </cell>
          <cell r="B1495" t="str">
            <v>Writing polynomials in factored form</v>
          </cell>
          <cell r="C1495">
            <v>4</v>
          </cell>
          <cell r="D1495" t="str">
            <v>Algebra 2</v>
          </cell>
          <cell r="E1495">
            <v>461</v>
          </cell>
        </row>
        <row r="1496">
          <cell r="A1496">
            <v>1417</v>
          </cell>
          <cell r="B1496" t="str">
            <v>y-intercept</v>
          </cell>
          <cell r="C1496">
            <v>6</v>
          </cell>
          <cell r="D1496" t="str">
            <v>Algebra 1</v>
          </cell>
          <cell r="E1496">
            <v>577</v>
          </cell>
        </row>
        <row r="1497">
          <cell r="A1497">
            <v>1467</v>
          </cell>
          <cell r="B1497" t="str">
            <v>Zero and Negative Exponents</v>
          </cell>
          <cell r="C1497">
            <v>6</v>
          </cell>
          <cell r="D1497" t="str">
            <v>Algebra 1</v>
          </cell>
          <cell r="E1497">
            <v>1466</v>
          </cell>
        </row>
        <row r="1498">
          <cell r="A1498">
            <v>1475</v>
          </cell>
          <cell r="B1498" t="str">
            <v>Zero as an Exponent</v>
          </cell>
          <cell r="C1498">
            <v>6</v>
          </cell>
          <cell r="D1498" t="str">
            <v>Algebra 1</v>
          </cell>
          <cell r="E1498">
            <v>1467</v>
          </cell>
        </row>
        <row r="1499">
          <cell r="A1499">
            <v>128</v>
          </cell>
          <cell r="B1499" t="str">
            <v>Zero divided by zero</v>
          </cell>
          <cell r="C1499">
            <v>1</v>
          </cell>
          <cell r="D1499" t="str">
            <v>Calculus I</v>
          </cell>
          <cell r="E1499">
            <v>187</v>
          </cell>
        </row>
        <row r="1500">
          <cell r="A1500">
            <v>134</v>
          </cell>
          <cell r="B1500" t="str">
            <v>Zero raised to zero</v>
          </cell>
          <cell r="C1500">
            <v>1</v>
          </cell>
          <cell r="D1500" t="str">
            <v>Calculus I</v>
          </cell>
          <cell r="E1500">
            <v>187</v>
          </cell>
        </row>
        <row r="1501">
          <cell r="A1501">
            <v>131</v>
          </cell>
          <cell r="B1501" t="str">
            <v>Zero times infinity</v>
          </cell>
          <cell r="C1501">
            <v>1</v>
          </cell>
          <cell r="D1501" t="str">
            <v>Calculus I</v>
          </cell>
          <cell r="E1501">
            <v>187</v>
          </cell>
        </row>
        <row r="1502">
          <cell r="A1502">
            <v>634</v>
          </cell>
          <cell r="B1502" t="str">
            <v>Zero-product property</v>
          </cell>
          <cell r="C1502">
            <v>4</v>
          </cell>
          <cell r="D1502" t="str">
            <v>Algebra 2</v>
          </cell>
          <cell r="E1502">
            <v>455</v>
          </cell>
        </row>
        <row r="1503">
          <cell r="C1503" t="str">
            <v>null</v>
          </cell>
        </row>
        <row r="1504">
          <cell r="C1504" t="str">
            <v>null</v>
          </cell>
        </row>
        <row r="1505">
          <cell r="A1505">
            <v>1633</v>
          </cell>
          <cell r="B1505">
            <v>123</v>
          </cell>
          <cell r="C1505" t="e">
            <v>#N/A</v>
          </cell>
          <cell r="D1505" t="e">
            <v>#N/A</v>
          </cell>
          <cell r="E1505" t="str">
            <v>null</v>
          </cell>
        </row>
        <row r="1506">
          <cell r="A1506">
            <v>1751</v>
          </cell>
          <cell r="B1506" t="str">
            <v>Absolute Value</v>
          </cell>
          <cell r="C1506">
            <v>6</v>
          </cell>
          <cell r="D1506" t="str">
            <v>Algebra 1</v>
          </cell>
          <cell r="E1506">
            <v>1265</v>
          </cell>
        </row>
        <row r="1507">
          <cell r="A1507">
            <v>1738</v>
          </cell>
          <cell r="B1507" t="str">
            <v>Adding and subtracting matrices</v>
          </cell>
          <cell r="C1507">
            <v>6</v>
          </cell>
          <cell r="D1507" t="str">
            <v>Algebra 1</v>
          </cell>
          <cell r="E1507">
            <v>1592</v>
          </cell>
        </row>
        <row r="1508">
          <cell r="A1508">
            <v>1732</v>
          </cell>
          <cell r="B1508" t="str">
            <v>Adding and subtracting rational expressions</v>
          </cell>
          <cell r="C1508">
            <v>6</v>
          </cell>
          <cell r="D1508" t="str">
            <v>Algebra 1</v>
          </cell>
          <cell r="E1508">
            <v>1570</v>
          </cell>
        </row>
        <row r="1509">
          <cell r="A1509">
            <v>1838</v>
          </cell>
          <cell r="B1509" t="str">
            <v>Adding Polynomials</v>
          </cell>
          <cell r="C1509">
            <v>3</v>
          </cell>
          <cell r="D1509" t="str">
            <v>Precalculus</v>
          </cell>
          <cell r="E1509" t="str">
            <v>null</v>
          </cell>
        </row>
        <row r="1510">
          <cell r="A1510">
            <v>1744</v>
          </cell>
          <cell r="B1510" t="str">
            <v>Algebraic Expression</v>
          </cell>
          <cell r="C1510">
            <v>3</v>
          </cell>
          <cell r="D1510" t="str">
            <v>Precalculus</v>
          </cell>
          <cell r="E1510" t="str">
            <v>null</v>
          </cell>
        </row>
        <row r="1511">
          <cell r="A1511">
            <v>1743</v>
          </cell>
          <cell r="B1511" t="str">
            <v>Algebraic Expression</v>
          </cell>
          <cell r="C1511">
            <v>6</v>
          </cell>
          <cell r="D1511" t="str">
            <v>Algebra 1</v>
          </cell>
          <cell r="E1511">
            <v>1261</v>
          </cell>
        </row>
        <row r="1512">
          <cell r="A1512">
            <v>1720</v>
          </cell>
          <cell r="B1512" t="str">
            <v>Algebraic properties of convergent sequences</v>
          </cell>
          <cell r="C1512">
            <v>2</v>
          </cell>
          <cell r="D1512" t="str">
            <v>Calculus II</v>
          </cell>
          <cell r="E1512">
            <v>235</v>
          </cell>
        </row>
        <row r="1513">
          <cell r="A1513">
            <v>380</v>
          </cell>
          <cell r="B1513" t="str">
            <v>Algebraic properties of convergent series</v>
          </cell>
          <cell r="C1513" t="e">
            <v>#N/A</v>
          </cell>
          <cell r="D1513" t="e">
            <v>#N/A</v>
          </cell>
          <cell r="E1513" t="str">
            <v>null</v>
          </cell>
        </row>
        <row r="1514">
          <cell r="A1514">
            <v>14</v>
          </cell>
          <cell r="B1514" t="str">
            <v>Algebraic representation of functions with explicit formulas</v>
          </cell>
          <cell r="C1514">
            <v>1</v>
          </cell>
          <cell r="D1514" t="str">
            <v>Calculus I</v>
          </cell>
          <cell r="E1514">
            <v>6</v>
          </cell>
        </row>
        <row r="1515">
          <cell r="A1515">
            <v>1836</v>
          </cell>
          <cell r="B1515" t="str">
            <v>An Introduction to Equations</v>
          </cell>
          <cell r="C1515">
            <v>6</v>
          </cell>
          <cell r="D1515" t="str">
            <v>Algebra 1</v>
          </cell>
          <cell r="E1515" t="str">
            <v>null</v>
          </cell>
        </row>
        <row r="1516">
          <cell r="A1516">
            <v>1373</v>
          </cell>
          <cell r="B1516" t="str">
            <v>An Introduction to Functions</v>
          </cell>
          <cell r="C1516" t="e">
            <v>#N/A</v>
          </cell>
          <cell r="D1516" t="e">
            <v>#N/A</v>
          </cell>
          <cell r="E1516" t="str">
            <v>null</v>
          </cell>
        </row>
        <row r="1517">
          <cell r="A1517">
            <v>1835</v>
          </cell>
          <cell r="B1517" t="str">
            <v>Angle of Depression</v>
          </cell>
          <cell r="C1517">
            <v>6</v>
          </cell>
          <cell r="D1517" t="str">
            <v>Algebra 1</v>
          </cell>
          <cell r="E1517">
            <v>1131</v>
          </cell>
        </row>
        <row r="1518">
          <cell r="A1518">
            <v>1834</v>
          </cell>
          <cell r="B1518" t="str">
            <v>Angle of Elevation</v>
          </cell>
          <cell r="C1518">
            <v>6</v>
          </cell>
          <cell r="D1518" t="str">
            <v>Algebra 1</v>
          </cell>
          <cell r="E1518">
            <v>1131</v>
          </cell>
        </row>
        <row r="1519">
          <cell r="A1519">
            <v>1703</v>
          </cell>
          <cell r="B1519" t="str">
            <v>Applications to physics</v>
          </cell>
          <cell r="C1519">
            <v>2</v>
          </cell>
          <cell r="D1519" t="str">
            <v>Calculus II</v>
          </cell>
          <cell r="E1519">
            <v>242</v>
          </cell>
        </row>
        <row r="1520">
          <cell r="A1520">
            <v>405</v>
          </cell>
          <cell r="B1520" t="str">
            <v>Applications to physics</v>
          </cell>
          <cell r="C1520" t="e">
            <v>#N/A</v>
          </cell>
          <cell r="D1520" t="e">
            <v>#N/A</v>
          </cell>
          <cell r="E1520" t="str">
            <v>null</v>
          </cell>
        </row>
        <row r="1521">
          <cell r="A1521">
            <v>1706</v>
          </cell>
          <cell r="B1521" t="str">
            <v>Arc Length</v>
          </cell>
          <cell r="C1521">
            <v>5</v>
          </cell>
          <cell r="D1521" t="str">
            <v>Geometry</v>
          </cell>
          <cell r="E1521">
            <v>1177</v>
          </cell>
        </row>
        <row r="1522">
          <cell r="A1522">
            <v>1713</v>
          </cell>
          <cell r="B1522" t="str">
            <v>Arc length</v>
          </cell>
          <cell r="C1522">
            <v>2</v>
          </cell>
          <cell r="D1522" t="str">
            <v>Calculus II</v>
          </cell>
          <cell r="E1522">
            <v>231</v>
          </cell>
        </row>
        <row r="1523">
          <cell r="A1523">
            <v>360</v>
          </cell>
          <cell r="B1523" t="str">
            <v>Arc length</v>
          </cell>
          <cell r="C1523" t="e">
            <v>#N/A</v>
          </cell>
          <cell r="D1523" t="e">
            <v>#N/A</v>
          </cell>
          <cell r="E1523" t="str">
            <v>null</v>
          </cell>
        </row>
        <row r="1524">
          <cell r="A1524">
            <v>1250</v>
          </cell>
          <cell r="B1524" t="str">
            <v>Arcs of Congruent Chords</v>
          </cell>
          <cell r="C1524" t="e">
            <v>#N/A</v>
          </cell>
          <cell r="D1524" t="e">
            <v>#N/A</v>
          </cell>
          <cell r="E1524" t="str">
            <v>null</v>
          </cell>
        </row>
        <row r="1525">
          <cell r="A1525">
            <v>1814</v>
          </cell>
          <cell r="B1525" t="str">
            <v>Area of a Circle</v>
          </cell>
          <cell r="C1525">
            <v>5</v>
          </cell>
          <cell r="D1525" t="str">
            <v>Geometry</v>
          </cell>
          <cell r="E1525">
            <v>1178</v>
          </cell>
        </row>
        <row r="1526">
          <cell r="A1526">
            <v>1815</v>
          </cell>
          <cell r="B1526" t="str">
            <v>Area of a Circle</v>
          </cell>
          <cell r="C1526">
            <v>6</v>
          </cell>
          <cell r="D1526" t="str">
            <v>Algebra 1</v>
          </cell>
          <cell r="E1526">
            <v>1307</v>
          </cell>
        </row>
        <row r="1527">
          <cell r="A1527">
            <v>1811</v>
          </cell>
          <cell r="B1527" t="str">
            <v>Area of a Rectangle</v>
          </cell>
          <cell r="C1527">
            <v>5</v>
          </cell>
          <cell r="D1527" t="str">
            <v>Geometry</v>
          </cell>
          <cell r="E1527">
            <v>1172</v>
          </cell>
        </row>
        <row r="1528">
          <cell r="A1528">
            <v>1180</v>
          </cell>
          <cell r="B1528" t="str">
            <v>Area of a Rectangle</v>
          </cell>
          <cell r="C1528" t="e">
            <v>#N/A</v>
          </cell>
          <cell r="D1528" t="e">
            <v>#N/A</v>
          </cell>
          <cell r="E1528" t="str">
            <v>null</v>
          </cell>
        </row>
        <row r="1529">
          <cell r="A1529">
            <v>1802</v>
          </cell>
          <cell r="B1529" t="str">
            <v>Area of a triangle</v>
          </cell>
          <cell r="C1529">
            <v>4</v>
          </cell>
          <cell r="D1529" t="str">
            <v>Algebra 2</v>
          </cell>
          <cell r="E1529">
            <v>528</v>
          </cell>
        </row>
        <row r="1530">
          <cell r="A1530">
            <v>1808</v>
          </cell>
          <cell r="B1530" t="str">
            <v>Area of a Triangle</v>
          </cell>
          <cell r="C1530">
            <v>5</v>
          </cell>
          <cell r="D1530" t="str">
            <v>Geometry</v>
          </cell>
          <cell r="E1530">
            <v>1172</v>
          </cell>
        </row>
        <row r="1531">
          <cell r="A1531">
            <v>1809</v>
          </cell>
          <cell r="B1531" t="str">
            <v>Area of a Triangle</v>
          </cell>
          <cell r="C1531">
            <v>6</v>
          </cell>
          <cell r="D1531" t="str">
            <v>Algebra 1</v>
          </cell>
          <cell r="E1531">
            <v>1307</v>
          </cell>
        </row>
        <row r="1532">
          <cell r="A1532">
            <v>1182</v>
          </cell>
          <cell r="B1532" t="str">
            <v>Area of a Triangle</v>
          </cell>
          <cell r="C1532" t="e">
            <v>#N/A</v>
          </cell>
          <cell r="D1532" t="e">
            <v>#N/A</v>
          </cell>
          <cell r="E1532" t="str">
            <v>null</v>
          </cell>
        </row>
        <row r="1533">
          <cell r="A1533">
            <v>1792</v>
          </cell>
          <cell r="B1533" t="str">
            <v>Arithmetic sequence</v>
          </cell>
          <cell r="C1533">
            <v>6</v>
          </cell>
          <cell r="D1533" t="str">
            <v>Algebra 1</v>
          </cell>
          <cell r="E1533">
            <v>491</v>
          </cell>
        </row>
        <row r="1534">
          <cell r="A1534">
            <v>1734</v>
          </cell>
          <cell r="B1534" t="str">
            <v>Arithmetic sequences</v>
          </cell>
          <cell r="C1534">
            <v>6</v>
          </cell>
          <cell r="D1534" t="str">
            <v>Algebra 1</v>
          </cell>
          <cell r="E1534">
            <v>1268</v>
          </cell>
        </row>
        <row r="1535">
          <cell r="A1535">
            <v>1746</v>
          </cell>
          <cell r="B1535" t="str">
            <v>Associative</v>
          </cell>
          <cell r="C1535">
            <v>6</v>
          </cell>
          <cell r="D1535" t="str">
            <v>Algebra 1</v>
          </cell>
          <cell r="E1535">
            <v>427</v>
          </cell>
        </row>
        <row r="1536">
          <cell r="A1536">
            <v>1704</v>
          </cell>
          <cell r="B1536" t="str">
            <v>Asymptotes</v>
          </cell>
          <cell r="C1536">
            <v>6</v>
          </cell>
          <cell r="D1536" t="str">
            <v>Algebra 1</v>
          </cell>
          <cell r="E1536">
            <v>1573</v>
          </cell>
        </row>
        <row r="1537">
          <cell r="A1537">
            <v>284</v>
          </cell>
          <cell r="B1537" t="str">
            <v>Average value</v>
          </cell>
          <cell r="C1537" t="e">
            <v>#N/A</v>
          </cell>
          <cell r="D1537" t="e">
            <v>#N/A</v>
          </cell>
          <cell r="E1537" t="str">
            <v>null</v>
          </cell>
        </row>
        <row r="1538">
          <cell r="A1538">
            <v>785</v>
          </cell>
          <cell r="B1538" t="str">
            <v>Binomial experiment</v>
          </cell>
          <cell r="C1538" t="e">
            <v>#N/A</v>
          </cell>
          <cell r="D1538" t="e">
            <v>#N/A</v>
          </cell>
          <cell r="E1538" t="str">
            <v>null</v>
          </cell>
        </row>
        <row r="1539">
          <cell r="A1539">
            <v>1800</v>
          </cell>
          <cell r="B1539" t="str">
            <v>Box-and-whisker plot</v>
          </cell>
          <cell r="C1539">
            <v>6</v>
          </cell>
          <cell r="D1539" t="str">
            <v>Algebra 1</v>
          </cell>
          <cell r="E1539">
            <v>1591</v>
          </cell>
        </row>
        <row r="1540">
          <cell r="A1540">
            <v>1040</v>
          </cell>
          <cell r="B1540" t="str">
            <v>Centroid of the Triangle</v>
          </cell>
          <cell r="C1540" t="e">
            <v>#N/A</v>
          </cell>
          <cell r="D1540" t="e">
            <v>#N/A</v>
          </cell>
          <cell r="E1540" t="str">
            <v>null</v>
          </cell>
        </row>
        <row r="1541">
          <cell r="A1541">
            <v>1849</v>
          </cell>
          <cell r="B1541" t="str">
            <v>Change of base formula</v>
          </cell>
          <cell r="C1541">
            <v>1</v>
          </cell>
          <cell r="D1541" t="str">
            <v>Calculus I</v>
          </cell>
          <cell r="E1541">
            <v>10</v>
          </cell>
        </row>
        <row r="1542">
          <cell r="A1542">
            <v>722</v>
          </cell>
          <cell r="B1542" t="str">
            <v>Change of base formula</v>
          </cell>
          <cell r="C1542" t="e">
            <v>#N/A</v>
          </cell>
          <cell r="D1542" t="e">
            <v>#N/A</v>
          </cell>
          <cell r="E1542" t="str">
            <v>null</v>
          </cell>
        </row>
        <row r="1543">
          <cell r="A1543">
            <v>1812</v>
          </cell>
          <cell r="B1543" t="str">
            <v>Circumference of a Circle</v>
          </cell>
          <cell r="C1543">
            <v>5</v>
          </cell>
          <cell r="D1543" t="str">
            <v>Geometry</v>
          </cell>
          <cell r="E1543">
            <v>1177</v>
          </cell>
        </row>
        <row r="1544">
          <cell r="A1544">
            <v>1813</v>
          </cell>
          <cell r="B1544" t="str">
            <v>Circumference of a Circle</v>
          </cell>
          <cell r="C1544">
            <v>6</v>
          </cell>
          <cell r="D1544" t="str">
            <v>Algebra 1</v>
          </cell>
          <cell r="E1544">
            <v>1307</v>
          </cell>
        </row>
        <row r="1545">
          <cell r="A1545">
            <v>1199</v>
          </cell>
          <cell r="B1545" t="str">
            <v>Circumference of a Circle</v>
          </cell>
          <cell r="C1545" t="e">
            <v>#N/A</v>
          </cell>
          <cell r="D1545" t="e">
            <v>#N/A</v>
          </cell>
          <cell r="E1545" t="str">
            <v>null</v>
          </cell>
        </row>
        <row r="1546">
          <cell r="A1546">
            <v>1389</v>
          </cell>
          <cell r="B1546" t="str">
            <v>Classifying Functions</v>
          </cell>
          <cell r="C1546" t="e">
            <v>#N/A</v>
          </cell>
          <cell r="D1546" t="e">
            <v>#N/A</v>
          </cell>
          <cell r="E1546" t="str">
            <v>null</v>
          </cell>
        </row>
        <row r="1547">
          <cell r="A1547">
            <v>1745</v>
          </cell>
          <cell r="B1547" t="str">
            <v>Commutative</v>
          </cell>
          <cell r="C1547">
            <v>6</v>
          </cell>
          <cell r="D1547" t="str">
            <v>Algebra 1</v>
          </cell>
          <cell r="E1547">
            <v>427</v>
          </cell>
        </row>
        <row r="1548">
          <cell r="A1548">
            <v>337</v>
          </cell>
          <cell r="B1548" t="str">
            <v>Comparison of natural growth and logistic models</v>
          </cell>
          <cell r="C1548" t="e">
            <v>#N/A</v>
          </cell>
          <cell r="D1548" t="e">
            <v>#N/A</v>
          </cell>
          <cell r="E1548" t="str">
            <v>null</v>
          </cell>
        </row>
        <row r="1549">
          <cell r="A1549">
            <v>1780</v>
          </cell>
          <cell r="B1549" t="str">
            <v>Completing the square</v>
          </cell>
          <cell r="C1549">
            <v>6</v>
          </cell>
          <cell r="D1549" t="str">
            <v>Algebra 1</v>
          </cell>
          <cell r="E1549">
            <v>1723</v>
          </cell>
        </row>
        <row r="1550">
          <cell r="A1550">
            <v>1790</v>
          </cell>
          <cell r="B1550" t="str">
            <v>Complex fraction</v>
          </cell>
          <cell r="C1550">
            <v>6</v>
          </cell>
          <cell r="D1550" t="str">
            <v>Algebra 1</v>
          </cell>
          <cell r="E1550">
            <v>1572</v>
          </cell>
        </row>
        <row r="1551">
          <cell r="A1551">
            <v>28</v>
          </cell>
          <cell r="B1551" t="str">
            <v>Composite functions</v>
          </cell>
          <cell r="C1551">
            <v>1</v>
          </cell>
          <cell r="D1551" t="str">
            <v>Calculus I</v>
          </cell>
          <cell r="E1551">
            <v>8</v>
          </cell>
        </row>
        <row r="1552">
          <cell r="A1552">
            <v>1711</v>
          </cell>
          <cell r="B1552" t="str">
            <v>Conic Sections</v>
          </cell>
          <cell r="C1552">
            <v>4</v>
          </cell>
          <cell r="D1552" t="str">
            <v>Algebra 2</v>
          </cell>
          <cell r="E1552">
            <v>421</v>
          </cell>
        </row>
        <row r="1553">
          <cell r="A1553">
            <v>755</v>
          </cell>
          <cell r="B1553" t="str">
            <v>Conic sections</v>
          </cell>
          <cell r="C1553" t="e">
            <v>#N/A</v>
          </cell>
          <cell r="D1553" t="e">
            <v>#N/A</v>
          </cell>
          <cell r="E1553" t="str">
            <v>null</v>
          </cell>
        </row>
        <row r="1554">
          <cell r="A1554">
            <v>255</v>
          </cell>
          <cell r="B1554" t="str">
            <v>Conjugate multiplication</v>
          </cell>
          <cell r="C1554" t="e">
            <v>#N/A</v>
          </cell>
          <cell r="D1554" t="e">
            <v>#N/A</v>
          </cell>
          <cell r="E1554" t="str">
            <v>null</v>
          </cell>
        </row>
        <row r="1555">
          <cell r="A1555">
            <v>1829</v>
          </cell>
          <cell r="B1555" t="str">
            <v>Converse of Pythagorean Theorem</v>
          </cell>
          <cell r="C1555">
            <v>6</v>
          </cell>
          <cell r="D1555" t="str">
            <v>Algebra 1</v>
          </cell>
          <cell r="E1555">
            <v>1123</v>
          </cell>
        </row>
        <row r="1556">
          <cell r="A1556">
            <v>1825</v>
          </cell>
          <cell r="B1556" t="str">
            <v>Coordinate Proof</v>
          </cell>
          <cell r="C1556">
            <v>5</v>
          </cell>
          <cell r="D1556" t="str">
            <v>Geometry</v>
          </cell>
          <cell r="E1556">
            <v>1062</v>
          </cell>
        </row>
        <row r="1557">
          <cell r="A1557">
            <v>264</v>
          </cell>
          <cell r="B1557" t="str">
            <v>Corner point derivative</v>
          </cell>
          <cell r="C1557" t="e">
            <v>#N/A</v>
          </cell>
          <cell r="D1557" t="e">
            <v>#N/A</v>
          </cell>
          <cell r="E1557" t="str">
            <v>null</v>
          </cell>
        </row>
        <row r="1558">
          <cell r="A1558">
            <v>1832</v>
          </cell>
          <cell r="B1558" t="str">
            <v>Cosine</v>
          </cell>
          <cell r="C1558">
            <v>6</v>
          </cell>
          <cell r="D1558" t="str">
            <v>Algebra 1</v>
          </cell>
          <cell r="E1558">
            <v>1131</v>
          </cell>
        </row>
        <row r="1559">
          <cell r="A1559">
            <v>1818</v>
          </cell>
          <cell r="B1559" t="str">
            <v>Counterexample</v>
          </cell>
          <cell r="C1559">
            <v>6</v>
          </cell>
          <cell r="D1559" t="str">
            <v>Algebra 1</v>
          </cell>
          <cell r="E1559">
            <v>427</v>
          </cell>
        </row>
        <row r="1560">
          <cell r="A1560">
            <v>1816</v>
          </cell>
          <cell r="B1560" t="str">
            <v>Deductive Reasoning</v>
          </cell>
          <cell r="C1560">
            <v>6</v>
          </cell>
          <cell r="D1560" t="str">
            <v>Algebra 1</v>
          </cell>
          <cell r="E1560">
            <v>427</v>
          </cell>
        </row>
        <row r="1561">
          <cell r="A1561">
            <v>937</v>
          </cell>
          <cell r="B1561" t="str">
            <v>Deductive Reasoning</v>
          </cell>
          <cell r="C1561" t="e">
            <v>#N/A</v>
          </cell>
          <cell r="D1561" t="e">
            <v>#N/A</v>
          </cell>
          <cell r="E1561" t="str">
            <v>null</v>
          </cell>
        </row>
        <row r="1562">
          <cell r="A1562">
            <v>37</v>
          </cell>
          <cell r="B1562" t="str">
            <v>Definition of logarithmic function</v>
          </cell>
          <cell r="C1562">
            <v>1</v>
          </cell>
          <cell r="D1562" t="str">
            <v>Calculus I</v>
          </cell>
          <cell r="E1562">
            <v>10</v>
          </cell>
        </row>
        <row r="1563">
          <cell r="A1563">
            <v>89</v>
          </cell>
          <cell r="B1563" t="str">
            <v>Derivative of trigonometric functions</v>
          </cell>
          <cell r="C1563" t="e">
            <v>#N/A</v>
          </cell>
          <cell r="D1563" t="e">
            <v>#N/A</v>
          </cell>
          <cell r="E1563" t="str">
            <v>null</v>
          </cell>
        </row>
        <row r="1564">
          <cell r="A1564">
            <v>263</v>
          </cell>
          <cell r="B1564" t="str">
            <v>Derivatives and their behavior</v>
          </cell>
          <cell r="C1564" t="e">
            <v>#N/A</v>
          </cell>
          <cell r="D1564" t="e">
            <v>#N/A</v>
          </cell>
          <cell r="E1564" t="str">
            <v>null</v>
          </cell>
        </row>
        <row r="1565">
          <cell r="A1565">
            <v>100</v>
          </cell>
          <cell r="B1565" t="str">
            <v>Derivatives of variables raised to variable</v>
          </cell>
          <cell r="C1565" t="e">
            <v>#N/A</v>
          </cell>
          <cell r="D1565" t="e">
            <v>#N/A</v>
          </cell>
          <cell r="E1565" t="str">
            <v>null</v>
          </cell>
        </row>
        <row r="1566">
          <cell r="A1566">
            <v>1728</v>
          </cell>
          <cell r="B1566" t="str">
            <v>Direct variation</v>
          </cell>
          <cell r="C1566">
            <v>6</v>
          </cell>
          <cell r="D1566" t="str">
            <v>Algebra 1</v>
          </cell>
          <cell r="E1566">
            <v>727</v>
          </cell>
        </row>
        <row r="1567">
          <cell r="A1567">
            <v>1729</v>
          </cell>
          <cell r="B1567" t="str">
            <v>Direct variation</v>
          </cell>
          <cell r="C1567">
            <v>6</v>
          </cell>
          <cell r="D1567" t="str">
            <v>Algebra 1</v>
          </cell>
          <cell r="E1567">
            <v>1403</v>
          </cell>
        </row>
        <row r="1568">
          <cell r="A1568">
            <v>1781</v>
          </cell>
          <cell r="B1568" t="str">
            <v>Discriminant</v>
          </cell>
          <cell r="C1568">
            <v>6</v>
          </cell>
          <cell r="D1568" t="str">
            <v>Algebra 1</v>
          </cell>
          <cell r="E1568">
            <v>1534</v>
          </cell>
        </row>
        <row r="1569">
          <cell r="A1569">
            <v>1807</v>
          </cell>
          <cell r="B1569" t="str">
            <v>Distance Formula</v>
          </cell>
          <cell r="C1569">
            <v>5</v>
          </cell>
          <cell r="D1569" t="str">
            <v>Geometry</v>
          </cell>
          <cell r="E1569">
            <v>1060</v>
          </cell>
        </row>
        <row r="1570">
          <cell r="A1570">
            <v>1731</v>
          </cell>
          <cell r="B1570" t="str">
            <v>Dividing polynomials</v>
          </cell>
          <cell r="C1570">
            <v>6</v>
          </cell>
          <cell r="D1570" t="str">
            <v>Algebra 1</v>
          </cell>
          <cell r="E1570">
            <v>1570</v>
          </cell>
        </row>
        <row r="1571">
          <cell r="A1571">
            <v>463</v>
          </cell>
          <cell r="B1571" t="str">
            <v>dividing polynomials</v>
          </cell>
          <cell r="C1571" t="e">
            <v>#N/A</v>
          </cell>
          <cell r="D1571" t="e">
            <v>#N/A</v>
          </cell>
          <cell r="E1571" t="str">
            <v>null</v>
          </cell>
        </row>
        <row r="1572">
          <cell r="A1572">
            <v>1700</v>
          </cell>
          <cell r="B1572" t="str">
            <v>Domain and Range</v>
          </cell>
          <cell r="C1572">
            <v>6</v>
          </cell>
          <cell r="D1572" t="str">
            <v>Algebra 1</v>
          </cell>
          <cell r="E1572">
            <v>1379</v>
          </cell>
        </row>
        <row r="1573">
          <cell r="A1573">
            <v>1843</v>
          </cell>
          <cell r="B1573" t="str">
            <v>Domain and Range</v>
          </cell>
          <cell r="C1573">
            <v>1</v>
          </cell>
          <cell r="D1573" t="str">
            <v>Calculus I</v>
          </cell>
          <cell r="E1573">
            <v>6</v>
          </cell>
        </row>
        <row r="1574">
          <cell r="A1574">
            <v>30</v>
          </cell>
          <cell r="B1574" t="str">
            <v>Domain and Range of Exponential Function</v>
          </cell>
          <cell r="C1574">
            <v>1</v>
          </cell>
          <cell r="D1574" t="str">
            <v>Calculus I</v>
          </cell>
          <cell r="E1574">
            <v>9</v>
          </cell>
        </row>
        <row r="1575">
          <cell r="A1575">
            <v>43</v>
          </cell>
          <cell r="B1575" t="str">
            <v>Domain and range of inverse trigonometric functions</v>
          </cell>
          <cell r="C1575">
            <v>1</v>
          </cell>
          <cell r="D1575" t="str">
            <v>Calculus I</v>
          </cell>
          <cell r="E1575">
            <v>10</v>
          </cell>
        </row>
        <row r="1576">
          <cell r="A1576">
            <v>1717</v>
          </cell>
          <cell r="B1576" t="str">
            <v>Ellipses</v>
          </cell>
          <cell r="C1576">
            <v>4</v>
          </cell>
          <cell r="D1576" t="str">
            <v>Algebra 2</v>
          </cell>
          <cell r="E1576">
            <v>421</v>
          </cell>
        </row>
        <row r="1577">
          <cell r="A1577">
            <v>498</v>
          </cell>
          <cell r="B1577" t="str">
            <v>Ellipses</v>
          </cell>
          <cell r="C1577" t="e">
            <v>#N/A</v>
          </cell>
          <cell r="D1577" t="e">
            <v>#N/A</v>
          </cell>
          <cell r="E1577" t="str">
            <v>null</v>
          </cell>
        </row>
        <row r="1578">
          <cell r="A1578">
            <v>268</v>
          </cell>
          <cell r="B1578" t="str">
            <v>Epsilon Delta</v>
          </cell>
          <cell r="C1578" t="e">
            <v>#N/A</v>
          </cell>
          <cell r="D1578" t="e">
            <v>#N/A</v>
          </cell>
          <cell r="E1578" t="str">
            <v>null</v>
          </cell>
        </row>
        <row r="1579">
          <cell r="A1579">
            <v>306</v>
          </cell>
          <cell r="B1579" t="str">
            <v>Error bounds</v>
          </cell>
          <cell r="C1579" t="e">
            <v>#N/A</v>
          </cell>
          <cell r="D1579" t="e">
            <v>#N/A</v>
          </cell>
          <cell r="E1579" t="str">
            <v>null</v>
          </cell>
        </row>
        <row r="1580">
          <cell r="A1580">
            <v>254</v>
          </cell>
          <cell r="B1580" t="str">
            <v>Evaluate limits of function</v>
          </cell>
          <cell r="C1580" t="e">
            <v>#N/A</v>
          </cell>
          <cell r="D1580" t="e">
            <v>#N/A</v>
          </cell>
          <cell r="E1580" t="str">
            <v>null</v>
          </cell>
        </row>
        <row r="1581">
          <cell r="A1581">
            <v>17</v>
          </cell>
          <cell r="B1581" t="str">
            <v>Even and Odd Functions</v>
          </cell>
          <cell r="C1581">
            <v>1</v>
          </cell>
          <cell r="D1581" t="str">
            <v>Calculus I</v>
          </cell>
          <cell r="E1581">
            <v>6</v>
          </cell>
        </row>
        <row r="1582">
          <cell r="A1582">
            <v>1842</v>
          </cell>
          <cell r="B1582" t="str">
            <v>Excluded Value</v>
          </cell>
          <cell r="C1582">
            <v>6</v>
          </cell>
          <cell r="D1582" t="str">
            <v>Algebra 1</v>
          </cell>
          <cell r="E1582">
            <v>1573</v>
          </cell>
        </row>
        <row r="1583">
          <cell r="A1583">
            <v>1795</v>
          </cell>
          <cell r="B1583" t="str">
            <v>Experimental probability</v>
          </cell>
          <cell r="C1583">
            <v>6</v>
          </cell>
          <cell r="D1583" t="str">
            <v>Algebra 1</v>
          </cell>
          <cell r="E1583">
            <v>1595</v>
          </cell>
        </row>
        <row r="1584">
          <cell r="A1584">
            <v>1846</v>
          </cell>
          <cell r="B1584" t="str">
            <v>Exponential Functions</v>
          </cell>
          <cell r="C1584">
            <v>1</v>
          </cell>
          <cell r="D1584" t="str">
            <v>Calculus I</v>
          </cell>
          <cell r="E1584">
            <v>7</v>
          </cell>
        </row>
        <row r="1585">
          <cell r="A1585">
            <v>1472</v>
          </cell>
          <cell r="B1585" t="str">
            <v>Exponential Functions</v>
          </cell>
          <cell r="C1585" t="e">
            <v>#N/A</v>
          </cell>
          <cell r="D1585" t="e">
            <v>#N/A</v>
          </cell>
          <cell r="E1585" t="str">
            <v>null</v>
          </cell>
        </row>
        <row r="1586">
          <cell r="A1586">
            <v>1705</v>
          </cell>
          <cell r="B1586" t="str">
            <v>Exponential Growth and Decay</v>
          </cell>
          <cell r="C1586">
            <v>6</v>
          </cell>
          <cell r="D1586" t="str">
            <v>Algebra 1</v>
          </cell>
          <cell r="E1586">
            <v>1466</v>
          </cell>
        </row>
        <row r="1587">
          <cell r="A1587">
            <v>1473</v>
          </cell>
          <cell r="B1587" t="str">
            <v>Exponential Growth and Decay</v>
          </cell>
          <cell r="C1587" t="e">
            <v>#N/A</v>
          </cell>
          <cell r="D1587" t="e">
            <v>#N/A</v>
          </cell>
          <cell r="E1587" t="str">
            <v>null</v>
          </cell>
        </row>
        <row r="1588">
          <cell r="A1588">
            <v>9</v>
          </cell>
          <cell r="B1588" t="str">
            <v>Exponentials functions</v>
          </cell>
          <cell r="C1588">
            <v>1</v>
          </cell>
          <cell r="D1588" t="str">
            <v>Calculus I</v>
          </cell>
          <cell r="E1588">
            <v>5</v>
          </cell>
        </row>
        <row r="1589">
          <cell r="A1589">
            <v>1841</v>
          </cell>
          <cell r="B1589" t="str">
            <v>Extraneous Solution</v>
          </cell>
          <cell r="C1589">
            <v>6</v>
          </cell>
          <cell r="D1589" t="str">
            <v>Algebra 1</v>
          </cell>
          <cell r="E1589">
            <v>489</v>
          </cell>
        </row>
        <row r="1590">
          <cell r="A1590">
            <v>1777</v>
          </cell>
          <cell r="B1590" t="str">
            <v>Factoring difference of two squares</v>
          </cell>
          <cell r="C1590">
            <v>6</v>
          </cell>
          <cell r="D1590" t="str">
            <v>Algebra 1</v>
          </cell>
          <cell r="E1590">
            <v>1503</v>
          </cell>
        </row>
        <row r="1591">
          <cell r="A1591">
            <v>1776</v>
          </cell>
          <cell r="B1591" t="str">
            <v>Factoring perfect square trinomial</v>
          </cell>
          <cell r="C1591">
            <v>6</v>
          </cell>
          <cell r="D1591" t="str">
            <v>Algebra 1</v>
          </cell>
          <cell r="E1591">
            <v>1503</v>
          </cell>
        </row>
        <row r="1592">
          <cell r="A1592">
            <v>247</v>
          </cell>
          <cell r="B1592" t="str">
            <v>Factorization</v>
          </cell>
          <cell r="C1592" t="e">
            <v>#N/A</v>
          </cell>
          <cell r="D1592" t="e">
            <v>#N/A</v>
          </cell>
          <cell r="E1592" t="str">
            <v>null</v>
          </cell>
        </row>
        <row r="1593">
          <cell r="A1593">
            <v>266</v>
          </cell>
          <cell r="B1593" t="str">
            <v>Find the derivatives of functions</v>
          </cell>
          <cell r="C1593" t="e">
            <v>#N/A</v>
          </cell>
          <cell r="D1593" t="e">
            <v>#N/A</v>
          </cell>
          <cell r="E1593" t="str">
            <v>null</v>
          </cell>
        </row>
        <row r="1594">
          <cell r="A1594">
            <v>744</v>
          </cell>
          <cell r="B1594" t="str">
            <v>Finding the next term by applying patterns</v>
          </cell>
          <cell r="C1594" t="e">
            <v>#N/A</v>
          </cell>
          <cell r="D1594" t="e">
            <v>#N/A</v>
          </cell>
          <cell r="E1594" t="str">
            <v>null</v>
          </cell>
        </row>
        <row r="1595">
          <cell r="A1595">
            <v>6</v>
          </cell>
          <cell r="B1595" t="str">
            <v>Four ways to represent a function</v>
          </cell>
          <cell r="C1595">
            <v>1</v>
          </cell>
          <cell r="D1595" t="str">
            <v>Calculus I</v>
          </cell>
          <cell r="E1595">
            <v>5</v>
          </cell>
        </row>
        <row r="1596">
          <cell r="A1596">
            <v>245</v>
          </cell>
          <cell r="B1596" t="str">
            <v>Fractions</v>
          </cell>
          <cell r="C1596" t="e">
            <v>#N/A</v>
          </cell>
          <cell r="D1596" t="e">
            <v>#N/A</v>
          </cell>
          <cell r="E1596" t="str">
            <v>null</v>
          </cell>
        </row>
        <row r="1597">
          <cell r="A1597">
            <v>1114</v>
          </cell>
          <cell r="B1597" t="str">
            <v>Geometric Mean</v>
          </cell>
          <cell r="C1597" t="e">
            <v>#N/A</v>
          </cell>
          <cell r="D1597" t="e">
            <v>#N/A</v>
          </cell>
          <cell r="E1597" t="str">
            <v>null</v>
          </cell>
        </row>
        <row r="1598">
          <cell r="A1598">
            <v>1793</v>
          </cell>
          <cell r="B1598" t="str">
            <v>Geometric sequence</v>
          </cell>
          <cell r="C1598">
            <v>6</v>
          </cell>
          <cell r="D1598" t="str">
            <v>Algebra 1</v>
          </cell>
          <cell r="E1598">
            <v>492</v>
          </cell>
        </row>
        <row r="1599">
          <cell r="A1599">
            <v>1735</v>
          </cell>
          <cell r="B1599" t="str">
            <v>Geometric sequences</v>
          </cell>
          <cell r="C1599">
            <v>6</v>
          </cell>
          <cell r="D1599" t="str">
            <v>Algebra 1</v>
          </cell>
          <cell r="E1599">
            <v>1466</v>
          </cell>
        </row>
        <row r="1600">
          <cell r="A1600">
            <v>1721</v>
          </cell>
          <cell r="B1600" t="str">
            <v>Geometric series</v>
          </cell>
          <cell r="C1600">
            <v>4</v>
          </cell>
          <cell r="D1600" t="str">
            <v>Algebra 2</v>
          </cell>
          <cell r="E1600">
            <v>420</v>
          </cell>
        </row>
        <row r="1601">
          <cell r="A1601">
            <v>494</v>
          </cell>
          <cell r="B1601" t="str">
            <v>Geometric series</v>
          </cell>
          <cell r="C1601" t="e">
            <v>#N/A</v>
          </cell>
          <cell r="D1601" t="e">
            <v>#N/A</v>
          </cell>
          <cell r="E1601" t="str">
            <v>null</v>
          </cell>
        </row>
        <row r="1602">
          <cell r="A1602">
            <v>842</v>
          </cell>
          <cell r="B1602" t="str">
            <v>Geometry</v>
          </cell>
          <cell r="C1602" t="e">
            <v>#N/A</v>
          </cell>
          <cell r="D1602" t="e">
            <v>#N/A</v>
          </cell>
          <cell r="E1602" t="str">
            <v>null</v>
          </cell>
        </row>
        <row r="1603">
          <cell r="A1603">
            <v>41</v>
          </cell>
          <cell r="B1603" t="str">
            <v>Graph of natural logarithms</v>
          </cell>
          <cell r="C1603">
            <v>1</v>
          </cell>
          <cell r="D1603" t="str">
            <v>Calculus I</v>
          </cell>
          <cell r="E1603">
            <v>10</v>
          </cell>
        </row>
        <row r="1604">
          <cell r="A1604">
            <v>262</v>
          </cell>
          <cell r="B1604" t="str">
            <v>Graphing a slope</v>
          </cell>
          <cell r="C1604" t="e">
            <v>#N/A</v>
          </cell>
          <cell r="D1604" t="e">
            <v>#N/A</v>
          </cell>
          <cell r="E1604" t="str">
            <v>null</v>
          </cell>
        </row>
        <row r="1605">
          <cell r="A1605">
            <v>29</v>
          </cell>
          <cell r="B1605" t="str">
            <v>Graphing the exponential function</v>
          </cell>
          <cell r="C1605">
            <v>1</v>
          </cell>
          <cell r="D1605" t="str">
            <v>Calculus I</v>
          </cell>
          <cell r="E1605">
            <v>9</v>
          </cell>
        </row>
        <row r="1606">
          <cell r="A1606">
            <v>248</v>
          </cell>
          <cell r="B1606" t="str">
            <v>Half life</v>
          </cell>
          <cell r="C1606" t="e">
            <v>#N/A</v>
          </cell>
          <cell r="D1606" t="e">
            <v>#N/A</v>
          </cell>
          <cell r="E1606" t="str">
            <v>null</v>
          </cell>
        </row>
        <row r="1607">
          <cell r="A1607">
            <v>1789</v>
          </cell>
          <cell r="B1607" t="str">
            <v>Horizontal asymptotes of rational functions</v>
          </cell>
          <cell r="C1607">
            <v>6</v>
          </cell>
          <cell r="D1607" t="str">
            <v>Algebra 1</v>
          </cell>
          <cell r="E1607">
            <v>1573</v>
          </cell>
        </row>
        <row r="1608">
          <cell r="A1608">
            <v>34</v>
          </cell>
          <cell r="B1608" t="str">
            <v>Horizontal line test</v>
          </cell>
          <cell r="C1608">
            <v>1</v>
          </cell>
          <cell r="D1608" t="str">
            <v>Calculus I</v>
          </cell>
          <cell r="E1608">
            <v>10</v>
          </cell>
        </row>
        <row r="1609">
          <cell r="A1609">
            <v>24</v>
          </cell>
          <cell r="B1609" t="str">
            <v>Horizontal Shift</v>
          </cell>
          <cell r="C1609">
            <v>1</v>
          </cell>
          <cell r="D1609" t="str">
            <v>Calculus I</v>
          </cell>
          <cell r="E1609">
            <v>8</v>
          </cell>
        </row>
        <row r="1610">
          <cell r="A1610">
            <v>26</v>
          </cell>
          <cell r="B1610" t="str">
            <v>Horizontal Stretch</v>
          </cell>
          <cell r="C1610">
            <v>1</v>
          </cell>
          <cell r="D1610" t="str">
            <v>Calculus I</v>
          </cell>
          <cell r="E1610">
            <v>8</v>
          </cell>
        </row>
        <row r="1611">
          <cell r="A1611">
            <v>36</v>
          </cell>
          <cell r="B1611" t="str">
            <v>How to find the inverse function of a one-to-one function</v>
          </cell>
          <cell r="C1611">
            <v>1</v>
          </cell>
          <cell r="D1611" t="str">
            <v>Calculus I</v>
          </cell>
          <cell r="E1611">
            <v>10</v>
          </cell>
        </row>
        <row r="1612">
          <cell r="A1612">
            <v>1718</v>
          </cell>
          <cell r="B1612" t="str">
            <v>Hyperbolas</v>
          </cell>
          <cell r="C1612">
            <v>4</v>
          </cell>
          <cell r="D1612" t="str">
            <v>Algebra 2</v>
          </cell>
          <cell r="E1612">
            <v>421</v>
          </cell>
        </row>
        <row r="1613">
          <cell r="A1613">
            <v>499</v>
          </cell>
          <cell r="B1613" t="str">
            <v>Hyperbolas</v>
          </cell>
          <cell r="C1613" t="e">
            <v>#N/A</v>
          </cell>
          <cell r="D1613" t="e">
            <v>#N/A</v>
          </cell>
          <cell r="E1613" t="str">
            <v>null</v>
          </cell>
        </row>
        <row r="1614">
          <cell r="A1614">
            <v>1418</v>
          </cell>
          <cell r="B1614" t="str">
            <v>Identifying Slope and y-intercept</v>
          </cell>
          <cell r="C1614" t="e">
            <v>#N/A</v>
          </cell>
          <cell r="D1614" t="e">
            <v>#N/A</v>
          </cell>
          <cell r="E1614" t="str">
            <v>null</v>
          </cell>
        </row>
        <row r="1615">
          <cell r="A1615">
            <v>1747</v>
          </cell>
          <cell r="B1615" t="str">
            <v>Identity</v>
          </cell>
          <cell r="C1615">
            <v>6</v>
          </cell>
          <cell r="D1615" t="str">
            <v>Algebra 1</v>
          </cell>
          <cell r="E1615">
            <v>427</v>
          </cell>
        </row>
        <row r="1616">
          <cell r="A1616">
            <v>1803</v>
          </cell>
          <cell r="B1616" t="str">
            <v>Image &amp; preimage</v>
          </cell>
          <cell r="C1616">
            <v>5</v>
          </cell>
          <cell r="D1616" t="str">
            <v>Geometry</v>
          </cell>
          <cell r="E1616">
            <v>622</v>
          </cell>
        </row>
        <row r="1617">
          <cell r="A1617">
            <v>178</v>
          </cell>
          <cell r="B1617" t="str">
            <v>Implicit Differentiation</v>
          </cell>
          <cell r="C1617" t="e">
            <v>#N/A</v>
          </cell>
          <cell r="D1617" t="e">
            <v>#N/A</v>
          </cell>
          <cell r="E1617" t="str">
            <v>null</v>
          </cell>
        </row>
        <row r="1618">
          <cell r="A1618">
            <v>1752</v>
          </cell>
          <cell r="B1618" t="str">
            <v>Independent &amp; Dependent Variable</v>
          </cell>
          <cell r="C1618">
            <v>6</v>
          </cell>
          <cell r="D1618" t="str">
            <v>Algebra 1</v>
          </cell>
          <cell r="E1618">
            <v>1375</v>
          </cell>
        </row>
        <row r="1619">
          <cell r="A1619">
            <v>1817</v>
          </cell>
          <cell r="B1619" t="str">
            <v>Inductive Reasoning</v>
          </cell>
          <cell r="C1619">
            <v>5</v>
          </cell>
          <cell r="D1619" t="str">
            <v>Geometry</v>
          </cell>
          <cell r="E1619">
            <v>1269</v>
          </cell>
        </row>
        <row r="1620">
          <cell r="A1620">
            <v>1701</v>
          </cell>
          <cell r="B1620" t="str">
            <v>Infinite limits</v>
          </cell>
          <cell r="C1620">
            <v>2</v>
          </cell>
          <cell r="D1620" t="str">
            <v>Calculus II</v>
          </cell>
          <cell r="E1620">
            <v>235</v>
          </cell>
        </row>
        <row r="1621">
          <cell r="A1621">
            <v>374</v>
          </cell>
          <cell r="B1621" t="str">
            <v>Infinite series</v>
          </cell>
          <cell r="C1621" t="e">
            <v>#N/A</v>
          </cell>
          <cell r="D1621" t="e">
            <v>#N/A</v>
          </cell>
          <cell r="E1621" t="str">
            <v>null</v>
          </cell>
        </row>
        <row r="1622">
          <cell r="A1622">
            <v>1712</v>
          </cell>
          <cell r="B1622" t="str">
            <v>Initial and terminal points</v>
          </cell>
          <cell r="C1622">
            <v>5</v>
          </cell>
          <cell r="D1622" t="str">
            <v>Geometry</v>
          </cell>
          <cell r="E1622">
            <v>516</v>
          </cell>
        </row>
        <row r="1623">
          <cell r="A1623">
            <v>286</v>
          </cell>
          <cell r="B1623" t="str">
            <v>Integration by parts</v>
          </cell>
          <cell r="C1623" t="e">
            <v>#N/A</v>
          </cell>
          <cell r="D1623" t="e">
            <v>#N/A</v>
          </cell>
          <cell r="E1623" t="str">
            <v>null</v>
          </cell>
        </row>
        <row r="1624">
          <cell r="A1624">
            <v>1782</v>
          </cell>
          <cell r="B1624" t="str">
            <v>Interpolation and extrapolation</v>
          </cell>
          <cell r="C1624">
            <v>6</v>
          </cell>
          <cell r="D1624" t="str">
            <v>Algebra 1</v>
          </cell>
          <cell r="E1624">
            <v>1406</v>
          </cell>
        </row>
        <row r="1625">
          <cell r="A1625">
            <v>1748</v>
          </cell>
          <cell r="B1625" t="str">
            <v>Inverse</v>
          </cell>
          <cell r="C1625">
            <v>5</v>
          </cell>
          <cell r="D1625" t="str">
            <v>Geometry</v>
          </cell>
          <cell r="E1625">
            <v>921</v>
          </cell>
        </row>
        <row r="1626">
          <cell r="A1626">
            <v>932</v>
          </cell>
          <cell r="B1626" t="str">
            <v>Inverse</v>
          </cell>
          <cell r="C1626" t="e">
            <v>#N/A</v>
          </cell>
          <cell r="D1626" t="e">
            <v>#N/A</v>
          </cell>
          <cell r="E1626" t="str">
            <v>null</v>
          </cell>
        </row>
        <row r="1627">
          <cell r="A1627">
            <v>35</v>
          </cell>
          <cell r="B1627" t="str">
            <v>Inverse function domain and range</v>
          </cell>
          <cell r="C1627">
            <v>1</v>
          </cell>
          <cell r="D1627" t="str">
            <v>Calculus I</v>
          </cell>
          <cell r="E1627">
            <v>10</v>
          </cell>
        </row>
        <row r="1628">
          <cell r="A1628">
            <v>10</v>
          </cell>
          <cell r="B1628" t="str">
            <v>Inverse Functions and Logarithms</v>
          </cell>
          <cell r="C1628">
            <v>1</v>
          </cell>
          <cell r="D1628" t="str">
            <v>Calculus I</v>
          </cell>
          <cell r="E1628">
            <v>5</v>
          </cell>
        </row>
        <row r="1629">
          <cell r="A1629">
            <v>42</v>
          </cell>
          <cell r="B1629" t="str">
            <v>Inverse Trigonometric Functions</v>
          </cell>
          <cell r="C1629">
            <v>1</v>
          </cell>
          <cell r="D1629" t="str">
            <v>Calculus I</v>
          </cell>
          <cell r="E1629">
            <v>10</v>
          </cell>
        </row>
        <row r="1630">
          <cell r="A1630">
            <v>1787</v>
          </cell>
          <cell r="B1630" t="str">
            <v>Inverse variation</v>
          </cell>
          <cell r="C1630">
            <v>6</v>
          </cell>
          <cell r="D1630" t="str">
            <v>Algebra 1</v>
          </cell>
          <cell r="E1630">
            <v>1570</v>
          </cell>
        </row>
        <row r="1631">
          <cell r="A1631">
            <v>1740</v>
          </cell>
          <cell r="B1631" t="str">
            <v>Law of Cosines</v>
          </cell>
          <cell r="C1631">
            <v>5</v>
          </cell>
          <cell r="D1631" t="str">
            <v>Geometry</v>
          </cell>
          <cell r="E1631">
            <v>1121</v>
          </cell>
        </row>
        <row r="1632">
          <cell r="A1632">
            <v>1804</v>
          </cell>
          <cell r="B1632" t="str">
            <v>Law of sines</v>
          </cell>
          <cell r="C1632">
            <v>5</v>
          </cell>
          <cell r="D1632" t="str">
            <v>Geometry</v>
          </cell>
          <cell r="E1632">
            <v>1121</v>
          </cell>
        </row>
        <row r="1633">
          <cell r="A1633">
            <v>1847</v>
          </cell>
          <cell r="B1633" t="str">
            <v>Laws of exponents</v>
          </cell>
          <cell r="C1633">
            <v>1</v>
          </cell>
          <cell r="D1633" t="str">
            <v>Calculus I</v>
          </cell>
          <cell r="E1633">
            <v>9</v>
          </cell>
        </row>
        <row r="1634">
          <cell r="A1634">
            <v>38</v>
          </cell>
          <cell r="B1634" t="str">
            <v>Laws of logarithms</v>
          </cell>
          <cell r="C1634">
            <v>1</v>
          </cell>
          <cell r="D1634" t="str">
            <v>Calculus I</v>
          </cell>
          <cell r="E1634">
            <v>10</v>
          </cell>
        </row>
        <row r="1635">
          <cell r="A1635">
            <v>260</v>
          </cell>
          <cell r="B1635" t="str">
            <v>Left hand limit</v>
          </cell>
          <cell r="C1635" t="e">
            <v>#N/A</v>
          </cell>
          <cell r="D1635" t="e">
            <v>#N/A</v>
          </cell>
          <cell r="E1635" t="str">
            <v>null</v>
          </cell>
        </row>
        <row r="1636">
          <cell r="A1636">
            <v>1762</v>
          </cell>
          <cell r="B1636" t="str">
            <v>Line of best fit</v>
          </cell>
          <cell r="C1636">
            <v>6</v>
          </cell>
          <cell r="D1636" t="str">
            <v>Algebra 1</v>
          </cell>
          <cell r="E1636">
            <v>1406</v>
          </cell>
        </row>
        <row r="1637">
          <cell r="A1637">
            <v>1710</v>
          </cell>
          <cell r="B1637" t="str">
            <v>Linear Equations</v>
          </cell>
          <cell r="C1637">
            <v>6</v>
          </cell>
          <cell r="D1637" t="str">
            <v>Algebra 1</v>
          </cell>
          <cell r="E1637">
            <v>577</v>
          </cell>
        </row>
        <row r="1638">
          <cell r="A1638">
            <v>1766</v>
          </cell>
          <cell r="B1638" t="str">
            <v>Linear inequality</v>
          </cell>
          <cell r="C1638">
            <v>6</v>
          </cell>
          <cell r="D1638" t="str">
            <v>Algebra 1</v>
          </cell>
          <cell r="E1638">
            <v>1438</v>
          </cell>
        </row>
        <row r="1639">
          <cell r="A1639">
            <v>7</v>
          </cell>
          <cell r="B1639" t="str">
            <v>Mathematical Models</v>
          </cell>
          <cell r="C1639">
            <v>1</v>
          </cell>
          <cell r="D1639" t="str">
            <v>Calculus I</v>
          </cell>
          <cell r="E1639">
            <v>5</v>
          </cell>
        </row>
        <row r="1640">
          <cell r="A1640">
            <v>792</v>
          </cell>
          <cell r="B1640" t="str">
            <v>Matri multiplication</v>
          </cell>
          <cell r="C1640" t="e">
            <v>#N/A</v>
          </cell>
          <cell r="D1640" t="e">
            <v>#N/A</v>
          </cell>
          <cell r="E1640" t="str">
            <v>null</v>
          </cell>
        </row>
        <row r="1641">
          <cell r="A1641">
            <v>1724</v>
          </cell>
          <cell r="B1641" t="str">
            <v>Matrices</v>
          </cell>
          <cell r="C1641">
            <v>6</v>
          </cell>
          <cell r="D1641" t="str">
            <v>Algebra 1</v>
          </cell>
          <cell r="E1641">
            <v>1592</v>
          </cell>
        </row>
        <row r="1642">
          <cell r="A1642">
            <v>1799</v>
          </cell>
          <cell r="B1642" t="str">
            <v>Measures of central tendency</v>
          </cell>
          <cell r="C1642">
            <v>6</v>
          </cell>
          <cell r="D1642" t="str">
            <v>Algebra 1</v>
          </cell>
          <cell r="E1642">
            <v>1594</v>
          </cell>
        </row>
        <row r="1643">
          <cell r="A1643">
            <v>1806</v>
          </cell>
          <cell r="B1643" t="str">
            <v>Midpoint Formula in the Coordinate Plane</v>
          </cell>
          <cell r="C1643">
            <v>5</v>
          </cell>
          <cell r="D1643" t="str">
            <v>Geometry</v>
          </cell>
          <cell r="E1643">
            <v>1060</v>
          </cell>
        </row>
        <row r="1644">
          <cell r="A1644">
            <v>1709</v>
          </cell>
          <cell r="B1644" t="str">
            <v>Models for Population Growth</v>
          </cell>
          <cell r="C1644">
            <v>2</v>
          </cell>
          <cell r="D1644" t="str">
            <v>Calculus II</v>
          </cell>
          <cell r="E1644">
            <v>222</v>
          </cell>
        </row>
        <row r="1645">
          <cell r="A1645">
            <v>325</v>
          </cell>
          <cell r="B1645" t="str">
            <v>Models of population growth</v>
          </cell>
          <cell r="C1645" t="e">
            <v>#N/A</v>
          </cell>
          <cell r="D1645" t="e">
            <v>#N/A</v>
          </cell>
          <cell r="E1645" t="str">
            <v>null</v>
          </cell>
        </row>
        <row r="1646">
          <cell r="A1646">
            <v>32</v>
          </cell>
          <cell r="B1646" t="str">
            <v>Natural exponential function</v>
          </cell>
          <cell r="C1646">
            <v>1</v>
          </cell>
          <cell r="D1646" t="str">
            <v>Calculus I</v>
          </cell>
          <cell r="E1646">
            <v>9</v>
          </cell>
        </row>
        <row r="1647">
          <cell r="A1647">
            <v>1848</v>
          </cell>
          <cell r="B1647" t="str">
            <v>Natural logarithms</v>
          </cell>
          <cell r="C1647">
            <v>1</v>
          </cell>
          <cell r="D1647" t="str">
            <v>Calculus I</v>
          </cell>
          <cell r="E1647">
            <v>10</v>
          </cell>
        </row>
        <row r="1648">
          <cell r="A1648">
            <v>483</v>
          </cell>
          <cell r="B1648" t="str">
            <v>Natural logarithms</v>
          </cell>
          <cell r="C1648" t="e">
            <v>#N/A</v>
          </cell>
          <cell r="D1648" t="e">
            <v>#N/A</v>
          </cell>
          <cell r="E1648" t="str">
            <v>null</v>
          </cell>
        </row>
        <row r="1649">
          <cell r="A1649">
            <v>8</v>
          </cell>
          <cell r="B1649" t="str">
            <v>New functions from old functions</v>
          </cell>
          <cell r="C1649">
            <v>1</v>
          </cell>
          <cell r="D1649" t="str">
            <v>Calculus I</v>
          </cell>
          <cell r="E1649">
            <v>5</v>
          </cell>
        </row>
        <row r="1650">
          <cell r="A1650">
            <v>1742</v>
          </cell>
          <cell r="B1650" t="str">
            <v>Numerical Expression</v>
          </cell>
          <cell r="C1650">
            <v>6</v>
          </cell>
          <cell r="D1650" t="str">
            <v>Algebra 1</v>
          </cell>
          <cell r="E1650">
            <v>1261</v>
          </cell>
        </row>
        <row r="1651">
          <cell r="A1651">
            <v>11</v>
          </cell>
          <cell r="B1651" t="str">
            <v>Numerical representation of functions with numbers</v>
          </cell>
          <cell r="C1651">
            <v>1</v>
          </cell>
          <cell r="D1651" t="str">
            <v>Calculus I</v>
          </cell>
          <cell r="E1651">
            <v>6</v>
          </cell>
        </row>
        <row r="1652">
          <cell r="A1652">
            <v>33</v>
          </cell>
          <cell r="B1652" t="str">
            <v>One-to-one functions</v>
          </cell>
          <cell r="C1652">
            <v>1</v>
          </cell>
          <cell r="D1652" t="str">
            <v>Calculus I</v>
          </cell>
          <cell r="E1652">
            <v>10</v>
          </cell>
        </row>
        <row r="1653">
          <cell r="A1653">
            <v>339</v>
          </cell>
          <cell r="B1653" t="str">
            <v>Other population growth models</v>
          </cell>
          <cell r="C1653" t="e">
            <v>#N/A</v>
          </cell>
          <cell r="D1653" t="e">
            <v>#N/A</v>
          </cell>
          <cell r="E1653" t="str">
            <v>null</v>
          </cell>
        </row>
        <row r="1654">
          <cell r="A1654">
            <v>1715</v>
          </cell>
          <cell r="B1654" t="str">
            <v>Parabolas</v>
          </cell>
          <cell r="C1654">
            <v>4</v>
          </cell>
          <cell r="D1654" t="str">
            <v>Algebra 2</v>
          </cell>
          <cell r="E1654">
            <v>421</v>
          </cell>
        </row>
        <row r="1655">
          <cell r="A1655">
            <v>1716</v>
          </cell>
          <cell r="B1655" t="str">
            <v>Parabolas</v>
          </cell>
          <cell r="C1655">
            <v>6</v>
          </cell>
          <cell r="D1655" t="str">
            <v>Algebra 1</v>
          </cell>
          <cell r="E1655">
            <v>1530</v>
          </cell>
        </row>
        <row r="1656">
          <cell r="A1656">
            <v>496</v>
          </cell>
          <cell r="B1656" t="str">
            <v>Parabolas</v>
          </cell>
          <cell r="C1656" t="e">
            <v>#N/A</v>
          </cell>
          <cell r="D1656" t="e">
            <v>#N/A</v>
          </cell>
          <cell r="E1656" t="str">
            <v>null</v>
          </cell>
        </row>
        <row r="1657">
          <cell r="A1657">
            <v>1759</v>
          </cell>
          <cell r="B1657" t="str">
            <v>Parallel and perpendicular lines</v>
          </cell>
          <cell r="C1657">
            <v>6</v>
          </cell>
          <cell r="D1657" t="str">
            <v>Algebra 1</v>
          </cell>
          <cell r="E1657">
            <v>1403</v>
          </cell>
        </row>
        <row r="1658">
          <cell r="A1658">
            <v>1822</v>
          </cell>
          <cell r="B1658" t="str">
            <v>Parallel Lines</v>
          </cell>
          <cell r="C1658">
            <v>6</v>
          </cell>
          <cell r="D1658" t="str">
            <v>Algebra 1</v>
          </cell>
          <cell r="E1658">
            <v>582</v>
          </cell>
        </row>
        <row r="1659">
          <cell r="A1659">
            <v>1765</v>
          </cell>
          <cell r="B1659" t="str">
            <v>Parent funciton</v>
          </cell>
          <cell r="C1659">
            <v>6</v>
          </cell>
          <cell r="D1659" t="str">
            <v>Algebra 1</v>
          </cell>
          <cell r="E1659">
            <v>577</v>
          </cell>
        </row>
        <row r="1660">
          <cell r="A1660">
            <v>1810</v>
          </cell>
          <cell r="B1660" t="str">
            <v>Perimeter of a Rectangle</v>
          </cell>
          <cell r="C1660">
            <v>6</v>
          </cell>
          <cell r="D1660" t="str">
            <v>Algebra 1</v>
          </cell>
          <cell r="E1660">
            <v>1307</v>
          </cell>
        </row>
        <row r="1661">
          <cell r="A1661">
            <v>1736</v>
          </cell>
          <cell r="B1661" t="str">
            <v>permutations and combinations</v>
          </cell>
          <cell r="C1661">
            <v>6</v>
          </cell>
          <cell r="D1661" t="str">
            <v>Algebra 1</v>
          </cell>
          <cell r="E1661">
            <v>1591</v>
          </cell>
        </row>
        <row r="1662">
          <cell r="A1662">
            <v>1805</v>
          </cell>
          <cell r="B1662" t="str">
            <v>Perpendicular Lines</v>
          </cell>
          <cell r="C1662">
            <v>6</v>
          </cell>
          <cell r="D1662" t="str">
            <v>Algebra 1</v>
          </cell>
          <cell r="E1662">
            <v>582</v>
          </cell>
        </row>
        <row r="1663">
          <cell r="A1663">
            <v>1760</v>
          </cell>
          <cell r="B1663" t="str">
            <v>Piecewise function</v>
          </cell>
          <cell r="C1663">
            <v>6</v>
          </cell>
          <cell r="D1663" t="str">
            <v>Algebra 1</v>
          </cell>
          <cell r="E1663">
            <v>1407</v>
          </cell>
        </row>
        <row r="1664">
          <cell r="A1664">
            <v>16</v>
          </cell>
          <cell r="B1664" t="str">
            <v>Piecewise functions</v>
          </cell>
          <cell r="C1664">
            <v>1</v>
          </cell>
          <cell r="D1664" t="str">
            <v>Calculus I</v>
          </cell>
          <cell r="E1664">
            <v>6</v>
          </cell>
        </row>
        <row r="1665">
          <cell r="A1665">
            <v>1757</v>
          </cell>
          <cell r="B1665" t="str">
            <v>Point-slope form</v>
          </cell>
          <cell r="C1665">
            <v>6</v>
          </cell>
          <cell r="D1665" t="str">
            <v>Algebra 1</v>
          </cell>
          <cell r="E1665">
            <v>1403</v>
          </cell>
        </row>
        <row r="1666">
          <cell r="A1666">
            <v>18</v>
          </cell>
          <cell r="B1666" t="str">
            <v>Polynomials</v>
          </cell>
          <cell r="C1666">
            <v>1</v>
          </cell>
          <cell r="D1666" t="str">
            <v>Calculus I</v>
          </cell>
          <cell r="E1666">
            <v>7</v>
          </cell>
        </row>
        <row r="1667">
          <cell r="A1667">
            <v>19</v>
          </cell>
          <cell r="B1667" t="str">
            <v>Power functions</v>
          </cell>
          <cell r="C1667">
            <v>1</v>
          </cell>
          <cell r="D1667" t="str">
            <v>Calculus I</v>
          </cell>
          <cell r="E1667">
            <v>7</v>
          </cell>
        </row>
        <row r="1668">
          <cell r="A1668">
            <v>246</v>
          </cell>
          <cell r="B1668" t="str">
            <v>Precalculus</v>
          </cell>
          <cell r="C1668" t="e">
            <v>#N/A</v>
          </cell>
          <cell r="D1668" t="e">
            <v>#N/A</v>
          </cell>
          <cell r="E1668" t="str">
            <v>null</v>
          </cell>
        </row>
        <row r="1669">
          <cell r="A1669">
            <v>1707</v>
          </cell>
          <cell r="B1669" t="str">
            <v>Probability</v>
          </cell>
          <cell r="C1669">
            <v>4</v>
          </cell>
          <cell r="D1669" t="str">
            <v>Algebra 2</v>
          </cell>
          <cell r="E1669">
            <v>422</v>
          </cell>
        </row>
        <row r="1670">
          <cell r="A1670">
            <v>1708</v>
          </cell>
          <cell r="B1670" t="str">
            <v>Probability</v>
          </cell>
          <cell r="C1670">
            <v>6</v>
          </cell>
          <cell r="D1670" t="str">
            <v>Algebra 1</v>
          </cell>
          <cell r="E1670">
            <v>1595</v>
          </cell>
        </row>
        <row r="1671">
          <cell r="A1671">
            <v>502</v>
          </cell>
          <cell r="B1671" t="str">
            <v>Probability</v>
          </cell>
          <cell r="C1671" t="e">
            <v>#N/A</v>
          </cell>
          <cell r="D1671" t="e">
            <v>#N/A</v>
          </cell>
          <cell r="E1671" t="str">
            <v>null</v>
          </cell>
        </row>
        <row r="1672">
          <cell r="A1672">
            <v>1797</v>
          </cell>
          <cell r="B1672" t="str">
            <v>Probability of A and B</v>
          </cell>
          <cell r="C1672">
            <v>6</v>
          </cell>
          <cell r="D1672" t="str">
            <v>Algebra 1</v>
          </cell>
          <cell r="E1672">
            <v>1596</v>
          </cell>
        </row>
        <row r="1673">
          <cell r="A1673">
            <v>1798</v>
          </cell>
          <cell r="B1673" t="str">
            <v>Probability of A or B</v>
          </cell>
          <cell r="C1673">
            <v>6</v>
          </cell>
          <cell r="D1673" t="str">
            <v>Algebra 1</v>
          </cell>
          <cell r="E1673">
            <v>1596</v>
          </cell>
        </row>
        <row r="1674">
          <cell r="A1674">
            <v>946</v>
          </cell>
          <cell r="B1674" t="str">
            <v>Proof &amp; Two-Column Proof</v>
          </cell>
          <cell r="C1674" t="e">
            <v>#N/A</v>
          </cell>
          <cell r="D1674" t="e">
            <v>#N/A</v>
          </cell>
          <cell r="E1674" t="str">
            <v>null</v>
          </cell>
        </row>
        <row r="1675">
          <cell r="A1675">
            <v>1749</v>
          </cell>
          <cell r="B1675" t="str">
            <v>Properties of Equality</v>
          </cell>
          <cell r="C1675">
            <v>5</v>
          </cell>
          <cell r="D1675" t="str">
            <v>Geometry</v>
          </cell>
          <cell r="E1675">
            <v>924</v>
          </cell>
        </row>
        <row r="1676">
          <cell r="A1676">
            <v>1750</v>
          </cell>
          <cell r="B1676" t="str">
            <v>Properties of Inequalities</v>
          </cell>
          <cell r="C1676">
            <v>5</v>
          </cell>
          <cell r="D1676" t="str">
            <v>Geometry</v>
          </cell>
          <cell r="E1676">
            <v>1024</v>
          </cell>
        </row>
        <row r="1677">
          <cell r="A1677">
            <v>1725</v>
          </cell>
          <cell r="B1677" t="str">
            <v>Properties of real numbers</v>
          </cell>
          <cell r="C1677">
            <v>6</v>
          </cell>
          <cell r="D1677" t="str">
            <v>Algebra 1</v>
          </cell>
          <cell r="E1677">
            <v>1260</v>
          </cell>
        </row>
        <row r="1678">
          <cell r="A1678">
            <v>249</v>
          </cell>
          <cell r="B1678" t="str">
            <v>Proportional reasoning</v>
          </cell>
          <cell r="C1678" t="e">
            <v>#N/A</v>
          </cell>
          <cell r="D1678" t="e">
            <v>#N/A</v>
          </cell>
          <cell r="E1678" t="str">
            <v>null</v>
          </cell>
        </row>
        <row r="1679">
          <cell r="A1679">
            <v>1828</v>
          </cell>
          <cell r="B1679" t="str">
            <v>Pythagorean Theorem</v>
          </cell>
          <cell r="C1679">
            <v>6</v>
          </cell>
          <cell r="D1679" t="str">
            <v>Algebra 1</v>
          </cell>
          <cell r="E1679">
            <v>1553</v>
          </cell>
        </row>
        <row r="1680">
          <cell r="A1680">
            <v>1723</v>
          </cell>
          <cell r="B1680" t="str">
            <v>Quadratic Functions and Equations</v>
          </cell>
          <cell r="C1680">
            <v>6</v>
          </cell>
          <cell r="D1680" t="str">
            <v>Algebra 1</v>
          </cell>
          <cell r="E1680" t="str">
            <v>null</v>
          </cell>
        </row>
        <row r="1681">
          <cell r="A1681">
            <v>1722</v>
          </cell>
          <cell r="B1681" t="str">
            <v>Radius of convergence</v>
          </cell>
          <cell r="C1681">
            <v>2</v>
          </cell>
          <cell r="D1681" t="str">
            <v>Calculus II</v>
          </cell>
          <cell r="E1681">
            <v>239</v>
          </cell>
        </row>
        <row r="1682">
          <cell r="A1682">
            <v>441</v>
          </cell>
          <cell r="B1682" t="str">
            <v>Radius of convergence</v>
          </cell>
          <cell r="C1682" t="e">
            <v>#N/A</v>
          </cell>
          <cell r="D1682" t="e">
            <v>#N/A</v>
          </cell>
          <cell r="E1682" t="str">
            <v>null</v>
          </cell>
        </row>
        <row r="1683">
          <cell r="A1683">
            <v>1791</v>
          </cell>
          <cell r="B1683" t="str">
            <v>Rational equation</v>
          </cell>
          <cell r="C1683">
            <v>6</v>
          </cell>
          <cell r="D1683" t="str">
            <v>Algebra 1</v>
          </cell>
          <cell r="E1683">
            <v>489</v>
          </cell>
        </row>
        <row r="1684">
          <cell r="A1684">
            <v>1788</v>
          </cell>
          <cell r="B1684" t="str">
            <v>Rational function</v>
          </cell>
          <cell r="C1684">
            <v>6</v>
          </cell>
          <cell r="D1684" t="str">
            <v>Algebra 1</v>
          </cell>
          <cell r="E1684">
            <v>1573</v>
          </cell>
        </row>
        <row r="1685">
          <cell r="A1685">
            <v>739</v>
          </cell>
          <cell r="B1685" t="str">
            <v>Rational function</v>
          </cell>
          <cell r="C1685" t="e">
            <v>#N/A</v>
          </cell>
          <cell r="D1685" t="e">
            <v>#N/A</v>
          </cell>
          <cell r="E1685" t="str">
            <v>null</v>
          </cell>
        </row>
        <row r="1686">
          <cell r="A1686">
            <v>1845</v>
          </cell>
          <cell r="B1686" t="str">
            <v>Rational Functions</v>
          </cell>
          <cell r="C1686">
            <v>1</v>
          </cell>
          <cell r="D1686" t="str">
            <v>Calculus I</v>
          </cell>
          <cell r="E1686">
            <v>7</v>
          </cell>
        </row>
        <row r="1687">
          <cell r="A1687">
            <v>419</v>
          </cell>
          <cell r="B1687" t="str">
            <v>Rational Functions</v>
          </cell>
          <cell r="C1687" t="e">
            <v>#N/A</v>
          </cell>
          <cell r="D1687" t="e">
            <v>#N/A</v>
          </cell>
          <cell r="E1687" t="str">
            <v>null</v>
          </cell>
        </row>
        <row r="1688">
          <cell r="A1688">
            <v>1785</v>
          </cell>
          <cell r="B1688" t="str">
            <v>Rationalizing binomial radical denominator</v>
          </cell>
          <cell r="C1688">
            <v>6</v>
          </cell>
          <cell r="D1688" t="str">
            <v>Algebra 1</v>
          </cell>
          <cell r="E1688">
            <v>1554</v>
          </cell>
        </row>
        <row r="1689">
          <cell r="A1689">
            <v>1784</v>
          </cell>
          <cell r="B1689" t="str">
            <v>Rationalizing the denominator</v>
          </cell>
          <cell r="C1689">
            <v>6</v>
          </cell>
          <cell r="D1689" t="str">
            <v>Algebra 1</v>
          </cell>
          <cell r="E1689">
            <v>689</v>
          </cell>
        </row>
        <row r="1690">
          <cell r="A1690">
            <v>251</v>
          </cell>
          <cell r="B1690" t="str">
            <v>Ratios</v>
          </cell>
          <cell r="C1690" t="e">
            <v>#N/A</v>
          </cell>
          <cell r="D1690" t="e">
            <v>#N/A</v>
          </cell>
          <cell r="E1690" t="str">
            <v>null</v>
          </cell>
        </row>
        <row r="1691">
          <cell r="A1691">
            <v>27</v>
          </cell>
          <cell r="B1691" t="str">
            <v>Reflecting</v>
          </cell>
          <cell r="C1691">
            <v>1</v>
          </cell>
          <cell r="D1691" t="str">
            <v>Calculus I</v>
          </cell>
          <cell r="E1691">
            <v>8</v>
          </cell>
        </row>
        <row r="1692">
          <cell r="A1692">
            <v>1763</v>
          </cell>
          <cell r="B1692" t="str">
            <v>Reflection</v>
          </cell>
          <cell r="C1692">
            <v>5</v>
          </cell>
          <cell r="D1692" t="str">
            <v>Geometry</v>
          </cell>
          <cell r="E1692">
            <v>851</v>
          </cell>
        </row>
        <row r="1693">
          <cell r="A1693">
            <v>984</v>
          </cell>
          <cell r="B1693" t="str">
            <v>Remote Interior Angles</v>
          </cell>
          <cell r="C1693" t="e">
            <v>#N/A</v>
          </cell>
          <cell r="D1693" t="e">
            <v>#N/A</v>
          </cell>
          <cell r="E1693" t="str">
            <v>null</v>
          </cell>
        </row>
        <row r="1694">
          <cell r="A1694">
            <v>1319</v>
          </cell>
          <cell r="B1694" t="str">
            <v>Rewriting Literal Equations</v>
          </cell>
          <cell r="C1694" t="e">
            <v>#N/A</v>
          </cell>
          <cell r="D1694" t="e">
            <v>#N/A</v>
          </cell>
          <cell r="E1694" t="str">
            <v>null</v>
          </cell>
        </row>
        <row r="1695">
          <cell r="A1695">
            <v>261</v>
          </cell>
          <cell r="B1695" t="str">
            <v>Right hand limit</v>
          </cell>
          <cell r="C1695" t="e">
            <v>#N/A</v>
          </cell>
          <cell r="D1695" t="e">
            <v>#N/A</v>
          </cell>
          <cell r="E1695" t="str">
            <v>null</v>
          </cell>
        </row>
        <row r="1696">
          <cell r="A1696">
            <v>265</v>
          </cell>
          <cell r="B1696" t="str">
            <v>Rise over run</v>
          </cell>
          <cell r="C1696" t="e">
            <v>#N/A</v>
          </cell>
          <cell r="D1696" t="e">
            <v>#N/A</v>
          </cell>
          <cell r="E1696" t="str">
            <v>null</v>
          </cell>
        </row>
        <row r="1697">
          <cell r="A1697">
            <v>1737</v>
          </cell>
          <cell r="B1697" t="str">
            <v>Samples and surveys</v>
          </cell>
          <cell r="C1697">
            <v>6</v>
          </cell>
          <cell r="D1697" t="str">
            <v>Algebra 1</v>
          </cell>
          <cell r="E1697">
            <v>1591</v>
          </cell>
        </row>
        <row r="1698">
          <cell r="A1698">
            <v>1801</v>
          </cell>
          <cell r="B1698" t="str">
            <v>Scalar multiplication</v>
          </cell>
          <cell r="C1698">
            <v>6</v>
          </cell>
          <cell r="D1698" t="str">
            <v>Algebra 1</v>
          </cell>
          <cell r="E1698">
            <v>1592</v>
          </cell>
        </row>
        <row r="1699">
          <cell r="A1699">
            <v>1827</v>
          </cell>
          <cell r="B1699" t="str">
            <v>Scale Drawing</v>
          </cell>
          <cell r="C1699">
            <v>6</v>
          </cell>
          <cell r="D1699" t="str">
            <v>Algebra 1</v>
          </cell>
          <cell r="E1699">
            <v>1310</v>
          </cell>
        </row>
        <row r="1700">
          <cell r="A1700">
            <v>1826</v>
          </cell>
          <cell r="B1700" t="str">
            <v>Scale Factor</v>
          </cell>
          <cell r="C1700">
            <v>5</v>
          </cell>
          <cell r="D1700" t="str">
            <v>Geometry</v>
          </cell>
          <cell r="E1700">
            <v>1146</v>
          </cell>
        </row>
        <row r="1701">
          <cell r="A1701">
            <v>1719</v>
          </cell>
          <cell r="B1701" t="str">
            <v>sequence</v>
          </cell>
          <cell r="C1701">
            <v>6</v>
          </cell>
          <cell r="D1701" t="str">
            <v>Algebra 1</v>
          </cell>
          <cell r="E1701">
            <v>491</v>
          </cell>
        </row>
        <row r="1702">
          <cell r="A1702">
            <v>250</v>
          </cell>
          <cell r="B1702" t="str">
            <v>Similarity of Triangles</v>
          </cell>
          <cell r="C1702" t="e">
            <v>#N/A</v>
          </cell>
          <cell r="D1702" t="e">
            <v>#N/A</v>
          </cell>
          <cell r="E1702" t="str">
            <v>null</v>
          </cell>
        </row>
        <row r="1703">
          <cell r="A1703">
            <v>1783</v>
          </cell>
          <cell r="B1703" t="str">
            <v>Simplifying radical expressions</v>
          </cell>
          <cell r="C1703">
            <v>6</v>
          </cell>
          <cell r="D1703" t="str">
            <v>Algebra 1</v>
          </cell>
          <cell r="E1703">
            <v>1553</v>
          </cell>
        </row>
        <row r="1704">
          <cell r="A1704">
            <v>1831</v>
          </cell>
          <cell r="B1704" t="str">
            <v>Sine</v>
          </cell>
          <cell r="C1704">
            <v>6</v>
          </cell>
          <cell r="D1704" t="str">
            <v>Algebra 1</v>
          </cell>
          <cell r="E1704">
            <v>1131</v>
          </cell>
        </row>
        <row r="1705">
          <cell r="A1705">
            <v>1753</v>
          </cell>
          <cell r="B1705" t="str">
            <v>Slope</v>
          </cell>
          <cell r="C1705">
            <v>5</v>
          </cell>
          <cell r="D1705" t="str">
            <v>Geometry</v>
          </cell>
          <cell r="E1705">
            <v>958</v>
          </cell>
        </row>
        <row r="1706">
          <cell r="A1706">
            <v>1754</v>
          </cell>
          <cell r="B1706" t="str">
            <v>Slope</v>
          </cell>
          <cell r="C1706">
            <v>5</v>
          </cell>
          <cell r="D1706" t="str">
            <v>Geometry</v>
          </cell>
          <cell r="E1706">
            <v>1060</v>
          </cell>
        </row>
        <row r="1707">
          <cell r="A1707">
            <v>1755</v>
          </cell>
          <cell r="B1707" t="str">
            <v>Slope</v>
          </cell>
          <cell r="C1707">
            <v>6</v>
          </cell>
          <cell r="D1707" t="str">
            <v>Algebra 1</v>
          </cell>
          <cell r="E1707">
            <v>1404</v>
          </cell>
        </row>
        <row r="1708">
          <cell r="A1708">
            <v>1410</v>
          </cell>
          <cell r="B1708" t="str">
            <v>Slope</v>
          </cell>
          <cell r="C1708" t="e">
            <v>#N/A</v>
          </cell>
          <cell r="D1708" t="e">
            <v>#N/A</v>
          </cell>
          <cell r="E1708" t="str">
            <v>null</v>
          </cell>
        </row>
        <row r="1709">
          <cell r="A1709">
            <v>1823</v>
          </cell>
          <cell r="B1709" t="str">
            <v>Slope of Parallel Lines</v>
          </cell>
          <cell r="C1709">
            <v>6</v>
          </cell>
          <cell r="D1709" t="str">
            <v>Algebra 1</v>
          </cell>
          <cell r="E1709">
            <v>582</v>
          </cell>
        </row>
        <row r="1710">
          <cell r="A1710">
            <v>1824</v>
          </cell>
          <cell r="B1710" t="str">
            <v>Slope of Perpendicular Lines</v>
          </cell>
          <cell r="C1710">
            <v>6</v>
          </cell>
          <cell r="D1710" t="str">
            <v>Algebra 1</v>
          </cell>
          <cell r="E1710">
            <v>582</v>
          </cell>
        </row>
        <row r="1711">
          <cell r="A1711">
            <v>1756</v>
          </cell>
          <cell r="B1711" t="str">
            <v>Slope-intercept form</v>
          </cell>
          <cell r="C1711">
            <v>6</v>
          </cell>
          <cell r="D1711" t="str">
            <v>Algebra 1</v>
          </cell>
          <cell r="E1711">
            <v>1403</v>
          </cell>
        </row>
        <row r="1712">
          <cell r="A1712">
            <v>1702</v>
          </cell>
          <cell r="B1712" t="str">
            <v>Solution to differential equation</v>
          </cell>
          <cell r="C1712">
            <v>2</v>
          </cell>
          <cell r="D1712" t="str">
            <v>Calculus II</v>
          </cell>
          <cell r="E1712">
            <v>222</v>
          </cell>
        </row>
        <row r="1713">
          <cell r="A1713">
            <v>1588</v>
          </cell>
          <cell r="B1713" t="str">
            <v>Solving a Work Problem</v>
          </cell>
          <cell r="C1713" t="e">
            <v>#N/A</v>
          </cell>
          <cell r="D1713" t="e">
            <v>#N/A</v>
          </cell>
          <cell r="E1713" t="str">
            <v>null</v>
          </cell>
        </row>
        <row r="1714">
          <cell r="A1714">
            <v>1773</v>
          </cell>
          <cell r="B1714" t="str">
            <v>Solving an equivalent system</v>
          </cell>
          <cell r="C1714">
            <v>4</v>
          </cell>
          <cell r="D1714" t="str">
            <v>Algebra 2</v>
          </cell>
          <cell r="E1714">
            <v>449</v>
          </cell>
        </row>
        <row r="1715">
          <cell r="A1715">
            <v>1771</v>
          </cell>
          <cell r="B1715" t="str">
            <v>Solving by elimination</v>
          </cell>
          <cell r="C1715">
            <v>4</v>
          </cell>
          <cell r="D1715" t="str">
            <v>Algebra 2</v>
          </cell>
          <cell r="E1715">
            <v>449</v>
          </cell>
        </row>
        <row r="1716">
          <cell r="A1716">
            <v>1772</v>
          </cell>
          <cell r="B1716" t="str">
            <v>Solving by elimination</v>
          </cell>
          <cell r="C1716">
            <v>6</v>
          </cell>
          <cell r="D1716" t="str">
            <v>Algebra 1</v>
          </cell>
          <cell r="E1716">
            <v>1536</v>
          </cell>
        </row>
        <row r="1717">
          <cell r="A1717">
            <v>1840</v>
          </cell>
          <cell r="B1717" t="str">
            <v>Solving by Factoring</v>
          </cell>
          <cell r="C1717">
            <v>6</v>
          </cell>
          <cell r="D1717" t="str">
            <v>Algebra 1</v>
          </cell>
          <cell r="E1717">
            <v>489</v>
          </cell>
        </row>
        <row r="1718">
          <cell r="A1718">
            <v>1779</v>
          </cell>
          <cell r="B1718" t="str">
            <v>Solving by finding square roots</v>
          </cell>
          <cell r="C1718">
            <v>6</v>
          </cell>
          <cell r="D1718" t="str">
            <v>Algebra 1</v>
          </cell>
          <cell r="E1718">
            <v>1532</v>
          </cell>
        </row>
        <row r="1719">
          <cell r="A1719">
            <v>1839</v>
          </cell>
          <cell r="B1719" t="str">
            <v>Solving by Graphing</v>
          </cell>
          <cell r="C1719">
            <v>6</v>
          </cell>
          <cell r="D1719" t="str">
            <v>Algebra 1</v>
          </cell>
          <cell r="E1719">
            <v>1536</v>
          </cell>
        </row>
        <row r="1720">
          <cell r="A1720">
            <v>1769</v>
          </cell>
          <cell r="B1720" t="str">
            <v>Solving by substitution</v>
          </cell>
          <cell r="C1720">
            <v>4</v>
          </cell>
          <cell r="D1720" t="str">
            <v>Algebra 2</v>
          </cell>
          <cell r="E1720">
            <v>449</v>
          </cell>
        </row>
        <row r="1721">
          <cell r="A1721">
            <v>1770</v>
          </cell>
          <cell r="B1721" t="str">
            <v>Solving by substitution</v>
          </cell>
          <cell r="C1721">
            <v>6</v>
          </cell>
          <cell r="D1721" t="str">
            <v>Algebra 1</v>
          </cell>
          <cell r="E1721">
            <v>1536</v>
          </cell>
        </row>
        <row r="1722">
          <cell r="A1722">
            <v>1726</v>
          </cell>
          <cell r="B1722" t="str">
            <v>Solving equations</v>
          </cell>
          <cell r="C1722">
            <v>6</v>
          </cell>
          <cell r="D1722" t="str">
            <v>Algebra 1</v>
          </cell>
          <cell r="E1722" t="str">
            <v>null</v>
          </cell>
        </row>
        <row r="1723">
          <cell r="A1723">
            <v>1727</v>
          </cell>
          <cell r="B1723" t="str">
            <v>Solving inequalities</v>
          </cell>
          <cell r="C1723">
            <v>6</v>
          </cell>
          <cell r="D1723" t="str">
            <v>Algebra 1</v>
          </cell>
          <cell r="E1723" t="str">
            <v>null</v>
          </cell>
        </row>
        <row r="1724">
          <cell r="A1724">
            <v>1786</v>
          </cell>
          <cell r="B1724" t="str">
            <v>Solving radical equations</v>
          </cell>
          <cell r="C1724">
            <v>6</v>
          </cell>
          <cell r="D1724" t="str">
            <v>Algebra 1</v>
          </cell>
          <cell r="E1724">
            <v>1553</v>
          </cell>
        </row>
        <row r="1725">
          <cell r="A1725">
            <v>1733</v>
          </cell>
          <cell r="B1725" t="str">
            <v>Solving rational equations</v>
          </cell>
          <cell r="C1725">
            <v>6</v>
          </cell>
          <cell r="D1725" t="str">
            <v>Algebra 1</v>
          </cell>
          <cell r="E1725">
            <v>1570</v>
          </cell>
        </row>
        <row r="1726">
          <cell r="A1726">
            <v>1758</v>
          </cell>
          <cell r="B1726" t="str">
            <v>Standard form of a linear equation</v>
          </cell>
          <cell r="C1726">
            <v>6</v>
          </cell>
          <cell r="D1726" t="str">
            <v>Algebra 1</v>
          </cell>
          <cell r="E1726">
            <v>1405</v>
          </cell>
        </row>
        <row r="1727">
          <cell r="A1727">
            <v>1730</v>
          </cell>
          <cell r="B1727" t="str">
            <v>Standard form of a quadratic function</v>
          </cell>
          <cell r="C1727">
            <v>6</v>
          </cell>
          <cell r="D1727" t="str">
            <v>Algebra 1</v>
          </cell>
          <cell r="E1727">
            <v>1530</v>
          </cell>
        </row>
        <row r="1728">
          <cell r="A1728">
            <v>1794</v>
          </cell>
          <cell r="B1728" t="str">
            <v>Standard form of an equation of a circle</v>
          </cell>
          <cell r="C1728">
            <v>5</v>
          </cell>
          <cell r="D1728" t="str">
            <v>Geometry</v>
          </cell>
          <cell r="E1728">
            <v>1242</v>
          </cell>
        </row>
        <row r="1729">
          <cell r="A1729">
            <v>1764</v>
          </cell>
          <cell r="B1729" t="str">
            <v>Stretch &amp; compression</v>
          </cell>
          <cell r="C1729">
            <v>4</v>
          </cell>
          <cell r="D1729" t="str">
            <v>Algebra 2</v>
          </cell>
          <cell r="E1729">
            <v>438</v>
          </cell>
        </row>
        <row r="1730">
          <cell r="A1730">
            <v>253</v>
          </cell>
          <cell r="B1730" t="str">
            <v>Surface area of cube</v>
          </cell>
          <cell r="C1730" t="e">
            <v>#N/A</v>
          </cell>
          <cell r="D1730" t="e">
            <v>#N/A</v>
          </cell>
          <cell r="E1730" t="str">
            <v>null</v>
          </cell>
        </row>
        <row r="1731">
          <cell r="A1731">
            <v>1714</v>
          </cell>
          <cell r="B1731" t="str">
            <v>Symmetry</v>
          </cell>
          <cell r="C1731">
            <v>5</v>
          </cell>
          <cell r="D1731" t="str">
            <v>Geometry</v>
          </cell>
          <cell r="E1731">
            <v>851</v>
          </cell>
        </row>
        <row r="1732">
          <cell r="A1732">
            <v>1145</v>
          </cell>
          <cell r="B1732" t="str">
            <v>Symmetry</v>
          </cell>
          <cell r="C1732" t="e">
            <v>#N/A</v>
          </cell>
          <cell r="D1732" t="e">
            <v>#N/A</v>
          </cell>
          <cell r="E1732" t="str">
            <v>null</v>
          </cell>
        </row>
        <row r="1733">
          <cell r="A1733">
            <v>1833</v>
          </cell>
          <cell r="B1733" t="str">
            <v>Tangent</v>
          </cell>
          <cell r="C1733">
            <v>6</v>
          </cell>
          <cell r="D1733" t="str">
            <v>Algebra 1</v>
          </cell>
          <cell r="E1733">
            <v>1131</v>
          </cell>
        </row>
        <row r="1734">
          <cell r="A1734">
            <v>1819</v>
          </cell>
          <cell r="B1734" t="str">
            <v>The Distributive Property</v>
          </cell>
          <cell r="C1734">
            <v>6</v>
          </cell>
          <cell r="D1734" t="str">
            <v>Algebra 1</v>
          </cell>
          <cell r="E1734">
            <v>1260</v>
          </cell>
        </row>
        <row r="1735">
          <cell r="A1735">
            <v>1820</v>
          </cell>
          <cell r="B1735" t="str">
            <v>The Distributive Property</v>
          </cell>
          <cell r="C1735">
            <v>6</v>
          </cell>
          <cell r="D1735" t="str">
            <v>Algebra 1</v>
          </cell>
          <cell r="E1735">
            <v>1305</v>
          </cell>
        </row>
        <row r="1736">
          <cell r="A1736">
            <v>1821</v>
          </cell>
          <cell r="B1736" t="str">
            <v>The Distributive Property</v>
          </cell>
          <cell r="C1736">
            <v>6</v>
          </cell>
          <cell r="D1736" t="str">
            <v>Algebra 1</v>
          </cell>
          <cell r="E1736">
            <v>1343</v>
          </cell>
        </row>
        <row r="1737">
          <cell r="A1737">
            <v>1267</v>
          </cell>
          <cell r="B1737" t="str">
            <v>The Distributive Property</v>
          </cell>
          <cell r="C1737" t="e">
            <v>#N/A</v>
          </cell>
          <cell r="D1737" t="e">
            <v>#N/A</v>
          </cell>
          <cell r="E1737" t="str">
            <v>null</v>
          </cell>
        </row>
        <row r="1738">
          <cell r="A1738">
            <v>185</v>
          </cell>
          <cell r="B1738" t="str">
            <v>The Mean Value Theorem</v>
          </cell>
          <cell r="C1738">
            <v>1</v>
          </cell>
          <cell r="D1738" t="str">
            <v>Calculus I</v>
          </cell>
          <cell r="E1738">
            <v>183</v>
          </cell>
        </row>
        <row r="1739">
          <cell r="A1739">
            <v>1796</v>
          </cell>
          <cell r="B1739" t="str">
            <v>Theoretical probability</v>
          </cell>
          <cell r="C1739">
            <v>6</v>
          </cell>
          <cell r="D1739" t="str">
            <v>Algebra 1</v>
          </cell>
          <cell r="E1739">
            <v>1595</v>
          </cell>
        </row>
        <row r="1740">
          <cell r="A1740">
            <v>802</v>
          </cell>
          <cell r="B1740" t="str">
            <v>Translating a vigure</v>
          </cell>
          <cell r="C1740" t="e">
            <v>#N/A</v>
          </cell>
          <cell r="D1740" t="e">
            <v>#N/A</v>
          </cell>
          <cell r="E1740" t="str">
            <v>null</v>
          </cell>
        </row>
        <row r="1741">
          <cell r="A1741">
            <v>1774</v>
          </cell>
          <cell r="B1741" t="str">
            <v>Translation</v>
          </cell>
          <cell r="C1741">
            <v>5</v>
          </cell>
          <cell r="D1741" t="str">
            <v>Geometry</v>
          </cell>
          <cell r="E1741">
            <v>851</v>
          </cell>
        </row>
        <row r="1742">
          <cell r="A1742">
            <v>1775</v>
          </cell>
          <cell r="B1742" t="str">
            <v>Translation</v>
          </cell>
          <cell r="C1742">
            <v>6</v>
          </cell>
          <cell r="D1742" t="str">
            <v>Algebra 1</v>
          </cell>
          <cell r="E1742">
            <v>1407</v>
          </cell>
        </row>
        <row r="1743">
          <cell r="A1743">
            <v>1761</v>
          </cell>
          <cell r="B1743" t="str">
            <v>Trend line</v>
          </cell>
          <cell r="C1743">
            <v>6</v>
          </cell>
          <cell r="D1743" t="str">
            <v>Algebra 1</v>
          </cell>
          <cell r="E1743">
            <v>1406</v>
          </cell>
        </row>
        <row r="1744">
          <cell r="A1744">
            <v>1051</v>
          </cell>
          <cell r="B1744" t="str">
            <v>Triangle Inequality Theorem</v>
          </cell>
          <cell r="C1744" t="e">
            <v>#N/A</v>
          </cell>
          <cell r="D1744" t="e">
            <v>#N/A</v>
          </cell>
          <cell r="E1744" t="str">
            <v>null</v>
          </cell>
        </row>
        <row r="1745">
          <cell r="A1745">
            <v>21</v>
          </cell>
          <cell r="B1745" t="str">
            <v>Trigonometric Functions</v>
          </cell>
          <cell r="C1745">
            <v>1</v>
          </cell>
          <cell r="D1745" t="str">
            <v>Calculus I</v>
          </cell>
          <cell r="E1745">
            <v>7</v>
          </cell>
        </row>
        <row r="1746">
          <cell r="A1746">
            <v>1830</v>
          </cell>
          <cell r="B1746" t="str">
            <v>Trigonometric Ratios</v>
          </cell>
          <cell r="C1746">
            <v>6</v>
          </cell>
          <cell r="D1746" t="str">
            <v>Algebra 1</v>
          </cell>
          <cell r="E1746">
            <v>1553</v>
          </cell>
        </row>
        <row r="1747">
          <cell r="A1747">
            <v>294</v>
          </cell>
          <cell r="B1747" t="str">
            <v>Trigonometric substitutions</v>
          </cell>
          <cell r="C1747" t="e">
            <v>#N/A</v>
          </cell>
          <cell r="D1747" t="e">
            <v>#N/A</v>
          </cell>
          <cell r="E1747" t="str">
            <v>null</v>
          </cell>
        </row>
        <row r="1748">
          <cell r="A1748">
            <v>930</v>
          </cell>
          <cell r="B1748" t="str">
            <v>Truth Value</v>
          </cell>
          <cell r="C1748" t="e">
            <v>#N/A</v>
          </cell>
          <cell r="D1748" t="e">
            <v>#N/A</v>
          </cell>
          <cell r="E1748" t="str">
            <v>null</v>
          </cell>
        </row>
        <row r="1749">
          <cell r="A1749">
            <v>1767</v>
          </cell>
          <cell r="B1749" t="str">
            <v>Using a graph to solve a system</v>
          </cell>
          <cell r="C1749">
            <v>4</v>
          </cell>
          <cell r="D1749" t="str">
            <v>Algebra 2</v>
          </cell>
          <cell r="E1749">
            <v>477</v>
          </cell>
        </row>
        <row r="1750">
          <cell r="A1750">
            <v>1768</v>
          </cell>
          <cell r="B1750" t="str">
            <v>Using a table to solve a system</v>
          </cell>
          <cell r="C1750">
            <v>4</v>
          </cell>
          <cell r="D1750" t="str">
            <v>Algebra 2</v>
          </cell>
          <cell r="E1750">
            <v>477</v>
          </cell>
        </row>
        <row r="1751">
          <cell r="A1751">
            <v>1741</v>
          </cell>
          <cell r="B1751" t="str">
            <v>Variable</v>
          </cell>
          <cell r="C1751">
            <v>6</v>
          </cell>
          <cell r="D1751" t="str">
            <v>Algebra 1</v>
          </cell>
          <cell r="E1751">
            <v>1261</v>
          </cell>
        </row>
        <row r="1752">
          <cell r="A1752">
            <v>1739</v>
          </cell>
          <cell r="B1752" t="str">
            <v>Vectors</v>
          </cell>
          <cell r="C1752">
            <v>5</v>
          </cell>
          <cell r="D1752" t="str">
            <v>Geometry</v>
          </cell>
          <cell r="E1752">
            <v>850</v>
          </cell>
        </row>
        <row r="1753">
          <cell r="A1753">
            <v>1122</v>
          </cell>
          <cell r="B1753" t="str">
            <v>Vectors</v>
          </cell>
          <cell r="C1753" t="e">
            <v>#N/A</v>
          </cell>
          <cell r="D1753" t="e">
            <v>#N/A</v>
          </cell>
          <cell r="E1753" t="str">
            <v>null</v>
          </cell>
        </row>
        <row r="1754">
          <cell r="A1754">
            <v>1629</v>
          </cell>
          <cell r="B1754" t="str">
            <v>Velocity</v>
          </cell>
          <cell r="C1754" t="e">
            <v>#N/A</v>
          </cell>
          <cell r="D1754" t="e">
            <v>#N/A</v>
          </cell>
          <cell r="E1754" t="str">
            <v>null</v>
          </cell>
        </row>
        <row r="1755">
          <cell r="A1755">
            <v>1844</v>
          </cell>
          <cell r="B1755" t="str">
            <v>Vertical line test</v>
          </cell>
          <cell r="C1755">
            <v>1</v>
          </cell>
          <cell r="D1755" t="str">
            <v>Calculus I</v>
          </cell>
          <cell r="E1755">
            <v>6</v>
          </cell>
        </row>
        <row r="1756">
          <cell r="A1756">
            <v>23</v>
          </cell>
          <cell r="B1756" t="str">
            <v>Vertical Shift</v>
          </cell>
          <cell r="C1756">
            <v>1</v>
          </cell>
          <cell r="D1756" t="str">
            <v>Calculus I</v>
          </cell>
          <cell r="E1756">
            <v>8</v>
          </cell>
        </row>
        <row r="1757">
          <cell r="A1757">
            <v>25</v>
          </cell>
          <cell r="B1757" t="str">
            <v>Vertical Stretch</v>
          </cell>
          <cell r="C1757">
            <v>1</v>
          </cell>
          <cell r="D1757" t="str">
            <v>Calculus I</v>
          </cell>
          <cell r="E1757">
            <v>8</v>
          </cell>
        </row>
        <row r="1758">
          <cell r="A1758">
            <v>13</v>
          </cell>
          <cell r="B1758" t="str">
            <v>Visual representation of functions with graphs</v>
          </cell>
          <cell r="C1758">
            <v>1</v>
          </cell>
          <cell r="D1758" t="str">
            <v>Calculus I</v>
          </cell>
          <cell r="E1758">
            <v>6</v>
          </cell>
        </row>
        <row r="1759">
          <cell r="A1759">
            <v>252</v>
          </cell>
          <cell r="B1759" t="str">
            <v>Volume of cube</v>
          </cell>
          <cell r="C1759" t="e">
            <v>#N/A</v>
          </cell>
          <cell r="D1759" t="e">
            <v>#N/A</v>
          </cell>
          <cell r="E1759" t="str">
            <v>null</v>
          </cell>
        </row>
        <row r="1760">
          <cell r="A1760">
            <v>1837</v>
          </cell>
          <cell r="B1760" t="str">
            <v>Writing an Equation From Two Points</v>
          </cell>
          <cell r="C1760">
            <v>6</v>
          </cell>
          <cell r="D1760" t="str">
            <v>Algebra 1</v>
          </cell>
          <cell r="E1760">
            <v>579</v>
          </cell>
        </row>
        <row r="1761">
          <cell r="A1761">
            <v>1778</v>
          </cell>
          <cell r="B1761" t="str">
            <v>Zero-product property</v>
          </cell>
          <cell r="C1761">
            <v>6</v>
          </cell>
          <cell r="D1761" t="str">
            <v>Algebra 1</v>
          </cell>
          <cell r="E1761">
            <v>1533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5" sqref="D5"/>
    </sheetView>
  </sheetViews>
  <sheetFormatPr defaultRowHeight="15" x14ac:dyDescent="0.25"/>
  <cols>
    <col min="2" max="2" width="11.5703125" bestFit="1" customWidth="1"/>
  </cols>
  <sheetData>
    <row r="1" spans="1:4" x14ac:dyDescent="0.25">
      <c r="A1" s="27" t="s">
        <v>1603</v>
      </c>
      <c r="B1" s="27"/>
    </row>
    <row r="2" spans="1:4" x14ac:dyDescent="0.25">
      <c r="A2" s="5" t="s">
        <v>1</v>
      </c>
      <c r="B2" s="5" t="s">
        <v>2</v>
      </c>
      <c r="D2" s="6"/>
    </row>
    <row r="3" spans="1:4" x14ac:dyDescent="0.25">
      <c r="A3" s="6">
        <v>1</v>
      </c>
      <c r="B3" s="6" t="s">
        <v>42</v>
      </c>
      <c r="D3" s="6" t="str">
        <f>CONCATENATE("INSERT INTO Discipline(id, name) VALUES(",A3,",'",B3,"');")</f>
        <v>INSERT INTO Discipline(id, name) VALUES(1,'Mathematic');</v>
      </c>
    </row>
    <row r="4" spans="1:4" x14ac:dyDescent="0.25">
      <c r="A4" s="6">
        <v>2</v>
      </c>
      <c r="B4" s="6" t="s">
        <v>43</v>
      </c>
      <c r="D4" s="6" t="str">
        <f t="shared" ref="D4:D6" si="0">CONCATENATE("INSERT INTO Discipline(id, name) VALUES(",A4,",'",B4,"');")</f>
        <v>INSERT INTO Discipline(id, name) VALUES(2,'Physics');</v>
      </c>
    </row>
    <row r="5" spans="1:4" x14ac:dyDescent="0.25">
      <c r="A5" s="6">
        <v>3</v>
      </c>
      <c r="B5" s="6" t="s">
        <v>44</v>
      </c>
      <c r="D5" s="6" t="str">
        <f t="shared" si="0"/>
        <v>INSERT INTO Discipline(id, name) VALUES(3,'Chemistry');</v>
      </c>
    </row>
    <row r="6" spans="1:4" x14ac:dyDescent="0.25">
      <c r="A6" s="9"/>
    </row>
    <row r="7" spans="1:4" x14ac:dyDescent="0.25">
      <c r="A7" s="9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677"/>
  <sheetViews>
    <sheetView workbookViewId="0">
      <selection activeCell="C1683" sqref="C1683"/>
    </sheetView>
  </sheetViews>
  <sheetFormatPr defaultRowHeight="15" x14ac:dyDescent="0.25"/>
  <cols>
    <col min="2" max="2" width="39.5703125" customWidth="1"/>
    <col min="3" max="3" width="34.5703125" customWidth="1"/>
    <col min="4" max="4" width="9.140625" style="14"/>
    <col min="6" max="6" width="10.140625" bestFit="1" customWidth="1"/>
    <col min="7" max="7" width="16" style="14" customWidth="1"/>
    <col min="8" max="8" width="14" customWidth="1"/>
    <col min="10" max="10" width="10.5703125" customWidth="1"/>
    <col min="12" max="12" width="39.5703125" customWidth="1"/>
    <col min="13" max="13" width="34.5703125" customWidth="1"/>
  </cols>
  <sheetData>
    <row r="1" spans="1:10" x14ac:dyDescent="0.25">
      <c r="A1" t="s">
        <v>1578</v>
      </c>
      <c r="B1" t="s">
        <v>1594</v>
      </c>
      <c r="C1" t="s">
        <v>1595</v>
      </c>
      <c r="D1" s="14" t="s">
        <v>1592</v>
      </c>
      <c r="E1" t="s">
        <v>1</v>
      </c>
      <c r="F1" t="s">
        <v>1586</v>
      </c>
      <c r="G1" s="14" t="s">
        <v>1593</v>
      </c>
      <c r="H1" t="s">
        <v>1587</v>
      </c>
      <c r="I1" t="s">
        <v>1588</v>
      </c>
      <c r="J1" t="s">
        <v>1589</v>
      </c>
    </row>
    <row r="2" spans="1:10" hidden="1" x14ac:dyDescent="0.25">
      <c r="A2">
        <v>5</v>
      </c>
      <c r="B2" t="s">
        <v>45</v>
      </c>
      <c r="C2" t="s">
        <v>40</v>
      </c>
      <c r="D2" t="e">
        <v>#N/A</v>
      </c>
      <c r="E2">
        <v>6</v>
      </c>
      <c r="F2">
        <v>1</v>
      </c>
      <c r="G2">
        <v>1</v>
      </c>
      <c r="H2" t="s">
        <v>1590</v>
      </c>
      <c r="I2">
        <v>1</v>
      </c>
      <c r="J2" t="s">
        <v>0</v>
      </c>
    </row>
    <row r="3" spans="1:10" hidden="1" x14ac:dyDescent="0.25">
      <c r="A3">
        <v>165</v>
      </c>
      <c r="B3" t="s">
        <v>7</v>
      </c>
      <c r="C3" t="s">
        <v>40</v>
      </c>
      <c r="D3" t="e">
        <v>#N/A</v>
      </c>
      <c r="E3">
        <v>7</v>
      </c>
      <c r="F3">
        <v>1</v>
      </c>
      <c r="G3">
        <v>1</v>
      </c>
      <c r="H3" t="s">
        <v>1590</v>
      </c>
      <c r="I3">
        <v>1</v>
      </c>
      <c r="J3" t="s">
        <v>0</v>
      </c>
    </row>
    <row r="4" spans="1:10" hidden="1" x14ac:dyDescent="0.25">
      <c r="A4">
        <v>173</v>
      </c>
      <c r="B4" t="s">
        <v>210</v>
      </c>
      <c r="C4" t="s">
        <v>40</v>
      </c>
      <c r="D4" t="e">
        <v>#N/A</v>
      </c>
      <c r="E4">
        <v>8</v>
      </c>
      <c r="F4">
        <v>1</v>
      </c>
      <c r="G4">
        <v>1</v>
      </c>
      <c r="H4" t="s">
        <v>1590</v>
      </c>
      <c r="I4">
        <v>1</v>
      </c>
      <c r="J4" t="s">
        <v>0</v>
      </c>
    </row>
    <row r="5" spans="1:10" hidden="1" x14ac:dyDescent="0.25">
      <c r="A5">
        <v>183</v>
      </c>
      <c r="B5" t="s">
        <v>220</v>
      </c>
      <c r="C5" t="s">
        <v>40</v>
      </c>
      <c r="D5" t="e">
        <v>#N/A</v>
      </c>
      <c r="E5">
        <v>9</v>
      </c>
      <c r="F5">
        <v>1</v>
      </c>
      <c r="G5">
        <v>1</v>
      </c>
      <c r="H5" t="s">
        <v>1590</v>
      </c>
      <c r="I5">
        <v>1</v>
      </c>
      <c r="J5" t="s">
        <v>0</v>
      </c>
    </row>
    <row r="6" spans="1:10" hidden="1" x14ac:dyDescent="0.25">
      <c r="A6">
        <v>192</v>
      </c>
      <c r="B6" t="s">
        <v>8</v>
      </c>
      <c r="C6" t="s">
        <v>40</v>
      </c>
      <c r="D6" t="e">
        <v>#N/A</v>
      </c>
      <c r="E6">
        <v>10</v>
      </c>
      <c r="F6">
        <v>1</v>
      </c>
      <c r="G6">
        <v>1</v>
      </c>
      <c r="H6" t="s">
        <v>1590</v>
      </c>
      <c r="I6">
        <v>1</v>
      </c>
      <c r="J6" t="s">
        <v>0</v>
      </c>
    </row>
    <row r="7" spans="1:10" hidden="1" x14ac:dyDescent="0.25">
      <c r="A7">
        <v>166</v>
      </c>
      <c r="B7" t="s">
        <v>203</v>
      </c>
      <c r="C7" t="s">
        <v>7</v>
      </c>
      <c r="D7">
        <v>165</v>
      </c>
      <c r="E7">
        <v>49</v>
      </c>
      <c r="F7" t="s">
        <v>1590</v>
      </c>
      <c r="G7">
        <v>1</v>
      </c>
      <c r="H7">
        <v>7</v>
      </c>
      <c r="I7">
        <v>7</v>
      </c>
      <c r="J7" t="s">
        <v>1591</v>
      </c>
    </row>
    <row r="8" spans="1:10" hidden="1" x14ac:dyDescent="0.25">
      <c r="A8">
        <v>167</v>
      </c>
      <c r="B8" t="s">
        <v>204</v>
      </c>
      <c r="C8" t="s">
        <v>7</v>
      </c>
      <c r="D8">
        <v>165</v>
      </c>
      <c r="E8">
        <v>50</v>
      </c>
      <c r="F8" t="s">
        <v>1590</v>
      </c>
      <c r="G8">
        <v>1</v>
      </c>
      <c r="H8">
        <v>7</v>
      </c>
      <c r="I8">
        <v>7</v>
      </c>
      <c r="J8" t="s">
        <v>1591</v>
      </c>
    </row>
    <row r="9" spans="1:10" hidden="1" x14ac:dyDescent="0.25">
      <c r="A9">
        <v>168</v>
      </c>
      <c r="B9" t="s">
        <v>205</v>
      </c>
      <c r="C9" t="s">
        <v>7</v>
      </c>
      <c r="D9">
        <v>165</v>
      </c>
      <c r="E9">
        <v>51</v>
      </c>
      <c r="F9" t="s">
        <v>1590</v>
      </c>
      <c r="G9">
        <v>1</v>
      </c>
      <c r="H9">
        <v>7</v>
      </c>
      <c r="I9">
        <v>7</v>
      </c>
      <c r="J9" t="s">
        <v>1591</v>
      </c>
    </row>
    <row r="10" spans="1:10" hidden="1" x14ac:dyDescent="0.25">
      <c r="A10">
        <v>169</v>
      </c>
      <c r="B10" t="s">
        <v>206</v>
      </c>
      <c r="C10" t="s">
        <v>7</v>
      </c>
      <c r="D10">
        <v>165</v>
      </c>
      <c r="E10">
        <v>52</v>
      </c>
      <c r="F10" t="s">
        <v>1590</v>
      </c>
      <c r="G10">
        <v>1</v>
      </c>
      <c r="H10">
        <v>7</v>
      </c>
      <c r="I10">
        <v>7</v>
      </c>
      <c r="J10" t="s">
        <v>1591</v>
      </c>
    </row>
    <row r="11" spans="1:10" hidden="1" x14ac:dyDescent="0.25">
      <c r="A11">
        <v>170</v>
      </c>
      <c r="B11" t="s">
        <v>207</v>
      </c>
      <c r="C11" t="s">
        <v>7</v>
      </c>
      <c r="D11">
        <v>165</v>
      </c>
      <c r="E11">
        <v>53</v>
      </c>
      <c r="F11" t="s">
        <v>1590</v>
      </c>
      <c r="G11">
        <v>1</v>
      </c>
      <c r="H11">
        <v>7</v>
      </c>
      <c r="I11">
        <v>7</v>
      </c>
      <c r="J11" t="s">
        <v>1591</v>
      </c>
    </row>
    <row r="12" spans="1:10" hidden="1" x14ac:dyDescent="0.25">
      <c r="A12">
        <v>171</v>
      </c>
      <c r="B12" t="s">
        <v>208</v>
      </c>
      <c r="C12" t="s">
        <v>7</v>
      </c>
      <c r="D12">
        <v>165</v>
      </c>
      <c r="E12">
        <v>54</v>
      </c>
      <c r="F12" t="s">
        <v>1590</v>
      </c>
      <c r="G12">
        <v>1</v>
      </c>
      <c r="H12">
        <v>7</v>
      </c>
      <c r="I12">
        <v>7</v>
      </c>
      <c r="J12" t="s">
        <v>1591</v>
      </c>
    </row>
    <row r="13" spans="1:10" hidden="1" x14ac:dyDescent="0.25">
      <c r="A13">
        <v>172</v>
      </c>
      <c r="B13" t="s">
        <v>209</v>
      </c>
      <c r="C13" t="s">
        <v>7</v>
      </c>
      <c r="D13">
        <v>165</v>
      </c>
      <c r="E13">
        <v>55</v>
      </c>
      <c r="F13" t="s">
        <v>1590</v>
      </c>
      <c r="G13">
        <v>1</v>
      </c>
      <c r="H13">
        <v>7</v>
      </c>
      <c r="I13">
        <v>7</v>
      </c>
      <c r="J13" t="s">
        <v>1591</v>
      </c>
    </row>
    <row r="14" spans="1:10" hidden="1" x14ac:dyDescent="0.25">
      <c r="A14">
        <v>44</v>
      </c>
      <c r="B14" t="s">
        <v>83</v>
      </c>
      <c r="C14" t="s">
        <v>203</v>
      </c>
      <c r="D14">
        <v>166</v>
      </c>
      <c r="E14">
        <v>56</v>
      </c>
      <c r="F14" t="s">
        <v>1590</v>
      </c>
      <c r="G14">
        <v>1</v>
      </c>
      <c r="H14">
        <v>49</v>
      </c>
      <c r="I14">
        <v>49</v>
      </c>
      <c r="J14" t="s">
        <v>1591</v>
      </c>
    </row>
    <row r="15" spans="1:10" hidden="1" x14ac:dyDescent="0.25">
      <c r="A15">
        <v>45</v>
      </c>
      <c r="B15" t="s">
        <v>84</v>
      </c>
      <c r="C15" t="s">
        <v>203</v>
      </c>
      <c r="D15">
        <v>166</v>
      </c>
      <c r="E15">
        <v>57</v>
      </c>
      <c r="F15" t="s">
        <v>1590</v>
      </c>
      <c r="G15">
        <v>1</v>
      </c>
      <c r="H15">
        <v>49</v>
      </c>
      <c r="I15">
        <v>49</v>
      </c>
      <c r="J15" t="s">
        <v>1591</v>
      </c>
    </row>
    <row r="16" spans="1:10" hidden="1" x14ac:dyDescent="0.25">
      <c r="A16">
        <v>46</v>
      </c>
      <c r="B16" t="s">
        <v>85</v>
      </c>
      <c r="C16" t="s">
        <v>203</v>
      </c>
      <c r="D16">
        <v>166</v>
      </c>
      <c r="E16">
        <v>58</v>
      </c>
      <c r="F16" t="s">
        <v>1590</v>
      </c>
      <c r="G16">
        <v>1</v>
      </c>
      <c r="H16">
        <v>49</v>
      </c>
      <c r="I16">
        <v>49</v>
      </c>
      <c r="J16" t="s">
        <v>1591</v>
      </c>
    </row>
    <row r="17" spans="1:10" hidden="1" x14ac:dyDescent="0.25">
      <c r="A17">
        <v>47</v>
      </c>
      <c r="B17" t="s">
        <v>86</v>
      </c>
      <c r="C17" t="s">
        <v>203</v>
      </c>
      <c r="D17">
        <v>166</v>
      </c>
      <c r="E17">
        <v>59</v>
      </c>
      <c r="F17" t="s">
        <v>1590</v>
      </c>
      <c r="G17">
        <v>1</v>
      </c>
      <c r="H17">
        <v>49</v>
      </c>
      <c r="I17">
        <v>49</v>
      </c>
      <c r="J17" t="s">
        <v>1591</v>
      </c>
    </row>
    <row r="18" spans="1:10" hidden="1" x14ac:dyDescent="0.25">
      <c r="A18">
        <v>48</v>
      </c>
      <c r="B18" t="s">
        <v>87</v>
      </c>
      <c r="C18" t="s">
        <v>203</v>
      </c>
      <c r="D18">
        <v>166</v>
      </c>
      <c r="E18">
        <v>60</v>
      </c>
      <c r="F18" t="s">
        <v>1590</v>
      </c>
      <c r="G18">
        <v>1</v>
      </c>
      <c r="H18">
        <v>49</v>
      </c>
      <c r="I18">
        <v>49</v>
      </c>
      <c r="J18" t="s">
        <v>1591</v>
      </c>
    </row>
    <row r="19" spans="1:10" hidden="1" x14ac:dyDescent="0.25">
      <c r="A19">
        <v>49</v>
      </c>
      <c r="B19" t="s">
        <v>88</v>
      </c>
      <c r="C19" t="s">
        <v>204</v>
      </c>
      <c r="D19">
        <v>167</v>
      </c>
      <c r="E19">
        <v>61</v>
      </c>
      <c r="F19" t="s">
        <v>1590</v>
      </c>
      <c r="G19">
        <v>1</v>
      </c>
      <c r="H19">
        <v>50</v>
      </c>
      <c r="I19">
        <v>50</v>
      </c>
      <c r="J19" t="s">
        <v>1591</v>
      </c>
    </row>
    <row r="20" spans="1:10" hidden="1" x14ac:dyDescent="0.25">
      <c r="A20">
        <v>50</v>
      </c>
      <c r="B20" t="s">
        <v>89</v>
      </c>
      <c r="C20" t="s">
        <v>204</v>
      </c>
      <c r="D20">
        <v>167</v>
      </c>
      <c r="E20">
        <v>62</v>
      </c>
      <c r="F20" t="s">
        <v>1590</v>
      </c>
      <c r="G20">
        <v>1</v>
      </c>
      <c r="H20">
        <v>50</v>
      </c>
      <c r="I20">
        <v>50</v>
      </c>
      <c r="J20" t="s">
        <v>1591</v>
      </c>
    </row>
    <row r="21" spans="1:10" x14ac:dyDescent="0.25">
      <c r="A21">
        <v>51</v>
      </c>
      <c r="B21" t="s">
        <v>90</v>
      </c>
      <c r="C21" t="s">
        <v>204</v>
      </c>
      <c r="D21">
        <v>167</v>
      </c>
      <c r="E21">
        <v>63</v>
      </c>
      <c r="F21" t="s">
        <v>1590</v>
      </c>
      <c r="G21">
        <v>1</v>
      </c>
      <c r="H21">
        <v>50</v>
      </c>
      <c r="I21">
        <v>50</v>
      </c>
      <c r="J21" t="s">
        <v>1591</v>
      </c>
    </row>
    <row r="22" spans="1:10" hidden="1" x14ac:dyDescent="0.25">
      <c r="A22">
        <v>52</v>
      </c>
      <c r="B22" t="s">
        <v>91</v>
      </c>
      <c r="C22" t="s">
        <v>204</v>
      </c>
      <c r="D22">
        <v>167</v>
      </c>
      <c r="E22">
        <v>64</v>
      </c>
      <c r="F22" t="s">
        <v>1590</v>
      </c>
      <c r="G22">
        <v>1</v>
      </c>
      <c r="H22">
        <v>50</v>
      </c>
      <c r="I22">
        <v>50</v>
      </c>
      <c r="J22" t="s">
        <v>1591</v>
      </c>
    </row>
    <row r="23" spans="1:10" hidden="1" x14ac:dyDescent="0.25">
      <c r="A23">
        <v>53</v>
      </c>
      <c r="B23" t="s">
        <v>92</v>
      </c>
      <c r="C23" t="s">
        <v>205</v>
      </c>
      <c r="D23">
        <v>168</v>
      </c>
      <c r="E23">
        <v>65</v>
      </c>
      <c r="F23" t="s">
        <v>1590</v>
      </c>
      <c r="G23">
        <v>1</v>
      </c>
      <c r="H23">
        <v>51</v>
      </c>
      <c r="I23">
        <v>51</v>
      </c>
      <c r="J23" t="s">
        <v>1591</v>
      </c>
    </row>
    <row r="24" spans="1:10" hidden="1" x14ac:dyDescent="0.25">
      <c r="A24">
        <v>54</v>
      </c>
      <c r="B24" t="s">
        <v>93</v>
      </c>
      <c r="C24" t="s">
        <v>205</v>
      </c>
      <c r="D24">
        <v>168</v>
      </c>
      <c r="E24">
        <v>66</v>
      </c>
      <c r="F24" t="s">
        <v>1590</v>
      </c>
      <c r="G24">
        <v>1</v>
      </c>
      <c r="H24">
        <v>51</v>
      </c>
      <c r="I24">
        <v>51</v>
      </c>
      <c r="J24" t="s">
        <v>1591</v>
      </c>
    </row>
    <row r="25" spans="1:10" hidden="1" x14ac:dyDescent="0.25">
      <c r="A25">
        <v>55</v>
      </c>
      <c r="B25" t="s">
        <v>94</v>
      </c>
      <c r="C25" t="s">
        <v>205</v>
      </c>
      <c r="D25">
        <v>168</v>
      </c>
      <c r="E25">
        <v>67</v>
      </c>
      <c r="F25" t="s">
        <v>1590</v>
      </c>
      <c r="G25">
        <v>1</v>
      </c>
      <c r="H25">
        <v>51</v>
      </c>
      <c r="I25">
        <v>51</v>
      </c>
      <c r="J25" t="s">
        <v>1591</v>
      </c>
    </row>
    <row r="26" spans="1:10" hidden="1" x14ac:dyDescent="0.25">
      <c r="A26">
        <v>56</v>
      </c>
      <c r="B26" t="s">
        <v>95</v>
      </c>
      <c r="C26" t="s">
        <v>205</v>
      </c>
      <c r="D26">
        <v>168</v>
      </c>
      <c r="E26">
        <v>68</v>
      </c>
      <c r="F26" t="s">
        <v>1590</v>
      </c>
      <c r="G26">
        <v>1</v>
      </c>
      <c r="H26">
        <v>51</v>
      </c>
      <c r="I26">
        <v>51</v>
      </c>
      <c r="J26" t="s">
        <v>1591</v>
      </c>
    </row>
    <row r="27" spans="1:10" hidden="1" x14ac:dyDescent="0.25">
      <c r="A27">
        <v>57</v>
      </c>
      <c r="B27" t="s">
        <v>96</v>
      </c>
      <c r="C27" t="s">
        <v>205</v>
      </c>
      <c r="D27">
        <v>168</v>
      </c>
      <c r="E27">
        <v>69</v>
      </c>
      <c r="F27" t="s">
        <v>1590</v>
      </c>
      <c r="G27">
        <v>1</v>
      </c>
      <c r="H27">
        <v>51</v>
      </c>
      <c r="I27">
        <v>51</v>
      </c>
      <c r="J27" t="s">
        <v>1591</v>
      </c>
    </row>
    <row r="28" spans="1:10" hidden="1" x14ac:dyDescent="0.25">
      <c r="A28">
        <v>58</v>
      </c>
      <c r="B28" t="s">
        <v>97</v>
      </c>
      <c r="C28" t="s">
        <v>205</v>
      </c>
      <c r="D28">
        <v>168</v>
      </c>
      <c r="E28">
        <v>70</v>
      </c>
      <c r="F28" t="s">
        <v>1590</v>
      </c>
      <c r="G28">
        <v>1</v>
      </c>
      <c r="H28">
        <v>51</v>
      </c>
      <c r="I28">
        <v>51</v>
      </c>
      <c r="J28" t="s">
        <v>1591</v>
      </c>
    </row>
    <row r="29" spans="1:10" hidden="1" x14ac:dyDescent="0.25">
      <c r="A29">
        <v>59</v>
      </c>
      <c r="B29" t="s">
        <v>98</v>
      </c>
      <c r="C29" t="s">
        <v>206</v>
      </c>
      <c r="D29">
        <v>169</v>
      </c>
      <c r="E29">
        <v>71</v>
      </c>
      <c r="F29" t="s">
        <v>1590</v>
      </c>
      <c r="G29">
        <v>1</v>
      </c>
      <c r="H29">
        <v>52</v>
      </c>
      <c r="I29">
        <v>52</v>
      </c>
      <c r="J29" t="s">
        <v>1591</v>
      </c>
    </row>
    <row r="30" spans="1:10" hidden="1" x14ac:dyDescent="0.25">
      <c r="A30">
        <v>60</v>
      </c>
      <c r="B30" t="s">
        <v>99</v>
      </c>
      <c r="C30" t="s">
        <v>206</v>
      </c>
      <c r="D30">
        <v>169</v>
      </c>
      <c r="E30">
        <v>72</v>
      </c>
      <c r="F30" t="s">
        <v>1590</v>
      </c>
      <c r="G30">
        <v>1</v>
      </c>
      <c r="H30">
        <v>52</v>
      </c>
      <c r="I30">
        <v>52</v>
      </c>
      <c r="J30" t="s">
        <v>1591</v>
      </c>
    </row>
    <row r="31" spans="1:10" hidden="1" x14ac:dyDescent="0.25">
      <c r="A31">
        <v>61</v>
      </c>
      <c r="B31" t="s">
        <v>100</v>
      </c>
      <c r="C31" t="s">
        <v>206</v>
      </c>
      <c r="D31">
        <v>169</v>
      </c>
      <c r="E31">
        <v>73</v>
      </c>
      <c r="F31" t="s">
        <v>1590</v>
      </c>
      <c r="G31">
        <v>1</v>
      </c>
      <c r="H31">
        <v>52</v>
      </c>
      <c r="I31">
        <v>52</v>
      </c>
      <c r="J31" t="s">
        <v>1591</v>
      </c>
    </row>
    <row r="32" spans="1:10" hidden="1" x14ac:dyDescent="0.25">
      <c r="A32">
        <v>62</v>
      </c>
      <c r="B32" t="s">
        <v>101</v>
      </c>
      <c r="C32" t="s">
        <v>206</v>
      </c>
      <c r="D32">
        <v>169</v>
      </c>
      <c r="E32">
        <v>74</v>
      </c>
      <c r="F32" t="s">
        <v>1590</v>
      </c>
      <c r="G32">
        <v>1</v>
      </c>
      <c r="H32">
        <v>52</v>
      </c>
      <c r="I32">
        <v>52</v>
      </c>
      <c r="J32" t="s">
        <v>1591</v>
      </c>
    </row>
    <row r="33" spans="1:10" hidden="1" x14ac:dyDescent="0.25">
      <c r="A33">
        <v>63</v>
      </c>
      <c r="B33" t="s">
        <v>102</v>
      </c>
      <c r="C33" t="s">
        <v>206</v>
      </c>
      <c r="D33">
        <v>169</v>
      </c>
      <c r="E33">
        <v>75</v>
      </c>
      <c r="F33" t="s">
        <v>1590</v>
      </c>
      <c r="G33">
        <v>1</v>
      </c>
      <c r="H33">
        <v>52</v>
      </c>
      <c r="I33">
        <v>52</v>
      </c>
      <c r="J33" t="s">
        <v>1591</v>
      </c>
    </row>
    <row r="34" spans="1:10" hidden="1" x14ac:dyDescent="0.25">
      <c r="A34">
        <v>64</v>
      </c>
      <c r="B34" t="s">
        <v>103</v>
      </c>
      <c r="C34" t="s">
        <v>206</v>
      </c>
      <c r="D34">
        <v>169</v>
      </c>
      <c r="E34">
        <v>76</v>
      </c>
      <c r="F34" t="s">
        <v>1590</v>
      </c>
      <c r="G34">
        <v>1</v>
      </c>
      <c r="H34">
        <v>52</v>
      </c>
      <c r="I34">
        <v>52</v>
      </c>
      <c r="J34" t="s">
        <v>1591</v>
      </c>
    </row>
    <row r="35" spans="1:10" hidden="1" x14ac:dyDescent="0.25">
      <c r="A35">
        <v>65</v>
      </c>
      <c r="B35" t="s">
        <v>104</v>
      </c>
      <c r="C35" t="s">
        <v>206</v>
      </c>
      <c r="D35">
        <v>169</v>
      </c>
      <c r="E35">
        <v>77</v>
      </c>
      <c r="F35" t="s">
        <v>1590</v>
      </c>
      <c r="G35">
        <v>1</v>
      </c>
      <c r="H35">
        <v>52</v>
      </c>
      <c r="I35">
        <v>52</v>
      </c>
      <c r="J35" t="s">
        <v>1591</v>
      </c>
    </row>
    <row r="36" spans="1:10" hidden="1" x14ac:dyDescent="0.25">
      <c r="A36">
        <v>66</v>
      </c>
      <c r="B36" t="s">
        <v>105</v>
      </c>
      <c r="C36" t="s">
        <v>206</v>
      </c>
      <c r="D36">
        <v>169</v>
      </c>
      <c r="E36">
        <v>78</v>
      </c>
      <c r="F36" t="s">
        <v>1590</v>
      </c>
      <c r="G36">
        <v>1</v>
      </c>
      <c r="H36">
        <v>52</v>
      </c>
      <c r="I36">
        <v>52</v>
      </c>
      <c r="J36" t="s">
        <v>1591</v>
      </c>
    </row>
    <row r="37" spans="1:10" hidden="1" x14ac:dyDescent="0.25">
      <c r="A37">
        <v>67</v>
      </c>
      <c r="B37" t="s">
        <v>106</v>
      </c>
      <c r="C37" t="s">
        <v>207</v>
      </c>
      <c r="D37">
        <v>170</v>
      </c>
      <c r="E37">
        <v>79</v>
      </c>
      <c r="F37" t="s">
        <v>1590</v>
      </c>
      <c r="G37">
        <v>1</v>
      </c>
      <c r="H37">
        <v>53</v>
      </c>
      <c r="I37">
        <v>53</v>
      </c>
      <c r="J37" t="s">
        <v>1591</v>
      </c>
    </row>
    <row r="38" spans="1:10" hidden="1" x14ac:dyDescent="0.25">
      <c r="A38">
        <v>68</v>
      </c>
      <c r="B38" t="s">
        <v>107</v>
      </c>
      <c r="C38" t="s">
        <v>207</v>
      </c>
      <c r="D38">
        <v>170</v>
      </c>
      <c r="E38">
        <v>80</v>
      </c>
      <c r="F38" t="s">
        <v>1590</v>
      </c>
      <c r="G38">
        <v>1</v>
      </c>
      <c r="H38">
        <v>53</v>
      </c>
      <c r="I38">
        <v>53</v>
      </c>
      <c r="J38" t="s">
        <v>1591</v>
      </c>
    </row>
    <row r="39" spans="1:10" hidden="1" x14ac:dyDescent="0.25">
      <c r="A39">
        <v>69</v>
      </c>
      <c r="B39" t="s">
        <v>108</v>
      </c>
      <c r="C39" t="s">
        <v>207</v>
      </c>
      <c r="D39">
        <v>170</v>
      </c>
      <c r="E39">
        <v>81</v>
      </c>
      <c r="F39" t="s">
        <v>1590</v>
      </c>
      <c r="G39">
        <v>1</v>
      </c>
      <c r="H39">
        <v>53</v>
      </c>
      <c r="I39">
        <v>53</v>
      </c>
      <c r="J39" t="s">
        <v>1591</v>
      </c>
    </row>
    <row r="40" spans="1:10" hidden="1" x14ac:dyDescent="0.25">
      <c r="A40">
        <v>70</v>
      </c>
      <c r="B40" t="s">
        <v>109</v>
      </c>
      <c r="C40" t="s">
        <v>207</v>
      </c>
      <c r="D40">
        <v>170</v>
      </c>
      <c r="E40">
        <v>82</v>
      </c>
      <c r="F40" t="s">
        <v>1590</v>
      </c>
      <c r="G40">
        <v>1</v>
      </c>
      <c r="H40">
        <v>53</v>
      </c>
      <c r="I40">
        <v>53</v>
      </c>
      <c r="J40" t="s">
        <v>1591</v>
      </c>
    </row>
    <row r="41" spans="1:10" hidden="1" x14ac:dyDescent="0.25">
      <c r="A41">
        <v>71</v>
      </c>
      <c r="B41" t="s">
        <v>110</v>
      </c>
      <c r="C41" t="s">
        <v>208</v>
      </c>
      <c r="D41">
        <v>171</v>
      </c>
      <c r="E41">
        <v>83</v>
      </c>
      <c r="F41" t="s">
        <v>1590</v>
      </c>
      <c r="G41">
        <v>1</v>
      </c>
      <c r="H41">
        <v>54</v>
      </c>
      <c r="I41">
        <v>54</v>
      </c>
      <c r="J41" t="s">
        <v>1591</v>
      </c>
    </row>
    <row r="42" spans="1:10" hidden="1" x14ac:dyDescent="0.25">
      <c r="A42">
        <v>72</v>
      </c>
      <c r="B42" t="s">
        <v>111</v>
      </c>
      <c r="C42" t="s">
        <v>208</v>
      </c>
      <c r="D42">
        <v>171</v>
      </c>
      <c r="E42">
        <v>84</v>
      </c>
      <c r="F42" t="s">
        <v>1590</v>
      </c>
      <c r="G42">
        <v>1</v>
      </c>
      <c r="H42">
        <v>54</v>
      </c>
      <c r="I42">
        <v>54</v>
      </c>
      <c r="J42" t="s">
        <v>1591</v>
      </c>
    </row>
    <row r="43" spans="1:10" hidden="1" x14ac:dyDescent="0.25">
      <c r="A43">
        <v>73</v>
      </c>
      <c r="B43" t="s">
        <v>112</v>
      </c>
      <c r="C43" t="s">
        <v>208</v>
      </c>
      <c r="D43">
        <v>171</v>
      </c>
      <c r="E43">
        <v>85</v>
      </c>
      <c r="F43" t="s">
        <v>1590</v>
      </c>
      <c r="G43">
        <v>1</v>
      </c>
      <c r="H43">
        <v>54</v>
      </c>
      <c r="I43">
        <v>54</v>
      </c>
      <c r="J43" t="s">
        <v>1591</v>
      </c>
    </row>
    <row r="44" spans="1:10" hidden="1" x14ac:dyDescent="0.25">
      <c r="A44">
        <v>74</v>
      </c>
      <c r="B44" t="s">
        <v>113</v>
      </c>
      <c r="C44" t="s">
        <v>208</v>
      </c>
      <c r="D44">
        <v>171</v>
      </c>
      <c r="E44">
        <v>86</v>
      </c>
      <c r="F44" t="s">
        <v>1590</v>
      </c>
      <c r="G44">
        <v>1</v>
      </c>
      <c r="H44">
        <v>54</v>
      </c>
      <c r="I44">
        <v>54</v>
      </c>
      <c r="J44" t="s">
        <v>1591</v>
      </c>
    </row>
    <row r="45" spans="1:10" hidden="1" x14ac:dyDescent="0.25">
      <c r="A45">
        <v>75</v>
      </c>
      <c r="B45" t="s">
        <v>114</v>
      </c>
      <c r="C45" t="s">
        <v>208</v>
      </c>
      <c r="D45">
        <v>171</v>
      </c>
      <c r="E45">
        <v>87</v>
      </c>
      <c r="F45" t="s">
        <v>1590</v>
      </c>
      <c r="G45">
        <v>1</v>
      </c>
      <c r="H45">
        <v>54</v>
      </c>
      <c r="I45">
        <v>54</v>
      </c>
      <c r="J45" t="s">
        <v>1591</v>
      </c>
    </row>
    <row r="46" spans="1:10" hidden="1" x14ac:dyDescent="0.25">
      <c r="A46">
        <v>76</v>
      </c>
      <c r="B46" t="s">
        <v>115</v>
      </c>
      <c r="C46" t="s">
        <v>208</v>
      </c>
      <c r="D46">
        <v>171</v>
      </c>
      <c r="E46">
        <v>88</v>
      </c>
      <c r="F46" t="s">
        <v>1590</v>
      </c>
      <c r="G46">
        <v>1</v>
      </c>
      <c r="H46">
        <v>54</v>
      </c>
      <c r="I46">
        <v>54</v>
      </c>
      <c r="J46" t="s">
        <v>1591</v>
      </c>
    </row>
    <row r="47" spans="1:10" hidden="1" x14ac:dyDescent="0.25">
      <c r="A47">
        <v>77</v>
      </c>
      <c r="B47" t="s">
        <v>116</v>
      </c>
      <c r="C47" t="s">
        <v>209</v>
      </c>
      <c r="D47">
        <v>172</v>
      </c>
      <c r="E47">
        <v>89</v>
      </c>
      <c r="F47" t="s">
        <v>1590</v>
      </c>
      <c r="G47">
        <v>1</v>
      </c>
      <c r="H47">
        <v>55</v>
      </c>
      <c r="I47">
        <v>55</v>
      </c>
      <c r="J47" t="s">
        <v>1591</v>
      </c>
    </row>
    <row r="48" spans="1:10" hidden="1" x14ac:dyDescent="0.25">
      <c r="A48">
        <v>78</v>
      </c>
      <c r="B48" t="s">
        <v>117</v>
      </c>
      <c r="C48" t="s">
        <v>209</v>
      </c>
      <c r="D48">
        <v>172</v>
      </c>
      <c r="E48">
        <v>90</v>
      </c>
      <c r="F48" t="s">
        <v>1590</v>
      </c>
      <c r="G48">
        <v>1</v>
      </c>
      <c r="H48">
        <v>55</v>
      </c>
      <c r="I48">
        <v>55</v>
      </c>
      <c r="J48" t="s">
        <v>1591</v>
      </c>
    </row>
    <row r="49" spans="1:10" hidden="1" x14ac:dyDescent="0.25">
      <c r="A49">
        <v>79</v>
      </c>
      <c r="B49" t="s">
        <v>118</v>
      </c>
      <c r="C49" t="s">
        <v>209</v>
      </c>
      <c r="D49">
        <v>172</v>
      </c>
      <c r="E49">
        <v>91</v>
      </c>
      <c r="F49" t="s">
        <v>1590</v>
      </c>
      <c r="G49">
        <v>1</v>
      </c>
      <c r="H49">
        <v>55</v>
      </c>
      <c r="I49">
        <v>55</v>
      </c>
      <c r="J49" t="s">
        <v>1591</v>
      </c>
    </row>
    <row r="50" spans="1:10" hidden="1" x14ac:dyDescent="0.25">
      <c r="A50">
        <v>80</v>
      </c>
      <c r="B50" t="s">
        <v>119</v>
      </c>
      <c r="C50" t="s">
        <v>209</v>
      </c>
      <c r="D50">
        <v>172</v>
      </c>
      <c r="E50">
        <v>92</v>
      </c>
      <c r="F50" t="s">
        <v>1590</v>
      </c>
      <c r="G50">
        <v>1</v>
      </c>
      <c r="H50">
        <v>55</v>
      </c>
      <c r="I50">
        <v>55</v>
      </c>
      <c r="J50" t="s">
        <v>1591</v>
      </c>
    </row>
    <row r="51" spans="1:10" hidden="1" x14ac:dyDescent="0.25">
      <c r="A51">
        <v>174</v>
      </c>
      <c r="B51" t="s">
        <v>211</v>
      </c>
      <c r="C51" t="s">
        <v>210</v>
      </c>
      <c r="D51">
        <v>173</v>
      </c>
      <c r="E51">
        <v>93</v>
      </c>
      <c r="F51" t="s">
        <v>1590</v>
      </c>
      <c r="G51">
        <v>1</v>
      </c>
      <c r="H51">
        <v>8</v>
      </c>
      <c r="I51">
        <v>8</v>
      </c>
      <c r="J51" t="s">
        <v>1591</v>
      </c>
    </row>
    <row r="52" spans="1:10" hidden="1" x14ac:dyDescent="0.25">
      <c r="A52">
        <v>175</v>
      </c>
      <c r="B52" t="s">
        <v>212</v>
      </c>
      <c r="C52" t="s">
        <v>210</v>
      </c>
      <c r="D52">
        <v>173</v>
      </c>
      <c r="E52">
        <v>94</v>
      </c>
      <c r="F52" t="s">
        <v>1590</v>
      </c>
      <c r="G52">
        <v>1</v>
      </c>
      <c r="H52">
        <v>8</v>
      </c>
      <c r="I52">
        <v>8</v>
      </c>
      <c r="J52" t="s">
        <v>1591</v>
      </c>
    </row>
    <row r="53" spans="1:10" hidden="1" x14ac:dyDescent="0.25">
      <c r="A53">
        <v>176</v>
      </c>
      <c r="B53" t="s">
        <v>213</v>
      </c>
      <c r="C53" t="s">
        <v>210</v>
      </c>
      <c r="D53">
        <v>173</v>
      </c>
      <c r="E53">
        <v>95</v>
      </c>
      <c r="F53" t="s">
        <v>1590</v>
      </c>
      <c r="G53">
        <v>1</v>
      </c>
      <c r="H53">
        <v>8</v>
      </c>
      <c r="I53">
        <v>8</v>
      </c>
      <c r="J53" t="s">
        <v>1591</v>
      </c>
    </row>
    <row r="54" spans="1:10" hidden="1" x14ac:dyDescent="0.25">
      <c r="A54">
        <v>177</v>
      </c>
      <c r="B54" t="s">
        <v>214</v>
      </c>
      <c r="C54" t="s">
        <v>210</v>
      </c>
      <c r="D54">
        <v>173</v>
      </c>
      <c r="E54">
        <v>96</v>
      </c>
      <c r="F54" t="s">
        <v>1590</v>
      </c>
      <c r="G54">
        <v>1</v>
      </c>
      <c r="H54">
        <v>8</v>
      </c>
      <c r="I54">
        <v>8</v>
      </c>
      <c r="J54" t="s">
        <v>1591</v>
      </c>
    </row>
    <row r="55" spans="1:10" hidden="1" x14ac:dyDescent="0.25">
      <c r="A55">
        <v>94</v>
      </c>
      <c r="B55" t="s">
        <v>133</v>
      </c>
      <c r="C55" t="s">
        <v>210</v>
      </c>
      <c r="D55">
        <v>173</v>
      </c>
      <c r="E55">
        <v>97</v>
      </c>
      <c r="F55" t="s">
        <v>1590</v>
      </c>
      <c r="G55">
        <v>1</v>
      </c>
      <c r="H55">
        <v>8</v>
      </c>
      <c r="I55">
        <v>8</v>
      </c>
      <c r="J55" t="s">
        <v>1591</v>
      </c>
    </row>
    <row r="56" spans="1:10" hidden="1" x14ac:dyDescent="0.25">
      <c r="A56">
        <v>179</v>
      </c>
      <c r="B56" t="s">
        <v>216</v>
      </c>
      <c r="C56" t="s">
        <v>210</v>
      </c>
      <c r="D56">
        <v>173</v>
      </c>
      <c r="E56">
        <v>98</v>
      </c>
      <c r="F56" t="s">
        <v>1590</v>
      </c>
      <c r="G56">
        <v>1</v>
      </c>
      <c r="H56">
        <v>8</v>
      </c>
      <c r="I56">
        <v>8</v>
      </c>
      <c r="J56" t="s">
        <v>1591</v>
      </c>
    </row>
    <row r="57" spans="1:10" hidden="1" x14ac:dyDescent="0.25">
      <c r="A57">
        <v>180</v>
      </c>
      <c r="B57" t="s">
        <v>217</v>
      </c>
      <c r="C57" t="s">
        <v>210</v>
      </c>
      <c r="D57">
        <v>173</v>
      </c>
      <c r="E57">
        <v>99</v>
      </c>
      <c r="F57" t="s">
        <v>1590</v>
      </c>
      <c r="G57">
        <v>1</v>
      </c>
      <c r="H57">
        <v>8</v>
      </c>
      <c r="I57">
        <v>8</v>
      </c>
      <c r="J57" t="s">
        <v>1591</v>
      </c>
    </row>
    <row r="58" spans="1:10" hidden="1" x14ac:dyDescent="0.25">
      <c r="A58">
        <v>181</v>
      </c>
      <c r="B58" t="s">
        <v>218</v>
      </c>
      <c r="C58" t="s">
        <v>210</v>
      </c>
      <c r="D58">
        <v>173</v>
      </c>
      <c r="E58">
        <v>100</v>
      </c>
      <c r="F58" t="s">
        <v>1590</v>
      </c>
      <c r="G58">
        <v>1</v>
      </c>
      <c r="H58">
        <v>8</v>
      </c>
      <c r="I58">
        <v>8</v>
      </c>
      <c r="J58" t="s">
        <v>1591</v>
      </c>
    </row>
    <row r="59" spans="1:10" hidden="1" x14ac:dyDescent="0.25">
      <c r="A59">
        <v>182</v>
      </c>
      <c r="B59" t="s">
        <v>219</v>
      </c>
      <c r="C59" t="s">
        <v>210</v>
      </c>
      <c r="D59">
        <v>173</v>
      </c>
      <c r="E59">
        <v>101</v>
      </c>
      <c r="F59" t="s">
        <v>1590</v>
      </c>
      <c r="G59">
        <v>1</v>
      </c>
      <c r="H59">
        <v>8</v>
      </c>
      <c r="I59">
        <v>8</v>
      </c>
      <c r="J59" t="s">
        <v>1591</v>
      </c>
    </row>
    <row r="60" spans="1:10" hidden="1" x14ac:dyDescent="0.25">
      <c r="A60">
        <v>81</v>
      </c>
      <c r="B60" t="s">
        <v>120</v>
      </c>
      <c r="C60" t="s">
        <v>211</v>
      </c>
      <c r="D60">
        <v>174</v>
      </c>
      <c r="E60">
        <v>102</v>
      </c>
      <c r="F60" t="s">
        <v>1590</v>
      </c>
      <c r="G60">
        <v>1</v>
      </c>
      <c r="H60">
        <v>93</v>
      </c>
      <c r="I60">
        <v>93</v>
      </c>
      <c r="J60" t="s">
        <v>1591</v>
      </c>
    </row>
    <row r="61" spans="1:10" hidden="1" x14ac:dyDescent="0.25">
      <c r="A61">
        <v>82</v>
      </c>
      <c r="B61" t="s">
        <v>121</v>
      </c>
      <c r="C61" t="s">
        <v>211</v>
      </c>
      <c r="D61">
        <v>174</v>
      </c>
      <c r="E61">
        <v>103</v>
      </c>
      <c r="F61" t="s">
        <v>1590</v>
      </c>
      <c r="G61">
        <v>1</v>
      </c>
      <c r="H61">
        <v>93</v>
      </c>
      <c r="I61">
        <v>93</v>
      </c>
      <c r="J61" t="s">
        <v>1591</v>
      </c>
    </row>
    <row r="62" spans="1:10" hidden="1" x14ac:dyDescent="0.25">
      <c r="A62">
        <v>83</v>
      </c>
      <c r="B62" t="s">
        <v>122</v>
      </c>
      <c r="C62" t="s">
        <v>211</v>
      </c>
      <c r="D62">
        <v>174</v>
      </c>
      <c r="E62">
        <v>104</v>
      </c>
      <c r="F62" t="s">
        <v>1590</v>
      </c>
      <c r="G62">
        <v>1</v>
      </c>
      <c r="H62">
        <v>93</v>
      </c>
      <c r="I62">
        <v>93</v>
      </c>
      <c r="J62" t="s">
        <v>1591</v>
      </c>
    </row>
    <row r="63" spans="1:10" hidden="1" x14ac:dyDescent="0.25">
      <c r="A63">
        <v>84</v>
      </c>
      <c r="B63" t="s">
        <v>123</v>
      </c>
      <c r="C63" t="s">
        <v>211</v>
      </c>
      <c r="D63">
        <v>174</v>
      </c>
      <c r="E63">
        <v>105</v>
      </c>
      <c r="F63" t="s">
        <v>1590</v>
      </c>
      <c r="G63">
        <v>1</v>
      </c>
      <c r="H63">
        <v>93</v>
      </c>
      <c r="I63">
        <v>93</v>
      </c>
      <c r="J63" t="s">
        <v>1591</v>
      </c>
    </row>
    <row r="64" spans="1:10" hidden="1" x14ac:dyDescent="0.25">
      <c r="A64">
        <v>85</v>
      </c>
      <c r="B64" t="s">
        <v>124</v>
      </c>
      <c r="C64" t="s">
        <v>211</v>
      </c>
      <c r="D64">
        <v>174</v>
      </c>
      <c r="E64">
        <v>106</v>
      </c>
      <c r="F64" t="s">
        <v>1590</v>
      </c>
      <c r="G64">
        <v>1</v>
      </c>
      <c r="H64">
        <v>93</v>
      </c>
      <c r="I64">
        <v>93</v>
      </c>
      <c r="J64" t="s">
        <v>1591</v>
      </c>
    </row>
    <row r="65" spans="1:10" hidden="1" x14ac:dyDescent="0.25">
      <c r="A65">
        <v>86</v>
      </c>
      <c r="B65" t="s">
        <v>125</v>
      </c>
      <c r="C65" t="s">
        <v>211</v>
      </c>
      <c r="D65">
        <v>174</v>
      </c>
      <c r="E65">
        <v>107</v>
      </c>
      <c r="F65" t="s">
        <v>1590</v>
      </c>
      <c r="G65">
        <v>1</v>
      </c>
      <c r="H65">
        <v>93</v>
      </c>
      <c r="I65">
        <v>93</v>
      </c>
      <c r="J65" t="s">
        <v>1591</v>
      </c>
    </row>
    <row r="66" spans="1:10" hidden="1" x14ac:dyDescent="0.25">
      <c r="A66">
        <v>87</v>
      </c>
      <c r="B66" t="s">
        <v>126</v>
      </c>
      <c r="C66" t="s">
        <v>212</v>
      </c>
      <c r="D66">
        <v>175</v>
      </c>
      <c r="E66">
        <v>108</v>
      </c>
      <c r="F66" t="s">
        <v>1590</v>
      </c>
      <c r="G66">
        <v>1</v>
      </c>
      <c r="H66">
        <v>94</v>
      </c>
      <c r="I66">
        <v>94</v>
      </c>
      <c r="J66" t="s">
        <v>1591</v>
      </c>
    </row>
    <row r="67" spans="1:10" hidden="1" x14ac:dyDescent="0.25">
      <c r="A67">
        <v>88</v>
      </c>
      <c r="B67" t="s">
        <v>127</v>
      </c>
      <c r="C67" t="s">
        <v>212</v>
      </c>
      <c r="D67">
        <v>175</v>
      </c>
      <c r="E67">
        <v>109</v>
      </c>
      <c r="F67" t="s">
        <v>1590</v>
      </c>
      <c r="G67">
        <v>1</v>
      </c>
      <c r="H67">
        <v>94</v>
      </c>
      <c r="I67">
        <v>94</v>
      </c>
      <c r="J67" t="s">
        <v>1591</v>
      </c>
    </row>
    <row r="68" spans="1:10" hidden="1" x14ac:dyDescent="0.25">
      <c r="A68">
        <v>90</v>
      </c>
      <c r="B68" t="s">
        <v>129</v>
      </c>
      <c r="C68" t="s">
        <v>214</v>
      </c>
      <c r="D68">
        <v>177</v>
      </c>
      <c r="E68">
        <v>110</v>
      </c>
      <c r="F68" t="s">
        <v>1590</v>
      </c>
      <c r="G68">
        <v>1</v>
      </c>
      <c r="H68">
        <v>96</v>
      </c>
      <c r="I68">
        <v>96</v>
      </c>
      <c r="J68" t="s">
        <v>1591</v>
      </c>
    </row>
    <row r="69" spans="1:10" hidden="1" x14ac:dyDescent="0.25">
      <c r="A69">
        <v>91</v>
      </c>
      <c r="B69" t="s">
        <v>130</v>
      </c>
      <c r="C69" t="s">
        <v>214</v>
      </c>
      <c r="D69">
        <v>177</v>
      </c>
      <c r="E69">
        <v>111</v>
      </c>
      <c r="F69" t="s">
        <v>1590</v>
      </c>
      <c r="G69">
        <v>1</v>
      </c>
      <c r="H69">
        <v>96</v>
      </c>
      <c r="I69">
        <v>96</v>
      </c>
      <c r="J69" t="s">
        <v>1591</v>
      </c>
    </row>
    <row r="70" spans="1:10" hidden="1" x14ac:dyDescent="0.25">
      <c r="A70">
        <v>92</v>
      </c>
      <c r="B70" t="s">
        <v>131</v>
      </c>
      <c r="C70" t="s">
        <v>214</v>
      </c>
      <c r="D70">
        <v>177</v>
      </c>
      <c r="E70">
        <v>112</v>
      </c>
      <c r="F70" t="s">
        <v>1590</v>
      </c>
      <c r="G70">
        <v>1</v>
      </c>
      <c r="H70">
        <v>96</v>
      </c>
      <c r="I70">
        <v>96</v>
      </c>
      <c r="J70" t="s">
        <v>1591</v>
      </c>
    </row>
    <row r="71" spans="1:10" hidden="1" x14ac:dyDescent="0.25">
      <c r="A71">
        <v>93</v>
      </c>
      <c r="B71" t="s">
        <v>132</v>
      </c>
      <c r="C71" t="s">
        <v>133</v>
      </c>
      <c r="D71">
        <v>94</v>
      </c>
      <c r="E71">
        <v>113</v>
      </c>
      <c r="F71" t="s">
        <v>1590</v>
      </c>
      <c r="G71">
        <v>1</v>
      </c>
      <c r="H71">
        <v>97</v>
      </c>
      <c r="I71">
        <v>97</v>
      </c>
      <c r="J71" t="s">
        <v>1591</v>
      </c>
    </row>
    <row r="72" spans="1:10" hidden="1" x14ac:dyDescent="0.25">
      <c r="A72">
        <v>94</v>
      </c>
      <c r="B72" t="s">
        <v>133</v>
      </c>
      <c r="C72" t="s">
        <v>133</v>
      </c>
      <c r="D72">
        <v>94</v>
      </c>
      <c r="E72">
        <v>114</v>
      </c>
      <c r="F72" t="s">
        <v>1590</v>
      </c>
      <c r="G72">
        <v>1</v>
      </c>
      <c r="H72">
        <v>97</v>
      </c>
      <c r="I72">
        <v>97</v>
      </c>
      <c r="J72" t="s">
        <v>1591</v>
      </c>
    </row>
    <row r="73" spans="1:10" hidden="1" x14ac:dyDescent="0.25">
      <c r="A73">
        <v>95</v>
      </c>
      <c r="B73" t="s">
        <v>134</v>
      </c>
      <c r="C73" t="s">
        <v>133</v>
      </c>
      <c r="D73">
        <v>94</v>
      </c>
      <c r="E73">
        <v>115</v>
      </c>
      <c r="F73" t="s">
        <v>1590</v>
      </c>
      <c r="G73">
        <v>1</v>
      </c>
      <c r="H73">
        <v>97</v>
      </c>
      <c r="I73">
        <v>97</v>
      </c>
      <c r="J73" t="s">
        <v>1591</v>
      </c>
    </row>
    <row r="74" spans="1:10" hidden="1" x14ac:dyDescent="0.25">
      <c r="A74">
        <v>96</v>
      </c>
      <c r="B74" t="s">
        <v>135</v>
      </c>
      <c r="C74" t="s">
        <v>216</v>
      </c>
      <c r="D74">
        <v>179</v>
      </c>
      <c r="E74">
        <v>116</v>
      </c>
      <c r="F74" t="s">
        <v>1590</v>
      </c>
      <c r="G74">
        <v>1</v>
      </c>
      <c r="H74">
        <v>98</v>
      </c>
      <c r="I74">
        <v>98</v>
      </c>
      <c r="J74" t="s">
        <v>1591</v>
      </c>
    </row>
    <row r="75" spans="1:10" hidden="1" x14ac:dyDescent="0.25">
      <c r="A75">
        <v>97</v>
      </c>
      <c r="B75" t="s">
        <v>136</v>
      </c>
      <c r="C75" t="s">
        <v>216</v>
      </c>
      <c r="D75">
        <v>179</v>
      </c>
      <c r="E75">
        <v>117</v>
      </c>
      <c r="F75" t="s">
        <v>1590</v>
      </c>
      <c r="G75">
        <v>1</v>
      </c>
      <c r="H75">
        <v>98</v>
      </c>
      <c r="I75">
        <v>98</v>
      </c>
      <c r="J75" t="s">
        <v>1591</v>
      </c>
    </row>
    <row r="76" spans="1:10" hidden="1" x14ac:dyDescent="0.25">
      <c r="A76">
        <v>98</v>
      </c>
      <c r="B76" t="s">
        <v>137</v>
      </c>
      <c r="C76" t="s">
        <v>216</v>
      </c>
      <c r="D76">
        <v>179</v>
      </c>
      <c r="E76">
        <v>118</v>
      </c>
      <c r="F76" t="s">
        <v>1590</v>
      </c>
      <c r="G76">
        <v>1</v>
      </c>
      <c r="H76">
        <v>98</v>
      </c>
      <c r="I76">
        <v>98</v>
      </c>
      <c r="J76" t="s">
        <v>1591</v>
      </c>
    </row>
    <row r="77" spans="1:10" hidden="1" x14ac:dyDescent="0.25">
      <c r="A77">
        <v>99</v>
      </c>
      <c r="B77" t="s">
        <v>138</v>
      </c>
      <c r="C77" t="s">
        <v>216</v>
      </c>
      <c r="D77">
        <v>179</v>
      </c>
      <c r="E77">
        <v>119</v>
      </c>
      <c r="F77" t="s">
        <v>1590</v>
      </c>
      <c r="G77">
        <v>1</v>
      </c>
      <c r="H77">
        <v>98</v>
      </c>
      <c r="I77">
        <v>98</v>
      </c>
      <c r="J77" t="s">
        <v>1591</v>
      </c>
    </row>
    <row r="78" spans="1:10" hidden="1" x14ac:dyDescent="0.25">
      <c r="A78">
        <v>198</v>
      </c>
      <c r="B78" t="s">
        <v>234</v>
      </c>
      <c r="C78" t="s">
        <v>216</v>
      </c>
      <c r="D78">
        <v>179</v>
      </c>
      <c r="E78">
        <v>120</v>
      </c>
      <c r="F78" t="s">
        <v>1590</v>
      </c>
      <c r="G78">
        <v>1</v>
      </c>
      <c r="H78">
        <v>98</v>
      </c>
      <c r="I78">
        <v>98</v>
      </c>
      <c r="J78" t="s">
        <v>1591</v>
      </c>
    </row>
    <row r="79" spans="1:10" hidden="1" x14ac:dyDescent="0.25">
      <c r="A79">
        <v>101</v>
      </c>
      <c r="B79" t="s">
        <v>140</v>
      </c>
      <c r="C79" t="s">
        <v>216</v>
      </c>
      <c r="D79">
        <v>179</v>
      </c>
      <c r="E79">
        <v>121</v>
      </c>
      <c r="F79" t="s">
        <v>1590</v>
      </c>
      <c r="G79">
        <v>1</v>
      </c>
      <c r="H79">
        <v>98</v>
      </c>
      <c r="I79">
        <v>98</v>
      </c>
      <c r="J79" t="s">
        <v>1591</v>
      </c>
    </row>
    <row r="80" spans="1:10" hidden="1" x14ac:dyDescent="0.25">
      <c r="A80">
        <v>102</v>
      </c>
      <c r="B80" t="s">
        <v>141</v>
      </c>
      <c r="C80" t="s">
        <v>217</v>
      </c>
      <c r="D80">
        <v>180</v>
      </c>
      <c r="E80">
        <v>122</v>
      </c>
      <c r="F80" t="s">
        <v>1590</v>
      </c>
      <c r="G80">
        <v>1</v>
      </c>
      <c r="H80">
        <v>99</v>
      </c>
      <c r="I80">
        <v>99</v>
      </c>
      <c r="J80" t="s">
        <v>1591</v>
      </c>
    </row>
    <row r="81" spans="1:10" hidden="1" x14ac:dyDescent="0.25">
      <c r="A81">
        <v>103</v>
      </c>
      <c r="B81" t="s">
        <v>142</v>
      </c>
      <c r="C81" t="s">
        <v>217</v>
      </c>
      <c r="D81">
        <v>180</v>
      </c>
      <c r="E81">
        <v>123</v>
      </c>
      <c r="F81" t="s">
        <v>1590</v>
      </c>
      <c r="G81">
        <v>1</v>
      </c>
      <c r="H81">
        <v>99</v>
      </c>
      <c r="I81">
        <v>99</v>
      </c>
      <c r="J81" t="s">
        <v>1591</v>
      </c>
    </row>
    <row r="82" spans="1:10" hidden="1" x14ac:dyDescent="0.25">
      <c r="A82">
        <v>104</v>
      </c>
      <c r="B82" t="s">
        <v>143</v>
      </c>
      <c r="C82" t="s">
        <v>217</v>
      </c>
      <c r="D82">
        <v>180</v>
      </c>
      <c r="E82">
        <v>124</v>
      </c>
      <c r="F82" t="s">
        <v>1590</v>
      </c>
      <c r="G82">
        <v>1</v>
      </c>
      <c r="H82">
        <v>99</v>
      </c>
      <c r="I82">
        <v>99</v>
      </c>
      <c r="J82" t="s">
        <v>1591</v>
      </c>
    </row>
    <row r="83" spans="1:10" hidden="1" x14ac:dyDescent="0.25">
      <c r="A83">
        <v>105</v>
      </c>
      <c r="B83" t="s">
        <v>144</v>
      </c>
      <c r="C83" t="s">
        <v>217</v>
      </c>
      <c r="D83">
        <v>180</v>
      </c>
      <c r="E83">
        <v>125</v>
      </c>
      <c r="F83" t="s">
        <v>1590</v>
      </c>
      <c r="G83">
        <v>1</v>
      </c>
      <c r="H83">
        <v>99</v>
      </c>
      <c r="I83">
        <v>99</v>
      </c>
      <c r="J83" t="s">
        <v>1591</v>
      </c>
    </row>
    <row r="84" spans="1:10" hidden="1" x14ac:dyDescent="0.25">
      <c r="A84">
        <v>106</v>
      </c>
      <c r="B84" t="s">
        <v>145</v>
      </c>
      <c r="C84" t="s">
        <v>217</v>
      </c>
      <c r="D84">
        <v>180</v>
      </c>
      <c r="E84">
        <v>126</v>
      </c>
      <c r="F84" t="s">
        <v>1590</v>
      </c>
      <c r="G84">
        <v>1</v>
      </c>
      <c r="H84">
        <v>99</v>
      </c>
      <c r="I84">
        <v>99</v>
      </c>
      <c r="J84" t="s">
        <v>1591</v>
      </c>
    </row>
    <row r="85" spans="1:10" hidden="1" x14ac:dyDescent="0.25">
      <c r="A85">
        <v>181</v>
      </c>
      <c r="B85" t="s">
        <v>218</v>
      </c>
      <c r="C85" t="s">
        <v>218</v>
      </c>
      <c r="D85">
        <v>181</v>
      </c>
      <c r="E85">
        <v>127</v>
      </c>
      <c r="F85" t="s">
        <v>1590</v>
      </c>
      <c r="G85">
        <v>1</v>
      </c>
      <c r="H85">
        <v>100</v>
      </c>
      <c r="I85">
        <v>100</v>
      </c>
      <c r="J85" t="s">
        <v>1591</v>
      </c>
    </row>
    <row r="86" spans="1:10" hidden="1" x14ac:dyDescent="0.25">
      <c r="A86">
        <v>107</v>
      </c>
      <c r="B86" t="s">
        <v>146</v>
      </c>
      <c r="C86" t="s">
        <v>218</v>
      </c>
      <c r="D86">
        <v>181</v>
      </c>
      <c r="E86">
        <v>128</v>
      </c>
      <c r="F86" t="s">
        <v>1590</v>
      </c>
      <c r="G86">
        <v>1</v>
      </c>
      <c r="H86">
        <v>100</v>
      </c>
      <c r="I86">
        <v>100</v>
      </c>
      <c r="J86" t="s">
        <v>1591</v>
      </c>
    </row>
    <row r="87" spans="1:10" hidden="1" x14ac:dyDescent="0.25">
      <c r="A87">
        <v>108</v>
      </c>
      <c r="B87" t="s">
        <v>147</v>
      </c>
      <c r="C87" t="s">
        <v>219</v>
      </c>
      <c r="D87">
        <v>182</v>
      </c>
      <c r="E87">
        <v>129</v>
      </c>
      <c r="F87" t="s">
        <v>1590</v>
      </c>
      <c r="G87">
        <v>1</v>
      </c>
      <c r="H87">
        <v>101</v>
      </c>
      <c r="I87">
        <v>101</v>
      </c>
      <c r="J87" t="s">
        <v>1591</v>
      </c>
    </row>
    <row r="88" spans="1:10" hidden="1" x14ac:dyDescent="0.25">
      <c r="A88">
        <v>109</v>
      </c>
      <c r="B88" t="s">
        <v>148</v>
      </c>
      <c r="C88" t="s">
        <v>219</v>
      </c>
      <c r="D88">
        <v>182</v>
      </c>
      <c r="E88">
        <v>130</v>
      </c>
      <c r="F88" t="s">
        <v>1590</v>
      </c>
      <c r="G88">
        <v>1</v>
      </c>
      <c r="H88">
        <v>101</v>
      </c>
      <c r="I88">
        <v>101</v>
      </c>
      <c r="J88" t="s">
        <v>1591</v>
      </c>
    </row>
    <row r="89" spans="1:10" hidden="1" x14ac:dyDescent="0.25">
      <c r="A89">
        <v>110</v>
      </c>
      <c r="B89" t="s">
        <v>149</v>
      </c>
      <c r="C89" t="s">
        <v>219</v>
      </c>
      <c r="D89">
        <v>182</v>
      </c>
      <c r="E89">
        <v>131</v>
      </c>
      <c r="F89" t="s">
        <v>1590</v>
      </c>
      <c r="G89">
        <v>1</v>
      </c>
      <c r="H89">
        <v>101</v>
      </c>
      <c r="I89">
        <v>101</v>
      </c>
      <c r="J89" t="s">
        <v>1591</v>
      </c>
    </row>
    <row r="90" spans="1:10" hidden="1" x14ac:dyDescent="0.25">
      <c r="A90">
        <v>111</v>
      </c>
      <c r="B90" t="s">
        <v>150</v>
      </c>
      <c r="C90" t="s">
        <v>219</v>
      </c>
      <c r="D90">
        <v>182</v>
      </c>
      <c r="E90">
        <v>132</v>
      </c>
      <c r="F90" t="s">
        <v>1590</v>
      </c>
      <c r="G90">
        <v>1</v>
      </c>
      <c r="H90">
        <v>101</v>
      </c>
      <c r="I90">
        <v>101</v>
      </c>
      <c r="J90" t="s">
        <v>1591</v>
      </c>
    </row>
    <row r="91" spans="1:10" hidden="1" x14ac:dyDescent="0.25">
      <c r="A91">
        <v>184</v>
      </c>
      <c r="B91" t="s">
        <v>221</v>
      </c>
      <c r="C91" t="s">
        <v>220</v>
      </c>
      <c r="D91">
        <v>183</v>
      </c>
      <c r="E91">
        <v>133</v>
      </c>
      <c r="F91" t="s">
        <v>1590</v>
      </c>
      <c r="G91">
        <v>1</v>
      </c>
      <c r="H91">
        <v>9</v>
      </c>
      <c r="I91">
        <v>9</v>
      </c>
      <c r="J91" t="s">
        <v>1591</v>
      </c>
    </row>
    <row r="92" spans="1:10" hidden="1" x14ac:dyDescent="0.25">
      <c r="A92">
        <v>121</v>
      </c>
      <c r="B92" t="s">
        <v>160</v>
      </c>
      <c r="C92" t="s">
        <v>220</v>
      </c>
      <c r="D92">
        <v>183</v>
      </c>
      <c r="E92">
        <v>134</v>
      </c>
      <c r="F92" t="s">
        <v>1590</v>
      </c>
      <c r="G92">
        <v>1</v>
      </c>
      <c r="H92">
        <v>9</v>
      </c>
      <c r="I92">
        <v>9</v>
      </c>
      <c r="J92" t="s">
        <v>1591</v>
      </c>
    </row>
    <row r="93" spans="1:10" hidden="1" x14ac:dyDescent="0.25">
      <c r="A93">
        <v>186</v>
      </c>
      <c r="B93" t="s">
        <v>223</v>
      </c>
      <c r="C93" t="s">
        <v>220</v>
      </c>
      <c r="D93">
        <v>183</v>
      </c>
      <c r="E93">
        <v>135</v>
      </c>
      <c r="F93" t="s">
        <v>1590</v>
      </c>
      <c r="G93">
        <v>1</v>
      </c>
      <c r="H93">
        <v>9</v>
      </c>
      <c r="I93">
        <v>9</v>
      </c>
      <c r="J93" t="s">
        <v>1591</v>
      </c>
    </row>
    <row r="94" spans="1:10" hidden="1" x14ac:dyDescent="0.25">
      <c r="A94">
        <v>187</v>
      </c>
      <c r="B94" t="s">
        <v>224</v>
      </c>
      <c r="C94" t="s">
        <v>220</v>
      </c>
      <c r="D94">
        <v>183</v>
      </c>
      <c r="E94">
        <v>136</v>
      </c>
      <c r="F94" t="s">
        <v>1590</v>
      </c>
      <c r="G94">
        <v>1</v>
      </c>
      <c r="H94">
        <v>9</v>
      </c>
      <c r="I94">
        <v>9</v>
      </c>
      <c r="J94" t="s">
        <v>1591</v>
      </c>
    </row>
    <row r="95" spans="1:10" hidden="1" x14ac:dyDescent="0.25">
      <c r="A95">
        <v>188</v>
      </c>
      <c r="B95" t="s">
        <v>225</v>
      </c>
      <c r="C95" t="s">
        <v>220</v>
      </c>
      <c r="D95">
        <v>183</v>
      </c>
      <c r="E95">
        <v>137</v>
      </c>
      <c r="F95" t="s">
        <v>1590</v>
      </c>
      <c r="G95">
        <v>1</v>
      </c>
      <c r="H95">
        <v>9</v>
      </c>
      <c r="I95">
        <v>9</v>
      </c>
      <c r="J95" t="s">
        <v>1591</v>
      </c>
    </row>
    <row r="96" spans="1:10" hidden="1" x14ac:dyDescent="0.25">
      <c r="A96">
        <v>189</v>
      </c>
      <c r="B96" t="s">
        <v>226</v>
      </c>
      <c r="C96" t="s">
        <v>220</v>
      </c>
      <c r="D96">
        <v>183</v>
      </c>
      <c r="E96">
        <v>138</v>
      </c>
      <c r="F96" t="s">
        <v>1590</v>
      </c>
      <c r="G96">
        <v>1</v>
      </c>
      <c r="H96">
        <v>9</v>
      </c>
      <c r="I96">
        <v>9</v>
      </c>
      <c r="J96" t="s">
        <v>1591</v>
      </c>
    </row>
    <row r="97" spans="1:10" hidden="1" x14ac:dyDescent="0.25">
      <c r="A97">
        <v>190</v>
      </c>
      <c r="B97" t="s">
        <v>227</v>
      </c>
      <c r="C97" t="s">
        <v>220</v>
      </c>
      <c r="D97">
        <v>183</v>
      </c>
      <c r="E97">
        <v>139</v>
      </c>
      <c r="F97" t="s">
        <v>1590</v>
      </c>
      <c r="G97">
        <v>1</v>
      </c>
      <c r="H97">
        <v>9</v>
      </c>
      <c r="I97">
        <v>9</v>
      </c>
      <c r="J97" t="s">
        <v>1591</v>
      </c>
    </row>
    <row r="98" spans="1:10" hidden="1" x14ac:dyDescent="0.25">
      <c r="A98">
        <v>191</v>
      </c>
      <c r="B98" t="s">
        <v>228</v>
      </c>
      <c r="C98" t="s">
        <v>220</v>
      </c>
      <c r="D98">
        <v>183</v>
      </c>
      <c r="E98">
        <v>140</v>
      </c>
      <c r="F98" t="s">
        <v>1590</v>
      </c>
      <c r="G98">
        <v>1</v>
      </c>
      <c r="H98">
        <v>9</v>
      </c>
      <c r="I98">
        <v>9</v>
      </c>
      <c r="J98" t="s">
        <v>1591</v>
      </c>
    </row>
    <row r="99" spans="1:10" hidden="1" x14ac:dyDescent="0.25">
      <c r="A99">
        <v>112</v>
      </c>
      <c r="B99" t="s">
        <v>151</v>
      </c>
      <c r="C99" t="s">
        <v>221</v>
      </c>
      <c r="D99">
        <v>184</v>
      </c>
      <c r="E99">
        <v>141</v>
      </c>
      <c r="F99" t="s">
        <v>1590</v>
      </c>
      <c r="G99">
        <v>1</v>
      </c>
      <c r="H99">
        <v>133</v>
      </c>
      <c r="I99">
        <v>133</v>
      </c>
      <c r="J99" t="s">
        <v>1591</v>
      </c>
    </row>
    <row r="100" spans="1:10" hidden="1" x14ac:dyDescent="0.25">
      <c r="A100">
        <v>113</v>
      </c>
      <c r="B100" t="s">
        <v>152</v>
      </c>
      <c r="C100" t="s">
        <v>221</v>
      </c>
      <c r="D100">
        <v>184</v>
      </c>
      <c r="E100">
        <v>142</v>
      </c>
      <c r="F100" t="s">
        <v>1590</v>
      </c>
      <c r="G100">
        <v>1</v>
      </c>
      <c r="H100">
        <v>133</v>
      </c>
      <c r="I100">
        <v>133</v>
      </c>
      <c r="J100" t="s">
        <v>1591</v>
      </c>
    </row>
    <row r="101" spans="1:10" hidden="1" x14ac:dyDescent="0.25">
      <c r="A101">
        <v>114</v>
      </c>
      <c r="B101" t="s">
        <v>153</v>
      </c>
      <c r="C101" t="s">
        <v>221</v>
      </c>
      <c r="D101">
        <v>184</v>
      </c>
      <c r="E101">
        <v>143</v>
      </c>
      <c r="F101" t="s">
        <v>1590</v>
      </c>
      <c r="G101">
        <v>1</v>
      </c>
      <c r="H101">
        <v>133</v>
      </c>
      <c r="I101">
        <v>133</v>
      </c>
      <c r="J101" t="s">
        <v>1591</v>
      </c>
    </row>
    <row r="102" spans="1:10" hidden="1" x14ac:dyDescent="0.25">
      <c r="A102">
        <v>115</v>
      </c>
      <c r="B102" t="s">
        <v>154</v>
      </c>
      <c r="C102" t="s">
        <v>221</v>
      </c>
      <c r="D102">
        <v>184</v>
      </c>
      <c r="E102">
        <v>144</v>
      </c>
      <c r="F102" t="s">
        <v>1590</v>
      </c>
      <c r="G102">
        <v>1</v>
      </c>
      <c r="H102">
        <v>133</v>
      </c>
      <c r="I102">
        <v>133</v>
      </c>
      <c r="J102" t="s">
        <v>1591</v>
      </c>
    </row>
    <row r="103" spans="1:10" hidden="1" x14ac:dyDescent="0.25">
      <c r="A103">
        <v>116</v>
      </c>
      <c r="B103" t="s">
        <v>155</v>
      </c>
      <c r="C103" t="s">
        <v>221</v>
      </c>
      <c r="D103">
        <v>184</v>
      </c>
      <c r="E103">
        <v>145</v>
      </c>
      <c r="F103" t="s">
        <v>1590</v>
      </c>
      <c r="G103">
        <v>1</v>
      </c>
      <c r="H103">
        <v>133</v>
      </c>
      <c r="I103">
        <v>133</v>
      </c>
      <c r="J103" t="s">
        <v>1591</v>
      </c>
    </row>
    <row r="104" spans="1:10" hidden="1" x14ac:dyDescent="0.25">
      <c r="A104">
        <v>117</v>
      </c>
      <c r="B104" t="s">
        <v>156</v>
      </c>
      <c r="C104" t="s">
        <v>221</v>
      </c>
      <c r="D104">
        <v>184</v>
      </c>
      <c r="E104">
        <v>146</v>
      </c>
      <c r="F104" t="s">
        <v>1590</v>
      </c>
      <c r="G104">
        <v>1</v>
      </c>
      <c r="H104">
        <v>133</v>
      </c>
      <c r="I104">
        <v>133</v>
      </c>
      <c r="J104" t="s">
        <v>1591</v>
      </c>
    </row>
    <row r="105" spans="1:10" hidden="1" x14ac:dyDescent="0.25">
      <c r="A105">
        <v>118</v>
      </c>
      <c r="B105" t="s">
        <v>157</v>
      </c>
      <c r="C105" t="s">
        <v>221</v>
      </c>
      <c r="D105">
        <v>184</v>
      </c>
      <c r="E105">
        <v>147</v>
      </c>
      <c r="F105" t="s">
        <v>1590</v>
      </c>
      <c r="G105">
        <v>1</v>
      </c>
      <c r="H105">
        <v>133</v>
      </c>
      <c r="I105">
        <v>133</v>
      </c>
      <c r="J105" t="s">
        <v>1591</v>
      </c>
    </row>
    <row r="106" spans="1:10" hidden="1" x14ac:dyDescent="0.25">
      <c r="A106">
        <v>119</v>
      </c>
      <c r="B106" t="s">
        <v>158</v>
      </c>
      <c r="C106" t="s">
        <v>221</v>
      </c>
      <c r="D106">
        <v>184</v>
      </c>
      <c r="E106">
        <v>148</v>
      </c>
      <c r="F106" t="s">
        <v>1590</v>
      </c>
      <c r="G106">
        <v>1</v>
      </c>
      <c r="H106">
        <v>133</v>
      </c>
      <c r="I106">
        <v>133</v>
      </c>
      <c r="J106" t="s">
        <v>1591</v>
      </c>
    </row>
    <row r="107" spans="1:10" hidden="1" x14ac:dyDescent="0.25">
      <c r="A107">
        <v>120</v>
      </c>
      <c r="B107" t="s">
        <v>159</v>
      </c>
      <c r="C107" t="s">
        <v>160</v>
      </c>
      <c r="D107">
        <v>121</v>
      </c>
      <c r="E107">
        <v>149</v>
      </c>
      <c r="F107" t="s">
        <v>1590</v>
      </c>
      <c r="G107">
        <v>1</v>
      </c>
      <c r="H107">
        <v>134</v>
      </c>
      <c r="I107">
        <v>134</v>
      </c>
      <c r="J107" t="s">
        <v>1591</v>
      </c>
    </row>
    <row r="108" spans="1:10" hidden="1" x14ac:dyDescent="0.25">
      <c r="A108">
        <v>121</v>
      </c>
      <c r="B108" t="s">
        <v>160</v>
      </c>
      <c r="C108" t="s">
        <v>160</v>
      </c>
      <c r="D108">
        <v>121</v>
      </c>
      <c r="E108">
        <v>150</v>
      </c>
      <c r="F108" t="s">
        <v>1590</v>
      </c>
      <c r="G108">
        <v>1</v>
      </c>
      <c r="H108">
        <v>134</v>
      </c>
      <c r="I108">
        <v>134</v>
      </c>
      <c r="J108" t="s">
        <v>1591</v>
      </c>
    </row>
    <row r="109" spans="1:10" hidden="1" x14ac:dyDescent="0.25">
      <c r="A109">
        <v>122</v>
      </c>
      <c r="B109" t="s">
        <v>161</v>
      </c>
      <c r="C109" t="s">
        <v>223</v>
      </c>
      <c r="D109">
        <v>186</v>
      </c>
      <c r="E109">
        <v>151</v>
      </c>
      <c r="F109" t="s">
        <v>1590</v>
      </c>
      <c r="G109">
        <v>1</v>
      </c>
      <c r="H109">
        <v>135</v>
      </c>
      <c r="I109">
        <v>135</v>
      </c>
      <c r="J109" t="s">
        <v>1591</v>
      </c>
    </row>
    <row r="110" spans="1:10" hidden="1" x14ac:dyDescent="0.25">
      <c r="A110">
        <v>123</v>
      </c>
      <c r="B110" t="s">
        <v>162</v>
      </c>
      <c r="C110" t="s">
        <v>223</v>
      </c>
      <c r="D110">
        <v>186</v>
      </c>
      <c r="E110">
        <v>152</v>
      </c>
      <c r="F110" t="s">
        <v>1590</v>
      </c>
      <c r="G110">
        <v>1</v>
      </c>
      <c r="H110">
        <v>135</v>
      </c>
      <c r="I110">
        <v>135</v>
      </c>
      <c r="J110" t="s">
        <v>1591</v>
      </c>
    </row>
    <row r="111" spans="1:10" hidden="1" x14ac:dyDescent="0.25">
      <c r="A111">
        <v>124</v>
      </c>
      <c r="B111" t="s">
        <v>163</v>
      </c>
      <c r="C111" t="s">
        <v>223</v>
      </c>
      <c r="D111">
        <v>186</v>
      </c>
      <c r="E111">
        <v>153</v>
      </c>
      <c r="F111" t="s">
        <v>1590</v>
      </c>
      <c r="G111">
        <v>1</v>
      </c>
      <c r="H111">
        <v>135</v>
      </c>
      <c r="I111">
        <v>135</v>
      </c>
      <c r="J111" t="s">
        <v>1591</v>
      </c>
    </row>
    <row r="112" spans="1:10" hidden="1" x14ac:dyDescent="0.25">
      <c r="A112">
        <v>125</v>
      </c>
      <c r="B112" t="s">
        <v>164</v>
      </c>
      <c r="C112" t="s">
        <v>223</v>
      </c>
      <c r="D112">
        <v>186</v>
      </c>
      <c r="E112">
        <v>154</v>
      </c>
      <c r="F112" t="s">
        <v>1590</v>
      </c>
      <c r="G112">
        <v>1</v>
      </c>
      <c r="H112">
        <v>135</v>
      </c>
      <c r="I112">
        <v>135</v>
      </c>
      <c r="J112" t="s">
        <v>1591</v>
      </c>
    </row>
    <row r="113" spans="1:10" hidden="1" x14ac:dyDescent="0.25">
      <c r="A113">
        <v>126</v>
      </c>
      <c r="B113" t="s">
        <v>165</v>
      </c>
      <c r="C113" t="s">
        <v>223</v>
      </c>
      <c r="D113">
        <v>186</v>
      </c>
      <c r="E113">
        <v>155</v>
      </c>
      <c r="F113" t="s">
        <v>1590</v>
      </c>
      <c r="G113">
        <v>1</v>
      </c>
      <c r="H113">
        <v>135</v>
      </c>
      <c r="I113">
        <v>135</v>
      </c>
      <c r="J113" t="s">
        <v>1591</v>
      </c>
    </row>
    <row r="114" spans="1:10" hidden="1" x14ac:dyDescent="0.25">
      <c r="A114">
        <v>127</v>
      </c>
      <c r="B114" t="s">
        <v>166</v>
      </c>
      <c r="C114" t="s">
        <v>223</v>
      </c>
      <c r="D114">
        <v>186</v>
      </c>
      <c r="E114">
        <v>156</v>
      </c>
      <c r="F114" t="s">
        <v>1590</v>
      </c>
      <c r="G114">
        <v>1</v>
      </c>
      <c r="H114">
        <v>135</v>
      </c>
      <c r="I114">
        <v>135</v>
      </c>
      <c r="J114" t="s">
        <v>1591</v>
      </c>
    </row>
    <row r="115" spans="1:10" hidden="1" x14ac:dyDescent="0.25">
      <c r="A115">
        <v>128</v>
      </c>
      <c r="B115" t="s">
        <v>167</v>
      </c>
      <c r="C115" t="s">
        <v>224</v>
      </c>
      <c r="D115">
        <v>187</v>
      </c>
      <c r="E115">
        <v>157</v>
      </c>
      <c r="F115" t="s">
        <v>1590</v>
      </c>
      <c r="G115">
        <v>1</v>
      </c>
      <c r="H115">
        <v>136</v>
      </c>
      <c r="I115">
        <v>136</v>
      </c>
      <c r="J115" t="s">
        <v>1591</v>
      </c>
    </row>
    <row r="116" spans="1:10" hidden="1" x14ac:dyDescent="0.25">
      <c r="A116">
        <v>129</v>
      </c>
      <c r="B116" t="s">
        <v>168</v>
      </c>
      <c r="C116" t="s">
        <v>224</v>
      </c>
      <c r="D116">
        <v>187</v>
      </c>
      <c r="E116">
        <v>158</v>
      </c>
      <c r="F116" t="s">
        <v>1590</v>
      </c>
      <c r="G116">
        <v>1</v>
      </c>
      <c r="H116">
        <v>136</v>
      </c>
      <c r="I116">
        <v>136</v>
      </c>
      <c r="J116" t="s">
        <v>1591</v>
      </c>
    </row>
    <row r="117" spans="1:10" hidden="1" x14ac:dyDescent="0.25">
      <c r="A117">
        <v>130</v>
      </c>
      <c r="B117" t="s">
        <v>169</v>
      </c>
      <c r="C117" t="s">
        <v>224</v>
      </c>
      <c r="D117">
        <v>187</v>
      </c>
      <c r="E117">
        <v>159</v>
      </c>
      <c r="F117" t="s">
        <v>1590</v>
      </c>
      <c r="G117">
        <v>1</v>
      </c>
      <c r="H117">
        <v>136</v>
      </c>
      <c r="I117">
        <v>136</v>
      </c>
      <c r="J117" t="s">
        <v>1591</v>
      </c>
    </row>
    <row r="118" spans="1:10" hidden="1" x14ac:dyDescent="0.25">
      <c r="A118">
        <v>131</v>
      </c>
      <c r="B118" t="s">
        <v>170</v>
      </c>
      <c r="C118" t="s">
        <v>224</v>
      </c>
      <c r="D118">
        <v>187</v>
      </c>
      <c r="E118">
        <v>160</v>
      </c>
      <c r="F118" t="s">
        <v>1590</v>
      </c>
      <c r="G118">
        <v>1</v>
      </c>
      <c r="H118">
        <v>136</v>
      </c>
      <c r="I118">
        <v>136</v>
      </c>
      <c r="J118" t="s">
        <v>1591</v>
      </c>
    </row>
    <row r="119" spans="1:10" hidden="1" x14ac:dyDescent="0.25">
      <c r="A119">
        <v>132</v>
      </c>
      <c r="B119" t="s">
        <v>171</v>
      </c>
      <c r="C119" t="s">
        <v>224</v>
      </c>
      <c r="D119">
        <v>187</v>
      </c>
      <c r="E119">
        <v>161</v>
      </c>
      <c r="F119" t="s">
        <v>1590</v>
      </c>
      <c r="G119">
        <v>1</v>
      </c>
      <c r="H119">
        <v>136</v>
      </c>
      <c r="I119">
        <v>136</v>
      </c>
      <c r="J119" t="s">
        <v>1591</v>
      </c>
    </row>
    <row r="120" spans="1:10" hidden="1" x14ac:dyDescent="0.25">
      <c r="A120">
        <v>133</v>
      </c>
      <c r="B120" t="s">
        <v>172</v>
      </c>
      <c r="C120" t="s">
        <v>224</v>
      </c>
      <c r="D120">
        <v>187</v>
      </c>
      <c r="E120">
        <v>162</v>
      </c>
      <c r="F120" t="s">
        <v>1590</v>
      </c>
      <c r="G120">
        <v>1</v>
      </c>
      <c r="H120">
        <v>136</v>
      </c>
      <c r="I120">
        <v>136</v>
      </c>
      <c r="J120" t="s">
        <v>1591</v>
      </c>
    </row>
    <row r="121" spans="1:10" hidden="1" x14ac:dyDescent="0.25">
      <c r="A121">
        <v>134</v>
      </c>
      <c r="B121" t="s">
        <v>173</v>
      </c>
      <c r="C121" t="s">
        <v>224</v>
      </c>
      <c r="D121">
        <v>187</v>
      </c>
      <c r="E121">
        <v>163</v>
      </c>
      <c r="F121" t="s">
        <v>1590</v>
      </c>
      <c r="G121">
        <v>1</v>
      </c>
      <c r="H121">
        <v>136</v>
      </c>
      <c r="I121">
        <v>136</v>
      </c>
      <c r="J121" t="s">
        <v>1591</v>
      </c>
    </row>
    <row r="122" spans="1:10" hidden="1" x14ac:dyDescent="0.25">
      <c r="A122">
        <v>135</v>
      </c>
      <c r="B122" t="s">
        <v>174</v>
      </c>
      <c r="C122" t="s">
        <v>224</v>
      </c>
      <c r="D122">
        <v>187</v>
      </c>
      <c r="E122">
        <v>164</v>
      </c>
      <c r="F122" t="s">
        <v>1590</v>
      </c>
      <c r="G122">
        <v>1</v>
      </c>
      <c r="H122">
        <v>136</v>
      </c>
      <c r="I122">
        <v>136</v>
      </c>
      <c r="J122" t="s">
        <v>1591</v>
      </c>
    </row>
    <row r="123" spans="1:10" hidden="1" x14ac:dyDescent="0.25">
      <c r="A123">
        <v>136</v>
      </c>
      <c r="B123" t="s">
        <v>175</v>
      </c>
      <c r="C123" t="s">
        <v>224</v>
      </c>
      <c r="D123">
        <v>187</v>
      </c>
      <c r="E123">
        <v>165</v>
      </c>
      <c r="F123" t="s">
        <v>1590</v>
      </c>
      <c r="G123">
        <v>1</v>
      </c>
      <c r="H123">
        <v>136</v>
      </c>
      <c r="I123">
        <v>136</v>
      </c>
      <c r="J123" t="s">
        <v>1591</v>
      </c>
    </row>
    <row r="124" spans="1:10" hidden="1" x14ac:dyDescent="0.25">
      <c r="A124">
        <v>12</v>
      </c>
      <c r="B124" t="s">
        <v>52</v>
      </c>
      <c r="C124" t="s">
        <v>225</v>
      </c>
      <c r="D124" s="14">
        <v>188</v>
      </c>
      <c r="E124">
        <v>166</v>
      </c>
      <c r="F124" t="s">
        <v>1590</v>
      </c>
      <c r="G124" s="14">
        <v>1</v>
      </c>
      <c r="H124">
        <v>137</v>
      </c>
      <c r="I124">
        <v>137</v>
      </c>
      <c r="J124" t="s">
        <v>1591</v>
      </c>
    </row>
    <row r="125" spans="1:10" hidden="1" x14ac:dyDescent="0.25">
      <c r="A125">
        <v>137</v>
      </c>
      <c r="B125" t="s">
        <v>176</v>
      </c>
      <c r="C125" t="s">
        <v>225</v>
      </c>
      <c r="D125">
        <v>188</v>
      </c>
      <c r="E125">
        <v>167</v>
      </c>
      <c r="F125" t="s">
        <v>1590</v>
      </c>
      <c r="G125">
        <v>1</v>
      </c>
      <c r="H125">
        <v>137</v>
      </c>
      <c r="I125">
        <v>137</v>
      </c>
      <c r="J125" t="s">
        <v>1591</v>
      </c>
    </row>
    <row r="126" spans="1:10" hidden="1" x14ac:dyDescent="0.25">
      <c r="A126">
        <v>138</v>
      </c>
      <c r="B126" t="s">
        <v>177</v>
      </c>
      <c r="C126" t="s">
        <v>225</v>
      </c>
      <c r="D126">
        <v>188</v>
      </c>
      <c r="E126">
        <v>168</v>
      </c>
      <c r="F126" t="s">
        <v>1590</v>
      </c>
      <c r="G126">
        <v>1</v>
      </c>
      <c r="H126">
        <v>137</v>
      </c>
      <c r="I126">
        <v>137</v>
      </c>
      <c r="J126" t="s">
        <v>1591</v>
      </c>
    </row>
    <row r="127" spans="1:10" hidden="1" x14ac:dyDescent="0.25">
      <c r="A127">
        <v>139</v>
      </c>
      <c r="B127" t="s">
        <v>178</v>
      </c>
      <c r="C127" t="s">
        <v>225</v>
      </c>
      <c r="D127">
        <v>188</v>
      </c>
      <c r="E127">
        <v>169</v>
      </c>
      <c r="F127" t="s">
        <v>1590</v>
      </c>
      <c r="G127">
        <v>1</v>
      </c>
      <c r="H127">
        <v>137</v>
      </c>
      <c r="I127">
        <v>137</v>
      </c>
      <c r="J127" t="s">
        <v>1591</v>
      </c>
    </row>
    <row r="128" spans="1:10" hidden="1" x14ac:dyDescent="0.25">
      <c r="A128">
        <v>140</v>
      </c>
      <c r="B128" t="s">
        <v>179</v>
      </c>
      <c r="C128" t="s">
        <v>225</v>
      </c>
      <c r="D128">
        <v>188</v>
      </c>
      <c r="E128">
        <v>170</v>
      </c>
      <c r="F128" t="s">
        <v>1590</v>
      </c>
      <c r="G128">
        <v>1</v>
      </c>
      <c r="H128">
        <v>137</v>
      </c>
      <c r="I128">
        <v>137</v>
      </c>
      <c r="J128" t="s">
        <v>1591</v>
      </c>
    </row>
    <row r="129" spans="1:10" hidden="1" x14ac:dyDescent="0.25">
      <c r="A129">
        <v>141</v>
      </c>
      <c r="B129" t="s">
        <v>180</v>
      </c>
      <c r="C129" t="s">
        <v>225</v>
      </c>
      <c r="D129">
        <v>188</v>
      </c>
      <c r="E129">
        <v>171</v>
      </c>
      <c r="F129" t="s">
        <v>1590</v>
      </c>
      <c r="G129">
        <v>1</v>
      </c>
      <c r="H129">
        <v>137</v>
      </c>
      <c r="I129">
        <v>137</v>
      </c>
      <c r="J129" t="s">
        <v>1591</v>
      </c>
    </row>
    <row r="130" spans="1:10" hidden="1" x14ac:dyDescent="0.25">
      <c r="A130">
        <v>142</v>
      </c>
      <c r="B130" t="s">
        <v>181</v>
      </c>
      <c r="C130" t="s">
        <v>225</v>
      </c>
      <c r="D130">
        <v>188</v>
      </c>
      <c r="E130">
        <v>172</v>
      </c>
      <c r="F130" t="s">
        <v>1590</v>
      </c>
      <c r="G130">
        <v>1</v>
      </c>
      <c r="H130">
        <v>137</v>
      </c>
      <c r="I130">
        <v>137</v>
      </c>
      <c r="J130" t="s">
        <v>1591</v>
      </c>
    </row>
    <row r="131" spans="1:10" hidden="1" x14ac:dyDescent="0.25">
      <c r="A131">
        <v>143</v>
      </c>
      <c r="B131" t="s">
        <v>182</v>
      </c>
      <c r="C131" t="s">
        <v>226</v>
      </c>
      <c r="D131">
        <v>189</v>
      </c>
      <c r="E131">
        <v>173</v>
      </c>
      <c r="F131" t="s">
        <v>1590</v>
      </c>
      <c r="G131">
        <v>1</v>
      </c>
      <c r="H131">
        <v>138</v>
      </c>
      <c r="I131">
        <v>138</v>
      </c>
      <c r="J131" t="s">
        <v>1591</v>
      </c>
    </row>
    <row r="132" spans="1:10" hidden="1" x14ac:dyDescent="0.25">
      <c r="A132">
        <v>144</v>
      </c>
      <c r="B132" t="s">
        <v>183</v>
      </c>
      <c r="C132" t="s">
        <v>226</v>
      </c>
      <c r="D132">
        <v>189</v>
      </c>
      <c r="E132">
        <v>174</v>
      </c>
      <c r="F132" t="s">
        <v>1590</v>
      </c>
      <c r="G132">
        <v>1</v>
      </c>
      <c r="H132">
        <v>138</v>
      </c>
      <c r="I132">
        <v>138</v>
      </c>
      <c r="J132" t="s">
        <v>1591</v>
      </c>
    </row>
    <row r="133" spans="1:10" hidden="1" x14ac:dyDescent="0.25">
      <c r="A133">
        <v>145</v>
      </c>
      <c r="B133" t="s">
        <v>184</v>
      </c>
      <c r="C133" t="s">
        <v>226</v>
      </c>
      <c r="D133">
        <v>189</v>
      </c>
      <c r="E133">
        <v>175</v>
      </c>
      <c r="F133" t="s">
        <v>1590</v>
      </c>
      <c r="G133">
        <v>1</v>
      </c>
      <c r="H133">
        <v>138</v>
      </c>
      <c r="I133">
        <v>138</v>
      </c>
      <c r="J133" t="s">
        <v>1591</v>
      </c>
    </row>
    <row r="134" spans="1:10" hidden="1" x14ac:dyDescent="0.25">
      <c r="A134">
        <v>146</v>
      </c>
      <c r="B134" t="s">
        <v>185</v>
      </c>
      <c r="C134" t="s">
        <v>226</v>
      </c>
      <c r="D134">
        <v>189</v>
      </c>
      <c r="E134">
        <v>176</v>
      </c>
      <c r="F134" t="s">
        <v>1590</v>
      </c>
      <c r="G134">
        <v>1</v>
      </c>
      <c r="H134">
        <v>138</v>
      </c>
      <c r="I134">
        <v>138</v>
      </c>
      <c r="J134" t="s">
        <v>1591</v>
      </c>
    </row>
    <row r="135" spans="1:10" hidden="1" x14ac:dyDescent="0.25">
      <c r="A135">
        <v>147</v>
      </c>
      <c r="B135" t="s">
        <v>186</v>
      </c>
      <c r="C135" t="s">
        <v>228</v>
      </c>
      <c r="D135">
        <v>191</v>
      </c>
      <c r="E135">
        <v>177</v>
      </c>
      <c r="F135" t="s">
        <v>1590</v>
      </c>
      <c r="G135">
        <v>1</v>
      </c>
      <c r="H135">
        <v>140</v>
      </c>
      <c r="I135">
        <v>140</v>
      </c>
      <c r="J135" t="s">
        <v>1591</v>
      </c>
    </row>
    <row r="136" spans="1:10" hidden="1" x14ac:dyDescent="0.25">
      <c r="A136">
        <v>148</v>
      </c>
      <c r="B136" t="s">
        <v>187</v>
      </c>
      <c r="C136" t="s">
        <v>228</v>
      </c>
      <c r="D136">
        <v>191</v>
      </c>
      <c r="E136">
        <v>178</v>
      </c>
      <c r="F136" t="s">
        <v>1590</v>
      </c>
      <c r="G136">
        <v>1</v>
      </c>
      <c r="H136">
        <v>140</v>
      </c>
      <c r="I136">
        <v>140</v>
      </c>
      <c r="J136" t="s">
        <v>1591</v>
      </c>
    </row>
    <row r="137" spans="1:10" hidden="1" x14ac:dyDescent="0.25">
      <c r="A137">
        <v>193</v>
      </c>
      <c r="B137" t="s">
        <v>229</v>
      </c>
      <c r="C137" t="s">
        <v>8</v>
      </c>
      <c r="D137">
        <v>192</v>
      </c>
      <c r="E137">
        <v>179</v>
      </c>
      <c r="F137" t="s">
        <v>1590</v>
      </c>
      <c r="G137">
        <v>1</v>
      </c>
      <c r="H137">
        <v>10</v>
      </c>
      <c r="I137">
        <v>10</v>
      </c>
      <c r="J137" t="s">
        <v>1591</v>
      </c>
    </row>
    <row r="138" spans="1:10" hidden="1" x14ac:dyDescent="0.25">
      <c r="A138">
        <v>194</v>
      </c>
      <c r="B138" t="s">
        <v>230</v>
      </c>
      <c r="C138" t="s">
        <v>8</v>
      </c>
      <c r="D138">
        <v>192</v>
      </c>
      <c r="E138">
        <v>180</v>
      </c>
      <c r="F138" t="s">
        <v>1590</v>
      </c>
      <c r="G138">
        <v>1</v>
      </c>
      <c r="H138">
        <v>10</v>
      </c>
      <c r="I138">
        <v>10</v>
      </c>
      <c r="J138" t="s">
        <v>1591</v>
      </c>
    </row>
    <row r="139" spans="1:10" hidden="1" x14ac:dyDescent="0.25">
      <c r="A139">
        <v>195</v>
      </c>
      <c r="B139" t="s">
        <v>231</v>
      </c>
      <c r="C139" t="s">
        <v>8</v>
      </c>
      <c r="D139">
        <v>192</v>
      </c>
      <c r="E139">
        <v>181</v>
      </c>
      <c r="F139" t="s">
        <v>1590</v>
      </c>
      <c r="G139">
        <v>1</v>
      </c>
      <c r="H139">
        <v>10</v>
      </c>
      <c r="I139">
        <v>10</v>
      </c>
      <c r="J139" t="s">
        <v>1591</v>
      </c>
    </row>
    <row r="140" spans="1:10" hidden="1" x14ac:dyDescent="0.25">
      <c r="A140">
        <v>196</v>
      </c>
      <c r="B140" t="s">
        <v>232</v>
      </c>
      <c r="C140" t="s">
        <v>8</v>
      </c>
      <c r="D140">
        <v>192</v>
      </c>
      <c r="E140">
        <v>182</v>
      </c>
      <c r="F140" t="s">
        <v>1590</v>
      </c>
      <c r="G140">
        <v>1</v>
      </c>
      <c r="H140">
        <v>10</v>
      </c>
      <c r="I140">
        <v>10</v>
      </c>
      <c r="J140" t="s">
        <v>1591</v>
      </c>
    </row>
    <row r="141" spans="1:10" hidden="1" x14ac:dyDescent="0.25">
      <c r="A141">
        <v>197</v>
      </c>
      <c r="B141" t="s">
        <v>233</v>
      </c>
      <c r="C141" t="s">
        <v>8</v>
      </c>
      <c r="D141">
        <v>192</v>
      </c>
      <c r="E141">
        <v>183</v>
      </c>
      <c r="F141" t="s">
        <v>1590</v>
      </c>
      <c r="G141">
        <v>1</v>
      </c>
      <c r="H141">
        <v>10</v>
      </c>
      <c r="I141">
        <v>10</v>
      </c>
      <c r="J141" t="s">
        <v>1591</v>
      </c>
    </row>
    <row r="142" spans="1:10" hidden="1" x14ac:dyDescent="0.25">
      <c r="A142">
        <v>149</v>
      </c>
      <c r="B142" t="s">
        <v>188</v>
      </c>
      <c r="C142" t="s">
        <v>229</v>
      </c>
      <c r="D142">
        <v>193</v>
      </c>
      <c r="E142">
        <v>184</v>
      </c>
      <c r="F142" t="s">
        <v>1590</v>
      </c>
      <c r="G142">
        <v>1</v>
      </c>
      <c r="H142">
        <v>179</v>
      </c>
      <c r="I142">
        <v>179</v>
      </c>
      <c r="J142" t="s">
        <v>1591</v>
      </c>
    </row>
    <row r="143" spans="1:10" hidden="1" x14ac:dyDescent="0.25">
      <c r="A143">
        <v>150</v>
      </c>
      <c r="B143" t="s">
        <v>189</v>
      </c>
      <c r="C143" t="s">
        <v>229</v>
      </c>
      <c r="D143">
        <v>193</v>
      </c>
      <c r="E143">
        <v>185</v>
      </c>
      <c r="F143" t="s">
        <v>1590</v>
      </c>
      <c r="G143">
        <v>1</v>
      </c>
      <c r="H143">
        <v>179</v>
      </c>
      <c r="I143">
        <v>179</v>
      </c>
      <c r="J143" t="s">
        <v>1591</v>
      </c>
    </row>
    <row r="144" spans="1:10" hidden="1" x14ac:dyDescent="0.25">
      <c r="A144">
        <v>151</v>
      </c>
      <c r="B144" t="s">
        <v>190</v>
      </c>
      <c r="C144" t="s">
        <v>229</v>
      </c>
      <c r="D144">
        <v>193</v>
      </c>
      <c r="E144">
        <v>186</v>
      </c>
      <c r="F144" t="s">
        <v>1590</v>
      </c>
      <c r="G144">
        <v>1</v>
      </c>
      <c r="H144">
        <v>179</v>
      </c>
      <c r="I144">
        <v>179</v>
      </c>
      <c r="J144" t="s">
        <v>1591</v>
      </c>
    </row>
    <row r="145" spans="1:10" hidden="1" x14ac:dyDescent="0.25">
      <c r="A145">
        <v>152</v>
      </c>
      <c r="B145" t="s">
        <v>191</v>
      </c>
      <c r="C145" t="s">
        <v>229</v>
      </c>
      <c r="D145">
        <v>193</v>
      </c>
      <c r="E145">
        <v>187</v>
      </c>
      <c r="F145" t="s">
        <v>1590</v>
      </c>
      <c r="G145">
        <v>1</v>
      </c>
      <c r="H145">
        <v>179</v>
      </c>
      <c r="I145">
        <v>179</v>
      </c>
      <c r="J145" t="s">
        <v>1591</v>
      </c>
    </row>
    <row r="146" spans="1:10" hidden="1" x14ac:dyDescent="0.25">
      <c r="A146">
        <v>153</v>
      </c>
      <c r="B146" t="s">
        <v>192</v>
      </c>
      <c r="C146" t="s">
        <v>230</v>
      </c>
      <c r="D146">
        <v>194</v>
      </c>
      <c r="E146">
        <v>188</v>
      </c>
      <c r="F146" t="s">
        <v>1590</v>
      </c>
      <c r="G146">
        <v>1</v>
      </c>
      <c r="H146">
        <v>180</v>
      </c>
      <c r="I146">
        <v>180</v>
      </c>
      <c r="J146" t="s">
        <v>1591</v>
      </c>
    </row>
    <row r="147" spans="1:10" hidden="1" x14ac:dyDescent="0.25">
      <c r="A147">
        <v>154</v>
      </c>
      <c r="B147" t="s">
        <v>193</v>
      </c>
      <c r="C147" t="s">
        <v>230</v>
      </c>
      <c r="D147">
        <v>194</v>
      </c>
      <c r="E147">
        <v>189</v>
      </c>
      <c r="F147" t="s">
        <v>1590</v>
      </c>
      <c r="G147">
        <v>1</v>
      </c>
      <c r="H147">
        <v>180</v>
      </c>
      <c r="I147">
        <v>180</v>
      </c>
      <c r="J147" t="s">
        <v>1591</v>
      </c>
    </row>
    <row r="148" spans="1:10" hidden="1" x14ac:dyDescent="0.25">
      <c r="A148">
        <v>155</v>
      </c>
      <c r="B148" t="s">
        <v>194</v>
      </c>
      <c r="C148" t="s">
        <v>230</v>
      </c>
      <c r="D148">
        <v>194</v>
      </c>
      <c r="E148">
        <v>190</v>
      </c>
      <c r="F148" t="s">
        <v>1590</v>
      </c>
      <c r="G148">
        <v>1</v>
      </c>
      <c r="H148">
        <v>180</v>
      </c>
      <c r="I148">
        <v>180</v>
      </c>
      <c r="J148" t="s">
        <v>1591</v>
      </c>
    </row>
    <row r="149" spans="1:10" hidden="1" x14ac:dyDescent="0.25">
      <c r="A149">
        <v>156</v>
      </c>
      <c r="B149" t="s">
        <v>195</v>
      </c>
      <c r="C149" t="s">
        <v>230</v>
      </c>
      <c r="D149">
        <v>194</v>
      </c>
      <c r="E149">
        <v>191</v>
      </c>
      <c r="F149" t="s">
        <v>1590</v>
      </c>
      <c r="G149">
        <v>1</v>
      </c>
      <c r="H149">
        <v>180</v>
      </c>
      <c r="I149">
        <v>180</v>
      </c>
      <c r="J149" t="s">
        <v>1591</v>
      </c>
    </row>
    <row r="150" spans="1:10" hidden="1" x14ac:dyDescent="0.25">
      <c r="A150">
        <v>157</v>
      </c>
      <c r="B150" t="s">
        <v>196</v>
      </c>
      <c r="C150" t="s">
        <v>230</v>
      </c>
      <c r="D150">
        <v>194</v>
      </c>
      <c r="E150">
        <v>192</v>
      </c>
      <c r="F150" t="s">
        <v>1590</v>
      </c>
      <c r="G150">
        <v>1</v>
      </c>
      <c r="H150">
        <v>180</v>
      </c>
      <c r="I150">
        <v>180</v>
      </c>
      <c r="J150" t="s">
        <v>1591</v>
      </c>
    </row>
    <row r="151" spans="1:10" hidden="1" x14ac:dyDescent="0.25">
      <c r="A151">
        <v>158</v>
      </c>
      <c r="B151" t="s">
        <v>197</v>
      </c>
      <c r="C151" t="s">
        <v>230</v>
      </c>
      <c r="D151">
        <v>194</v>
      </c>
      <c r="E151">
        <v>193</v>
      </c>
      <c r="F151" t="s">
        <v>1590</v>
      </c>
      <c r="G151">
        <v>1</v>
      </c>
      <c r="H151">
        <v>180</v>
      </c>
      <c r="I151">
        <v>180</v>
      </c>
      <c r="J151" t="s">
        <v>1591</v>
      </c>
    </row>
    <row r="152" spans="1:10" hidden="1" x14ac:dyDescent="0.25">
      <c r="A152">
        <v>159</v>
      </c>
      <c r="B152" t="s">
        <v>198</v>
      </c>
      <c r="C152" t="s">
        <v>231</v>
      </c>
      <c r="D152">
        <v>195</v>
      </c>
      <c r="E152">
        <v>194</v>
      </c>
      <c r="F152" t="s">
        <v>1590</v>
      </c>
      <c r="G152">
        <v>1</v>
      </c>
      <c r="H152">
        <v>181</v>
      </c>
      <c r="I152">
        <v>181</v>
      </c>
      <c r="J152" t="s">
        <v>1591</v>
      </c>
    </row>
    <row r="153" spans="1:10" hidden="1" x14ac:dyDescent="0.25">
      <c r="A153">
        <v>160</v>
      </c>
      <c r="B153" t="s">
        <v>199</v>
      </c>
      <c r="C153" t="s">
        <v>231</v>
      </c>
      <c r="D153">
        <v>195</v>
      </c>
      <c r="E153">
        <v>195</v>
      </c>
      <c r="F153" t="s">
        <v>1590</v>
      </c>
      <c r="G153">
        <v>1</v>
      </c>
      <c r="H153">
        <v>181</v>
      </c>
      <c r="I153">
        <v>181</v>
      </c>
      <c r="J153" t="s">
        <v>1591</v>
      </c>
    </row>
    <row r="154" spans="1:10" hidden="1" x14ac:dyDescent="0.25">
      <c r="A154">
        <v>161</v>
      </c>
      <c r="B154" t="s">
        <v>200</v>
      </c>
      <c r="C154" t="s">
        <v>232</v>
      </c>
      <c r="D154">
        <v>196</v>
      </c>
      <c r="E154">
        <v>196</v>
      </c>
      <c r="F154" t="s">
        <v>1590</v>
      </c>
      <c r="G154">
        <v>1</v>
      </c>
      <c r="H154">
        <v>182</v>
      </c>
      <c r="I154">
        <v>182</v>
      </c>
      <c r="J154" t="s">
        <v>1591</v>
      </c>
    </row>
    <row r="155" spans="1:10" hidden="1" x14ac:dyDescent="0.25">
      <c r="A155">
        <v>162</v>
      </c>
      <c r="B155" t="s">
        <v>201</v>
      </c>
      <c r="C155" t="s">
        <v>232</v>
      </c>
      <c r="D155">
        <v>196</v>
      </c>
      <c r="E155">
        <v>197</v>
      </c>
      <c r="F155" t="s">
        <v>1590</v>
      </c>
      <c r="G155">
        <v>1</v>
      </c>
      <c r="H155">
        <v>182</v>
      </c>
      <c r="I155">
        <v>182</v>
      </c>
      <c r="J155" t="s">
        <v>1591</v>
      </c>
    </row>
    <row r="156" spans="1:10" hidden="1" x14ac:dyDescent="0.25">
      <c r="A156">
        <v>163</v>
      </c>
      <c r="B156" t="s">
        <v>202</v>
      </c>
      <c r="C156" t="s">
        <v>233</v>
      </c>
      <c r="D156">
        <v>197</v>
      </c>
      <c r="E156">
        <v>198</v>
      </c>
      <c r="F156" t="s">
        <v>1590</v>
      </c>
      <c r="G156">
        <v>1</v>
      </c>
      <c r="H156">
        <v>183</v>
      </c>
      <c r="I156">
        <v>183</v>
      </c>
      <c r="J156" t="s">
        <v>1591</v>
      </c>
    </row>
    <row r="157" spans="1:10" hidden="1" x14ac:dyDescent="0.25">
      <c r="A157">
        <v>197</v>
      </c>
      <c r="B157" t="s">
        <v>233</v>
      </c>
      <c r="C157" t="s">
        <v>233</v>
      </c>
      <c r="D157">
        <v>197</v>
      </c>
      <c r="E157">
        <v>199</v>
      </c>
      <c r="F157" t="s">
        <v>1590</v>
      </c>
      <c r="G157">
        <v>1</v>
      </c>
      <c r="H157">
        <v>183</v>
      </c>
      <c r="I157">
        <v>183</v>
      </c>
      <c r="J157" t="s">
        <v>1591</v>
      </c>
    </row>
    <row r="158" spans="1:10" hidden="1" x14ac:dyDescent="0.25">
      <c r="A158">
        <v>199</v>
      </c>
      <c r="B158" t="s">
        <v>235</v>
      </c>
      <c r="C158" t="s">
        <v>40</v>
      </c>
      <c r="D158" t="e">
        <v>#N/A</v>
      </c>
      <c r="E158">
        <v>200</v>
      </c>
      <c r="F158">
        <v>2</v>
      </c>
      <c r="G158">
        <v>2</v>
      </c>
      <c r="H158" t="s">
        <v>1590</v>
      </c>
      <c r="I158">
        <v>2</v>
      </c>
      <c r="J158" t="s">
        <v>0</v>
      </c>
    </row>
    <row r="159" spans="1:10" hidden="1" x14ac:dyDescent="0.25">
      <c r="A159">
        <v>200</v>
      </c>
      <c r="B159" t="s">
        <v>236</v>
      </c>
      <c r="C159" t="s">
        <v>40</v>
      </c>
      <c r="D159" t="e">
        <v>#N/A</v>
      </c>
      <c r="E159">
        <v>201</v>
      </c>
      <c r="F159">
        <v>2</v>
      </c>
      <c r="G159">
        <v>2</v>
      </c>
      <c r="H159" t="s">
        <v>1590</v>
      </c>
      <c r="I159">
        <v>2</v>
      </c>
      <c r="J159" t="s">
        <v>0</v>
      </c>
    </row>
    <row r="160" spans="1:10" hidden="1" x14ac:dyDescent="0.25">
      <c r="A160">
        <v>201</v>
      </c>
      <c r="B160" t="s">
        <v>237</v>
      </c>
      <c r="C160" t="s">
        <v>40</v>
      </c>
      <c r="D160" t="e">
        <v>#N/A</v>
      </c>
      <c r="E160">
        <v>202</v>
      </c>
      <c r="F160">
        <v>2</v>
      </c>
      <c r="G160">
        <v>2</v>
      </c>
      <c r="H160" t="s">
        <v>1590</v>
      </c>
      <c r="I160">
        <v>2</v>
      </c>
      <c r="J160" t="s">
        <v>0</v>
      </c>
    </row>
    <row r="161" spans="1:10" hidden="1" x14ac:dyDescent="0.25">
      <c r="A161">
        <v>202</v>
      </c>
      <c r="B161" t="s">
        <v>238</v>
      </c>
      <c r="C161" t="s">
        <v>40</v>
      </c>
      <c r="D161" t="e">
        <v>#N/A</v>
      </c>
      <c r="E161">
        <v>203</v>
      </c>
      <c r="F161">
        <v>2</v>
      </c>
      <c r="G161">
        <v>2</v>
      </c>
      <c r="H161" t="s">
        <v>1590</v>
      </c>
      <c r="I161">
        <v>2</v>
      </c>
      <c r="J161" t="s">
        <v>0</v>
      </c>
    </row>
    <row r="162" spans="1:10" hidden="1" x14ac:dyDescent="0.25">
      <c r="A162">
        <v>203</v>
      </c>
      <c r="B162" t="s">
        <v>239</v>
      </c>
      <c r="C162" t="s">
        <v>40</v>
      </c>
      <c r="D162" t="e">
        <v>#N/A</v>
      </c>
      <c r="E162">
        <v>204</v>
      </c>
      <c r="F162">
        <v>2</v>
      </c>
      <c r="G162">
        <v>2</v>
      </c>
      <c r="H162" t="s">
        <v>1590</v>
      </c>
      <c r="I162">
        <v>2</v>
      </c>
      <c r="J162" t="s">
        <v>0</v>
      </c>
    </row>
    <row r="163" spans="1:10" hidden="1" x14ac:dyDescent="0.25">
      <c r="A163">
        <v>204</v>
      </c>
      <c r="B163" t="s">
        <v>240</v>
      </c>
      <c r="C163" t="s">
        <v>40</v>
      </c>
      <c r="D163" t="e">
        <v>#N/A</v>
      </c>
      <c r="E163">
        <v>205</v>
      </c>
      <c r="F163">
        <v>2</v>
      </c>
      <c r="G163">
        <v>2</v>
      </c>
      <c r="H163" t="s">
        <v>1590</v>
      </c>
      <c r="I163">
        <v>2</v>
      </c>
      <c r="J163" t="s">
        <v>0</v>
      </c>
    </row>
    <row r="164" spans="1:10" hidden="1" x14ac:dyDescent="0.25">
      <c r="A164">
        <v>205</v>
      </c>
      <c r="B164" t="s">
        <v>241</v>
      </c>
      <c r="C164" t="s">
        <v>235</v>
      </c>
      <c r="D164">
        <v>199</v>
      </c>
      <c r="E164">
        <v>206</v>
      </c>
      <c r="F164" t="s">
        <v>1590</v>
      </c>
      <c r="G164">
        <v>2</v>
      </c>
      <c r="H164">
        <v>200</v>
      </c>
      <c r="I164">
        <v>200</v>
      </c>
      <c r="J164" t="s">
        <v>1591</v>
      </c>
    </row>
    <row r="165" spans="1:10" hidden="1" x14ac:dyDescent="0.25">
      <c r="A165">
        <v>206</v>
      </c>
      <c r="B165" t="s">
        <v>242</v>
      </c>
      <c r="C165" t="s">
        <v>235</v>
      </c>
      <c r="D165">
        <v>199</v>
      </c>
      <c r="E165">
        <v>207</v>
      </c>
      <c r="F165" t="s">
        <v>1590</v>
      </c>
      <c r="G165">
        <v>2</v>
      </c>
      <c r="H165">
        <v>200</v>
      </c>
      <c r="I165">
        <v>200</v>
      </c>
      <c r="J165" t="s">
        <v>1591</v>
      </c>
    </row>
    <row r="166" spans="1:10" hidden="1" x14ac:dyDescent="0.25">
      <c r="A166">
        <v>207</v>
      </c>
      <c r="B166" t="s">
        <v>243</v>
      </c>
      <c r="C166" t="s">
        <v>235</v>
      </c>
      <c r="D166">
        <v>199</v>
      </c>
      <c r="E166">
        <v>208</v>
      </c>
      <c r="F166" t="s">
        <v>1590</v>
      </c>
      <c r="G166">
        <v>2</v>
      </c>
      <c r="H166">
        <v>200</v>
      </c>
      <c r="I166">
        <v>200</v>
      </c>
      <c r="J166" t="s">
        <v>1591</v>
      </c>
    </row>
    <row r="167" spans="1:10" hidden="1" x14ac:dyDescent="0.25">
      <c r="A167">
        <v>208</v>
      </c>
      <c r="B167" t="s">
        <v>244</v>
      </c>
      <c r="C167" t="s">
        <v>235</v>
      </c>
      <c r="D167">
        <v>199</v>
      </c>
      <c r="E167">
        <v>209</v>
      </c>
      <c r="F167" t="s">
        <v>1590</v>
      </c>
      <c r="G167">
        <v>2</v>
      </c>
      <c r="H167">
        <v>200</v>
      </c>
      <c r="I167">
        <v>200</v>
      </c>
      <c r="J167" t="s">
        <v>1591</v>
      </c>
    </row>
    <row r="168" spans="1:10" hidden="1" x14ac:dyDescent="0.25">
      <c r="A168">
        <v>209</v>
      </c>
      <c r="B168" t="s">
        <v>245</v>
      </c>
      <c r="C168" t="s">
        <v>235</v>
      </c>
      <c r="D168">
        <v>199</v>
      </c>
      <c r="E168">
        <v>210</v>
      </c>
      <c r="F168" t="s">
        <v>1590</v>
      </c>
      <c r="G168">
        <v>2</v>
      </c>
      <c r="H168">
        <v>200</v>
      </c>
      <c r="I168">
        <v>200</v>
      </c>
      <c r="J168" t="s">
        <v>1591</v>
      </c>
    </row>
    <row r="169" spans="1:10" hidden="1" x14ac:dyDescent="0.25">
      <c r="A169">
        <v>210</v>
      </c>
      <c r="B169" t="s">
        <v>246</v>
      </c>
      <c r="C169" t="s">
        <v>236</v>
      </c>
      <c r="D169">
        <v>200</v>
      </c>
      <c r="E169">
        <v>211</v>
      </c>
      <c r="F169" t="s">
        <v>1590</v>
      </c>
      <c r="G169">
        <v>2</v>
      </c>
      <c r="H169">
        <v>201</v>
      </c>
      <c r="I169">
        <v>201</v>
      </c>
      <c r="J169" t="s">
        <v>1591</v>
      </c>
    </row>
    <row r="170" spans="1:10" hidden="1" x14ac:dyDescent="0.25">
      <c r="A170">
        <v>211</v>
      </c>
      <c r="B170" t="s">
        <v>247</v>
      </c>
      <c r="C170" t="s">
        <v>236</v>
      </c>
      <c r="D170">
        <v>200</v>
      </c>
      <c r="E170">
        <v>212</v>
      </c>
      <c r="F170" t="s">
        <v>1590</v>
      </c>
      <c r="G170">
        <v>2</v>
      </c>
      <c r="H170">
        <v>201</v>
      </c>
      <c r="I170">
        <v>201</v>
      </c>
      <c r="J170" t="s">
        <v>1591</v>
      </c>
    </row>
    <row r="171" spans="1:10" hidden="1" x14ac:dyDescent="0.25">
      <c r="A171">
        <v>212</v>
      </c>
      <c r="B171" t="s">
        <v>248</v>
      </c>
      <c r="C171" t="s">
        <v>236</v>
      </c>
      <c r="D171">
        <v>200</v>
      </c>
      <c r="E171">
        <v>213</v>
      </c>
      <c r="F171" t="s">
        <v>1590</v>
      </c>
      <c r="G171">
        <v>2</v>
      </c>
      <c r="H171">
        <v>201</v>
      </c>
      <c r="I171">
        <v>201</v>
      </c>
      <c r="J171" t="s">
        <v>1591</v>
      </c>
    </row>
    <row r="172" spans="1:10" hidden="1" x14ac:dyDescent="0.25">
      <c r="A172">
        <v>213</v>
      </c>
      <c r="B172" t="s">
        <v>249</v>
      </c>
      <c r="C172" t="s">
        <v>236</v>
      </c>
      <c r="D172">
        <v>200</v>
      </c>
      <c r="E172">
        <v>214</v>
      </c>
      <c r="F172" t="s">
        <v>1590</v>
      </c>
      <c r="G172">
        <v>2</v>
      </c>
      <c r="H172">
        <v>201</v>
      </c>
      <c r="I172">
        <v>201</v>
      </c>
      <c r="J172" t="s">
        <v>1591</v>
      </c>
    </row>
    <row r="173" spans="1:10" hidden="1" x14ac:dyDescent="0.25">
      <c r="A173">
        <v>214</v>
      </c>
      <c r="B173" t="s">
        <v>250</v>
      </c>
      <c r="C173" t="s">
        <v>236</v>
      </c>
      <c r="D173">
        <v>200</v>
      </c>
      <c r="E173">
        <v>215</v>
      </c>
      <c r="F173" t="s">
        <v>1590</v>
      </c>
      <c r="G173">
        <v>2</v>
      </c>
      <c r="H173">
        <v>201</v>
      </c>
      <c r="I173">
        <v>201</v>
      </c>
      <c r="J173" t="s">
        <v>1591</v>
      </c>
    </row>
    <row r="174" spans="1:10" hidden="1" x14ac:dyDescent="0.25">
      <c r="A174">
        <v>215</v>
      </c>
      <c r="B174" t="s">
        <v>251</v>
      </c>
      <c r="C174" t="s">
        <v>236</v>
      </c>
      <c r="D174">
        <v>200</v>
      </c>
      <c r="E174">
        <v>216</v>
      </c>
      <c r="F174" t="s">
        <v>1590</v>
      </c>
      <c r="G174">
        <v>2</v>
      </c>
      <c r="H174">
        <v>201</v>
      </c>
      <c r="I174">
        <v>201</v>
      </c>
      <c r="J174" t="s">
        <v>1591</v>
      </c>
    </row>
    <row r="175" spans="1:10" hidden="1" x14ac:dyDescent="0.25">
      <c r="A175">
        <v>216</v>
      </c>
      <c r="B175" t="s">
        <v>252</v>
      </c>
      <c r="C175" t="s">
        <v>236</v>
      </c>
      <c r="D175">
        <v>200</v>
      </c>
      <c r="E175">
        <v>217</v>
      </c>
      <c r="F175" t="s">
        <v>1590</v>
      </c>
      <c r="G175">
        <v>2</v>
      </c>
      <c r="H175">
        <v>201</v>
      </c>
      <c r="I175">
        <v>201</v>
      </c>
      <c r="J175" t="s">
        <v>1591</v>
      </c>
    </row>
    <row r="176" spans="1:10" hidden="1" x14ac:dyDescent="0.25">
      <c r="A176">
        <v>217</v>
      </c>
      <c r="B176" t="s">
        <v>253</v>
      </c>
      <c r="C176" t="s">
        <v>237</v>
      </c>
      <c r="D176">
        <v>201</v>
      </c>
      <c r="E176">
        <v>218</v>
      </c>
      <c r="F176" t="s">
        <v>1590</v>
      </c>
      <c r="G176">
        <v>2</v>
      </c>
      <c r="H176">
        <v>202</v>
      </c>
      <c r="I176">
        <v>202</v>
      </c>
      <c r="J176" t="s">
        <v>1591</v>
      </c>
    </row>
    <row r="177" spans="1:10" hidden="1" x14ac:dyDescent="0.25">
      <c r="A177">
        <v>218</v>
      </c>
      <c r="B177" t="s">
        <v>254</v>
      </c>
      <c r="C177" t="s">
        <v>237</v>
      </c>
      <c r="D177">
        <v>201</v>
      </c>
      <c r="E177">
        <v>219</v>
      </c>
      <c r="F177" t="s">
        <v>1590</v>
      </c>
      <c r="G177">
        <v>2</v>
      </c>
      <c r="H177">
        <v>202</v>
      </c>
      <c r="I177">
        <v>202</v>
      </c>
      <c r="J177" t="s">
        <v>1591</v>
      </c>
    </row>
    <row r="178" spans="1:10" hidden="1" x14ac:dyDescent="0.25">
      <c r="A178">
        <v>219</v>
      </c>
      <c r="B178" t="s">
        <v>255</v>
      </c>
      <c r="C178" t="s">
        <v>237</v>
      </c>
      <c r="D178">
        <v>201</v>
      </c>
      <c r="E178">
        <v>231</v>
      </c>
      <c r="F178" t="s">
        <v>1590</v>
      </c>
      <c r="G178">
        <v>2</v>
      </c>
      <c r="H178">
        <v>202</v>
      </c>
      <c r="I178">
        <v>202</v>
      </c>
      <c r="J178" t="s">
        <v>1591</v>
      </c>
    </row>
    <row r="179" spans="1:10" hidden="1" x14ac:dyDescent="0.25">
      <c r="A179">
        <v>220</v>
      </c>
      <c r="B179" t="s">
        <v>256</v>
      </c>
      <c r="C179" t="s">
        <v>237</v>
      </c>
      <c r="D179">
        <v>201</v>
      </c>
      <c r="E179">
        <v>232</v>
      </c>
      <c r="F179" t="s">
        <v>1590</v>
      </c>
      <c r="G179">
        <v>2</v>
      </c>
      <c r="H179">
        <v>202</v>
      </c>
      <c r="I179">
        <v>202</v>
      </c>
      <c r="J179" t="s">
        <v>1591</v>
      </c>
    </row>
    <row r="180" spans="1:10" hidden="1" x14ac:dyDescent="0.25">
      <c r="A180">
        <v>221</v>
      </c>
      <c r="B180" t="s">
        <v>257</v>
      </c>
      <c r="C180" t="s">
        <v>237</v>
      </c>
      <c r="D180">
        <v>201</v>
      </c>
      <c r="E180">
        <v>233</v>
      </c>
      <c r="F180" t="s">
        <v>1590</v>
      </c>
      <c r="G180">
        <v>2</v>
      </c>
      <c r="H180">
        <v>202</v>
      </c>
      <c r="I180">
        <v>202</v>
      </c>
      <c r="J180" t="s">
        <v>1591</v>
      </c>
    </row>
    <row r="181" spans="1:10" hidden="1" x14ac:dyDescent="0.25">
      <c r="A181">
        <v>222</v>
      </c>
      <c r="B181" t="s">
        <v>258</v>
      </c>
      <c r="C181" t="s">
        <v>238</v>
      </c>
      <c r="D181">
        <v>202</v>
      </c>
      <c r="E181">
        <v>234</v>
      </c>
      <c r="F181" t="s">
        <v>1590</v>
      </c>
      <c r="G181">
        <v>2</v>
      </c>
      <c r="H181">
        <v>203</v>
      </c>
      <c r="I181">
        <v>203</v>
      </c>
      <c r="J181" t="s">
        <v>1591</v>
      </c>
    </row>
    <row r="182" spans="1:10" hidden="1" x14ac:dyDescent="0.25">
      <c r="A182">
        <v>223</v>
      </c>
      <c r="B182" t="s">
        <v>259</v>
      </c>
      <c r="C182" t="s">
        <v>238</v>
      </c>
      <c r="D182">
        <v>202</v>
      </c>
      <c r="E182">
        <v>235</v>
      </c>
      <c r="F182" t="s">
        <v>1590</v>
      </c>
      <c r="G182">
        <v>2</v>
      </c>
      <c r="H182">
        <v>203</v>
      </c>
      <c r="I182">
        <v>203</v>
      </c>
      <c r="J182" t="s">
        <v>1591</v>
      </c>
    </row>
    <row r="183" spans="1:10" hidden="1" x14ac:dyDescent="0.25">
      <c r="A183">
        <v>224</v>
      </c>
      <c r="B183" t="s">
        <v>260</v>
      </c>
      <c r="C183" t="s">
        <v>238</v>
      </c>
      <c r="D183">
        <v>202</v>
      </c>
      <c r="E183">
        <v>236</v>
      </c>
      <c r="F183" t="s">
        <v>1590</v>
      </c>
      <c r="G183">
        <v>2</v>
      </c>
      <c r="H183">
        <v>203</v>
      </c>
      <c r="I183">
        <v>203</v>
      </c>
      <c r="J183" t="s">
        <v>1591</v>
      </c>
    </row>
    <row r="184" spans="1:10" hidden="1" x14ac:dyDescent="0.25">
      <c r="A184">
        <v>225</v>
      </c>
      <c r="B184" t="s">
        <v>261</v>
      </c>
      <c r="C184" t="s">
        <v>238</v>
      </c>
      <c r="D184">
        <v>202</v>
      </c>
      <c r="E184">
        <v>237</v>
      </c>
      <c r="F184" t="s">
        <v>1590</v>
      </c>
      <c r="G184">
        <v>2</v>
      </c>
      <c r="H184">
        <v>203</v>
      </c>
      <c r="I184">
        <v>203</v>
      </c>
      <c r="J184" t="s">
        <v>1591</v>
      </c>
    </row>
    <row r="185" spans="1:10" hidden="1" x14ac:dyDescent="0.25">
      <c r="A185">
        <v>226</v>
      </c>
      <c r="B185" t="s">
        <v>262</v>
      </c>
      <c r="C185" t="s">
        <v>238</v>
      </c>
      <c r="D185">
        <v>202</v>
      </c>
      <c r="E185">
        <v>238</v>
      </c>
      <c r="F185" t="s">
        <v>1590</v>
      </c>
      <c r="G185">
        <v>2</v>
      </c>
      <c r="H185">
        <v>203</v>
      </c>
      <c r="I185">
        <v>203</v>
      </c>
      <c r="J185" t="s">
        <v>1591</v>
      </c>
    </row>
    <row r="186" spans="1:10" hidden="1" x14ac:dyDescent="0.25">
      <c r="A186">
        <v>227</v>
      </c>
      <c r="B186" t="s">
        <v>263</v>
      </c>
      <c r="C186" t="s">
        <v>238</v>
      </c>
      <c r="D186">
        <v>202</v>
      </c>
      <c r="E186">
        <v>239</v>
      </c>
      <c r="F186" t="s">
        <v>1590</v>
      </c>
      <c r="G186">
        <v>2</v>
      </c>
      <c r="H186">
        <v>203</v>
      </c>
      <c r="I186">
        <v>203</v>
      </c>
      <c r="J186" t="s">
        <v>1591</v>
      </c>
    </row>
    <row r="187" spans="1:10" hidden="1" x14ac:dyDescent="0.25">
      <c r="A187">
        <v>228</v>
      </c>
      <c r="B187" t="s">
        <v>264</v>
      </c>
      <c r="C187" t="s">
        <v>239</v>
      </c>
      <c r="D187">
        <v>203</v>
      </c>
      <c r="E187">
        <v>240</v>
      </c>
      <c r="F187" t="s">
        <v>1590</v>
      </c>
      <c r="G187">
        <v>2</v>
      </c>
      <c r="H187">
        <v>204</v>
      </c>
      <c r="I187">
        <v>204</v>
      </c>
      <c r="J187" t="s">
        <v>1591</v>
      </c>
    </row>
    <row r="188" spans="1:10" hidden="1" x14ac:dyDescent="0.25">
      <c r="A188">
        <v>229</v>
      </c>
      <c r="B188" t="s">
        <v>265</v>
      </c>
      <c r="C188" t="s">
        <v>239</v>
      </c>
      <c r="D188">
        <v>203</v>
      </c>
      <c r="E188">
        <v>241</v>
      </c>
      <c r="F188" t="s">
        <v>1590</v>
      </c>
      <c r="G188">
        <v>2</v>
      </c>
      <c r="H188">
        <v>204</v>
      </c>
      <c r="I188">
        <v>204</v>
      </c>
      <c r="J188" t="s">
        <v>1591</v>
      </c>
    </row>
    <row r="189" spans="1:10" hidden="1" x14ac:dyDescent="0.25">
      <c r="A189">
        <v>230</v>
      </c>
      <c r="B189" t="s">
        <v>266</v>
      </c>
      <c r="C189" t="s">
        <v>239</v>
      </c>
      <c r="D189">
        <v>203</v>
      </c>
      <c r="E189">
        <v>242</v>
      </c>
      <c r="F189" t="s">
        <v>1590</v>
      </c>
      <c r="G189">
        <v>2</v>
      </c>
      <c r="H189">
        <v>204</v>
      </c>
      <c r="I189">
        <v>204</v>
      </c>
      <c r="J189" t="s">
        <v>1591</v>
      </c>
    </row>
    <row r="190" spans="1:10" hidden="1" x14ac:dyDescent="0.25">
      <c r="A190">
        <v>231</v>
      </c>
      <c r="B190" t="s">
        <v>267</v>
      </c>
      <c r="C190" t="s">
        <v>239</v>
      </c>
      <c r="D190">
        <v>203</v>
      </c>
      <c r="E190">
        <v>243</v>
      </c>
      <c r="F190" t="s">
        <v>1590</v>
      </c>
      <c r="G190">
        <v>2</v>
      </c>
      <c r="H190">
        <v>204</v>
      </c>
      <c r="I190">
        <v>204</v>
      </c>
      <c r="J190" t="s">
        <v>1591</v>
      </c>
    </row>
    <row r="191" spans="1:10" hidden="1" x14ac:dyDescent="0.25">
      <c r="A191">
        <v>232</v>
      </c>
      <c r="B191" t="s">
        <v>268</v>
      </c>
      <c r="C191" t="s">
        <v>239</v>
      </c>
      <c r="D191">
        <v>203</v>
      </c>
      <c r="E191">
        <v>244</v>
      </c>
      <c r="F191" t="s">
        <v>1590</v>
      </c>
      <c r="G191">
        <v>2</v>
      </c>
      <c r="H191">
        <v>204</v>
      </c>
      <c r="I191">
        <v>204</v>
      </c>
      <c r="J191" t="s">
        <v>1591</v>
      </c>
    </row>
    <row r="192" spans="1:10" hidden="1" x14ac:dyDescent="0.25">
      <c r="A192">
        <v>233</v>
      </c>
      <c r="B192" t="s">
        <v>269</v>
      </c>
      <c r="C192" t="s">
        <v>239</v>
      </c>
      <c r="D192">
        <v>203</v>
      </c>
      <c r="E192">
        <v>245</v>
      </c>
      <c r="F192" t="s">
        <v>1590</v>
      </c>
      <c r="G192">
        <v>2</v>
      </c>
      <c r="H192">
        <v>204</v>
      </c>
      <c r="I192">
        <v>204</v>
      </c>
      <c r="J192" t="s">
        <v>1591</v>
      </c>
    </row>
    <row r="193" spans="1:10" hidden="1" x14ac:dyDescent="0.25">
      <c r="A193">
        <v>234</v>
      </c>
      <c r="B193" t="s">
        <v>270</v>
      </c>
      <c r="C193" t="s">
        <v>240</v>
      </c>
      <c r="D193">
        <v>204</v>
      </c>
      <c r="E193">
        <v>246</v>
      </c>
      <c r="F193" t="s">
        <v>1590</v>
      </c>
      <c r="G193">
        <v>2</v>
      </c>
      <c r="H193">
        <v>205</v>
      </c>
      <c r="I193">
        <v>205</v>
      </c>
      <c r="J193" t="s">
        <v>1591</v>
      </c>
    </row>
    <row r="194" spans="1:10" hidden="1" x14ac:dyDescent="0.25">
      <c r="A194">
        <v>235</v>
      </c>
      <c r="B194" t="s">
        <v>271</v>
      </c>
      <c r="C194" t="s">
        <v>240</v>
      </c>
      <c r="D194">
        <v>204</v>
      </c>
      <c r="E194">
        <v>247</v>
      </c>
      <c r="F194" t="s">
        <v>1590</v>
      </c>
      <c r="G194">
        <v>2</v>
      </c>
      <c r="H194">
        <v>205</v>
      </c>
      <c r="I194">
        <v>205</v>
      </c>
      <c r="J194" t="s">
        <v>1591</v>
      </c>
    </row>
    <row r="195" spans="1:10" hidden="1" x14ac:dyDescent="0.25">
      <c r="A195">
        <v>236</v>
      </c>
      <c r="B195" t="s">
        <v>272</v>
      </c>
      <c r="C195" t="s">
        <v>240</v>
      </c>
      <c r="D195">
        <v>204</v>
      </c>
      <c r="E195">
        <v>248</v>
      </c>
      <c r="F195" t="s">
        <v>1590</v>
      </c>
      <c r="G195">
        <v>2</v>
      </c>
      <c r="H195">
        <v>205</v>
      </c>
      <c r="I195">
        <v>205</v>
      </c>
      <c r="J195" t="s">
        <v>1591</v>
      </c>
    </row>
    <row r="196" spans="1:10" hidden="1" x14ac:dyDescent="0.25">
      <c r="A196">
        <v>237</v>
      </c>
      <c r="B196" t="s">
        <v>273</v>
      </c>
      <c r="C196" t="s">
        <v>240</v>
      </c>
      <c r="D196">
        <v>204</v>
      </c>
      <c r="E196">
        <v>249</v>
      </c>
      <c r="F196" t="s">
        <v>1590</v>
      </c>
      <c r="G196">
        <v>2</v>
      </c>
      <c r="H196">
        <v>205</v>
      </c>
      <c r="I196">
        <v>205</v>
      </c>
      <c r="J196" t="s">
        <v>1591</v>
      </c>
    </row>
    <row r="197" spans="1:10" hidden="1" x14ac:dyDescent="0.25">
      <c r="A197">
        <v>238</v>
      </c>
      <c r="B197" t="s">
        <v>274</v>
      </c>
      <c r="C197" t="s">
        <v>240</v>
      </c>
      <c r="D197">
        <v>204</v>
      </c>
      <c r="E197">
        <v>250</v>
      </c>
      <c r="F197" t="s">
        <v>1590</v>
      </c>
      <c r="G197">
        <v>2</v>
      </c>
      <c r="H197">
        <v>205</v>
      </c>
      <c r="I197">
        <v>205</v>
      </c>
      <c r="J197" t="s">
        <v>1591</v>
      </c>
    </row>
    <row r="198" spans="1:10" hidden="1" x14ac:dyDescent="0.25">
      <c r="A198">
        <v>239</v>
      </c>
      <c r="B198" t="s">
        <v>275</v>
      </c>
      <c r="C198" t="s">
        <v>240</v>
      </c>
      <c r="D198">
        <v>204</v>
      </c>
      <c r="E198">
        <v>251</v>
      </c>
      <c r="F198" t="s">
        <v>1590</v>
      </c>
      <c r="G198">
        <v>2</v>
      </c>
      <c r="H198">
        <v>205</v>
      </c>
      <c r="I198">
        <v>205</v>
      </c>
      <c r="J198" t="s">
        <v>1591</v>
      </c>
    </row>
    <row r="199" spans="1:10" hidden="1" x14ac:dyDescent="0.25">
      <c r="A199">
        <v>240</v>
      </c>
      <c r="B199" t="s">
        <v>276</v>
      </c>
      <c r="C199" t="s">
        <v>240</v>
      </c>
      <c r="D199">
        <v>204</v>
      </c>
      <c r="E199">
        <v>252</v>
      </c>
      <c r="F199" t="s">
        <v>1590</v>
      </c>
      <c r="G199">
        <v>2</v>
      </c>
      <c r="H199">
        <v>205</v>
      </c>
      <c r="I199">
        <v>205</v>
      </c>
      <c r="J199" t="s">
        <v>1591</v>
      </c>
    </row>
    <row r="200" spans="1:10" hidden="1" x14ac:dyDescent="0.25">
      <c r="A200">
        <v>243</v>
      </c>
      <c r="B200" t="s">
        <v>279</v>
      </c>
      <c r="C200" t="s">
        <v>240</v>
      </c>
      <c r="D200">
        <v>204</v>
      </c>
      <c r="E200">
        <v>253</v>
      </c>
      <c r="F200" t="s">
        <v>1590</v>
      </c>
      <c r="G200">
        <v>2</v>
      </c>
      <c r="H200">
        <v>205</v>
      </c>
      <c r="I200">
        <v>205</v>
      </c>
      <c r="J200" t="s">
        <v>1591</v>
      </c>
    </row>
    <row r="201" spans="1:10" hidden="1" x14ac:dyDescent="0.25">
      <c r="A201">
        <v>241</v>
      </c>
      <c r="B201" t="s">
        <v>277</v>
      </c>
      <c r="C201" t="s">
        <v>240</v>
      </c>
      <c r="D201">
        <v>204</v>
      </c>
      <c r="E201">
        <v>254</v>
      </c>
      <c r="F201" t="s">
        <v>1590</v>
      </c>
      <c r="G201">
        <v>2</v>
      </c>
      <c r="H201">
        <v>205</v>
      </c>
      <c r="I201">
        <v>205</v>
      </c>
      <c r="J201" t="s">
        <v>1591</v>
      </c>
    </row>
    <row r="202" spans="1:10" hidden="1" x14ac:dyDescent="0.25">
      <c r="A202">
        <v>242</v>
      </c>
      <c r="B202" t="s">
        <v>278</v>
      </c>
      <c r="C202" t="s">
        <v>240</v>
      </c>
      <c r="D202">
        <v>204</v>
      </c>
      <c r="E202">
        <v>255</v>
      </c>
      <c r="F202" t="s">
        <v>1590</v>
      </c>
      <c r="G202">
        <v>2</v>
      </c>
      <c r="H202">
        <v>205</v>
      </c>
      <c r="I202">
        <v>205</v>
      </c>
      <c r="J202" t="s">
        <v>1591</v>
      </c>
    </row>
    <row r="203" spans="1:10" hidden="1" x14ac:dyDescent="0.25">
      <c r="A203">
        <v>267</v>
      </c>
      <c r="B203" t="s">
        <v>302</v>
      </c>
      <c r="C203" t="s">
        <v>40</v>
      </c>
      <c r="D203" t="e">
        <v>#N/A</v>
      </c>
      <c r="E203">
        <v>256</v>
      </c>
      <c r="F203">
        <v>3</v>
      </c>
      <c r="G203">
        <v>3</v>
      </c>
      <c r="H203" t="s">
        <v>1590</v>
      </c>
      <c r="I203">
        <v>3</v>
      </c>
      <c r="J203" t="s">
        <v>0</v>
      </c>
    </row>
    <row r="204" spans="1:10" hidden="1" x14ac:dyDescent="0.25">
      <c r="A204">
        <v>244</v>
      </c>
      <c r="B204" t="s">
        <v>9</v>
      </c>
      <c r="C204" t="s">
        <v>40</v>
      </c>
      <c r="D204" t="e">
        <v>#N/A</v>
      </c>
      <c r="E204">
        <v>257</v>
      </c>
      <c r="F204">
        <v>1</v>
      </c>
      <c r="G204">
        <v>1</v>
      </c>
      <c r="H204" t="s">
        <v>1590</v>
      </c>
      <c r="I204">
        <v>1</v>
      </c>
      <c r="J204" t="s">
        <v>0</v>
      </c>
    </row>
    <row r="205" spans="1:10" hidden="1" x14ac:dyDescent="0.25">
      <c r="A205">
        <v>259</v>
      </c>
      <c r="B205" t="s">
        <v>294</v>
      </c>
      <c r="C205" t="s">
        <v>7</v>
      </c>
      <c r="D205">
        <v>165</v>
      </c>
      <c r="E205">
        <v>258</v>
      </c>
      <c r="F205" t="s">
        <v>1590</v>
      </c>
      <c r="G205">
        <v>1</v>
      </c>
      <c r="H205">
        <v>7</v>
      </c>
      <c r="I205">
        <v>7</v>
      </c>
      <c r="J205" t="s">
        <v>1591</v>
      </c>
    </row>
    <row r="206" spans="1:10" hidden="1" x14ac:dyDescent="0.25">
      <c r="A206">
        <v>257</v>
      </c>
      <c r="B206" t="s">
        <v>292</v>
      </c>
      <c r="C206" t="s">
        <v>294</v>
      </c>
      <c r="D206">
        <v>259</v>
      </c>
      <c r="E206">
        <v>259</v>
      </c>
      <c r="F206" t="s">
        <v>1590</v>
      </c>
      <c r="G206">
        <v>1</v>
      </c>
      <c r="H206">
        <v>258</v>
      </c>
      <c r="I206">
        <v>258</v>
      </c>
      <c r="J206" t="s">
        <v>1591</v>
      </c>
    </row>
    <row r="207" spans="1:10" hidden="1" x14ac:dyDescent="0.25">
      <c r="A207">
        <v>258</v>
      </c>
      <c r="B207" t="s">
        <v>293</v>
      </c>
      <c r="C207" t="s">
        <v>294</v>
      </c>
      <c r="D207">
        <v>259</v>
      </c>
      <c r="E207">
        <v>260</v>
      </c>
      <c r="F207" t="s">
        <v>1590</v>
      </c>
      <c r="G207">
        <v>1</v>
      </c>
      <c r="H207">
        <v>258</v>
      </c>
      <c r="I207">
        <v>258</v>
      </c>
      <c r="J207" t="s">
        <v>1591</v>
      </c>
    </row>
    <row r="208" spans="1:10" hidden="1" x14ac:dyDescent="0.25">
      <c r="A208">
        <v>256</v>
      </c>
      <c r="B208" t="s">
        <v>291</v>
      </c>
      <c r="C208" t="s">
        <v>294</v>
      </c>
      <c r="D208">
        <v>259</v>
      </c>
      <c r="E208">
        <v>261</v>
      </c>
      <c r="F208" t="s">
        <v>1590</v>
      </c>
      <c r="G208">
        <v>1</v>
      </c>
      <c r="H208">
        <v>258</v>
      </c>
      <c r="I208">
        <v>258</v>
      </c>
      <c r="J208" t="s">
        <v>1591</v>
      </c>
    </row>
    <row r="209" spans="1:10" hidden="1" x14ac:dyDescent="0.25">
      <c r="A209">
        <v>270</v>
      </c>
      <c r="B209" t="s">
        <v>304</v>
      </c>
      <c r="C209" t="s">
        <v>241</v>
      </c>
      <c r="D209">
        <v>205</v>
      </c>
      <c r="E209">
        <v>262</v>
      </c>
      <c r="F209" t="s">
        <v>1590</v>
      </c>
      <c r="G209">
        <v>2</v>
      </c>
      <c r="H209">
        <v>206</v>
      </c>
      <c r="I209">
        <v>206</v>
      </c>
      <c r="J209" t="s">
        <v>1591</v>
      </c>
    </row>
    <row r="210" spans="1:10" hidden="1" x14ac:dyDescent="0.25">
      <c r="A210">
        <v>271</v>
      </c>
      <c r="B210" t="s">
        <v>305</v>
      </c>
      <c r="C210" t="s">
        <v>241</v>
      </c>
      <c r="D210">
        <v>205</v>
      </c>
      <c r="E210">
        <v>263</v>
      </c>
      <c r="F210" t="s">
        <v>1590</v>
      </c>
      <c r="G210">
        <v>2</v>
      </c>
      <c r="H210">
        <v>206</v>
      </c>
      <c r="I210">
        <v>206</v>
      </c>
      <c r="J210" t="s">
        <v>1591</v>
      </c>
    </row>
    <row r="211" spans="1:10" hidden="1" x14ac:dyDescent="0.25">
      <c r="A211">
        <v>272</v>
      </c>
      <c r="B211" t="s">
        <v>306</v>
      </c>
      <c r="C211" t="s">
        <v>242</v>
      </c>
      <c r="D211">
        <v>206</v>
      </c>
      <c r="E211">
        <v>264</v>
      </c>
      <c r="F211" t="s">
        <v>1590</v>
      </c>
      <c r="G211">
        <v>2</v>
      </c>
      <c r="H211">
        <v>207</v>
      </c>
      <c r="I211">
        <v>207</v>
      </c>
      <c r="J211" t="s">
        <v>1591</v>
      </c>
    </row>
    <row r="212" spans="1:10" hidden="1" x14ac:dyDescent="0.25">
      <c r="A212">
        <v>273</v>
      </c>
      <c r="B212" t="s">
        <v>307</v>
      </c>
      <c r="C212" t="s">
        <v>242</v>
      </c>
      <c r="D212">
        <v>206</v>
      </c>
      <c r="E212">
        <v>265</v>
      </c>
      <c r="F212" t="s">
        <v>1590</v>
      </c>
      <c r="G212">
        <v>2</v>
      </c>
      <c r="H212">
        <v>207</v>
      </c>
      <c r="I212">
        <v>207</v>
      </c>
      <c r="J212" t="s">
        <v>1591</v>
      </c>
    </row>
    <row r="213" spans="1:10" hidden="1" x14ac:dyDescent="0.25">
      <c r="A213">
        <v>274</v>
      </c>
      <c r="B213" t="s">
        <v>308</v>
      </c>
      <c r="C213" t="s">
        <v>242</v>
      </c>
      <c r="D213">
        <v>206</v>
      </c>
      <c r="E213">
        <v>266</v>
      </c>
      <c r="F213" t="s">
        <v>1590</v>
      </c>
      <c r="G213">
        <v>2</v>
      </c>
      <c r="H213">
        <v>207</v>
      </c>
      <c r="I213">
        <v>207</v>
      </c>
      <c r="J213" t="s">
        <v>1591</v>
      </c>
    </row>
    <row r="214" spans="1:10" hidden="1" x14ac:dyDescent="0.25">
      <c r="A214">
        <v>277</v>
      </c>
      <c r="B214" t="s">
        <v>310</v>
      </c>
      <c r="C214" t="s">
        <v>243</v>
      </c>
      <c r="D214">
        <v>207</v>
      </c>
      <c r="E214">
        <v>267</v>
      </c>
      <c r="F214" t="s">
        <v>1590</v>
      </c>
      <c r="G214">
        <v>2</v>
      </c>
      <c r="H214">
        <v>208</v>
      </c>
      <c r="I214">
        <v>208</v>
      </c>
      <c r="J214" t="s">
        <v>1591</v>
      </c>
    </row>
    <row r="215" spans="1:10" hidden="1" x14ac:dyDescent="0.25">
      <c r="A215">
        <v>276</v>
      </c>
      <c r="B215" t="s">
        <v>309</v>
      </c>
      <c r="C215" t="s">
        <v>243</v>
      </c>
      <c r="D215">
        <v>207</v>
      </c>
      <c r="E215">
        <v>268</v>
      </c>
      <c r="F215" t="s">
        <v>1590</v>
      </c>
      <c r="G215">
        <v>2</v>
      </c>
      <c r="H215">
        <v>208</v>
      </c>
      <c r="I215">
        <v>208</v>
      </c>
      <c r="J215" t="s">
        <v>1591</v>
      </c>
    </row>
    <row r="216" spans="1:10" hidden="1" x14ac:dyDescent="0.25">
      <c r="A216">
        <v>279</v>
      </c>
      <c r="B216" t="s">
        <v>311</v>
      </c>
      <c r="C216" t="s">
        <v>244</v>
      </c>
      <c r="D216">
        <v>208</v>
      </c>
      <c r="E216">
        <v>269</v>
      </c>
      <c r="F216" t="s">
        <v>1590</v>
      </c>
      <c r="G216">
        <v>2</v>
      </c>
      <c r="H216">
        <v>209</v>
      </c>
      <c r="I216">
        <v>209</v>
      </c>
      <c r="J216" t="s">
        <v>1591</v>
      </c>
    </row>
    <row r="217" spans="1:10" hidden="1" x14ac:dyDescent="0.25">
      <c r="A217">
        <v>280</v>
      </c>
      <c r="B217" t="s">
        <v>312</v>
      </c>
      <c r="C217" t="s">
        <v>244</v>
      </c>
      <c r="D217">
        <v>208</v>
      </c>
      <c r="E217">
        <v>270</v>
      </c>
      <c r="F217" t="s">
        <v>1590</v>
      </c>
      <c r="G217">
        <v>2</v>
      </c>
      <c r="H217">
        <v>209</v>
      </c>
      <c r="I217">
        <v>209</v>
      </c>
      <c r="J217" t="s">
        <v>1591</v>
      </c>
    </row>
    <row r="218" spans="1:10" hidden="1" x14ac:dyDescent="0.25">
      <c r="A218">
        <v>281</v>
      </c>
      <c r="B218" t="s">
        <v>313</v>
      </c>
      <c r="C218" t="s">
        <v>244</v>
      </c>
      <c r="D218">
        <v>208</v>
      </c>
      <c r="E218">
        <v>271</v>
      </c>
      <c r="F218" t="s">
        <v>1590</v>
      </c>
      <c r="G218">
        <v>2</v>
      </c>
      <c r="H218">
        <v>209</v>
      </c>
      <c r="I218">
        <v>209</v>
      </c>
      <c r="J218" t="s">
        <v>1591</v>
      </c>
    </row>
    <row r="219" spans="1:10" hidden="1" x14ac:dyDescent="0.25">
      <c r="A219">
        <v>282</v>
      </c>
      <c r="B219" t="s">
        <v>314</v>
      </c>
      <c r="C219" t="s">
        <v>244</v>
      </c>
      <c r="D219">
        <v>208</v>
      </c>
      <c r="E219">
        <v>272</v>
      </c>
      <c r="F219" t="s">
        <v>1590</v>
      </c>
      <c r="G219">
        <v>2</v>
      </c>
      <c r="H219">
        <v>209</v>
      </c>
      <c r="I219">
        <v>209</v>
      </c>
      <c r="J219" t="s">
        <v>1591</v>
      </c>
    </row>
    <row r="220" spans="1:10" hidden="1" x14ac:dyDescent="0.25">
      <c r="A220">
        <v>283</v>
      </c>
      <c r="B220" t="s">
        <v>315</v>
      </c>
      <c r="C220" t="s">
        <v>244</v>
      </c>
      <c r="D220">
        <v>208</v>
      </c>
      <c r="E220">
        <v>273</v>
      </c>
      <c r="F220" t="s">
        <v>1590</v>
      </c>
      <c r="G220">
        <v>2</v>
      </c>
      <c r="H220">
        <v>209</v>
      </c>
      <c r="I220">
        <v>209</v>
      </c>
      <c r="J220" t="s">
        <v>1591</v>
      </c>
    </row>
    <row r="221" spans="1:10" hidden="1" x14ac:dyDescent="0.25">
      <c r="A221">
        <v>209</v>
      </c>
      <c r="B221" t="s">
        <v>245</v>
      </c>
      <c r="C221" t="s">
        <v>245</v>
      </c>
      <c r="D221">
        <v>209</v>
      </c>
      <c r="E221">
        <v>274</v>
      </c>
      <c r="F221" t="s">
        <v>1590</v>
      </c>
      <c r="G221">
        <v>2</v>
      </c>
      <c r="H221">
        <v>210</v>
      </c>
      <c r="I221">
        <v>210</v>
      </c>
      <c r="J221" t="s">
        <v>1591</v>
      </c>
    </row>
    <row r="222" spans="1:10" hidden="1" x14ac:dyDescent="0.25">
      <c r="A222">
        <v>285</v>
      </c>
      <c r="B222" t="s">
        <v>317</v>
      </c>
      <c r="C222" t="s">
        <v>245</v>
      </c>
      <c r="D222">
        <v>209</v>
      </c>
      <c r="E222">
        <v>275</v>
      </c>
      <c r="F222" t="s">
        <v>1590</v>
      </c>
      <c r="G222">
        <v>2</v>
      </c>
      <c r="H222">
        <v>210</v>
      </c>
      <c r="I222">
        <v>210</v>
      </c>
      <c r="J222" t="s">
        <v>1591</v>
      </c>
    </row>
    <row r="223" spans="1:10" hidden="1" x14ac:dyDescent="0.25">
      <c r="A223">
        <v>210</v>
      </c>
      <c r="B223" t="s">
        <v>246</v>
      </c>
      <c r="C223" t="s">
        <v>246</v>
      </c>
      <c r="D223">
        <v>210</v>
      </c>
      <c r="E223">
        <v>276</v>
      </c>
      <c r="F223" t="s">
        <v>1590</v>
      </c>
      <c r="G223">
        <v>2</v>
      </c>
      <c r="H223">
        <v>211</v>
      </c>
      <c r="I223">
        <v>211</v>
      </c>
      <c r="J223" t="s">
        <v>1591</v>
      </c>
    </row>
    <row r="224" spans="1:10" hidden="1" x14ac:dyDescent="0.25">
      <c r="A224">
        <v>287</v>
      </c>
      <c r="B224" t="s">
        <v>318</v>
      </c>
      <c r="C224" t="s">
        <v>246</v>
      </c>
      <c r="D224">
        <v>210</v>
      </c>
      <c r="E224">
        <v>277</v>
      </c>
      <c r="F224" t="s">
        <v>1590</v>
      </c>
      <c r="G224">
        <v>2</v>
      </c>
      <c r="H224">
        <v>211</v>
      </c>
      <c r="I224">
        <v>211</v>
      </c>
      <c r="J224" t="s">
        <v>1591</v>
      </c>
    </row>
    <row r="225" spans="1:10" hidden="1" x14ac:dyDescent="0.25">
      <c r="A225">
        <v>288</v>
      </c>
      <c r="B225" t="s">
        <v>319</v>
      </c>
      <c r="C225" t="s">
        <v>246</v>
      </c>
      <c r="D225">
        <v>210</v>
      </c>
      <c r="E225">
        <v>278</v>
      </c>
      <c r="F225" t="s">
        <v>1590</v>
      </c>
      <c r="G225">
        <v>2</v>
      </c>
      <c r="H225">
        <v>211</v>
      </c>
      <c r="I225">
        <v>211</v>
      </c>
      <c r="J225" t="s">
        <v>1591</v>
      </c>
    </row>
    <row r="226" spans="1:10" hidden="1" x14ac:dyDescent="0.25">
      <c r="A226">
        <v>289</v>
      </c>
      <c r="B226" t="s">
        <v>320</v>
      </c>
      <c r="C226" t="s">
        <v>247</v>
      </c>
      <c r="D226">
        <v>211</v>
      </c>
      <c r="E226">
        <v>279</v>
      </c>
      <c r="F226" t="s">
        <v>1590</v>
      </c>
      <c r="G226">
        <v>2</v>
      </c>
      <c r="H226">
        <v>212</v>
      </c>
      <c r="I226">
        <v>212</v>
      </c>
      <c r="J226" t="s">
        <v>1591</v>
      </c>
    </row>
    <row r="227" spans="1:10" hidden="1" x14ac:dyDescent="0.25">
      <c r="A227">
        <v>290</v>
      </c>
      <c r="B227" t="s">
        <v>321</v>
      </c>
      <c r="C227" t="s">
        <v>247</v>
      </c>
      <c r="D227">
        <v>211</v>
      </c>
      <c r="E227">
        <v>280</v>
      </c>
      <c r="F227" t="s">
        <v>1590</v>
      </c>
      <c r="G227">
        <v>2</v>
      </c>
      <c r="H227">
        <v>212</v>
      </c>
      <c r="I227">
        <v>212</v>
      </c>
      <c r="J227" t="s">
        <v>1591</v>
      </c>
    </row>
    <row r="228" spans="1:10" hidden="1" x14ac:dyDescent="0.25">
      <c r="A228">
        <v>291</v>
      </c>
      <c r="B228" t="s">
        <v>322</v>
      </c>
      <c r="C228" t="s">
        <v>247</v>
      </c>
      <c r="D228">
        <v>211</v>
      </c>
      <c r="E228">
        <v>281</v>
      </c>
      <c r="F228" t="s">
        <v>1590</v>
      </c>
      <c r="G228">
        <v>2</v>
      </c>
      <c r="H228">
        <v>212</v>
      </c>
      <c r="I228">
        <v>212</v>
      </c>
      <c r="J228" t="s">
        <v>1591</v>
      </c>
    </row>
    <row r="229" spans="1:10" hidden="1" x14ac:dyDescent="0.25">
      <c r="A229">
        <v>292</v>
      </c>
      <c r="B229" t="s">
        <v>323</v>
      </c>
      <c r="C229" t="s">
        <v>247</v>
      </c>
      <c r="D229">
        <v>211</v>
      </c>
      <c r="E229">
        <v>282</v>
      </c>
      <c r="F229" t="s">
        <v>1590</v>
      </c>
      <c r="G229">
        <v>2</v>
      </c>
      <c r="H229">
        <v>212</v>
      </c>
      <c r="I229">
        <v>212</v>
      </c>
      <c r="J229" t="s">
        <v>1591</v>
      </c>
    </row>
    <row r="230" spans="1:10" hidden="1" x14ac:dyDescent="0.25">
      <c r="A230">
        <v>293</v>
      </c>
      <c r="B230" t="s">
        <v>324</v>
      </c>
      <c r="C230" t="s">
        <v>247</v>
      </c>
      <c r="D230">
        <v>211</v>
      </c>
      <c r="E230">
        <v>283</v>
      </c>
      <c r="F230" t="s">
        <v>1590</v>
      </c>
      <c r="G230">
        <v>2</v>
      </c>
      <c r="H230">
        <v>212</v>
      </c>
      <c r="I230">
        <v>212</v>
      </c>
      <c r="J230" t="s">
        <v>1591</v>
      </c>
    </row>
    <row r="231" spans="1:10" hidden="1" x14ac:dyDescent="0.25">
      <c r="A231">
        <v>212</v>
      </c>
      <c r="B231" t="s">
        <v>248</v>
      </c>
      <c r="C231" t="s">
        <v>248</v>
      </c>
      <c r="D231">
        <v>212</v>
      </c>
      <c r="E231">
        <v>284</v>
      </c>
      <c r="F231" t="s">
        <v>1590</v>
      </c>
      <c r="G231">
        <v>2</v>
      </c>
      <c r="H231">
        <v>213</v>
      </c>
      <c r="I231">
        <v>213</v>
      </c>
      <c r="J231" t="s">
        <v>1591</v>
      </c>
    </row>
    <row r="232" spans="1:10" hidden="1" x14ac:dyDescent="0.25">
      <c r="A232">
        <v>295</v>
      </c>
      <c r="B232" t="s">
        <v>326</v>
      </c>
      <c r="C232" t="s">
        <v>248</v>
      </c>
      <c r="D232">
        <v>212</v>
      </c>
      <c r="E232">
        <v>285</v>
      </c>
      <c r="F232" t="s">
        <v>1590</v>
      </c>
      <c r="G232">
        <v>2</v>
      </c>
      <c r="H232">
        <v>213</v>
      </c>
      <c r="I232">
        <v>213</v>
      </c>
      <c r="J232" t="s">
        <v>1591</v>
      </c>
    </row>
    <row r="233" spans="1:10" hidden="1" x14ac:dyDescent="0.25">
      <c r="A233">
        <v>296</v>
      </c>
      <c r="B233" t="s">
        <v>327</v>
      </c>
      <c r="C233" t="s">
        <v>249</v>
      </c>
      <c r="D233">
        <v>213</v>
      </c>
      <c r="E233">
        <v>286</v>
      </c>
      <c r="F233" t="s">
        <v>1590</v>
      </c>
      <c r="G233">
        <v>2</v>
      </c>
      <c r="H233">
        <v>214</v>
      </c>
      <c r="I233">
        <v>214</v>
      </c>
      <c r="J233" t="s">
        <v>1591</v>
      </c>
    </row>
    <row r="234" spans="1:10" hidden="1" x14ac:dyDescent="0.25">
      <c r="A234">
        <v>297</v>
      </c>
      <c r="B234" t="s">
        <v>328</v>
      </c>
      <c r="C234" t="s">
        <v>249</v>
      </c>
      <c r="D234">
        <v>213</v>
      </c>
      <c r="E234">
        <v>287</v>
      </c>
      <c r="F234" t="s">
        <v>1590</v>
      </c>
      <c r="G234">
        <v>2</v>
      </c>
      <c r="H234">
        <v>214</v>
      </c>
      <c r="I234">
        <v>214</v>
      </c>
      <c r="J234" t="s">
        <v>1591</v>
      </c>
    </row>
    <row r="235" spans="1:10" hidden="1" x14ac:dyDescent="0.25">
      <c r="A235">
        <v>298</v>
      </c>
      <c r="B235" t="s">
        <v>329</v>
      </c>
      <c r="C235" t="s">
        <v>249</v>
      </c>
      <c r="D235">
        <v>213</v>
      </c>
      <c r="E235">
        <v>288</v>
      </c>
      <c r="F235" t="s">
        <v>1590</v>
      </c>
      <c r="G235">
        <v>2</v>
      </c>
      <c r="H235">
        <v>214</v>
      </c>
      <c r="I235">
        <v>214</v>
      </c>
      <c r="J235" t="s">
        <v>1591</v>
      </c>
    </row>
    <row r="236" spans="1:10" hidden="1" x14ac:dyDescent="0.25">
      <c r="A236">
        <v>299</v>
      </c>
      <c r="B236" t="s">
        <v>330</v>
      </c>
      <c r="C236" t="s">
        <v>249</v>
      </c>
      <c r="D236">
        <v>213</v>
      </c>
      <c r="E236">
        <v>289</v>
      </c>
      <c r="F236" t="s">
        <v>1590</v>
      </c>
      <c r="G236">
        <v>2</v>
      </c>
      <c r="H236">
        <v>214</v>
      </c>
      <c r="I236">
        <v>214</v>
      </c>
      <c r="J236" t="s">
        <v>1591</v>
      </c>
    </row>
    <row r="237" spans="1:10" hidden="1" x14ac:dyDescent="0.25">
      <c r="A237">
        <v>300</v>
      </c>
      <c r="B237" t="s">
        <v>331</v>
      </c>
      <c r="C237" t="s">
        <v>249</v>
      </c>
      <c r="D237">
        <v>213</v>
      </c>
      <c r="E237">
        <v>290</v>
      </c>
      <c r="F237" t="s">
        <v>1590</v>
      </c>
      <c r="G237">
        <v>2</v>
      </c>
      <c r="H237">
        <v>214</v>
      </c>
      <c r="I237">
        <v>214</v>
      </c>
      <c r="J237" t="s">
        <v>1591</v>
      </c>
    </row>
    <row r="238" spans="1:10" hidden="1" x14ac:dyDescent="0.25">
      <c r="A238">
        <v>301</v>
      </c>
      <c r="B238" t="s">
        <v>332</v>
      </c>
      <c r="C238" t="s">
        <v>250</v>
      </c>
      <c r="D238">
        <v>214</v>
      </c>
      <c r="E238">
        <v>291</v>
      </c>
      <c r="F238" t="s">
        <v>1590</v>
      </c>
      <c r="G238">
        <v>2</v>
      </c>
      <c r="H238">
        <v>215</v>
      </c>
      <c r="I238">
        <v>215</v>
      </c>
      <c r="J238" t="s">
        <v>1591</v>
      </c>
    </row>
    <row r="239" spans="1:10" hidden="1" x14ac:dyDescent="0.25">
      <c r="A239">
        <v>302</v>
      </c>
      <c r="B239" t="s">
        <v>333</v>
      </c>
      <c r="C239" t="s">
        <v>250</v>
      </c>
      <c r="D239">
        <v>214</v>
      </c>
      <c r="E239">
        <v>292</v>
      </c>
      <c r="F239" t="s">
        <v>1590</v>
      </c>
      <c r="G239">
        <v>2</v>
      </c>
      <c r="H239">
        <v>215</v>
      </c>
      <c r="I239">
        <v>215</v>
      </c>
      <c r="J239" t="s">
        <v>1591</v>
      </c>
    </row>
    <row r="240" spans="1:10" hidden="1" x14ac:dyDescent="0.25">
      <c r="A240">
        <v>303</v>
      </c>
      <c r="B240" t="s">
        <v>194</v>
      </c>
      <c r="C240" t="s">
        <v>251</v>
      </c>
      <c r="D240">
        <v>215</v>
      </c>
      <c r="E240">
        <v>293</v>
      </c>
      <c r="F240" t="s">
        <v>1590</v>
      </c>
      <c r="G240">
        <v>2</v>
      </c>
      <c r="H240">
        <v>216</v>
      </c>
      <c r="I240">
        <v>216</v>
      </c>
      <c r="J240" t="s">
        <v>1591</v>
      </c>
    </row>
    <row r="241" spans="1:10" hidden="1" x14ac:dyDescent="0.25">
      <c r="A241">
        <v>304</v>
      </c>
      <c r="B241" t="s">
        <v>334</v>
      </c>
      <c r="C241" t="s">
        <v>251</v>
      </c>
      <c r="D241">
        <v>215</v>
      </c>
      <c r="E241">
        <v>294</v>
      </c>
      <c r="F241" t="s">
        <v>1590</v>
      </c>
      <c r="G241">
        <v>2</v>
      </c>
      <c r="H241">
        <v>216</v>
      </c>
      <c r="I241">
        <v>216</v>
      </c>
      <c r="J241" t="s">
        <v>1591</v>
      </c>
    </row>
    <row r="242" spans="1:10" hidden="1" x14ac:dyDescent="0.25">
      <c r="A242">
        <v>305</v>
      </c>
      <c r="B242" t="s">
        <v>335</v>
      </c>
      <c r="C242" t="s">
        <v>251</v>
      </c>
      <c r="D242">
        <v>215</v>
      </c>
      <c r="E242">
        <v>295</v>
      </c>
      <c r="F242" t="s">
        <v>1590</v>
      </c>
      <c r="G242">
        <v>2</v>
      </c>
      <c r="H242">
        <v>216</v>
      </c>
      <c r="I242">
        <v>216</v>
      </c>
      <c r="J242" t="s">
        <v>1591</v>
      </c>
    </row>
    <row r="243" spans="1:10" hidden="1" x14ac:dyDescent="0.25">
      <c r="A243">
        <v>307</v>
      </c>
      <c r="B243" t="s">
        <v>337</v>
      </c>
      <c r="C243" t="s">
        <v>252</v>
      </c>
      <c r="D243">
        <v>216</v>
      </c>
      <c r="E243">
        <v>297</v>
      </c>
      <c r="F243" t="s">
        <v>1590</v>
      </c>
      <c r="G243">
        <v>2</v>
      </c>
      <c r="H243">
        <v>217</v>
      </c>
      <c r="I243">
        <v>217</v>
      </c>
      <c r="J243" t="s">
        <v>1591</v>
      </c>
    </row>
    <row r="244" spans="1:10" hidden="1" x14ac:dyDescent="0.25">
      <c r="A244">
        <v>308</v>
      </c>
      <c r="B244" t="s">
        <v>338</v>
      </c>
      <c r="C244" t="s">
        <v>252</v>
      </c>
      <c r="D244">
        <v>216</v>
      </c>
      <c r="E244">
        <v>298</v>
      </c>
      <c r="F244" t="s">
        <v>1590</v>
      </c>
      <c r="G244">
        <v>2</v>
      </c>
      <c r="H244">
        <v>217</v>
      </c>
      <c r="I244">
        <v>217</v>
      </c>
      <c r="J244" t="s">
        <v>1591</v>
      </c>
    </row>
    <row r="245" spans="1:10" hidden="1" x14ac:dyDescent="0.25">
      <c r="A245">
        <v>309</v>
      </c>
      <c r="B245" t="s">
        <v>339</v>
      </c>
      <c r="C245" t="s">
        <v>252</v>
      </c>
      <c r="D245">
        <v>216</v>
      </c>
      <c r="E245">
        <v>299</v>
      </c>
      <c r="F245" t="s">
        <v>1590</v>
      </c>
      <c r="G245">
        <v>2</v>
      </c>
      <c r="H245">
        <v>217</v>
      </c>
      <c r="I245">
        <v>217</v>
      </c>
      <c r="J245" t="s">
        <v>1591</v>
      </c>
    </row>
    <row r="246" spans="1:10" hidden="1" x14ac:dyDescent="0.25">
      <c r="A246">
        <v>310</v>
      </c>
      <c r="B246" t="s">
        <v>340</v>
      </c>
      <c r="C246" t="s">
        <v>252</v>
      </c>
      <c r="D246">
        <v>216</v>
      </c>
      <c r="E246">
        <v>300</v>
      </c>
      <c r="F246" t="s">
        <v>1590</v>
      </c>
      <c r="G246">
        <v>2</v>
      </c>
      <c r="H246">
        <v>217</v>
      </c>
      <c r="I246">
        <v>217</v>
      </c>
      <c r="J246" t="s">
        <v>1591</v>
      </c>
    </row>
    <row r="247" spans="1:10" hidden="1" x14ac:dyDescent="0.25">
      <c r="A247">
        <v>311</v>
      </c>
      <c r="B247" t="s">
        <v>341</v>
      </c>
      <c r="C247" t="s">
        <v>253</v>
      </c>
      <c r="D247">
        <v>217</v>
      </c>
      <c r="E247">
        <v>301</v>
      </c>
      <c r="F247" t="s">
        <v>1590</v>
      </c>
      <c r="G247">
        <v>2</v>
      </c>
      <c r="H247">
        <v>218</v>
      </c>
      <c r="I247">
        <v>218</v>
      </c>
      <c r="J247" t="s">
        <v>1591</v>
      </c>
    </row>
    <row r="248" spans="1:10" hidden="1" x14ac:dyDescent="0.25">
      <c r="A248">
        <v>312</v>
      </c>
      <c r="B248" t="s">
        <v>342</v>
      </c>
      <c r="C248" t="s">
        <v>253</v>
      </c>
      <c r="D248">
        <v>217</v>
      </c>
      <c r="E248">
        <v>302</v>
      </c>
      <c r="F248" t="s">
        <v>1590</v>
      </c>
      <c r="G248">
        <v>2</v>
      </c>
      <c r="H248">
        <v>218</v>
      </c>
      <c r="I248">
        <v>218</v>
      </c>
      <c r="J248" t="s">
        <v>1591</v>
      </c>
    </row>
    <row r="249" spans="1:10" hidden="1" x14ac:dyDescent="0.25">
      <c r="A249">
        <v>313</v>
      </c>
      <c r="B249" t="s">
        <v>343</v>
      </c>
      <c r="C249" t="s">
        <v>253</v>
      </c>
      <c r="D249">
        <v>217</v>
      </c>
      <c r="E249">
        <v>303</v>
      </c>
      <c r="F249" t="s">
        <v>1590</v>
      </c>
      <c r="G249">
        <v>2</v>
      </c>
      <c r="H249">
        <v>218</v>
      </c>
      <c r="I249">
        <v>218</v>
      </c>
      <c r="J249" t="s">
        <v>1591</v>
      </c>
    </row>
    <row r="250" spans="1:10" hidden="1" x14ac:dyDescent="0.25">
      <c r="A250">
        <v>314</v>
      </c>
      <c r="B250" t="s">
        <v>344</v>
      </c>
      <c r="C250" t="s">
        <v>254</v>
      </c>
      <c r="D250">
        <v>218</v>
      </c>
      <c r="E250">
        <v>304</v>
      </c>
      <c r="F250" t="s">
        <v>1590</v>
      </c>
      <c r="G250">
        <v>2</v>
      </c>
      <c r="H250">
        <v>219</v>
      </c>
      <c r="I250">
        <v>219</v>
      </c>
      <c r="J250" t="s">
        <v>1591</v>
      </c>
    </row>
    <row r="251" spans="1:10" hidden="1" x14ac:dyDescent="0.25">
      <c r="A251">
        <v>315</v>
      </c>
      <c r="B251" t="s">
        <v>345</v>
      </c>
      <c r="C251" t="s">
        <v>254</v>
      </c>
      <c r="D251">
        <v>218</v>
      </c>
      <c r="E251">
        <v>305</v>
      </c>
      <c r="F251" t="s">
        <v>1590</v>
      </c>
      <c r="G251">
        <v>2</v>
      </c>
      <c r="H251">
        <v>219</v>
      </c>
      <c r="I251">
        <v>219</v>
      </c>
      <c r="J251" t="s">
        <v>1591</v>
      </c>
    </row>
    <row r="252" spans="1:10" hidden="1" x14ac:dyDescent="0.25">
      <c r="A252">
        <v>316</v>
      </c>
      <c r="B252" t="s">
        <v>346</v>
      </c>
      <c r="C252" t="s">
        <v>255</v>
      </c>
      <c r="D252">
        <v>219</v>
      </c>
      <c r="E252">
        <v>306</v>
      </c>
      <c r="F252" t="s">
        <v>1590</v>
      </c>
      <c r="G252">
        <v>2</v>
      </c>
      <c r="H252">
        <v>231</v>
      </c>
      <c r="I252">
        <v>231</v>
      </c>
      <c r="J252" t="s">
        <v>1591</v>
      </c>
    </row>
    <row r="253" spans="1:10" hidden="1" x14ac:dyDescent="0.25">
      <c r="A253">
        <v>317</v>
      </c>
      <c r="B253" t="s">
        <v>347</v>
      </c>
      <c r="C253" t="s">
        <v>255</v>
      </c>
      <c r="D253">
        <v>219</v>
      </c>
      <c r="E253">
        <v>307</v>
      </c>
      <c r="F253" t="s">
        <v>1590</v>
      </c>
      <c r="G253">
        <v>2</v>
      </c>
      <c r="H253">
        <v>231</v>
      </c>
      <c r="I253">
        <v>231</v>
      </c>
      <c r="J253" t="s">
        <v>1591</v>
      </c>
    </row>
    <row r="254" spans="1:10" hidden="1" x14ac:dyDescent="0.25">
      <c r="A254">
        <v>318</v>
      </c>
      <c r="B254" t="s">
        <v>348</v>
      </c>
      <c r="C254" t="s">
        <v>255</v>
      </c>
      <c r="D254">
        <v>219</v>
      </c>
      <c r="E254">
        <v>308</v>
      </c>
      <c r="F254" t="s">
        <v>1590</v>
      </c>
      <c r="G254">
        <v>2</v>
      </c>
      <c r="H254">
        <v>231</v>
      </c>
      <c r="I254">
        <v>231</v>
      </c>
      <c r="J254" t="s">
        <v>1591</v>
      </c>
    </row>
    <row r="255" spans="1:10" hidden="1" x14ac:dyDescent="0.25">
      <c r="A255">
        <v>319</v>
      </c>
      <c r="B255" t="s">
        <v>349</v>
      </c>
      <c r="C255" t="s">
        <v>256</v>
      </c>
      <c r="D255">
        <v>220</v>
      </c>
      <c r="E255">
        <v>309</v>
      </c>
      <c r="F255" t="s">
        <v>1590</v>
      </c>
      <c r="G255">
        <v>2</v>
      </c>
      <c r="H255">
        <v>232</v>
      </c>
      <c r="I255">
        <v>232</v>
      </c>
      <c r="J255" t="s">
        <v>1591</v>
      </c>
    </row>
    <row r="256" spans="1:10" hidden="1" x14ac:dyDescent="0.25">
      <c r="A256">
        <v>320</v>
      </c>
      <c r="B256" t="s">
        <v>350</v>
      </c>
      <c r="C256" t="s">
        <v>256</v>
      </c>
      <c r="D256">
        <v>220</v>
      </c>
      <c r="E256">
        <v>310</v>
      </c>
      <c r="F256" t="s">
        <v>1590</v>
      </c>
      <c r="G256">
        <v>2</v>
      </c>
      <c r="H256">
        <v>232</v>
      </c>
      <c r="I256">
        <v>232</v>
      </c>
      <c r="J256" t="s">
        <v>1591</v>
      </c>
    </row>
    <row r="257" spans="1:10" hidden="1" x14ac:dyDescent="0.25">
      <c r="A257">
        <v>321</v>
      </c>
      <c r="B257" t="s">
        <v>351</v>
      </c>
      <c r="C257" t="s">
        <v>256</v>
      </c>
      <c r="D257">
        <v>220</v>
      </c>
      <c r="E257">
        <v>311</v>
      </c>
      <c r="F257" t="s">
        <v>1590</v>
      </c>
      <c r="G257">
        <v>2</v>
      </c>
      <c r="H257">
        <v>232</v>
      </c>
      <c r="I257">
        <v>232</v>
      </c>
      <c r="J257" t="s">
        <v>1591</v>
      </c>
    </row>
    <row r="258" spans="1:10" hidden="1" x14ac:dyDescent="0.25">
      <c r="A258">
        <v>322</v>
      </c>
      <c r="B258" t="s">
        <v>352</v>
      </c>
      <c r="C258" t="s">
        <v>257</v>
      </c>
      <c r="D258">
        <v>221</v>
      </c>
      <c r="E258">
        <v>312</v>
      </c>
      <c r="F258" t="s">
        <v>1590</v>
      </c>
      <c r="G258">
        <v>2</v>
      </c>
      <c r="H258">
        <v>233</v>
      </c>
      <c r="I258">
        <v>233</v>
      </c>
      <c r="J258" t="s">
        <v>1591</v>
      </c>
    </row>
    <row r="259" spans="1:10" hidden="1" x14ac:dyDescent="0.25">
      <c r="A259">
        <v>323</v>
      </c>
      <c r="B259" t="s">
        <v>353</v>
      </c>
      <c r="C259" t="s">
        <v>257</v>
      </c>
      <c r="D259">
        <v>221</v>
      </c>
      <c r="E259">
        <v>313</v>
      </c>
      <c r="F259" t="s">
        <v>1590</v>
      </c>
      <c r="G259">
        <v>2</v>
      </c>
      <c r="H259">
        <v>233</v>
      </c>
      <c r="I259">
        <v>233</v>
      </c>
      <c r="J259" t="s">
        <v>1591</v>
      </c>
    </row>
    <row r="260" spans="1:10" hidden="1" x14ac:dyDescent="0.25">
      <c r="A260">
        <v>324</v>
      </c>
      <c r="B260" t="s">
        <v>354</v>
      </c>
      <c r="C260" t="s">
        <v>257</v>
      </c>
      <c r="D260">
        <v>221</v>
      </c>
      <c r="E260">
        <v>314</v>
      </c>
      <c r="F260" t="s">
        <v>1590</v>
      </c>
      <c r="G260">
        <v>2</v>
      </c>
      <c r="H260">
        <v>233</v>
      </c>
      <c r="I260">
        <v>233</v>
      </c>
      <c r="J260" t="s">
        <v>1591</v>
      </c>
    </row>
    <row r="261" spans="1:10" hidden="1" x14ac:dyDescent="0.25">
      <c r="A261">
        <v>225</v>
      </c>
      <c r="B261" t="s">
        <v>261</v>
      </c>
      <c r="C261" t="s">
        <v>258</v>
      </c>
      <c r="D261">
        <v>222</v>
      </c>
      <c r="E261">
        <v>315</v>
      </c>
      <c r="F261" t="s">
        <v>1590</v>
      </c>
      <c r="G261">
        <v>2</v>
      </c>
      <c r="H261">
        <v>234</v>
      </c>
      <c r="I261">
        <v>234</v>
      </c>
      <c r="J261" t="s">
        <v>1591</v>
      </c>
    </row>
    <row r="262" spans="1:10" hidden="1" x14ac:dyDescent="0.25">
      <c r="A262">
        <v>326</v>
      </c>
      <c r="B262" t="s">
        <v>356</v>
      </c>
      <c r="C262" t="s">
        <v>258</v>
      </c>
      <c r="D262">
        <v>222</v>
      </c>
      <c r="E262">
        <v>316</v>
      </c>
      <c r="F262" t="s">
        <v>1590</v>
      </c>
      <c r="G262">
        <v>2</v>
      </c>
      <c r="H262">
        <v>234</v>
      </c>
      <c r="I262">
        <v>234</v>
      </c>
      <c r="J262" t="s">
        <v>1591</v>
      </c>
    </row>
    <row r="263" spans="1:10" hidden="1" x14ac:dyDescent="0.25">
      <c r="A263">
        <v>327</v>
      </c>
      <c r="B263" t="s">
        <v>357</v>
      </c>
      <c r="C263" t="s">
        <v>258</v>
      </c>
      <c r="D263">
        <v>222</v>
      </c>
      <c r="E263">
        <v>317</v>
      </c>
      <c r="F263" t="s">
        <v>1590</v>
      </c>
      <c r="G263">
        <v>2</v>
      </c>
      <c r="H263">
        <v>234</v>
      </c>
      <c r="I263">
        <v>234</v>
      </c>
      <c r="J263" t="s">
        <v>1591</v>
      </c>
    </row>
    <row r="264" spans="1:10" hidden="1" x14ac:dyDescent="0.25">
      <c r="A264">
        <v>328</v>
      </c>
      <c r="B264" t="s">
        <v>358</v>
      </c>
      <c r="C264" t="s">
        <v>259</v>
      </c>
      <c r="D264">
        <v>223</v>
      </c>
      <c r="E264">
        <v>318</v>
      </c>
      <c r="F264" t="s">
        <v>1590</v>
      </c>
      <c r="G264">
        <v>2</v>
      </c>
      <c r="H264">
        <v>235</v>
      </c>
      <c r="I264">
        <v>235</v>
      </c>
      <c r="J264" t="s">
        <v>1591</v>
      </c>
    </row>
    <row r="265" spans="1:10" hidden="1" x14ac:dyDescent="0.25">
      <c r="A265">
        <v>329</v>
      </c>
      <c r="B265" t="s">
        <v>359</v>
      </c>
      <c r="C265" t="s">
        <v>259</v>
      </c>
      <c r="D265">
        <v>223</v>
      </c>
      <c r="E265">
        <v>319</v>
      </c>
      <c r="F265" t="s">
        <v>1590</v>
      </c>
      <c r="G265">
        <v>2</v>
      </c>
      <c r="H265">
        <v>235</v>
      </c>
      <c r="I265">
        <v>235</v>
      </c>
      <c r="J265" t="s">
        <v>1591</v>
      </c>
    </row>
    <row r="266" spans="1:10" hidden="1" x14ac:dyDescent="0.25">
      <c r="A266">
        <v>330</v>
      </c>
      <c r="B266" t="s">
        <v>360</v>
      </c>
      <c r="C266" t="s">
        <v>260</v>
      </c>
      <c r="D266">
        <v>224</v>
      </c>
      <c r="E266">
        <v>320</v>
      </c>
      <c r="F266" t="s">
        <v>1590</v>
      </c>
      <c r="G266">
        <v>2</v>
      </c>
      <c r="H266">
        <v>236</v>
      </c>
      <c r="I266">
        <v>236</v>
      </c>
      <c r="J266" t="s">
        <v>1591</v>
      </c>
    </row>
    <row r="267" spans="1:10" hidden="1" x14ac:dyDescent="0.25">
      <c r="A267">
        <v>331</v>
      </c>
      <c r="B267" t="s">
        <v>361</v>
      </c>
      <c r="C267" t="s">
        <v>260</v>
      </c>
      <c r="D267">
        <v>224</v>
      </c>
      <c r="E267">
        <v>321</v>
      </c>
      <c r="F267" t="s">
        <v>1590</v>
      </c>
      <c r="G267">
        <v>2</v>
      </c>
      <c r="H267">
        <v>236</v>
      </c>
      <c r="I267">
        <v>236</v>
      </c>
      <c r="J267" t="s">
        <v>1591</v>
      </c>
    </row>
    <row r="268" spans="1:10" hidden="1" x14ac:dyDescent="0.25">
      <c r="A268">
        <v>332</v>
      </c>
      <c r="B268" t="s">
        <v>362</v>
      </c>
      <c r="C268" t="s">
        <v>260</v>
      </c>
      <c r="D268">
        <v>224</v>
      </c>
      <c r="E268">
        <v>322</v>
      </c>
      <c r="F268" t="s">
        <v>1590</v>
      </c>
      <c r="G268">
        <v>2</v>
      </c>
      <c r="H268">
        <v>236</v>
      </c>
      <c r="I268">
        <v>236</v>
      </c>
      <c r="J268" t="s">
        <v>1591</v>
      </c>
    </row>
    <row r="269" spans="1:10" hidden="1" x14ac:dyDescent="0.25">
      <c r="A269">
        <v>333</v>
      </c>
      <c r="B269" t="s">
        <v>363</v>
      </c>
      <c r="C269" t="s">
        <v>261</v>
      </c>
      <c r="D269">
        <v>225</v>
      </c>
      <c r="E269">
        <v>323</v>
      </c>
      <c r="F269" t="s">
        <v>1590</v>
      </c>
      <c r="G269">
        <v>2</v>
      </c>
      <c r="H269">
        <v>237</v>
      </c>
      <c r="I269">
        <v>237</v>
      </c>
      <c r="J269" t="s">
        <v>1591</v>
      </c>
    </row>
    <row r="270" spans="1:10" hidden="1" x14ac:dyDescent="0.25">
      <c r="A270">
        <v>334</v>
      </c>
      <c r="B270" t="s">
        <v>364</v>
      </c>
      <c r="C270" t="s">
        <v>261</v>
      </c>
      <c r="D270">
        <v>225</v>
      </c>
      <c r="E270">
        <v>324</v>
      </c>
      <c r="F270" t="s">
        <v>1590</v>
      </c>
      <c r="G270">
        <v>2</v>
      </c>
      <c r="H270">
        <v>237</v>
      </c>
      <c r="I270">
        <v>237</v>
      </c>
      <c r="J270" t="s">
        <v>1591</v>
      </c>
    </row>
    <row r="271" spans="1:10" hidden="1" x14ac:dyDescent="0.25">
      <c r="A271">
        <v>335</v>
      </c>
      <c r="B271" t="s">
        <v>365</v>
      </c>
      <c r="C271" t="s">
        <v>261</v>
      </c>
      <c r="D271">
        <v>225</v>
      </c>
      <c r="E271">
        <v>325</v>
      </c>
      <c r="F271" t="s">
        <v>1590</v>
      </c>
      <c r="G271">
        <v>2</v>
      </c>
      <c r="H271">
        <v>237</v>
      </c>
      <c r="I271">
        <v>237</v>
      </c>
      <c r="J271" t="s">
        <v>1591</v>
      </c>
    </row>
    <row r="272" spans="1:10" hidden="1" x14ac:dyDescent="0.25">
      <c r="A272">
        <v>336</v>
      </c>
      <c r="B272" t="s">
        <v>366</v>
      </c>
      <c r="C272" t="s">
        <v>261</v>
      </c>
      <c r="D272">
        <v>225</v>
      </c>
      <c r="E272">
        <v>326</v>
      </c>
      <c r="F272" t="s">
        <v>1590</v>
      </c>
      <c r="G272">
        <v>2</v>
      </c>
      <c r="H272">
        <v>237</v>
      </c>
      <c r="I272">
        <v>237</v>
      </c>
      <c r="J272" t="s">
        <v>1591</v>
      </c>
    </row>
    <row r="273" spans="1:10" hidden="1" x14ac:dyDescent="0.25">
      <c r="A273">
        <v>338</v>
      </c>
      <c r="B273" t="s">
        <v>368</v>
      </c>
      <c r="C273" t="s">
        <v>261</v>
      </c>
      <c r="D273">
        <v>225</v>
      </c>
      <c r="E273">
        <v>327</v>
      </c>
      <c r="F273" t="s">
        <v>1590</v>
      </c>
      <c r="G273">
        <v>2</v>
      </c>
      <c r="H273">
        <v>237</v>
      </c>
      <c r="I273">
        <v>237</v>
      </c>
      <c r="J273" t="s">
        <v>1591</v>
      </c>
    </row>
    <row r="274" spans="1:10" hidden="1" x14ac:dyDescent="0.25">
      <c r="A274">
        <v>340</v>
      </c>
      <c r="B274" t="s">
        <v>369</v>
      </c>
      <c r="C274" t="s">
        <v>262</v>
      </c>
      <c r="D274">
        <v>226</v>
      </c>
      <c r="E274">
        <v>328</v>
      </c>
      <c r="F274" t="s">
        <v>1590</v>
      </c>
      <c r="G274">
        <v>2</v>
      </c>
      <c r="H274">
        <v>238</v>
      </c>
      <c r="I274">
        <v>238</v>
      </c>
      <c r="J274" t="s">
        <v>1591</v>
      </c>
    </row>
    <row r="275" spans="1:10" hidden="1" x14ac:dyDescent="0.25">
      <c r="A275">
        <v>341</v>
      </c>
      <c r="B275" t="s">
        <v>370</v>
      </c>
      <c r="C275" t="s">
        <v>262</v>
      </c>
      <c r="D275">
        <v>226</v>
      </c>
      <c r="E275">
        <v>329</v>
      </c>
      <c r="F275" t="s">
        <v>1590</v>
      </c>
      <c r="G275">
        <v>2</v>
      </c>
      <c r="H275">
        <v>238</v>
      </c>
      <c r="I275">
        <v>238</v>
      </c>
      <c r="J275" t="s">
        <v>1591</v>
      </c>
    </row>
    <row r="276" spans="1:10" hidden="1" x14ac:dyDescent="0.25">
      <c r="A276">
        <v>342</v>
      </c>
      <c r="B276" t="s">
        <v>371</v>
      </c>
      <c r="C276" t="s">
        <v>262</v>
      </c>
      <c r="D276">
        <v>226</v>
      </c>
      <c r="E276">
        <v>330</v>
      </c>
      <c r="F276" t="s">
        <v>1590</v>
      </c>
      <c r="G276">
        <v>2</v>
      </c>
      <c r="H276">
        <v>238</v>
      </c>
      <c r="I276">
        <v>238</v>
      </c>
      <c r="J276" t="s">
        <v>1591</v>
      </c>
    </row>
    <row r="277" spans="1:10" hidden="1" x14ac:dyDescent="0.25">
      <c r="A277">
        <v>343</v>
      </c>
      <c r="B277" t="s">
        <v>372</v>
      </c>
      <c r="C277" t="s">
        <v>263</v>
      </c>
      <c r="D277">
        <v>227</v>
      </c>
      <c r="E277">
        <v>331</v>
      </c>
      <c r="F277" t="s">
        <v>1590</v>
      </c>
      <c r="G277">
        <v>2</v>
      </c>
      <c r="H277">
        <v>239</v>
      </c>
      <c r="I277">
        <v>239</v>
      </c>
      <c r="J277" t="s">
        <v>1591</v>
      </c>
    </row>
    <row r="278" spans="1:10" hidden="1" x14ac:dyDescent="0.25">
      <c r="A278">
        <v>344</v>
      </c>
      <c r="B278" t="s">
        <v>373</v>
      </c>
      <c r="C278" t="s">
        <v>263</v>
      </c>
      <c r="D278">
        <v>227</v>
      </c>
      <c r="E278">
        <v>332</v>
      </c>
      <c r="F278" t="s">
        <v>1590</v>
      </c>
      <c r="G278">
        <v>2</v>
      </c>
      <c r="H278">
        <v>239</v>
      </c>
      <c r="I278">
        <v>239</v>
      </c>
      <c r="J278" t="s">
        <v>1591</v>
      </c>
    </row>
    <row r="279" spans="1:10" hidden="1" x14ac:dyDescent="0.25">
      <c r="A279">
        <v>345</v>
      </c>
      <c r="B279" t="s">
        <v>374</v>
      </c>
      <c r="C279" t="s">
        <v>263</v>
      </c>
      <c r="D279">
        <v>227</v>
      </c>
      <c r="E279">
        <v>333</v>
      </c>
      <c r="F279" t="s">
        <v>1590</v>
      </c>
      <c r="G279">
        <v>2</v>
      </c>
      <c r="H279">
        <v>239</v>
      </c>
      <c r="I279">
        <v>239</v>
      </c>
      <c r="J279" t="s">
        <v>1591</v>
      </c>
    </row>
    <row r="280" spans="1:10" hidden="1" x14ac:dyDescent="0.25">
      <c r="A280">
        <v>346</v>
      </c>
      <c r="B280" t="s">
        <v>375</v>
      </c>
      <c r="C280" t="s">
        <v>263</v>
      </c>
      <c r="D280">
        <v>227</v>
      </c>
      <c r="E280">
        <v>334</v>
      </c>
      <c r="F280" t="s">
        <v>1590</v>
      </c>
      <c r="G280">
        <v>2</v>
      </c>
      <c r="H280">
        <v>239</v>
      </c>
      <c r="I280">
        <v>239</v>
      </c>
      <c r="J280" t="s">
        <v>1591</v>
      </c>
    </row>
    <row r="281" spans="1:10" hidden="1" x14ac:dyDescent="0.25">
      <c r="A281">
        <v>347</v>
      </c>
      <c r="B281" t="s">
        <v>376</v>
      </c>
      <c r="C281" t="s">
        <v>264</v>
      </c>
      <c r="D281">
        <v>228</v>
      </c>
      <c r="E281">
        <v>335</v>
      </c>
      <c r="F281" t="s">
        <v>1590</v>
      </c>
      <c r="G281">
        <v>2</v>
      </c>
      <c r="H281">
        <v>240</v>
      </c>
      <c r="I281">
        <v>240</v>
      </c>
      <c r="J281" t="s">
        <v>1591</v>
      </c>
    </row>
    <row r="282" spans="1:10" hidden="1" x14ac:dyDescent="0.25">
      <c r="A282">
        <v>348</v>
      </c>
      <c r="B282" t="s">
        <v>377</v>
      </c>
      <c r="C282" t="s">
        <v>264</v>
      </c>
      <c r="D282">
        <v>228</v>
      </c>
      <c r="E282">
        <v>336</v>
      </c>
      <c r="F282" t="s">
        <v>1590</v>
      </c>
      <c r="G282">
        <v>2</v>
      </c>
      <c r="H282">
        <v>240</v>
      </c>
      <c r="I282">
        <v>240</v>
      </c>
      <c r="J282" t="s">
        <v>1591</v>
      </c>
    </row>
    <row r="283" spans="1:10" hidden="1" x14ac:dyDescent="0.25">
      <c r="A283">
        <v>349</v>
      </c>
      <c r="B283" t="s">
        <v>378</v>
      </c>
      <c r="C283" t="s">
        <v>264</v>
      </c>
      <c r="D283">
        <v>228</v>
      </c>
      <c r="E283">
        <v>337</v>
      </c>
      <c r="F283" t="s">
        <v>1590</v>
      </c>
      <c r="G283">
        <v>2</v>
      </c>
      <c r="H283">
        <v>240</v>
      </c>
      <c r="I283">
        <v>240</v>
      </c>
      <c r="J283" t="s">
        <v>1591</v>
      </c>
    </row>
    <row r="284" spans="1:10" hidden="1" x14ac:dyDescent="0.25">
      <c r="A284">
        <v>350</v>
      </c>
      <c r="B284" t="s">
        <v>379</v>
      </c>
      <c r="C284" t="s">
        <v>264</v>
      </c>
      <c r="D284">
        <v>228</v>
      </c>
      <c r="E284">
        <v>338</v>
      </c>
      <c r="F284" t="s">
        <v>1590</v>
      </c>
      <c r="G284">
        <v>2</v>
      </c>
      <c r="H284">
        <v>240</v>
      </c>
      <c r="I284">
        <v>240</v>
      </c>
      <c r="J284" t="s">
        <v>1591</v>
      </c>
    </row>
    <row r="285" spans="1:10" hidden="1" x14ac:dyDescent="0.25">
      <c r="A285">
        <v>351</v>
      </c>
      <c r="B285" t="s">
        <v>380</v>
      </c>
      <c r="C285" t="s">
        <v>265</v>
      </c>
      <c r="D285">
        <v>229</v>
      </c>
      <c r="E285">
        <v>339</v>
      </c>
      <c r="F285" t="s">
        <v>1590</v>
      </c>
      <c r="G285">
        <v>2</v>
      </c>
      <c r="H285">
        <v>241</v>
      </c>
      <c r="I285">
        <v>241</v>
      </c>
      <c r="J285" t="s">
        <v>1591</v>
      </c>
    </row>
    <row r="286" spans="1:10" hidden="1" x14ac:dyDescent="0.25">
      <c r="A286">
        <v>352</v>
      </c>
      <c r="B286" t="s">
        <v>381</v>
      </c>
      <c r="C286" t="s">
        <v>265</v>
      </c>
      <c r="D286">
        <v>229</v>
      </c>
      <c r="E286">
        <v>340</v>
      </c>
      <c r="F286" t="s">
        <v>1590</v>
      </c>
      <c r="G286">
        <v>2</v>
      </c>
      <c r="H286">
        <v>241</v>
      </c>
      <c r="I286">
        <v>241</v>
      </c>
      <c r="J286" t="s">
        <v>1591</v>
      </c>
    </row>
    <row r="287" spans="1:10" hidden="1" x14ac:dyDescent="0.25">
      <c r="A287">
        <v>353</v>
      </c>
      <c r="B287" t="s">
        <v>382</v>
      </c>
      <c r="C287" t="s">
        <v>265</v>
      </c>
      <c r="D287">
        <v>229</v>
      </c>
      <c r="E287">
        <v>341</v>
      </c>
      <c r="F287" t="s">
        <v>1590</v>
      </c>
      <c r="G287">
        <v>2</v>
      </c>
      <c r="H287">
        <v>241</v>
      </c>
      <c r="I287">
        <v>241</v>
      </c>
      <c r="J287" t="s">
        <v>1591</v>
      </c>
    </row>
    <row r="288" spans="1:10" hidden="1" x14ac:dyDescent="0.25">
      <c r="A288">
        <v>354</v>
      </c>
      <c r="B288" t="s">
        <v>383</v>
      </c>
      <c r="C288" t="s">
        <v>265</v>
      </c>
      <c r="D288">
        <v>229</v>
      </c>
      <c r="E288">
        <v>342</v>
      </c>
      <c r="F288" t="s">
        <v>1590</v>
      </c>
      <c r="G288">
        <v>2</v>
      </c>
      <c r="H288">
        <v>241</v>
      </c>
      <c r="I288">
        <v>241</v>
      </c>
      <c r="J288" t="s">
        <v>1591</v>
      </c>
    </row>
    <row r="289" spans="1:10" hidden="1" x14ac:dyDescent="0.25">
      <c r="A289">
        <v>355</v>
      </c>
      <c r="B289" t="s">
        <v>384</v>
      </c>
      <c r="C289" t="s">
        <v>266</v>
      </c>
      <c r="D289">
        <v>230</v>
      </c>
      <c r="E289">
        <v>343</v>
      </c>
      <c r="F289" t="s">
        <v>1590</v>
      </c>
      <c r="G289">
        <v>2</v>
      </c>
      <c r="H289">
        <v>242</v>
      </c>
      <c r="I289">
        <v>242</v>
      </c>
      <c r="J289" t="s">
        <v>1591</v>
      </c>
    </row>
    <row r="290" spans="1:10" hidden="1" x14ac:dyDescent="0.25">
      <c r="A290">
        <v>356</v>
      </c>
      <c r="B290" t="s">
        <v>385</v>
      </c>
      <c r="C290" t="s">
        <v>266</v>
      </c>
      <c r="D290">
        <v>230</v>
      </c>
      <c r="E290">
        <v>344</v>
      </c>
      <c r="F290" t="s">
        <v>1590</v>
      </c>
      <c r="G290">
        <v>2</v>
      </c>
      <c r="H290">
        <v>242</v>
      </c>
      <c r="I290">
        <v>242</v>
      </c>
      <c r="J290" t="s">
        <v>1591</v>
      </c>
    </row>
    <row r="291" spans="1:10" hidden="1" x14ac:dyDescent="0.25">
      <c r="A291">
        <v>357</v>
      </c>
      <c r="B291" t="s">
        <v>177</v>
      </c>
      <c r="C291" t="s">
        <v>266</v>
      </c>
      <c r="D291">
        <v>230</v>
      </c>
      <c r="E291">
        <v>345</v>
      </c>
      <c r="F291" t="s">
        <v>1590</v>
      </c>
      <c r="G291">
        <v>2</v>
      </c>
      <c r="H291">
        <v>242</v>
      </c>
      <c r="I291">
        <v>242</v>
      </c>
      <c r="J291" t="s">
        <v>1591</v>
      </c>
    </row>
    <row r="292" spans="1:10" hidden="1" x14ac:dyDescent="0.25">
      <c r="A292">
        <v>358</v>
      </c>
      <c r="B292" t="s">
        <v>386</v>
      </c>
      <c r="C292" t="s">
        <v>266</v>
      </c>
      <c r="D292">
        <v>230</v>
      </c>
      <c r="E292">
        <v>346</v>
      </c>
      <c r="F292" t="s">
        <v>1590</v>
      </c>
      <c r="G292">
        <v>2</v>
      </c>
      <c r="H292">
        <v>242</v>
      </c>
      <c r="I292">
        <v>242</v>
      </c>
      <c r="J292" t="s">
        <v>1591</v>
      </c>
    </row>
    <row r="293" spans="1:10" hidden="1" x14ac:dyDescent="0.25">
      <c r="A293">
        <v>359</v>
      </c>
      <c r="B293" t="s">
        <v>387</v>
      </c>
      <c r="C293" t="s">
        <v>267</v>
      </c>
      <c r="D293">
        <v>231</v>
      </c>
      <c r="E293">
        <v>347</v>
      </c>
      <c r="F293" t="s">
        <v>1590</v>
      </c>
      <c r="G293">
        <v>2</v>
      </c>
      <c r="H293">
        <v>243</v>
      </c>
      <c r="I293">
        <v>243</v>
      </c>
      <c r="J293" t="s">
        <v>1591</v>
      </c>
    </row>
    <row r="294" spans="1:10" hidden="1" x14ac:dyDescent="0.25">
      <c r="A294">
        <v>353</v>
      </c>
      <c r="B294" t="s">
        <v>382</v>
      </c>
      <c r="C294" t="s">
        <v>267</v>
      </c>
      <c r="D294">
        <v>231</v>
      </c>
      <c r="E294">
        <v>348</v>
      </c>
      <c r="F294" t="s">
        <v>1590</v>
      </c>
      <c r="G294">
        <v>2</v>
      </c>
      <c r="H294">
        <v>243</v>
      </c>
      <c r="I294">
        <v>243</v>
      </c>
      <c r="J294" t="s">
        <v>1591</v>
      </c>
    </row>
    <row r="295" spans="1:10" hidden="1" x14ac:dyDescent="0.25">
      <c r="A295">
        <v>361</v>
      </c>
      <c r="B295" t="s">
        <v>388</v>
      </c>
      <c r="C295" t="s">
        <v>268</v>
      </c>
      <c r="D295">
        <v>232</v>
      </c>
      <c r="E295">
        <v>349</v>
      </c>
      <c r="F295" t="s">
        <v>1590</v>
      </c>
      <c r="G295">
        <v>2</v>
      </c>
      <c r="H295">
        <v>244</v>
      </c>
      <c r="I295">
        <v>244</v>
      </c>
      <c r="J295" t="s">
        <v>1591</v>
      </c>
    </row>
    <row r="296" spans="1:10" hidden="1" x14ac:dyDescent="0.25">
      <c r="A296">
        <v>362</v>
      </c>
      <c r="B296" t="s">
        <v>389</v>
      </c>
      <c r="C296" t="s">
        <v>268</v>
      </c>
      <c r="D296">
        <v>232</v>
      </c>
      <c r="E296">
        <v>350</v>
      </c>
      <c r="F296" t="s">
        <v>1590</v>
      </c>
      <c r="G296">
        <v>2</v>
      </c>
      <c r="H296">
        <v>244</v>
      </c>
      <c r="I296">
        <v>244</v>
      </c>
      <c r="J296" t="s">
        <v>1591</v>
      </c>
    </row>
    <row r="297" spans="1:10" hidden="1" x14ac:dyDescent="0.25">
      <c r="A297">
        <v>363</v>
      </c>
      <c r="B297" t="s">
        <v>390</v>
      </c>
      <c r="C297" t="s">
        <v>268</v>
      </c>
      <c r="D297">
        <v>232</v>
      </c>
      <c r="E297">
        <v>351</v>
      </c>
      <c r="F297" t="s">
        <v>1590</v>
      </c>
      <c r="G297">
        <v>2</v>
      </c>
      <c r="H297">
        <v>244</v>
      </c>
      <c r="I297">
        <v>244</v>
      </c>
      <c r="J297" t="s">
        <v>1591</v>
      </c>
    </row>
    <row r="298" spans="1:10" hidden="1" x14ac:dyDescent="0.25">
      <c r="A298">
        <v>364</v>
      </c>
      <c r="B298" t="s">
        <v>391</v>
      </c>
      <c r="C298" t="s">
        <v>268</v>
      </c>
      <c r="D298">
        <v>232</v>
      </c>
      <c r="E298">
        <v>352</v>
      </c>
      <c r="F298" t="s">
        <v>1590</v>
      </c>
      <c r="G298">
        <v>2</v>
      </c>
      <c r="H298">
        <v>244</v>
      </c>
      <c r="I298">
        <v>244</v>
      </c>
      <c r="J298" t="s">
        <v>1591</v>
      </c>
    </row>
    <row r="299" spans="1:10" hidden="1" x14ac:dyDescent="0.25">
      <c r="A299">
        <v>365</v>
      </c>
      <c r="B299" t="s">
        <v>392</v>
      </c>
      <c r="C299" t="s">
        <v>269</v>
      </c>
      <c r="D299">
        <v>233</v>
      </c>
      <c r="E299">
        <v>353</v>
      </c>
      <c r="F299" t="s">
        <v>1590</v>
      </c>
      <c r="G299">
        <v>2</v>
      </c>
      <c r="H299">
        <v>245</v>
      </c>
      <c r="I299">
        <v>245</v>
      </c>
      <c r="J299" t="s">
        <v>1591</v>
      </c>
    </row>
    <row r="300" spans="1:10" hidden="1" x14ac:dyDescent="0.25">
      <c r="A300">
        <v>366</v>
      </c>
      <c r="B300" t="s">
        <v>393</v>
      </c>
      <c r="C300" t="s">
        <v>269</v>
      </c>
      <c r="D300">
        <v>233</v>
      </c>
      <c r="E300">
        <v>354</v>
      </c>
      <c r="F300" t="s">
        <v>1590</v>
      </c>
      <c r="G300">
        <v>2</v>
      </c>
      <c r="H300">
        <v>245</v>
      </c>
      <c r="I300">
        <v>245</v>
      </c>
      <c r="J300" t="s">
        <v>1591</v>
      </c>
    </row>
    <row r="301" spans="1:10" hidden="1" x14ac:dyDescent="0.25">
      <c r="A301">
        <v>367</v>
      </c>
      <c r="B301" t="s">
        <v>394</v>
      </c>
      <c r="C301" t="s">
        <v>269</v>
      </c>
      <c r="D301">
        <v>233</v>
      </c>
      <c r="E301">
        <v>355</v>
      </c>
      <c r="F301" t="s">
        <v>1590</v>
      </c>
      <c r="G301">
        <v>2</v>
      </c>
      <c r="H301">
        <v>245</v>
      </c>
      <c r="I301">
        <v>245</v>
      </c>
      <c r="J301" t="s">
        <v>1591</v>
      </c>
    </row>
    <row r="302" spans="1:10" hidden="1" x14ac:dyDescent="0.25">
      <c r="A302">
        <v>368</v>
      </c>
      <c r="B302" t="s">
        <v>395</v>
      </c>
      <c r="C302" t="s">
        <v>270</v>
      </c>
      <c r="D302">
        <v>234</v>
      </c>
      <c r="E302">
        <v>356</v>
      </c>
      <c r="F302" t="s">
        <v>1590</v>
      </c>
      <c r="G302">
        <v>2</v>
      </c>
      <c r="H302">
        <v>246</v>
      </c>
      <c r="I302">
        <v>246</v>
      </c>
      <c r="J302" t="s">
        <v>1591</v>
      </c>
    </row>
    <row r="303" spans="1:10" hidden="1" x14ac:dyDescent="0.25">
      <c r="A303">
        <v>369</v>
      </c>
      <c r="B303" t="s">
        <v>396</v>
      </c>
      <c r="C303" t="s">
        <v>270</v>
      </c>
      <c r="D303">
        <v>234</v>
      </c>
      <c r="E303">
        <v>357</v>
      </c>
      <c r="F303" t="s">
        <v>1590</v>
      </c>
      <c r="G303">
        <v>2</v>
      </c>
      <c r="H303">
        <v>246</v>
      </c>
      <c r="I303">
        <v>246</v>
      </c>
      <c r="J303" t="s">
        <v>1591</v>
      </c>
    </row>
    <row r="304" spans="1:10" hidden="1" x14ac:dyDescent="0.25">
      <c r="A304">
        <v>370</v>
      </c>
      <c r="B304" t="s">
        <v>397</v>
      </c>
      <c r="C304" t="s">
        <v>270</v>
      </c>
      <c r="D304">
        <v>234</v>
      </c>
      <c r="E304">
        <v>358</v>
      </c>
      <c r="F304" t="s">
        <v>1590</v>
      </c>
      <c r="G304">
        <v>2</v>
      </c>
      <c r="H304">
        <v>246</v>
      </c>
      <c r="I304">
        <v>246</v>
      </c>
      <c r="J304" t="s">
        <v>1591</v>
      </c>
    </row>
    <row r="305" spans="1:10" hidden="1" x14ac:dyDescent="0.25">
      <c r="A305">
        <v>269</v>
      </c>
      <c r="B305" t="s">
        <v>97</v>
      </c>
      <c r="C305" t="s">
        <v>270</v>
      </c>
      <c r="D305">
        <v>234</v>
      </c>
      <c r="E305">
        <v>359</v>
      </c>
      <c r="F305" t="s">
        <v>1590</v>
      </c>
      <c r="G305">
        <v>2</v>
      </c>
      <c r="H305">
        <v>246</v>
      </c>
      <c r="I305">
        <v>246</v>
      </c>
      <c r="J305" t="s">
        <v>1591</v>
      </c>
    </row>
    <row r="306" spans="1:10" hidden="1" x14ac:dyDescent="0.25">
      <c r="A306">
        <v>371</v>
      </c>
      <c r="B306" t="s">
        <v>398</v>
      </c>
      <c r="C306" t="s">
        <v>270</v>
      </c>
      <c r="D306">
        <v>234</v>
      </c>
      <c r="E306">
        <v>360</v>
      </c>
      <c r="F306" t="s">
        <v>1590</v>
      </c>
      <c r="G306">
        <v>2</v>
      </c>
      <c r="H306">
        <v>246</v>
      </c>
      <c r="I306">
        <v>246</v>
      </c>
      <c r="J306" t="s">
        <v>1591</v>
      </c>
    </row>
    <row r="307" spans="1:10" hidden="1" x14ac:dyDescent="0.25">
      <c r="A307">
        <v>372</v>
      </c>
      <c r="B307" t="s">
        <v>399</v>
      </c>
      <c r="C307" t="s">
        <v>270</v>
      </c>
      <c r="D307">
        <v>234</v>
      </c>
      <c r="E307">
        <v>361</v>
      </c>
      <c r="F307" t="s">
        <v>1590</v>
      </c>
      <c r="G307">
        <v>2</v>
      </c>
      <c r="H307">
        <v>246</v>
      </c>
      <c r="I307">
        <v>246</v>
      </c>
      <c r="J307" t="s">
        <v>1591</v>
      </c>
    </row>
    <row r="308" spans="1:10" hidden="1" x14ac:dyDescent="0.25">
      <c r="A308">
        <v>373</v>
      </c>
      <c r="B308" t="s">
        <v>400</v>
      </c>
      <c r="C308" t="s">
        <v>270</v>
      </c>
      <c r="D308">
        <v>234</v>
      </c>
      <c r="E308">
        <v>362</v>
      </c>
      <c r="F308" t="s">
        <v>1590</v>
      </c>
      <c r="G308">
        <v>2</v>
      </c>
      <c r="H308">
        <v>246</v>
      </c>
      <c r="I308">
        <v>246</v>
      </c>
      <c r="J308" t="s">
        <v>1591</v>
      </c>
    </row>
    <row r="309" spans="1:10" x14ac:dyDescent="0.25">
      <c r="A309">
        <v>51</v>
      </c>
      <c r="B309" t="s">
        <v>90</v>
      </c>
      <c r="C309" t="s">
        <v>271</v>
      </c>
      <c r="D309">
        <v>235</v>
      </c>
      <c r="E309">
        <v>363</v>
      </c>
      <c r="F309" t="s">
        <v>1590</v>
      </c>
      <c r="G309">
        <v>2</v>
      </c>
      <c r="H309">
        <v>247</v>
      </c>
      <c r="I309">
        <v>247</v>
      </c>
      <c r="J309" t="s">
        <v>1591</v>
      </c>
    </row>
    <row r="310" spans="1:10" hidden="1" x14ac:dyDescent="0.25">
      <c r="A310">
        <v>375</v>
      </c>
      <c r="B310" t="s">
        <v>402</v>
      </c>
      <c r="C310" t="s">
        <v>271</v>
      </c>
      <c r="D310">
        <v>235</v>
      </c>
      <c r="E310">
        <v>365</v>
      </c>
      <c r="F310" t="s">
        <v>1590</v>
      </c>
      <c r="G310">
        <v>2</v>
      </c>
      <c r="H310">
        <v>247</v>
      </c>
      <c r="I310">
        <v>247</v>
      </c>
      <c r="J310" t="s">
        <v>1591</v>
      </c>
    </row>
    <row r="311" spans="1:10" hidden="1" x14ac:dyDescent="0.25">
      <c r="A311">
        <v>376</v>
      </c>
      <c r="B311" t="s">
        <v>403</v>
      </c>
      <c r="C311" t="s">
        <v>271</v>
      </c>
      <c r="D311">
        <v>235</v>
      </c>
      <c r="E311">
        <v>366</v>
      </c>
      <c r="F311" t="s">
        <v>1590</v>
      </c>
      <c r="G311">
        <v>2</v>
      </c>
      <c r="H311">
        <v>247</v>
      </c>
      <c r="I311">
        <v>247</v>
      </c>
      <c r="J311" t="s">
        <v>1591</v>
      </c>
    </row>
    <row r="312" spans="1:10" hidden="1" x14ac:dyDescent="0.25">
      <c r="A312">
        <v>377</v>
      </c>
      <c r="B312" t="s">
        <v>404</v>
      </c>
      <c r="C312" t="s">
        <v>271</v>
      </c>
      <c r="D312">
        <v>235</v>
      </c>
      <c r="E312">
        <v>367</v>
      </c>
      <c r="F312" t="s">
        <v>1590</v>
      </c>
      <c r="G312">
        <v>2</v>
      </c>
      <c r="H312">
        <v>247</v>
      </c>
      <c r="I312">
        <v>247</v>
      </c>
      <c r="J312" t="s">
        <v>1591</v>
      </c>
    </row>
    <row r="313" spans="1:10" hidden="1" x14ac:dyDescent="0.25">
      <c r="A313">
        <v>378</v>
      </c>
      <c r="B313" t="s">
        <v>405</v>
      </c>
      <c r="C313" t="s">
        <v>271</v>
      </c>
      <c r="D313">
        <v>235</v>
      </c>
      <c r="E313">
        <v>368</v>
      </c>
      <c r="F313" t="s">
        <v>1590</v>
      </c>
      <c r="G313">
        <v>2</v>
      </c>
      <c r="H313">
        <v>247</v>
      </c>
      <c r="I313">
        <v>247</v>
      </c>
      <c r="J313" t="s">
        <v>1591</v>
      </c>
    </row>
    <row r="314" spans="1:10" hidden="1" x14ac:dyDescent="0.25">
      <c r="A314">
        <v>379</v>
      </c>
      <c r="B314" t="s">
        <v>406</v>
      </c>
      <c r="C314" t="s">
        <v>271</v>
      </c>
      <c r="D314">
        <v>235</v>
      </c>
      <c r="E314">
        <v>369</v>
      </c>
      <c r="F314" t="s">
        <v>1590</v>
      </c>
      <c r="G314">
        <v>2</v>
      </c>
      <c r="H314">
        <v>247</v>
      </c>
      <c r="I314">
        <v>247</v>
      </c>
      <c r="J314" t="s">
        <v>1591</v>
      </c>
    </row>
    <row r="315" spans="1:10" hidden="1" x14ac:dyDescent="0.25">
      <c r="A315">
        <v>370</v>
      </c>
      <c r="B315" t="s">
        <v>397</v>
      </c>
      <c r="C315" t="s">
        <v>271</v>
      </c>
      <c r="D315">
        <v>235</v>
      </c>
      <c r="E315">
        <v>370</v>
      </c>
      <c r="F315" t="s">
        <v>1590</v>
      </c>
      <c r="G315">
        <v>2</v>
      </c>
      <c r="H315">
        <v>247</v>
      </c>
      <c r="I315">
        <v>247</v>
      </c>
      <c r="J315" t="s">
        <v>1591</v>
      </c>
    </row>
    <row r="316" spans="1:10" hidden="1" x14ac:dyDescent="0.25">
      <c r="A316">
        <v>381</v>
      </c>
      <c r="B316" t="s">
        <v>408</v>
      </c>
      <c r="C316" t="s">
        <v>272</v>
      </c>
      <c r="D316">
        <v>236</v>
      </c>
      <c r="E316">
        <v>371</v>
      </c>
      <c r="F316" t="s">
        <v>1590</v>
      </c>
      <c r="G316">
        <v>2</v>
      </c>
      <c r="H316">
        <v>248</v>
      </c>
      <c r="I316">
        <v>248</v>
      </c>
      <c r="J316" t="s">
        <v>1591</v>
      </c>
    </row>
    <row r="317" spans="1:10" hidden="1" x14ac:dyDescent="0.25">
      <c r="A317">
        <v>382</v>
      </c>
      <c r="B317" t="s">
        <v>409</v>
      </c>
      <c r="C317" t="s">
        <v>272</v>
      </c>
      <c r="D317">
        <v>236</v>
      </c>
      <c r="E317">
        <v>372</v>
      </c>
      <c r="F317" t="s">
        <v>1590</v>
      </c>
      <c r="G317">
        <v>2</v>
      </c>
      <c r="H317">
        <v>248</v>
      </c>
      <c r="I317">
        <v>248</v>
      </c>
      <c r="J317" t="s">
        <v>1591</v>
      </c>
    </row>
    <row r="318" spans="1:10" hidden="1" x14ac:dyDescent="0.25">
      <c r="A318">
        <v>383</v>
      </c>
      <c r="B318" t="s">
        <v>410</v>
      </c>
      <c r="C318" t="s">
        <v>272</v>
      </c>
      <c r="D318">
        <v>236</v>
      </c>
      <c r="E318">
        <v>373</v>
      </c>
      <c r="F318" t="s">
        <v>1590</v>
      </c>
      <c r="G318">
        <v>2</v>
      </c>
      <c r="H318">
        <v>248</v>
      </c>
      <c r="I318">
        <v>248</v>
      </c>
      <c r="J318" t="s">
        <v>1591</v>
      </c>
    </row>
    <row r="319" spans="1:10" hidden="1" x14ac:dyDescent="0.25">
      <c r="A319">
        <v>384</v>
      </c>
      <c r="B319" t="s">
        <v>411</v>
      </c>
      <c r="C319" t="s">
        <v>273</v>
      </c>
      <c r="D319">
        <v>237</v>
      </c>
      <c r="E319">
        <v>374</v>
      </c>
      <c r="F319" t="s">
        <v>1590</v>
      </c>
      <c r="G319">
        <v>2</v>
      </c>
      <c r="H319">
        <v>249</v>
      </c>
      <c r="I319">
        <v>249</v>
      </c>
      <c r="J319" t="s">
        <v>1591</v>
      </c>
    </row>
    <row r="320" spans="1:10" hidden="1" x14ac:dyDescent="0.25">
      <c r="A320">
        <v>385</v>
      </c>
      <c r="B320" t="s">
        <v>412</v>
      </c>
      <c r="C320" t="s">
        <v>273</v>
      </c>
      <c r="D320">
        <v>237</v>
      </c>
      <c r="E320">
        <v>375</v>
      </c>
      <c r="F320" t="s">
        <v>1590</v>
      </c>
      <c r="G320">
        <v>2</v>
      </c>
      <c r="H320">
        <v>249</v>
      </c>
      <c r="I320">
        <v>249</v>
      </c>
      <c r="J320" t="s">
        <v>1591</v>
      </c>
    </row>
    <row r="321" spans="1:10" hidden="1" x14ac:dyDescent="0.25">
      <c r="A321">
        <v>386</v>
      </c>
      <c r="B321" t="s">
        <v>413</v>
      </c>
      <c r="C321" t="s">
        <v>273</v>
      </c>
      <c r="D321">
        <v>237</v>
      </c>
      <c r="E321">
        <v>376</v>
      </c>
      <c r="F321" t="s">
        <v>1590</v>
      </c>
      <c r="G321">
        <v>2</v>
      </c>
      <c r="H321">
        <v>249</v>
      </c>
      <c r="I321">
        <v>249</v>
      </c>
      <c r="J321" t="s">
        <v>1591</v>
      </c>
    </row>
    <row r="322" spans="1:10" hidden="1" x14ac:dyDescent="0.25">
      <c r="A322">
        <v>387</v>
      </c>
      <c r="B322" t="s">
        <v>414</v>
      </c>
      <c r="C322" t="s">
        <v>274</v>
      </c>
      <c r="D322">
        <v>238</v>
      </c>
      <c r="E322">
        <v>377</v>
      </c>
      <c r="F322" t="s">
        <v>1590</v>
      </c>
      <c r="G322">
        <v>2</v>
      </c>
      <c r="H322">
        <v>250</v>
      </c>
      <c r="I322">
        <v>250</v>
      </c>
      <c r="J322" t="s">
        <v>1591</v>
      </c>
    </row>
    <row r="323" spans="1:10" hidden="1" x14ac:dyDescent="0.25">
      <c r="A323">
        <v>388</v>
      </c>
      <c r="B323" t="s">
        <v>415</v>
      </c>
      <c r="C323" t="s">
        <v>274</v>
      </c>
      <c r="D323">
        <v>238</v>
      </c>
      <c r="E323">
        <v>378</v>
      </c>
      <c r="F323" t="s">
        <v>1590</v>
      </c>
      <c r="G323">
        <v>2</v>
      </c>
      <c r="H323">
        <v>250</v>
      </c>
      <c r="I323">
        <v>250</v>
      </c>
      <c r="J323" t="s">
        <v>1591</v>
      </c>
    </row>
    <row r="324" spans="1:10" hidden="1" x14ac:dyDescent="0.25">
      <c r="A324">
        <v>389</v>
      </c>
      <c r="B324" t="s">
        <v>416</v>
      </c>
      <c r="C324" t="s">
        <v>275</v>
      </c>
      <c r="D324">
        <v>239</v>
      </c>
      <c r="E324">
        <v>379</v>
      </c>
      <c r="F324" t="s">
        <v>1590</v>
      </c>
      <c r="G324">
        <v>2</v>
      </c>
      <c r="H324">
        <v>251</v>
      </c>
      <c r="I324">
        <v>251</v>
      </c>
      <c r="J324" t="s">
        <v>1591</v>
      </c>
    </row>
    <row r="325" spans="1:10" hidden="1" x14ac:dyDescent="0.25">
      <c r="A325">
        <v>390</v>
      </c>
      <c r="B325" t="s">
        <v>417</v>
      </c>
      <c r="C325" t="s">
        <v>275</v>
      </c>
      <c r="D325">
        <v>239</v>
      </c>
      <c r="E325">
        <v>380</v>
      </c>
      <c r="F325" t="s">
        <v>1590</v>
      </c>
      <c r="G325">
        <v>2</v>
      </c>
      <c r="H325">
        <v>251</v>
      </c>
      <c r="I325">
        <v>251</v>
      </c>
      <c r="J325" t="s">
        <v>1591</v>
      </c>
    </row>
    <row r="326" spans="1:10" hidden="1" x14ac:dyDescent="0.25">
      <c r="A326">
        <v>391</v>
      </c>
      <c r="B326" t="s">
        <v>418</v>
      </c>
      <c r="C326" t="s">
        <v>275</v>
      </c>
      <c r="D326">
        <v>239</v>
      </c>
      <c r="E326">
        <v>382</v>
      </c>
      <c r="F326" t="s">
        <v>1590</v>
      </c>
      <c r="G326">
        <v>2</v>
      </c>
      <c r="H326">
        <v>251</v>
      </c>
      <c r="I326">
        <v>251</v>
      </c>
      <c r="J326" t="s">
        <v>1591</v>
      </c>
    </row>
    <row r="327" spans="1:10" hidden="1" x14ac:dyDescent="0.25">
      <c r="A327">
        <v>392</v>
      </c>
      <c r="B327" t="s">
        <v>419</v>
      </c>
      <c r="C327" t="s">
        <v>275</v>
      </c>
      <c r="D327">
        <v>239</v>
      </c>
      <c r="E327">
        <v>383</v>
      </c>
      <c r="F327" t="s">
        <v>1590</v>
      </c>
      <c r="G327">
        <v>2</v>
      </c>
      <c r="H327">
        <v>251</v>
      </c>
      <c r="I327">
        <v>251</v>
      </c>
      <c r="J327" t="s">
        <v>1591</v>
      </c>
    </row>
    <row r="328" spans="1:10" hidden="1" x14ac:dyDescent="0.25">
      <c r="A328">
        <v>393</v>
      </c>
      <c r="B328" t="s">
        <v>420</v>
      </c>
      <c r="C328" t="s">
        <v>276</v>
      </c>
      <c r="D328">
        <v>240</v>
      </c>
      <c r="E328">
        <v>384</v>
      </c>
      <c r="F328" t="s">
        <v>1590</v>
      </c>
      <c r="G328">
        <v>2</v>
      </c>
      <c r="H328">
        <v>252</v>
      </c>
      <c r="I328">
        <v>252</v>
      </c>
      <c r="J328" t="s">
        <v>1591</v>
      </c>
    </row>
    <row r="329" spans="1:10" hidden="1" x14ac:dyDescent="0.25">
      <c r="A329">
        <v>394</v>
      </c>
      <c r="B329" t="s">
        <v>421</v>
      </c>
      <c r="C329" t="s">
        <v>276</v>
      </c>
      <c r="D329">
        <v>240</v>
      </c>
      <c r="E329">
        <v>385</v>
      </c>
      <c r="F329" t="s">
        <v>1590</v>
      </c>
      <c r="G329">
        <v>2</v>
      </c>
      <c r="H329">
        <v>252</v>
      </c>
      <c r="I329">
        <v>252</v>
      </c>
      <c r="J329" t="s">
        <v>1591</v>
      </c>
    </row>
    <row r="330" spans="1:10" hidden="1" x14ac:dyDescent="0.25">
      <c r="A330">
        <v>406</v>
      </c>
      <c r="B330" t="s">
        <v>432</v>
      </c>
      <c r="C330" t="s">
        <v>276</v>
      </c>
      <c r="D330">
        <v>240</v>
      </c>
      <c r="E330">
        <v>386</v>
      </c>
      <c r="F330" t="s">
        <v>1590</v>
      </c>
      <c r="G330">
        <v>2</v>
      </c>
      <c r="H330">
        <v>252</v>
      </c>
      <c r="I330">
        <v>252</v>
      </c>
      <c r="J330" t="s">
        <v>1591</v>
      </c>
    </row>
    <row r="331" spans="1:10" hidden="1" x14ac:dyDescent="0.25">
      <c r="A331">
        <v>395</v>
      </c>
      <c r="B331" t="s">
        <v>422</v>
      </c>
      <c r="C331" t="s">
        <v>279</v>
      </c>
      <c r="D331">
        <v>243</v>
      </c>
      <c r="E331">
        <v>387</v>
      </c>
      <c r="F331" t="s">
        <v>1590</v>
      </c>
      <c r="G331">
        <v>2</v>
      </c>
      <c r="H331">
        <v>253</v>
      </c>
      <c r="I331">
        <v>253</v>
      </c>
      <c r="J331" t="s">
        <v>1591</v>
      </c>
    </row>
    <row r="332" spans="1:10" hidden="1" x14ac:dyDescent="0.25">
      <c r="A332">
        <v>396</v>
      </c>
      <c r="B332" t="s">
        <v>423</v>
      </c>
      <c r="C332" t="s">
        <v>279</v>
      </c>
      <c r="D332">
        <v>243</v>
      </c>
      <c r="E332">
        <v>388</v>
      </c>
      <c r="F332" t="s">
        <v>1590</v>
      </c>
      <c r="G332">
        <v>2</v>
      </c>
      <c r="H332">
        <v>253</v>
      </c>
      <c r="I332">
        <v>253</v>
      </c>
      <c r="J332" t="s">
        <v>1591</v>
      </c>
    </row>
    <row r="333" spans="1:10" hidden="1" x14ac:dyDescent="0.25">
      <c r="A333">
        <v>397</v>
      </c>
      <c r="B333" t="s">
        <v>424</v>
      </c>
      <c r="C333" t="s">
        <v>277</v>
      </c>
      <c r="D333">
        <v>241</v>
      </c>
      <c r="E333">
        <v>390</v>
      </c>
      <c r="F333" t="s">
        <v>1590</v>
      </c>
      <c r="G333">
        <v>2</v>
      </c>
      <c r="H333">
        <v>254</v>
      </c>
      <c r="I333">
        <v>254</v>
      </c>
      <c r="J333" t="s">
        <v>1591</v>
      </c>
    </row>
    <row r="334" spans="1:10" hidden="1" x14ac:dyDescent="0.25">
      <c r="A334">
        <v>398</v>
      </c>
      <c r="B334" t="s">
        <v>425</v>
      </c>
      <c r="C334" t="s">
        <v>277</v>
      </c>
      <c r="D334">
        <v>241</v>
      </c>
      <c r="E334">
        <v>391</v>
      </c>
      <c r="F334" t="s">
        <v>1590</v>
      </c>
      <c r="G334">
        <v>2</v>
      </c>
      <c r="H334">
        <v>254</v>
      </c>
      <c r="I334">
        <v>254</v>
      </c>
      <c r="J334" t="s">
        <v>1591</v>
      </c>
    </row>
    <row r="335" spans="1:10" hidden="1" x14ac:dyDescent="0.25">
      <c r="A335">
        <v>399</v>
      </c>
      <c r="B335" t="s">
        <v>426</v>
      </c>
      <c r="C335" t="s">
        <v>277</v>
      </c>
      <c r="D335">
        <v>241</v>
      </c>
      <c r="E335">
        <v>392</v>
      </c>
      <c r="F335" t="s">
        <v>1590</v>
      </c>
      <c r="G335">
        <v>2</v>
      </c>
      <c r="H335">
        <v>254</v>
      </c>
      <c r="I335">
        <v>254</v>
      </c>
      <c r="J335" t="s">
        <v>1591</v>
      </c>
    </row>
    <row r="336" spans="1:10" hidden="1" x14ac:dyDescent="0.25">
      <c r="A336">
        <v>400</v>
      </c>
      <c r="B336" t="s">
        <v>427</v>
      </c>
      <c r="C336" t="s">
        <v>277</v>
      </c>
      <c r="D336">
        <v>241</v>
      </c>
      <c r="E336">
        <v>393</v>
      </c>
      <c r="F336" t="s">
        <v>1590</v>
      </c>
      <c r="G336">
        <v>2</v>
      </c>
      <c r="H336">
        <v>254</v>
      </c>
      <c r="I336">
        <v>254</v>
      </c>
      <c r="J336" t="s">
        <v>1591</v>
      </c>
    </row>
    <row r="337" spans="1:10" hidden="1" x14ac:dyDescent="0.25">
      <c r="A337">
        <v>401</v>
      </c>
      <c r="B337" t="s">
        <v>428</v>
      </c>
      <c r="C337" t="s">
        <v>277</v>
      </c>
      <c r="D337">
        <v>241</v>
      </c>
      <c r="E337">
        <v>394</v>
      </c>
      <c r="F337" t="s">
        <v>1590</v>
      </c>
      <c r="G337">
        <v>2</v>
      </c>
      <c r="H337">
        <v>254</v>
      </c>
      <c r="I337">
        <v>254</v>
      </c>
      <c r="J337" t="s">
        <v>1591</v>
      </c>
    </row>
    <row r="338" spans="1:10" hidden="1" x14ac:dyDescent="0.25">
      <c r="A338">
        <v>402</v>
      </c>
      <c r="B338" t="s">
        <v>429</v>
      </c>
      <c r="C338" t="s">
        <v>277</v>
      </c>
      <c r="D338">
        <v>241</v>
      </c>
      <c r="E338">
        <v>395</v>
      </c>
      <c r="F338" t="s">
        <v>1590</v>
      </c>
      <c r="G338">
        <v>2</v>
      </c>
      <c r="H338">
        <v>254</v>
      </c>
      <c r="I338">
        <v>254</v>
      </c>
      <c r="J338" t="s">
        <v>1591</v>
      </c>
    </row>
    <row r="339" spans="1:10" hidden="1" x14ac:dyDescent="0.25">
      <c r="A339">
        <v>403</v>
      </c>
      <c r="B339" t="s">
        <v>430</v>
      </c>
      <c r="C339" t="s">
        <v>277</v>
      </c>
      <c r="D339">
        <v>241</v>
      </c>
      <c r="E339">
        <v>396</v>
      </c>
      <c r="F339" t="s">
        <v>1590</v>
      </c>
      <c r="G339">
        <v>2</v>
      </c>
      <c r="H339">
        <v>254</v>
      </c>
      <c r="I339">
        <v>254</v>
      </c>
      <c r="J339" t="s">
        <v>1591</v>
      </c>
    </row>
    <row r="340" spans="1:10" hidden="1" x14ac:dyDescent="0.25">
      <c r="A340">
        <v>404</v>
      </c>
      <c r="B340" t="s">
        <v>431</v>
      </c>
      <c r="C340" t="s">
        <v>278</v>
      </c>
      <c r="D340">
        <v>242</v>
      </c>
      <c r="E340">
        <v>397</v>
      </c>
      <c r="F340" t="s">
        <v>1590</v>
      </c>
      <c r="G340">
        <v>2</v>
      </c>
      <c r="H340">
        <v>255</v>
      </c>
      <c r="I340">
        <v>255</v>
      </c>
      <c r="J340" t="s">
        <v>1591</v>
      </c>
    </row>
    <row r="341" spans="1:10" hidden="1" x14ac:dyDescent="0.25">
      <c r="A341">
        <v>110</v>
      </c>
      <c r="B341" t="s">
        <v>149</v>
      </c>
      <c r="C341" t="s">
        <v>278</v>
      </c>
      <c r="D341">
        <v>242</v>
      </c>
      <c r="E341">
        <v>398</v>
      </c>
      <c r="F341" t="s">
        <v>1590</v>
      </c>
      <c r="G341">
        <v>2</v>
      </c>
      <c r="H341">
        <v>255</v>
      </c>
      <c r="I341">
        <v>255</v>
      </c>
      <c r="J341" t="s">
        <v>1591</v>
      </c>
    </row>
    <row r="342" spans="1:10" hidden="1" x14ac:dyDescent="0.25">
      <c r="A342">
        <v>407</v>
      </c>
      <c r="B342" t="s">
        <v>433</v>
      </c>
      <c r="C342" t="s">
        <v>241</v>
      </c>
      <c r="D342">
        <v>205</v>
      </c>
      <c r="E342">
        <v>400</v>
      </c>
      <c r="F342" t="s">
        <v>1590</v>
      </c>
      <c r="G342">
        <v>2</v>
      </c>
      <c r="H342">
        <v>206</v>
      </c>
      <c r="I342">
        <v>206</v>
      </c>
      <c r="J342" t="s">
        <v>1591</v>
      </c>
    </row>
    <row r="343" spans="1:10" hidden="1" x14ac:dyDescent="0.25">
      <c r="A343">
        <v>408</v>
      </c>
      <c r="B343" t="s">
        <v>434</v>
      </c>
      <c r="C343" t="s">
        <v>251</v>
      </c>
      <c r="D343">
        <v>215</v>
      </c>
      <c r="E343">
        <v>401</v>
      </c>
      <c r="F343" t="s">
        <v>1590</v>
      </c>
      <c r="G343">
        <v>2</v>
      </c>
      <c r="H343">
        <v>216</v>
      </c>
      <c r="I343">
        <v>216</v>
      </c>
      <c r="J343" t="s">
        <v>1591</v>
      </c>
    </row>
    <row r="344" spans="1:10" hidden="1" x14ac:dyDescent="0.25">
      <c r="A344">
        <v>409</v>
      </c>
      <c r="B344" t="s">
        <v>435</v>
      </c>
      <c r="C344" t="s">
        <v>251</v>
      </c>
      <c r="D344">
        <v>215</v>
      </c>
      <c r="E344">
        <v>402</v>
      </c>
      <c r="F344" t="s">
        <v>1590</v>
      </c>
      <c r="G344">
        <v>2</v>
      </c>
      <c r="H344">
        <v>216</v>
      </c>
      <c r="I344">
        <v>216</v>
      </c>
      <c r="J344" t="s">
        <v>1591</v>
      </c>
    </row>
    <row r="345" spans="1:10" hidden="1" x14ac:dyDescent="0.25">
      <c r="A345">
        <v>410</v>
      </c>
      <c r="B345" t="s">
        <v>436</v>
      </c>
      <c r="C345" t="s">
        <v>251</v>
      </c>
      <c r="D345">
        <v>215</v>
      </c>
      <c r="E345">
        <v>403</v>
      </c>
      <c r="F345" t="s">
        <v>1590</v>
      </c>
      <c r="G345">
        <v>2</v>
      </c>
      <c r="H345">
        <v>216</v>
      </c>
      <c r="I345">
        <v>216</v>
      </c>
      <c r="J345" t="s">
        <v>1591</v>
      </c>
    </row>
    <row r="346" spans="1:10" hidden="1" x14ac:dyDescent="0.25">
      <c r="A346">
        <v>412</v>
      </c>
      <c r="B346" t="s">
        <v>437</v>
      </c>
      <c r="C346" t="s">
        <v>40</v>
      </c>
      <c r="D346" t="e">
        <v>#N/A</v>
      </c>
      <c r="E346">
        <v>404</v>
      </c>
      <c r="F346">
        <v>4</v>
      </c>
      <c r="G346">
        <v>4</v>
      </c>
      <c r="H346" t="s">
        <v>1590</v>
      </c>
      <c r="I346">
        <v>4</v>
      </c>
      <c r="J346" t="s">
        <v>0</v>
      </c>
    </row>
    <row r="347" spans="1:10" hidden="1" x14ac:dyDescent="0.25">
      <c r="A347">
        <v>413</v>
      </c>
      <c r="B347" t="s">
        <v>438</v>
      </c>
      <c r="C347" t="s">
        <v>40</v>
      </c>
      <c r="D347" t="e">
        <v>#N/A</v>
      </c>
      <c r="E347">
        <v>405</v>
      </c>
      <c r="F347">
        <v>4</v>
      </c>
      <c r="G347">
        <v>4</v>
      </c>
      <c r="H347" t="s">
        <v>1590</v>
      </c>
      <c r="I347">
        <v>4</v>
      </c>
      <c r="J347" t="s">
        <v>0</v>
      </c>
    </row>
    <row r="348" spans="1:10" hidden="1" x14ac:dyDescent="0.25">
      <c r="A348">
        <v>414</v>
      </c>
      <c r="B348" t="s">
        <v>15</v>
      </c>
      <c r="C348" t="s">
        <v>40</v>
      </c>
      <c r="D348" t="e">
        <v>#N/A</v>
      </c>
      <c r="E348">
        <v>406</v>
      </c>
      <c r="F348">
        <v>4</v>
      </c>
      <c r="G348">
        <v>4</v>
      </c>
      <c r="H348" t="s">
        <v>1590</v>
      </c>
      <c r="I348">
        <v>4</v>
      </c>
      <c r="J348" t="s">
        <v>0</v>
      </c>
    </row>
    <row r="349" spans="1:10" hidden="1" x14ac:dyDescent="0.25">
      <c r="A349">
        <v>415</v>
      </c>
      <c r="B349" t="s">
        <v>16</v>
      </c>
      <c r="C349" t="s">
        <v>40</v>
      </c>
      <c r="D349" t="e">
        <v>#N/A</v>
      </c>
      <c r="E349">
        <v>407</v>
      </c>
      <c r="F349">
        <v>4</v>
      </c>
      <c r="G349">
        <v>4</v>
      </c>
      <c r="H349" t="s">
        <v>1590</v>
      </c>
      <c r="I349">
        <v>4</v>
      </c>
      <c r="J349" t="s">
        <v>0</v>
      </c>
    </row>
    <row r="350" spans="1:10" hidden="1" x14ac:dyDescent="0.25">
      <c r="A350">
        <v>416</v>
      </c>
      <c r="B350" t="s">
        <v>17</v>
      </c>
      <c r="C350" t="s">
        <v>40</v>
      </c>
      <c r="D350" t="e">
        <v>#N/A</v>
      </c>
      <c r="E350">
        <v>408</v>
      </c>
      <c r="F350">
        <v>4</v>
      </c>
      <c r="G350">
        <v>4</v>
      </c>
      <c r="H350" t="s">
        <v>1590</v>
      </c>
      <c r="I350">
        <v>4</v>
      </c>
      <c r="J350" t="s">
        <v>0</v>
      </c>
    </row>
    <row r="351" spans="1:10" hidden="1" x14ac:dyDescent="0.25">
      <c r="A351">
        <v>417</v>
      </c>
      <c r="B351" t="s">
        <v>18</v>
      </c>
      <c r="C351" t="s">
        <v>40</v>
      </c>
      <c r="D351" t="e">
        <v>#N/A</v>
      </c>
      <c r="E351">
        <v>409</v>
      </c>
      <c r="F351">
        <v>4</v>
      </c>
      <c r="G351">
        <v>4</v>
      </c>
      <c r="H351" t="s">
        <v>1590</v>
      </c>
      <c r="I351">
        <v>4</v>
      </c>
      <c r="J351" t="s">
        <v>0</v>
      </c>
    </row>
    <row r="352" spans="1:10" hidden="1" x14ac:dyDescent="0.25">
      <c r="A352">
        <v>418</v>
      </c>
      <c r="B352" t="s">
        <v>11</v>
      </c>
      <c r="C352" t="s">
        <v>40</v>
      </c>
      <c r="D352" t="e">
        <v>#N/A</v>
      </c>
      <c r="E352">
        <v>410</v>
      </c>
      <c r="F352">
        <v>4</v>
      </c>
      <c r="G352">
        <v>4</v>
      </c>
      <c r="H352" t="s">
        <v>1590</v>
      </c>
      <c r="I352">
        <v>4</v>
      </c>
      <c r="J352" t="s">
        <v>0</v>
      </c>
    </row>
    <row r="353" spans="1:10" hidden="1" x14ac:dyDescent="0.25">
      <c r="A353">
        <v>20</v>
      </c>
      <c r="B353" t="s">
        <v>19</v>
      </c>
      <c r="C353" t="s">
        <v>40</v>
      </c>
      <c r="D353" t="e">
        <v>#N/A</v>
      </c>
      <c r="E353">
        <v>411</v>
      </c>
      <c r="F353">
        <v>4</v>
      </c>
      <c r="G353">
        <v>4</v>
      </c>
      <c r="H353" t="s">
        <v>1590</v>
      </c>
      <c r="I353">
        <v>4</v>
      </c>
      <c r="J353" t="s">
        <v>0</v>
      </c>
    </row>
    <row r="354" spans="1:10" hidden="1" x14ac:dyDescent="0.25">
      <c r="A354">
        <v>420</v>
      </c>
      <c r="B354" t="s">
        <v>20</v>
      </c>
      <c r="C354" t="s">
        <v>40</v>
      </c>
      <c r="D354" t="e">
        <v>#N/A</v>
      </c>
      <c r="E354">
        <v>412</v>
      </c>
      <c r="F354">
        <v>4</v>
      </c>
      <c r="G354">
        <v>4</v>
      </c>
      <c r="H354" t="s">
        <v>1590</v>
      </c>
      <c r="I354">
        <v>4</v>
      </c>
      <c r="J354" t="s">
        <v>0</v>
      </c>
    </row>
    <row r="355" spans="1:10" hidden="1" x14ac:dyDescent="0.25">
      <c r="A355">
        <v>421</v>
      </c>
      <c r="B355" t="s">
        <v>21</v>
      </c>
      <c r="C355" t="s">
        <v>40</v>
      </c>
      <c r="D355" t="e">
        <v>#N/A</v>
      </c>
      <c r="E355">
        <v>413</v>
      </c>
      <c r="F355">
        <v>4</v>
      </c>
      <c r="G355">
        <v>4</v>
      </c>
      <c r="H355" t="s">
        <v>1590</v>
      </c>
      <c r="I355">
        <v>4</v>
      </c>
      <c r="J355" t="s">
        <v>0</v>
      </c>
    </row>
    <row r="356" spans="1:10" hidden="1" x14ac:dyDescent="0.25">
      <c r="A356">
        <v>422</v>
      </c>
      <c r="B356" t="s">
        <v>22</v>
      </c>
      <c r="C356" t="s">
        <v>40</v>
      </c>
      <c r="D356" t="e">
        <v>#N/A</v>
      </c>
      <c r="E356">
        <v>414</v>
      </c>
      <c r="F356">
        <v>4</v>
      </c>
      <c r="G356">
        <v>4</v>
      </c>
      <c r="H356" t="s">
        <v>1590</v>
      </c>
      <c r="I356">
        <v>4</v>
      </c>
      <c r="J356" t="s">
        <v>0</v>
      </c>
    </row>
    <row r="357" spans="1:10" hidden="1" x14ac:dyDescent="0.25">
      <c r="A357">
        <v>423</v>
      </c>
      <c r="B357" t="s">
        <v>23</v>
      </c>
      <c r="C357" t="s">
        <v>40</v>
      </c>
      <c r="D357" t="e">
        <v>#N/A</v>
      </c>
      <c r="E357">
        <v>415</v>
      </c>
      <c r="F357">
        <v>4</v>
      </c>
      <c r="G357">
        <v>4</v>
      </c>
      <c r="H357" t="s">
        <v>1590</v>
      </c>
      <c r="I357">
        <v>4</v>
      </c>
      <c r="J357" t="s">
        <v>0</v>
      </c>
    </row>
    <row r="358" spans="1:10" hidden="1" x14ac:dyDescent="0.25">
      <c r="A358">
        <v>424</v>
      </c>
      <c r="B358" t="s">
        <v>439</v>
      </c>
      <c r="C358" t="s">
        <v>40</v>
      </c>
      <c r="D358" t="e">
        <v>#N/A</v>
      </c>
      <c r="E358">
        <v>416</v>
      </c>
      <c r="F358">
        <v>4</v>
      </c>
      <c r="G358">
        <v>4</v>
      </c>
      <c r="H358" t="s">
        <v>1590</v>
      </c>
      <c r="I358">
        <v>4</v>
      </c>
      <c r="J358" t="s">
        <v>0</v>
      </c>
    </row>
    <row r="359" spans="1:10" hidden="1" x14ac:dyDescent="0.25">
      <c r="A359">
        <v>425</v>
      </c>
      <c r="B359" t="s">
        <v>440</v>
      </c>
      <c r="C359" t="s">
        <v>40</v>
      </c>
      <c r="D359" t="e">
        <v>#N/A</v>
      </c>
      <c r="E359">
        <v>417</v>
      </c>
      <c r="F359">
        <v>4</v>
      </c>
      <c r="G359">
        <v>4</v>
      </c>
      <c r="H359" t="s">
        <v>1590</v>
      </c>
      <c r="I359">
        <v>4</v>
      </c>
      <c r="J359" t="s">
        <v>0</v>
      </c>
    </row>
    <row r="360" spans="1:10" hidden="1" x14ac:dyDescent="0.25">
      <c r="A360">
        <v>426</v>
      </c>
      <c r="B360" t="s">
        <v>441</v>
      </c>
      <c r="C360" t="s">
        <v>437</v>
      </c>
      <c r="D360">
        <v>412</v>
      </c>
      <c r="E360">
        <v>418</v>
      </c>
      <c r="F360" t="s">
        <v>1590</v>
      </c>
      <c r="G360">
        <v>4</v>
      </c>
      <c r="H360">
        <v>404</v>
      </c>
      <c r="I360">
        <v>404</v>
      </c>
      <c r="J360" t="s">
        <v>1591</v>
      </c>
    </row>
    <row r="361" spans="1:10" hidden="1" x14ac:dyDescent="0.25">
      <c r="A361">
        <v>427</v>
      </c>
      <c r="B361" t="s">
        <v>24</v>
      </c>
      <c r="C361" t="s">
        <v>437</v>
      </c>
      <c r="D361">
        <v>412</v>
      </c>
      <c r="E361">
        <v>419</v>
      </c>
      <c r="F361" t="s">
        <v>1590</v>
      </c>
      <c r="G361">
        <v>4</v>
      </c>
      <c r="H361">
        <v>404</v>
      </c>
      <c r="I361">
        <v>404</v>
      </c>
      <c r="J361" t="s">
        <v>1591</v>
      </c>
    </row>
    <row r="362" spans="1:10" hidden="1" x14ac:dyDescent="0.25">
      <c r="A362">
        <v>428</v>
      </c>
      <c r="B362" t="s">
        <v>442</v>
      </c>
      <c r="C362" t="s">
        <v>437</v>
      </c>
      <c r="D362">
        <v>412</v>
      </c>
      <c r="E362">
        <v>420</v>
      </c>
      <c r="F362" t="s">
        <v>1590</v>
      </c>
      <c r="G362">
        <v>4</v>
      </c>
      <c r="H362">
        <v>404</v>
      </c>
      <c r="I362">
        <v>404</v>
      </c>
      <c r="J362" t="s">
        <v>1591</v>
      </c>
    </row>
    <row r="363" spans="1:10" hidden="1" x14ac:dyDescent="0.25">
      <c r="A363">
        <v>429</v>
      </c>
      <c r="B363" t="s">
        <v>443</v>
      </c>
      <c r="C363" t="s">
        <v>437</v>
      </c>
      <c r="D363">
        <v>412</v>
      </c>
      <c r="E363">
        <v>421</v>
      </c>
      <c r="F363" t="s">
        <v>1590</v>
      </c>
      <c r="G363">
        <v>4</v>
      </c>
      <c r="H363">
        <v>404</v>
      </c>
      <c r="I363">
        <v>404</v>
      </c>
      <c r="J363" t="s">
        <v>1591</v>
      </c>
    </row>
    <row r="364" spans="1:10" hidden="1" x14ac:dyDescent="0.25">
      <c r="A364">
        <v>430</v>
      </c>
      <c r="B364" t="s">
        <v>25</v>
      </c>
      <c r="C364" t="s">
        <v>437</v>
      </c>
      <c r="D364">
        <v>412</v>
      </c>
      <c r="E364">
        <v>422</v>
      </c>
      <c r="F364" t="s">
        <v>1590</v>
      </c>
      <c r="G364">
        <v>4</v>
      </c>
      <c r="H364">
        <v>404</v>
      </c>
      <c r="I364">
        <v>404</v>
      </c>
      <c r="J364" t="s">
        <v>1591</v>
      </c>
    </row>
    <row r="365" spans="1:10" hidden="1" x14ac:dyDescent="0.25">
      <c r="A365">
        <v>431</v>
      </c>
      <c r="B365" t="s">
        <v>26</v>
      </c>
      <c r="C365" t="s">
        <v>437</v>
      </c>
      <c r="D365">
        <v>412</v>
      </c>
      <c r="E365">
        <v>423</v>
      </c>
      <c r="F365" t="s">
        <v>1590</v>
      </c>
      <c r="G365">
        <v>4</v>
      </c>
      <c r="H365">
        <v>404</v>
      </c>
      <c r="I365">
        <v>404</v>
      </c>
      <c r="J365" t="s">
        <v>1591</v>
      </c>
    </row>
    <row r="366" spans="1:10" hidden="1" x14ac:dyDescent="0.25">
      <c r="A366">
        <v>432</v>
      </c>
      <c r="B366" t="s">
        <v>444</v>
      </c>
      <c r="C366" t="s">
        <v>438</v>
      </c>
      <c r="D366">
        <v>413</v>
      </c>
      <c r="E366">
        <v>424</v>
      </c>
      <c r="F366" t="s">
        <v>1590</v>
      </c>
      <c r="G366">
        <v>4</v>
      </c>
      <c r="H366">
        <v>405</v>
      </c>
      <c r="I366">
        <v>405</v>
      </c>
      <c r="J366" t="s">
        <v>1591</v>
      </c>
    </row>
    <row r="367" spans="1:10" hidden="1" x14ac:dyDescent="0.25">
      <c r="A367">
        <v>433</v>
      </c>
      <c r="B367" t="s">
        <v>445</v>
      </c>
      <c r="C367" t="s">
        <v>438</v>
      </c>
      <c r="D367">
        <v>413</v>
      </c>
      <c r="E367">
        <v>425</v>
      </c>
      <c r="F367" t="s">
        <v>1590</v>
      </c>
      <c r="G367">
        <v>4</v>
      </c>
      <c r="H367">
        <v>405</v>
      </c>
      <c r="I367">
        <v>405</v>
      </c>
      <c r="J367" t="s">
        <v>1591</v>
      </c>
    </row>
    <row r="368" spans="1:10" hidden="1" x14ac:dyDescent="0.25">
      <c r="A368">
        <v>434</v>
      </c>
      <c r="B368" t="s">
        <v>446</v>
      </c>
      <c r="C368" t="s">
        <v>438</v>
      </c>
      <c r="D368">
        <v>413</v>
      </c>
      <c r="E368">
        <v>426</v>
      </c>
      <c r="F368" t="s">
        <v>1590</v>
      </c>
      <c r="G368">
        <v>4</v>
      </c>
      <c r="H368">
        <v>405</v>
      </c>
      <c r="I368">
        <v>405</v>
      </c>
      <c r="J368" t="s">
        <v>1591</v>
      </c>
    </row>
    <row r="369" spans="1:10" hidden="1" x14ac:dyDescent="0.25">
      <c r="A369">
        <v>435</v>
      </c>
      <c r="B369" t="s">
        <v>447</v>
      </c>
      <c r="C369" t="s">
        <v>438</v>
      </c>
      <c r="D369">
        <v>413</v>
      </c>
      <c r="E369">
        <v>427</v>
      </c>
      <c r="F369" t="s">
        <v>1590</v>
      </c>
      <c r="G369">
        <v>4</v>
      </c>
      <c r="H369">
        <v>405</v>
      </c>
      <c r="I369">
        <v>405</v>
      </c>
      <c r="J369" t="s">
        <v>1591</v>
      </c>
    </row>
    <row r="370" spans="1:10" hidden="1" x14ac:dyDescent="0.25">
      <c r="A370">
        <v>436</v>
      </c>
      <c r="B370" t="s">
        <v>448</v>
      </c>
      <c r="C370" t="s">
        <v>438</v>
      </c>
      <c r="D370">
        <v>413</v>
      </c>
      <c r="E370">
        <v>428</v>
      </c>
      <c r="F370" t="s">
        <v>1590</v>
      </c>
      <c r="G370">
        <v>4</v>
      </c>
      <c r="H370">
        <v>405</v>
      </c>
      <c r="I370">
        <v>405</v>
      </c>
      <c r="J370" t="s">
        <v>1591</v>
      </c>
    </row>
    <row r="371" spans="1:10" hidden="1" x14ac:dyDescent="0.25">
      <c r="A371">
        <v>437</v>
      </c>
      <c r="B371" t="s">
        <v>449</v>
      </c>
      <c r="C371" t="s">
        <v>438</v>
      </c>
      <c r="D371">
        <v>413</v>
      </c>
      <c r="E371">
        <v>429</v>
      </c>
      <c r="F371" t="s">
        <v>1590</v>
      </c>
      <c r="G371">
        <v>4</v>
      </c>
      <c r="H371">
        <v>405</v>
      </c>
      <c r="I371">
        <v>405</v>
      </c>
      <c r="J371" t="s">
        <v>1591</v>
      </c>
    </row>
    <row r="372" spans="1:10" hidden="1" x14ac:dyDescent="0.25">
      <c r="A372">
        <v>438</v>
      </c>
      <c r="B372" t="s">
        <v>450</v>
      </c>
      <c r="C372" t="s">
        <v>438</v>
      </c>
      <c r="D372">
        <v>413</v>
      </c>
      <c r="E372">
        <v>430</v>
      </c>
      <c r="F372" t="s">
        <v>1590</v>
      </c>
      <c r="G372">
        <v>4</v>
      </c>
      <c r="H372">
        <v>405</v>
      </c>
      <c r="I372">
        <v>405</v>
      </c>
      <c r="J372" t="s">
        <v>1591</v>
      </c>
    </row>
    <row r="373" spans="1:10" hidden="1" x14ac:dyDescent="0.25">
      <c r="A373">
        <v>439</v>
      </c>
      <c r="B373" t="s">
        <v>451</v>
      </c>
      <c r="C373" t="s">
        <v>438</v>
      </c>
      <c r="D373">
        <v>413</v>
      </c>
      <c r="E373">
        <v>431</v>
      </c>
      <c r="F373" t="s">
        <v>1590</v>
      </c>
      <c r="G373">
        <v>4</v>
      </c>
      <c r="H373">
        <v>405</v>
      </c>
      <c r="I373">
        <v>405</v>
      </c>
      <c r="J373" t="s">
        <v>1591</v>
      </c>
    </row>
    <row r="374" spans="1:10" hidden="1" x14ac:dyDescent="0.25">
      <c r="A374">
        <v>440</v>
      </c>
      <c r="B374" t="s">
        <v>452</v>
      </c>
      <c r="C374" t="s">
        <v>40</v>
      </c>
      <c r="D374" t="e">
        <v>#N/A</v>
      </c>
      <c r="E374">
        <v>432</v>
      </c>
      <c r="F374">
        <v>2</v>
      </c>
      <c r="G374">
        <v>2</v>
      </c>
      <c r="H374" t="s">
        <v>1590</v>
      </c>
      <c r="I374">
        <v>2</v>
      </c>
      <c r="J374" t="s">
        <v>0</v>
      </c>
    </row>
    <row r="375" spans="1:10" hidden="1" x14ac:dyDescent="0.25">
      <c r="A375">
        <v>103</v>
      </c>
      <c r="B375" t="s">
        <v>142</v>
      </c>
      <c r="C375" t="s">
        <v>258</v>
      </c>
      <c r="D375">
        <v>222</v>
      </c>
      <c r="E375">
        <v>433</v>
      </c>
      <c r="F375" t="s">
        <v>1590</v>
      </c>
      <c r="G375">
        <v>2</v>
      </c>
      <c r="H375">
        <v>234</v>
      </c>
      <c r="I375">
        <v>234</v>
      </c>
      <c r="J375" t="s">
        <v>1591</v>
      </c>
    </row>
    <row r="376" spans="1:10" hidden="1" x14ac:dyDescent="0.25">
      <c r="A376">
        <v>394</v>
      </c>
      <c r="B376" t="s">
        <v>421</v>
      </c>
      <c r="C376" t="s">
        <v>275</v>
      </c>
      <c r="D376">
        <v>239</v>
      </c>
      <c r="E376">
        <v>434</v>
      </c>
      <c r="F376" t="s">
        <v>1590</v>
      </c>
      <c r="G376">
        <v>2</v>
      </c>
      <c r="H376">
        <v>251</v>
      </c>
      <c r="I376">
        <v>251</v>
      </c>
      <c r="J376" t="s">
        <v>1591</v>
      </c>
    </row>
    <row r="377" spans="1:10" hidden="1" x14ac:dyDescent="0.25">
      <c r="A377">
        <v>442</v>
      </c>
      <c r="B377" t="s">
        <v>432</v>
      </c>
      <c r="C377" t="s">
        <v>275</v>
      </c>
      <c r="D377">
        <v>239</v>
      </c>
      <c r="E377">
        <v>435</v>
      </c>
      <c r="F377" t="s">
        <v>1590</v>
      </c>
      <c r="G377">
        <v>2</v>
      </c>
      <c r="H377">
        <v>251</v>
      </c>
      <c r="I377">
        <v>251</v>
      </c>
      <c r="J377" t="s">
        <v>1591</v>
      </c>
    </row>
    <row r="378" spans="1:10" hidden="1" x14ac:dyDescent="0.25">
      <c r="A378">
        <v>443</v>
      </c>
      <c r="B378" t="s">
        <v>453</v>
      </c>
      <c r="C378" t="s">
        <v>258</v>
      </c>
      <c r="D378">
        <v>222</v>
      </c>
      <c r="E378">
        <v>436</v>
      </c>
      <c r="F378" t="s">
        <v>1590</v>
      </c>
      <c r="G378">
        <v>2</v>
      </c>
      <c r="H378">
        <v>234</v>
      </c>
      <c r="I378">
        <v>234</v>
      </c>
      <c r="J378" t="s">
        <v>1591</v>
      </c>
    </row>
    <row r="379" spans="1:10" hidden="1" x14ac:dyDescent="0.25">
      <c r="A379">
        <v>444</v>
      </c>
      <c r="B379" t="s">
        <v>454</v>
      </c>
      <c r="C379" t="s">
        <v>224</v>
      </c>
      <c r="D379">
        <v>187</v>
      </c>
      <c r="E379">
        <v>438</v>
      </c>
      <c r="F379" t="s">
        <v>1590</v>
      </c>
      <c r="G379">
        <v>1</v>
      </c>
      <c r="H379">
        <v>136</v>
      </c>
      <c r="I379">
        <v>136</v>
      </c>
      <c r="J379" t="s">
        <v>1591</v>
      </c>
    </row>
    <row r="380" spans="1:10" hidden="1" x14ac:dyDescent="0.25">
      <c r="A380">
        <v>445</v>
      </c>
      <c r="B380" t="s">
        <v>455</v>
      </c>
      <c r="C380" t="s">
        <v>15</v>
      </c>
      <c r="D380">
        <v>414</v>
      </c>
      <c r="E380">
        <v>439</v>
      </c>
      <c r="F380" t="s">
        <v>1590</v>
      </c>
      <c r="G380">
        <v>4</v>
      </c>
      <c r="H380">
        <v>406</v>
      </c>
      <c r="I380">
        <v>406</v>
      </c>
      <c r="J380" t="s">
        <v>1591</v>
      </c>
    </row>
    <row r="381" spans="1:10" hidden="1" x14ac:dyDescent="0.25">
      <c r="A381">
        <v>446</v>
      </c>
      <c r="B381" t="s">
        <v>456</v>
      </c>
      <c r="C381" t="s">
        <v>15</v>
      </c>
      <c r="D381">
        <v>414</v>
      </c>
      <c r="E381">
        <v>440</v>
      </c>
      <c r="F381" t="s">
        <v>1590</v>
      </c>
      <c r="G381">
        <v>4</v>
      </c>
      <c r="H381">
        <v>406</v>
      </c>
      <c r="I381">
        <v>406</v>
      </c>
      <c r="J381" t="s">
        <v>1591</v>
      </c>
    </row>
    <row r="382" spans="1:10" hidden="1" x14ac:dyDescent="0.25">
      <c r="A382">
        <v>447</v>
      </c>
      <c r="B382" t="s">
        <v>457</v>
      </c>
      <c r="C382" t="s">
        <v>15</v>
      </c>
      <c r="D382">
        <v>414</v>
      </c>
      <c r="E382">
        <v>441</v>
      </c>
      <c r="F382" t="s">
        <v>1590</v>
      </c>
      <c r="G382">
        <v>4</v>
      </c>
      <c r="H382">
        <v>406</v>
      </c>
      <c r="I382">
        <v>406</v>
      </c>
      <c r="J382" t="s">
        <v>1591</v>
      </c>
    </row>
    <row r="383" spans="1:10" hidden="1" x14ac:dyDescent="0.25">
      <c r="A383">
        <v>448</v>
      </c>
      <c r="B383" t="s">
        <v>458</v>
      </c>
      <c r="C383" t="s">
        <v>15</v>
      </c>
      <c r="D383">
        <v>414</v>
      </c>
      <c r="E383">
        <v>442</v>
      </c>
      <c r="F383" t="s">
        <v>1590</v>
      </c>
      <c r="G383">
        <v>4</v>
      </c>
      <c r="H383">
        <v>406</v>
      </c>
      <c r="I383">
        <v>406</v>
      </c>
      <c r="J383" t="s">
        <v>1591</v>
      </c>
    </row>
    <row r="384" spans="1:10" hidden="1" x14ac:dyDescent="0.25">
      <c r="A384">
        <v>449</v>
      </c>
      <c r="B384" t="s">
        <v>459</v>
      </c>
      <c r="C384" t="s">
        <v>15</v>
      </c>
      <c r="D384">
        <v>414</v>
      </c>
      <c r="E384">
        <v>443</v>
      </c>
      <c r="F384" t="s">
        <v>1590</v>
      </c>
      <c r="G384">
        <v>4</v>
      </c>
      <c r="H384">
        <v>406</v>
      </c>
      <c r="I384">
        <v>406</v>
      </c>
      <c r="J384" t="s">
        <v>1591</v>
      </c>
    </row>
    <row r="385" spans="1:10" hidden="1" x14ac:dyDescent="0.25">
      <c r="A385">
        <v>450</v>
      </c>
      <c r="B385" t="s">
        <v>460</v>
      </c>
      <c r="C385" t="s">
        <v>15</v>
      </c>
      <c r="D385">
        <v>414</v>
      </c>
      <c r="E385">
        <v>444</v>
      </c>
      <c r="F385" t="s">
        <v>1590</v>
      </c>
      <c r="G385">
        <v>4</v>
      </c>
      <c r="H385">
        <v>406</v>
      </c>
      <c r="I385">
        <v>406</v>
      </c>
      <c r="J385" t="s">
        <v>1591</v>
      </c>
    </row>
    <row r="386" spans="1:10" hidden="1" x14ac:dyDescent="0.25">
      <c r="A386">
        <v>451</v>
      </c>
      <c r="B386" t="s">
        <v>461</v>
      </c>
      <c r="C386" t="s">
        <v>16</v>
      </c>
      <c r="D386">
        <v>415</v>
      </c>
      <c r="E386">
        <v>445</v>
      </c>
      <c r="F386" t="s">
        <v>1590</v>
      </c>
      <c r="G386">
        <v>4</v>
      </c>
      <c r="H386">
        <v>407</v>
      </c>
      <c r="I386">
        <v>407</v>
      </c>
      <c r="J386" t="s">
        <v>1591</v>
      </c>
    </row>
    <row r="387" spans="1:10" hidden="1" x14ac:dyDescent="0.25">
      <c r="A387">
        <v>452</v>
      </c>
      <c r="B387" t="s">
        <v>462</v>
      </c>
      <c r="C387" t="s">
        <v>16</v>
      </c>
      <c r="D387">
        <v>415</v>
      </c>
      <c r="E387">
        <v>446</v>
      </c>
      <c r="F387" t="s">
        <v>1590</v>
      </c>
      <c r="G387">
        <v>4</v>
      </c>
      <c r="H387">
        <v>407</v>
      </c>
      <c r="I387">
        <v>407</v>
      </c>
      <c r="J387" t="s">
        <v>1591</v>
      </c>
    </row>
    <row r="388" spans="1:10" hidden="1" x14ac:dyDescent="0.25">
      <c r="A388">
        <v>453</v>
      </c>
      <c r="B388" t="s">
        <v>463</v>
      </c>
      <c r="C388" t="s">
        <v>16</v>
      </c>
      <c r="D388">
        <v>415</v>
      </c>
      <c r="E388">
        <v>447</v>
      </c>
      <c r="F388" t="s">
        <v>1590</v>
      </c>
      <c r="G388">
        <v>4</v>
      </c>
      <c r="H388">
        <v>407</v>
      </c>
      <c r="I388">
        <v>407</v>
      </c>
      <c r="J388" t="s">
        <v>1591</v>
      </c>
    </row>
    <row r="389" spans="1:10" hidden="1" x14ac:dyDescent="0.25">
      <c r="A389">
        <v>454</v>
      </c>
      <c r="B389" t="s">
        <v>464</v>
      </c>
      <c r="C389" t="s">
        <v>16</v>
      </c>
      <c r="D389">
        <v>415</v>
      </c>
      <c r="E389">
        <v>448</v>
      </c>
      <c r="F389" t="s">
        <v>1590</v>
      </c>
      <c r="G389">
        <v>4</v>
      </c>
      <c r="H389">
        <v>407</v>
      </c>
      <c r="I389">
        <v>407</v>
      </c>
      <c r="J389" t="s">
        <v>1591</v>
      </c>
    </row>
    <row r="390" spans="1:10" hidden="1" x14ac:dyDescent="0.25">
      <c r="A390">
        <v>455</v>
      </c>
      <c r="B390" t="s">
        <v>465</v>
      </c>
      <c r="C390" t="s">
        <v>16</v>
      </c>
      <c r="D390">
        <v>415</v>
      </c>
      <c r="E390">
        <v>449</v>
      </c>
      <c r="F390" t="s">
        <v>1590</v>
      </c>
      <c r="G390">
        <v>4</v>
      </c>
      <c r="H390">
        <v>407</v>
      </c>
      <c r="I390">
        <v>407</v>
      </c>
      <c r="J390" t="s">
        <v>1591</v>
      </c>
    </row>
    <row r="391" spans="1:10" hidden="1" x14ac:dyDescent="0.25">
      <c r="A391">
        <v>456</v>
      </c>
      <c r="B391" t="s">
        <v>466</v>
      </c>
      <c r="C391" t="s">
        <v>16</v>
      </c>
      <c r="D391">
        <v>415</v>
      </c>
      <c r="E391">
        <v>450</v>
      </c>
      <c r="F391" t="s">
        <v>1590</v>
      </c>
      <c r="G391">
        <v>4</v>
      </c>
      <c r="H391">
        <v>407</v>
      </c>
      <c r="I391">
        <v>407</v>
      </c>
      <c r="J391" t="s">
        <v>1591</v>
      </c>
    </row>
    <row r="392" spans="1:10" hidden="1" x14ac:dyDescent="0.25">
      <c r="A392">
        <v>457</v>
      </c>
      <c r="B392" t="s">
        <v>467</v>
      </c>
      <c r="C392" t="s">
        <v>16</v>
      </c>
      <c r="D392">
        <v>415</v>
      </c>
      <c r="E392">
        <v>451</v>
      </c>
      <c r="F392" t="s">
        <v>1590</v>
      </c>
      <c r="G392">
        <v>4</v>
      </c>
      <c r="H392">
        <v>407</v>
      </c>
      <c r="I392">
        <v>407</v>
      </c>
      <c r="J392" t="s">
        <v>1591</v>
      </c>
    </row>
    <row r="393" spans="1:10" hidden="1" x14ac:dyDescent="0.25">
      <c r="A393">
        <v>458</v>
      </c>
      <c r="B393" t="s">
        <v>468</v>
      </c>
      <c r="C393" t="s">
        <v>16</v>
      </c>
      <c r="D393">
        <v>415</v>
      </c>
      <c r="E393">
        <v>452</v>
      </c>
      <c r="F393" t="s">
        <v>1590</v>
      </c>
      <c r="G393">
        <v>4</v>
      </c>
      <c r="H393">
        <v>407</v>
      </c>
      <c r="I393">
        <v>407</v>
      </c>
      <c r="J393" t="s">
        <v>1591</v>
      </c>
    </row>
    <row r="394" spans="1:10" hidden="1" x14ac:dyDescent="0.25">
      <c r="A394">
        <v>459</v>
      </c>
      <c r="B394" t="s">
        <v>469</v>
      </c>
      <c r="C394" t="s">
        <v>16</v>
      </c>
      <c r="D394">
        <v>415</v>
      </c>
      <c r="E394">
        <v>453</v>
      </c>
      <c r="F394" t="s">
        <v>1590</v>
      </c>
      <c r="G394">
        <v>4</v>
      </c>
      <c r="H394">
        <v>407</v>
      </c>
      <c r="I394">
        <v>407</v>
      </c>
      <c r="J394" t="s">
        <v>1591</v>
      </c>
    </row>
    <row r="395" spans="1:10" hidden="1" x14ac:dyDescent="0.25">
      <c r="A395">
        <v>460</v>
      </c>
      <c r="B395" t="s">
        <v>470</v>
      </c>
      <c r="C395" t="s">
        <v>17</v>
      </c>
      <c r="D395">
        <v>416</v>
      </c>
      <c r="E395">
        <v>454</v>
      </c>
      <c r="F395" t="s">
        <v>1590</v>
      </c>
      <c r="G395">
        <v>4</v>
      </c>
      <c r="H395">
        <v>408</v>
      </c>
      <c r="I395">
        <v>408</v>
      </c>
      <c r="J395" t="s">
        <v>1591</v>
      </c>
    </row>
    <row r="396" spans="1:10" hidden="1" x14ac:dyDescent="0.25">
      <c r="A396">
        <v>461</v>
      </c>
      <c r="B396" t="s">
        <v>471</v>
      </c>
      <c r="C396" t="s">
        <v>17</v>
      </c>
      <c r="D396">
        <v>416</v>
      </c>
      <c r="E396">
        <v>455</v>
      </c>
      <c r="F396" t="s">
        <v>1590</v>
      </c>
      <c r="G396">
        <v>4</v>
      </c>
      <c r="H396">
        <v>408</v>
      </c>
      <c r="I396">
        <v>408</v>
      </c>
      <c r="J396" t="s">
        <v>1591</v>
      </c>
    </row>
    <row r="397" spans="1:10" hidden="1" x14ac:dyDescent="0.25">
      <c r="A397">
        <v>462</v>
      </c>
      <c r="B397" t="s">
        <v>472</v>
      </c>
      <c r="C397" t="s">
        <v>17</v>
      </c>
      <c r="D397">
        <v>416</v>
      </c>
      <c r="E397">
        <v>456</v>
      </c>
      <c r="F397" t="s">
        <v>1590</v>
      </c>
      <c r="G397">
        <v>4</v>
      </c>
      <c r="H397">
        <v>408</v>
      </c>
      <c r="I397">
        <v>408</v>
      </c>
      <c r="J397" t="s">
        <v>1591</v>
      </c>
    </row>
    <row r="398" spans="1:10" hidden="1" x14ac:dyDescent="0.25">
      <c r="A398">
        <v>464</v>
      </c>
      <c r="B398" t="s">
        <v>474</v>
      </c>
      <c r="C398" t="s">
        <v>17</v>
      </c>
      <c r="D398">
        <v>416</v>
      </c>
      <c r="E398">
        <v>457</v>
      </c>
      <c r="F398" t="s">
        <v>1590</v>
      </c>
      <c r="G398">
        <v>4</v>
      </c>
      <c r="H398">
        <v>408</v>
      </c>
      <c r="I398">
        <v>408</v>
      </c>
      <c r="J398" t="s">
        <v>1591</v>
      </c>
    </row>
    <row r="399" spans="1:10" hidden="1" x14ac:dyDescent="0.25">
      <c r="A399">
        <v>465</v>
      </c>
      <c r="B399" t="s">
        <v>475</v>
      </c>
      <c r="C399" t="s">
        <v>17</v>
      </c>
      <c r="D399">
        <v>416</v>
      </c>
      <c r="E399">
        <v>458</v>
      </c>
      <c r="F399" t="s">
        <v>1590</v>
      </c>
      <c r="G399">
        <v>4</v>
      </c>
      <c r="H399">
        <v>408</v>
      </c>
      <c r="I399">
        <v>408</v>
      </c>
      <c r="J399" t="s">
        <v>1591</v>
      </c>
    </row>
    <row r="400" spans="1:10" hidden="1" x14ac:dyDescent="0.25">
      <c r="A400">
        <v>466</v>
      </c>
      <c r="B400" t="s">
        <v>476</v>
      </c>
      <c r="C400" t="s">
        <v>17</v>
      </c>
      <c r="D400">
        <v>416</v>
      </c>
      <c r="E400">
        <v>459</v>
      </c>
      <c r="F400" t="s">
        <v>1590</v>
      </c>
      <c r="G400">
        <v>4</v>
      </c>
      <c r="H400">
        <v>408</v>
      </c>
      <c r="I400">
        <v>408</v>
      </c>
      <c r="J400" t="s">
        <v>1591</v>
      </c>
    </row>
    <row r="401" spans="1:10" hidden="1" x14ac:dyDescent="0.25">
      <c r="A401">
        <v>467</v>
      </c>
      <c r="B401" t="s">
        <v>477</v>
      </c>
      <c r="C401" t="s">
        <v>17</v>
      </c>
      <c r="D401">
        <v>416</v>
      </c>
      <c r="E401">
        <v>460</v>
      </c>
      <c r="F401" t="s">
        <v>1590</v>
      </c>
      <c r="G401">
        <v>4</v>
      </c>
      <c r="H401">
        <v>408</v>
      </c>
      <c r="I401">
        <v>408</v>
      </c>
      <c r="J401" t="s">
        <v>1591</v>
      </c>
    </row>
    <row r="402" spans="1:10" hidden="1" x14ac:dyDescent="0.25">
      <c r="A402">
        <v>468</v>
      </c>
      <c r="B402" t="s">
        <v>478</v>
      </c>
      <c r="C402" t="s">
        <v>17</v>
      </c>
      <c r="D402">
        <v>416</v>
      </c>
      <c r="E402">
        <v>461</v>
      </c>
      <c r="F402" t="s">
        <v>1590</v>
      </c>
      <c r="G402">
        <v>4</v>
      </c>
      <c r="H402">
        <v>408</v>
      </c>
      <c r="I402">
        <v>408</v>
      </c>
      <c r="J402" t="s">
        <v>1591</v>
      </c>
    </row>
    <row r="403" spans="1:10" hidden="1" x14ac:dyDescent="0.25">
      <c r="A403">
        <v>469</v>
      </c>
      <c r="B403" t="s">
        <v>479</v>
      </c>
      <c r="C403" t="s">
        <v>17</v>
      </c>
      <c r="D403">
        <v>416</v>
      </c>
      <c r="E403">
        <v>462</v>
      </c>
      <c r="F403" t="s">
        <v>1590</v>
      </c>
      <c r="G403">
        <v>4</v>
      </c>
      <c r="H403">
        <v>408</v>
      </c>
      <c r="I403">
        <v>408</v>
      </c>
      <c r="J403" t="s">
        <v>1591</v>
      </c>
    </row>
    <row r="404" spans="1:10" hidden="1" x14ac:dyDescent="0.25">
      <c r="A404">
        <v>470</v>
      </c>
      <c r="B404" t="s">
        <v>480</v>
      </c>
      <c r="C404" t="s">
        <v>18</v>
      </c>
      <c r="D404">
        <v>417</v>
      </c>
      <c r="E404">
        <v>463</v>
      </c>
      <c r="F404" t="s">
        <v>1590</v>
      </c>
      <c r="G404">
        <v>4</v>
      </c>
      <c r="H404">
        <v>409</v>
      </c>
      <c r="I404">
        <v>409</v>
      </c>
      <c r="J404" t="s">
        <v>1591</v>
      </c>
    </row>
    <row r="405" spans="1:10" hidden="1" x14ac:dyDescent="0.25">
      <c r="A405">
        <v>471</v>
      </c>
      <c r="B405" t="s">
        <v>481</v>
      </c>
      <c r="C405" t="s">
        <v>18</v>
      </c>
      <c r="D405">
        <v>417</v>
      </c>
      <c r="E405">
        <v>464</v>
      </c>
      <c r="F405" t="s">
        <v>1590</v>
      </c>
      <c r="G405">
        <v>4</v>
      </c>
      <c r="H405">
        <v>409</v>
      </c>
      <c r="I405">
        <v>409</v>
      </c>
      <c r="J405" t="s">
        <v>1591</v>
      </c>
    </row>
    <row r="406" spans="1:10" hidden="1" x14ac:dyDescent="0.25">
      <c r="A406">
        <v>472</v>
      </c>
      <c r="B406" t="s">
        <v>482</v>
      </c>
      <c r="C406" t="s">
        <v>18</v>
      </c>
      <c r="D406">
        <v>417</v>
      </c>
      <c r="E406">
        <v>465</v>
      </c>
      <c r="F406" t="s">
        <v>1590</v>
      </c>
      <c r="G406">
        <v>4</v>
      </c>
      <c r="H406">
        <v>409</v>
      </c>
      <c r="I406">
        <v>409</v>
      </c>
      <c r="J406" t="s">
        <v>1591</v>
      </c>
    </row>
    <row r="407" spans="1:10" hidden="1" x14ac:dyDescent="0.25">
      <c r="A407">
        <v>473</v>
      </c>
      <c r="B407" t="s">
        <v>483</v>
      </c>
      <c r="C407" t="s">
        <v>18</v>
      </c>
      <c r="D407">
        <v>417</v>
      </c>
      <c r="E407">
        <v>466</v>
      </c>
      <c r="F407" t="s">
        <v>1590</v>
      </c>
      <c r="G407">
        <v>4</v>
      </c>
      <c r="H407">
        <v>409</v>
      </c>
      <c r="I407">
        <v>409</v>
      </c>
      <c r="J407" t="s">
        <v>1591</v>
      </c>
    </row>
    <row r="408" spans="1:10" hidden="1" x14ac:dyDescent="0.25">
      <c r="A408">
        <v>474</v>
      </c>
      <c r="B408" t="s">
        <v>484</v>
      </c>
      <c r="C408" t="s">
        <v>18</v>
      </c>
      <c r="D408">
        <v>417</v>
      </c>
      <c r="E408">
        <v>467</v>
      </c>
      <c r="F408" t="s">
        <v>1590</v>
      </c>
      <c r="G408">
        <v>4</v>
      </c>
      <c r="H408">
        <v>409</v>
      </c>
      <c r="I408">
        <v>409</v>
      </c>
      <c r="J408" t="s">
        <v>1591</v>
      </c>
    </row>
    <row r="409" spans="1:10" hidden="1" x14ac:dyDescent="0.25">
      <c r="A409">
        <v>475</v>
      </c>
      <c r="B409" t="s">
        <v>485</v>
      </c>
      <c r="C409" t="s">
        <v>18</v>
      </c>
      <c r="D409">
        <v>417</v>
      </c>
      <c r="E409">
        <v>468</v>
      </c>
      <c r="F409" t="s">
        <v>1590</v>
      </c>
      <c r="G409">
        <v>4</v>
      </c>
      <c r="H409">
        <v>409</v>
      </c>
      <c r="I409">
        <v>409</v>
      </c>
      <c r="J409" t="s">
        <v>1591</v>
      </c>
    </row>
    <row r="410" spans="1:10" hidden="1" x14ac:dyDescent="0.25">
      <c r="A410">
        <v>476</v>
      </c>
      <c r="B410" t="s">
        <v>486</v>
      </c>
      <c r="C410" t="s">
        <v>18</v>
      </c>
      <c r="D410">
        <v>417</v>
      </c>
      <c r="E410">
        <v>469</v>
      </c>
      <c r="F410" t="s">
        <v>1590</v>
      </c>
      <c r="G410">
        <v>4</v>
      </c>
      <c r="H410">
        <v>409</v>
      </c>
      <c r="I410">
        <v>409</v>
      </c>
      <c r="J410" t="s">
        <v>1591</v>
      </c>
    </row>
    <row r="411" spans="1:10" hidden="1" x14ac:dyDescent="0.25">
      <c r="A411">
        <v>477</v>
      </c>
      <c r="B411" t="s">
        <v>487</v>
      </c>
      <c r="C411" t="s">
        <v>18</v>
      </c>
      <c r="D411">
        <v>417</v>
      </c>
      <c r="E411">
        <v>470</v>
      </c>
      <c r="F411" t="s">
        <v>1590</v>
      </c>
      <c r="G411">
        <v>4</v>
      </c>
      <c r="H411">
        <v>409</v>
      </c>
      <c r="I411">
        <v>409</v>
      </c>
      <c r="J411" t="s">
        <v>1591</v>
      </c>
    </row>
    <row r="412" spans="1:10" hidden="1" x14ac:dyDescent="0.25">
      <c r="A412">
        <v>478</v>
      </c>
      <c r="B412" t="s">
        <v>488</v>
      </c>
      <c r="C412" t="s">
        <v>11</v>
      </c>
      <c r="D412">
        <v>418</v>
      </c>
      <c r="E412">
        <v>471</v>
      </c>
      <c r="F412" t="s">
        <v>1590</v>
      </c>
      <c r="G412">
        <v>4</v>
      </c>
      <c r="H412">
        <v>410</v>
      </c>
      <c r="I412">
        <v>410</v>
      </c>
      <c r="J412" t="s">
        <v>1591</v>
      </c>
    </row>
    <row r="413" spans="1:10" hidden="1" x14ac:dyDescent="0.25">
      <c r="A413">
        <v>479</v>
      </c>
      <c r="B413" t="s">
        <v>489</v>
      </c>
      <c r="C413" t="s">
        <v>11</v>
      </c>
      <c r="D413">
        <v>418</v>
      </c>
      <c r="E413">
        <v>472</v>
      </c>
      <c r="F413" t="s">
        <v>1590</v>
      </c>
      <c r="G413">
        <v>4</v>
      </c>
      <c r="H413">
        <v>410</v>
      </c>
      <c r="I413">
        <v>410</v>
      </c>
      <c r="J413" t="s">
        <v>1591</v>
      </c>
    </row>
    <row r="414" spans="1:10" hidden="1" x14ac:dyDescent="0.25">
      <c r="A414">
        <v>480</v>
      </c>
      <c r="B414" t="s">
        <v>490</v>
      </c>
      <c r="C414" t="s">
        <v>11</v>
      </c>
      <c r="D414">
        <v>418</v>
      </c>
      <c r="E414">
        <v>473</v>
      </c>
      <c r="F414" t="s">
        <v>1590</v>
      </c>
      <c r="G414">
        <v>4</v>
      </c>
      <c r="H414">
        <v>410</v>
      </c>
      <c r="I414">
        <v>410</v>
      </c>
      <c r="J414" t="s">
        <v>1591</v>
      </c>
    </row>
    <row r="415" spans="1:10" hidden="1" x14ac:dyDescent="0.25">
      <c r="A415">
        <v>481</v>
      </c>
      <c r="B415" t="s">
        <v>491</v>
      </c>
      <c r="C415" t="s">
        <v>11</v>
      </c>
      <c r="D415">
        <v>418</v>
      </c>
      <c r="E415">
        <v>474</v>
      </c>
      <c r="F415" t="s">
        <v>1590</v>
      </c>
      <c r="G415">
        <v>4</v>
      </c>
      <c r="H415">
        <v>410</v>
      </c>
      <c r="I415">
        <v>410</v>
      </c>
      <c r="J415" t="s">
        <v>1591</v>
      </c>
    </row>
    <row r="416" spans="1:10" hidden="1" x14ac:dyDescent="0.25">
      <c r="A416">
        <v>482</v>
      </c>
      <c r="B416" t="s">
        <v>492</v>
      </c>
      <c r="C416" t="s">
        <v>11</v>
      </c>
      <c r="D416">
        <v>418</v>
      </c>
      <c r="E416">
        <v>475</v>
      </c>
      <c r="F416" t="s">
        <v>1590</v>
      </c>
      <c r="G416">
        <v>4</v>
      </c>
      <c r="H416">
        <v>410</v>
      </c>
      <c r="I416">
        <v>410</v>
      </c>
      <c r="J416" t="s">
        <v>1591</v>
      </c>
    </row>
    <row r="417" spans="1:10" hidden="1" x14ac:dyDescent="0.25">
      <c r="A417">
        <v>39</v>
      </c>
      <c r="B417" t="s">
        <v>78</v>
      </c>
      <c r="C417" t="s">
        <v>11</v>
      </c>
      <c r="D417">
        <v>418</v>
      </c>
      <c r="E417">
        <v>476</v>
      </c>
      <c r="F417" t="s">
        <v>1590</v>
      </c>
      <c r="G417">
        <v>4</v>
      </c>
      <c r="H417">
        <v>410</v>
      </c>
      <c r="I417">
        <v>410</v>
      </c>
      <c r="J417" t="s">
        <v>1591</v>
      </c>
    </row>
    <row r="418" spans="1:10" hidden="1" x14ac:dyDescent="0.25">
      <c r="A418">
        <v>484</v>
      </c>
      <c r="B418" t="s">
        <v>493</v>
      </c>
      <c r="C418" t="s">
        <v>19</v>
      </c>
      <c r="D418">
        <v>20</v>
      </c>
      <c r="E418">
        <v>477</v>
      </c>
      <c r="F418" t="s">
        <v>1590</v>
      </c>
      <c r="G418">
        <v>4</v>
      </c>
      <c r="H418">
        <v>411</v>
      </c>
      <c r="I418">
        <v>411</v>
      </c>
      <c r="J418" t="s">
        <v>1591</v>
      </c>
    </row>
    <row r="419" spans="1:10" hidden="1" x14ac:dyDescent="0.25">
      <c r="A419">
        <v>485</v>
      </c>
      <c r="B419" t="s">
        <v>494</v>
      </c>
      <c r="C419" t="s">
        <v>19</v>
      </c>
      <c r="D419">
        <v>20</v>
      </c>
      <c r="E419">
        <v>478</v>
      </c>
      <c r="F419" t="s">
        <v>1590</v>
      </c>
      <c r="G419">
        <v>4</v>
      </c>
      <c r="H419">
        <v>411</v>
      </c>
      <c r="I419">
        <v>411</v>
      </c>
      <c r="J419" t="s">
        <v>1591</v>
      </c>
    </row>
    <row r="420" spans="1:10" hidden="1" x14ac:dyDescent="0.25">
      <c r="A420">
        <v>486</v>
      </c>
      <c r="B420" t="s">
        <v>495</v>
      </c>
      <c r="C420" t="s">
        <v>19</v>
      </c>
      <c r="D420">
        <v>20</v>
      </c>
      <c r="E420">
        <v>479</v>
      </c>
      <c r="F420" t="s">
        <v>1590</v>
      </c>
      <c r="G420">
        <v>4</v>
      </c>
      <c r="H420">
        <v>411</v>
      </c>
      <c r="I420">
        <v>411</v>
      </c>
      <c r="J420" t="s">
        <v>1591</v>
      </c>
    </row>
    <row r="421" spans="1:10" hidden="1" x14ac:dyDescent="0.25">
      <c r="A421">
        <v>487</v>
      </c>
      <c r="B421" t="s">
        <v>496</v>
      </c>
      <c r="C421" t="s">
        <v>19</v>
      </c>
      <c r="D421">
        <v>20</v>
      </c>
      <c r="E421">
        <v>480</v>
      </c>
      <c r="F421" t="s">
        <v>1590</v>
      </c>
      <c r="G421">
        <v>4</v>
      </c>
      <c r="H421">
        <v>411</v>
      </c>
      <c r="I421">
        <v>411</v>
      </c>
      <c r="J421" t="s">
        <v>1591</v>
      </c>
    </row>
    <row r="422" spans="1:10" hidden="1" x14ac:dyDescent="0.25">
      <c r="A422">
        <v>488</v>
      </c>
      <c r="B422" t="s">
        <v>497</v>
      </c>
      <c r="C422" t="s">
        <v>19</v>
      </c>
      <c r="D422">
        <v>20</v>
      </c>
      <c r="E422">
        <v>481</v>
      </c>
      <c r="F422" t="s">
        <v>1590</v>
      </c>
      <c r="G422">
        <v>4</v>
      </c>
      <c r="H422">
        <v>411</v>
      </c>
      <c r="I422">
        <v>411</v>
      </c>
      <c r="J422" t="s">
        <v>1591</v>
      </c>
    </row>
    <row r="423" spans="1:10" hidden="1" x14ac:dyDescent="0.25">
      <c r="A423">
        <v>489</v>
      </c>
      <c r="B423" t="s">
        <v>498</v>
      </c>
      <c r="C423" t="s">
        <v>19</v>
      </c>
      <c r="D423">
        <v>20</v>
      </c>
      <c r="E423">
        <v>482</v>
      </c>
      <c r="F423" t="s">
        <v>1590</v>
      </c>
      <c r="G423">
        <v>4</v>
      </c>
      <c r="H423">
        <v>411</v>
      </c>
      <c r="I423">
        <v>411</v>
      </c>
      <c r="J423" t="s">
        <v>1591</v>
      </c>
    </row>
    <row r="424" spans="1:10" hidden="1" x14ac:dyDescent="0.25">
      <c r="A424">
        <v>490</v>
      </c>
      <c r="B424" t="s">
        <v>499</v>
      </c>
      <c r="C424" t="s">
        <v>20</v>
      </c>
      <c r="D424">
        <v>420</v>
      </c>
      <c r="E424">
        <v>486</v>
      </c>
      <c r="F424" t="s">
        <v>1590</v>
      </c>
      <c r="G424">
        <v>4</v>
      </c>
      <c r="H424">
        <v>412</v>
      </c>
      <c r="I424">
        <v>412</v>
      </c>
      <c r="J424" t="s">
        <v>1591</v>
      </c>
    </row>
    <row r="425" spans="1:10" hidden="1" x14ac:dyDescent="0.25">
      <c r="A425">
        <v>491</v>
      </c>
      <c r="B425" t="s">
        <v>500</v>
      </c>
      <c r="C425" t="s">
        <v>20</v>
      </c>
      <c r="D425">
        <v>420</v>
      </c>
      <c r="E425">
        <v>492</v>
      </c>
      <c r="F425" t="s">
        <v>1590</v>
      </c>
      <c r="G425">
        <v>4</v>
      </c>
      <c r="H425">
        <v>412</v>
      </c>
      <c r="I425">
        <v>412</v>
      </c>
      <c r="J425" t="s">
        <v>1591</v>
      </c>
    </row>
    <row r="426" spans="1:10" hidden="1" x14ac:dyDescent="0.25">
      <c r="A426">
        <v>492</v>
      </c>
      <c r="B426" t="s">
        <v>501</v>
      </c>
      <c r="C426" t="s">
        <v>20</v>
      </c>
      <c r="D426">
        <v>420</v>
      </c>
      <c r="E426">
        <v>493</v>
      </c>
      <c r="F426" t="s">
        <v>1590</v>
      </c>
      <c r="G426">
        <v>4</v>
      </c>
      <c r="H426">
        <v>412</v>
      </c>
      <c r="I426">
        <v>412</v>
      </c>
      <c r="J426" t="s">
        <v>1591</v>
      </c>
    </row>
    <row r="427" spans="1:10" hidden="1" x14ac:dyDescent="0.25">
      <c r="A427">
        <v>493</v>
      </c>
      <c r="B427" t="s">
        <v>502</v>
      </c>
      <c r="C427" t="s">
        <v>20</v>
      </c>
      <c r="D427">
        <v>420</v>
      </c>
      <c r="E427">
        <v>494</v>
      </c>
      <c r="F427" t="s">
        <v>1590</v>
      </c>
      <c r="G427">
        <v>4</v>
      </c>
      <c r="H427">
        <v>412</v>
      </c>
      <c r="I427">
        <v>412</v>
      </c>
      <c r="J427" t="s">
        <v>1591</v>
      </c>
    </row>
    <row r="428" spans="1:10" hidden="1" x14ac:dyDescent="0.25">
      <c r="A428">
        <v>378</v>
      </c>
      <c r="B428" t="s">
        <v>405</v>
      </c>
      <c r="C428" t="s">
        <v>20</v>
      </c>
      <c r="D428">
        <v>420</v>
      </c>
      <c r="E428">
        <v>495</v>
      </c>
      <c r="F428" t="s">
        <v>1590</v>
      </c>
      <c r="G428">
        <v>4</v>
      </c>
      <c r="H428">
        <v>412</v>
      </c>
      <c r="I428">
        <v>412</v>
      </c>
      <c r="J428" t="s">
        <v>1591</v>
      </c>
    </row>
    <row r="429" spans="1:10" hidden="1" x14ac:dyDescent="0.25">
      <c r="A429">
        <v>232</v>
      </c>
      <c r="B429" t="s">
        <v>268</v>
      </c>
      <c r="C429" t="s">
        <v>21</v>
      </c>
      <c r="D429">
        <v>421</v>
      </c>
      <c r="E429">
        <v>496</v>
      </c>
      <c r="F429" t="s">
        <v>1590</v>
      </c>
      <c r="G429">
        <v>4</v>
      </c>
      <c r="H429">
        <v>413</v>
      </c>
      <c r="I429">
        <v>413</v>
      </c>
      <c r="J429" t="s">
        <v>1591</v>
      </c>
    </row>
    <row r="430" spans="1:10" hidden="1" x14ac:dyDescent="0.25">
      <c r="A430">
        <v>361</v>
      </c>
      <c r="B430" t="s">
        <v>388</v>
      </c>
      <c r="C430" t="s">
        <v>21</v>
      </c>
      <c r="D430">
        <v>421</v>
      </c>
      <c r="E430">
        <v>497</v>
      </c>
      <c r="F430" t="s">
        <v>1590</v>
      </c>
      <c r="G430">
        <v>4</v>
      </c>
      <c r="H430">
        <v>413</v>
      </c>
      <c r="I430">
        <v>413</v>
      </c>
      <c r="J430" t="s">
        <v>1591</v>
      </c>
    </row>
    <row r="431" spans="1:10" hidden="1" x14ac:dyDescent="0.25">
      <c r="A431">
        <v>497</v>
      </c>
      <c r="B431" t="s">
        <v>504</v>
      </c>
      <c r="C431" t="s">
        <v>21</v>
      </c>
      <c r="D431">
        <v>421</v>
      </c>
      <c r="E431">
        <v>498</v>
      </c>
      <c r="F431" t="s">
        <v>1590</v>
      </c>
      <c r="G431">
        <v>4</v>
      </c>
      <c r="H431">
        <v>413</v>
      </c>
      <c r="I431">
        <v>413</v>
      </c>
      <c r="J431" t="s">
        <v>1591</v>
      </c>
    </row>
    <row r="432" spans="1:10" hidden="1" x14ac:dyDescent="0.25">
      <c r="A432">
        <v>362</v>
      </c>
      <c r="B432" t="s">
        <v>389</v>
      </c>
      <c r="C432" t="s">
        <v>21</v>
      </c>
      <c r="D432">
        <v>421</v>
      </c>
      <c r="E432">
        <v>499</v>
      </c>
      <c r="F432" t="s">
        <v>1590</v>
      </c>
      <c r="G432">
        <v>4</v>
      </c>
      <c r="H432">
        <v>413</v>
      </c>
      <c r="I432">
        <v>413</v>
      </c>
      <c r="J432" t="s">
        <v>1591</v>
      </c>
    </row>
    <row r="433" spans="1:10" hidden="1" x14ac:dyDescent="0.25">
      <c r="A433">
        <v>363</v>
      </c>
      <c r="B433" t="s">
        <v>390</v>
      </c>
      <c r="C433" t="s">
        <v>21</v>
      </c>
      <c r="D433">
        <v>421</v>
      </c>
      <c r="E433">
        <v>500</v>
      </c>
      <c r="F433" t="s">
        <v>1590</v>
      </c>
      <c r="G433">
        <v>4</v>
      </c>
      <c r="H433">
        <v>413</v>
      </c>
      <c r="I433">
        <v>413</v>
      </c>
      <c r="J433" t="s">
        <v>1591</v>
      </c>
    </row>
    <row r="434" spans="1:10" hidden="1" x14ac:dyDescent="0.25">
      <c r="A434">
        <v>500</v>
      </c>
      <c r="B434" t="s">
        <v>505</v>
      </c>
      <c r="C434" t="s">
        <v>21</v>
      </c>
      <c r="D434">
        <v>421</v>
      </c>
      <c r="E434">
        <v>501</v>
      </c>
      <c r="F434" t="s">
        <v>1590</v>
      </c>
      <c r="G434">
        <v>4</v>
      </c>
      <c r="H434">
        <v>413</v>
      </c>
      <c r="I434">
        <v>413</v>
      </c>
      <c r="J434" t="s">
        <v>1591</v>
      </c>
    </row>
    <row r="435" spans="1:10" hidden="1" x14ac:dyDescent="0.25">
      <c r="A435">
        <v>501</v>
      </c>
      <c r="B435" t="s">
        <v>506</v>
      </c>
      <c r="C435" t="s">
        <v>22</v>
      </c>
      <c r="D435">
        <v>422</v>
      </c>
      <c r="E435">
        <v>502</v>
      </c>
      <c r="F435" t="s">
        <v>1590</v>
      </c>
      <c r="G435">
        <v>4</v>
      </c>
      <c r="H435">
        <v>414</v>
      </c>
      <c r="I435">
        <v>414</v>
      </c>
      <c r="J435" t="s">
        <v>1591</v>
      </c>
    </row>
    <row r="436" spans="1:10" hidden="1" x14ac:dyDescent="0.25">
      <c r="A436">
        <v>221</v>
      </c>
      <c r="B436" t="s">
        <v>257</v>
      </c>
      <c r="C436" t="s">
        <v>22</v>
      </c>
      <c r="D436">
        <v>422</v>
      </c>
      <c r="E436">
        <v>503</v>
      </c>
      <c r="F436" t="s">
        <v>1590</v>
      </c>
      <c r="G436">
        <v>4</v>
      </c>
      <c r="H436">
        <v>414</v>
      </c>
      <c r="I436">
        <v>414</v>
      </c>
      <c r="J436" t="s">
        <v>1591</v>
      </c>
    </row>
    <row r="437" spans="1:10" hidden="1" x14ac:dyDescent="0.25">
      <c r="A437">
        <v>503</v>
      </c>
      <c r="B437" t="s">
        <v>507</v>
      </c>
      <c r="C437" t="s">
        <v>22</v>
      </c>
      <c r="D437">
        <v>422</v>
      </c>
      <c r="E437">
        <v>504</v>
      </c>
      <c r="F437" t="s">
        <v>1590</v>
      </c>
      <c r="G437">
        <v>4</v>
      </c>
      <c r="H437">
        <v>414</v>
      </c>
      <c r="I437">
        <v>414</v>
      </c>
      <c r="J437" t="s">
        <v>1591</v>
      </c>
    </row>
    <row r="438" spans="1:10" hidden="1" x14ac:dyDescent="0.25">
      <c r="A438">
        <v>504</v>
      </c>
      <c r="B438" t="s">
        <v>508</v>
      </c>
      <c r="C438" t="s">
        <v>22</v>
      </c>
      <c r="D438">
        <v>422</v>
      </c>
      <c r="E438">
        <v>505</v>
      </c>
      <c r="F438" t="s">
        <v>1590</v>
      </c>
      <c r="G438">
        <v>4</v>
      </c>
      <c r="H438">
        <v>414</v>
      </c>
      <c r="I438">
        <v>414</v>
      </c>
      <c r="J438" t="s">
        <v>1591</v>
      </c>
    </row>
    <row r="439" spans="1:10" hidden="1" x14ac:dyDescent="0.25">
      <c r="A439">
        <v>505</v>
      </c>
      <c r="B439" t="s">
        <v>509</v>
      </c>
      <c r="C439" t="s">
        <v>22</v>
      </c>
      <c r="D439">
        <v>422</v>
      </c>
      <c r="E439">
        <v>506</v>
      </c>
      <c r="F439" t="s">
        <v>1590</v>
      </c>
      <c r="G439">
        <v>4</v>
      </c>
      <c r="H439">
        <v>414</v>
      </c>
      <c r="I439">
        <v>414</v>
      </c>
      <c r="J439" t="s">
        <v>1591</v>
      </c>
    </row>
    <row r="440" spans="1:10" hidden="1" x14ac:dyDescent="0.25">
      <c r="A440">
        <v>506</v>
      </c>
      <c r="B440" t="s">
        <v>510</v>
      </c>
      <c r="C440" t="s">
        <v>22</v>
      </c>
      <c r="D440">
        <v>422</v>
      </c>
      <c r="E440">
        <v>507</v>
      </c>
      <c r="F440" t="s">
        <v>1590</v>
      </c>
      <c r="G440">
        <v>4</v>
      </c>
      <c r="H440">
        <v>414</v>
      </c>
      <c r="I440">
        <v>414</v>
      </c>
      <c r="J440" t="s">
        <v>1591</v>
      </c>
    </row>
    <row r="441" spans="1:10" hidden="1" x14ac:dyDescent="0.25">
      <c r="A441">
        <v>507</v>
      </c>
      <c r="B441" t="s">
        <v>511</v>
      </c>
      <c r="C441" t="s">
        <v>22</v>
      </c>
      <c r="D441">
        <v>422</v>
      </c>
      <c r="E441">
        <v>508</v>
      </c>
      <c r="F441" t="s">
        <v>1590</v>
      </c>
      <c r="G441">
        <v>4</v>
      </c>
      <c r="H441">
        <v>414</v>
      </c>
      <c r="I441">
        <v>414</v>
      </c>
      <c r="J441" t="s">
        <v>1591</v>
      </c>
    </row>
    <row r="442" spans="1:10" hidden="1" x14ac:dyDescent="0.25">
      <c r="A442">
        <v>508</v>
      </c>
      <c r="B442" t="s">
        <v>512</v>
      </c>
      <c r="C442" t="s">
        <v>22</v>
      </c>
      <c r="D442">
        <v>422</v>
      </c>
      <c r="E442">
        <v>509</v>
      </c>
      <c r="F442" t="s">
        <v>1590</v>
      </c>
      <c r="G442">
        <v>4</v>
      </c>
      <c r="H442">
        <v>414</v>
      </c>
      <c r="I442">
        <v>414</v>
      </c>
      <c r="J442" t="s">
        <v>1591</v>
      </c>
    </row>
    <row r="443" spans="1:10" hidden="1" x14ac:dyDescent="0.25">
      <c r="A443">
        <v>509</v>
      </c>
      <c r="B443" t="s">
        <v>513</v>
      </c>
      <c r="C443" t="s">
        <v>22</v>
      </c>
      <c r="D443">
        <v>422</v>
      </c>
      <c r="E443">
        <v>510</v>
      </c>
      <c r="F443" t="s">
        <v>1590</v>
      </c>
      <c r="G443">
        <v>4</v>
      </c>
      <c r="H443">
        <v>414</v>
      </c>
      <c r="I443">
        <v>414</v>
      </c>
      <c r="J443" t="s">
        <v>1591</v>
      </c>
    </row>
    <row r="444" spans="1:10" hidden="1" x14ac:dyDescent="0.25">
      <c r="A444">
        <v>510</v>
      </c>
      <c r="B444" t="s">
        <v>514</v>
      </c>
      <c r="C444" t="s">
        <v>22</v>
      </c>
      <c r="D444">
        <v>422</v>
      </c>
      <c r="E444">
        <v>511</v>
      </c>
      <c r="F444" t="s">
        <v>1590</v>
      </c>
      <c r="G444">
        <v>4</v>
      </c>
      <c r="H444">
        <v>414</v>
      </c>
      <c r="I444">
        <v>414</v>
      </c>
      <c r="J444" t="s">
        <v>1591</v>
      </c>
    </row>
    <row r="445" spans="1:10" hidden="1" x14ac:dyDescent="0.25">
      <c r="A445">
        <v>511</v>
      </c>
      <c r="B445" t="s">
        <v>515</v>
      </c>
      <c r="C445" t="s">
        <v>23</v>
      </c>
      <c r="D445">
        <v>423</v>
      </c>
      <c r="E445">
        <v>512</v>
      </c>
      <c r="F445" t="s">
        <v>1590</v>
      </c>
      <c r="G445">
        <v>4</v>
      </c>
      <c r="H445">
        <v>415</v>
      </c>
      <c r="I445">
        <v>415</v>
      </c>
      <c r="J445" t="s">
        <v>1591</v>
      </c>
    </row>
    <row r="446" spans="1:10" hidden="1" x14ac:dyDescent="0.25">
      <c r="A446">
        <v>512</v>
      </c>
      <c r="B446" t="s">
        <v>516</v>
      </c>
      <c r="C446" t="s">
        <v>23</v>
      </c>
      <c r="D446">
        <v>423</v>
      </c>
      <c r="E446">
        <v>513</v>
      </c>
      <c r="F446" t="s">
        <v>1590</v>
      </c>
      <c r="G446">
        <v>4</v>
      </c>
      <c r="H446">
        <v>415</v>
      </c>
      <c r="I446">
        <v>415</v>
      </c>
      <c r="J446" t="s">
        <v>1591</v>
      </c>
    </row>
    <row r="447" spans="1:10" hidden="1" x14ac:dyDescent="0.25">
      <c r="A447">
        <v>513</v>
      </c>
      <c r="B447" t="s">
        <v>517</v>
      </c>
      <c r="C447" t="s">
        <v>23</v>
      </c>
      <c r="D447">
        <v>423</v>
      </c>
      <c r="E447">
        <v>514</v>
      </c>
      <c r="F447" t="s">
        <v>1590</v>
      </c>
      <c r="G447">
        <v>4</v>
      </c>
      <c r="H447">
        <v>415</v>
      </c>
      <c r="I447">
        <v>415</v>
      </c>
      <c r="J447" t="s">
        <v>1591</v>
      </c>
    </row>
    <row r="448" spans="1:10" hidden="1" x14ac:dyDescent="0.25">
      <c r="A448">
        <v>514</v>
      </c>
      <c r="B448" t="s">
        <v>518</v>
      </c>
      <c r="C448" t="s">
        <v>23</v>
      </c>
      <c r="D448">
        <v>423</v>
      </c>
      <c r="E448">
        <v>515</v>
      </c>
      <c r="F448" t="s">
        <v>1590</v>
      </c>
      <c r="G448">
        <v>4</v>
      </c>
      <c r="H448">
        <v>415</v>
      </c>
      <c r="I448">
        <v>415</v>
      </c>
      <c r="J448" t="s">
        <v>1591</v>
      </c>
    </row>
    <row r="449" spans="1:10" hidden="1" x14ac:dyDescent="0.25">
      <c r="A449">
        <v>515</v>
      </c>
      <c r="B449" t="s">
        <v>519</v>
      </c>
      <c r="C449" t="s">
        <v>23</v>
      </c>
      <c r="D449">
        <v>423</v>
      </c>
      <c r="E449">
        <v>516</v>
      </c>
      <c r="F449" t="s">
        <v>1590</v>
      </c>
      <c r="G449">
        <v>4</v>
      </c>
      <c r="H449">
        <v>415</v>
      </c>
      <c r="I449">
        <v>415</v>
      </c>
      <c r="J449" t="s">
        <v>1591</v>
      </c>
    </row>
    <row r="450" spans="1:10" hidden="1" x14ac:dyDescent="0.25">
      <c r="A450">
        <v>516</v>
      </c>
      <c r="B450" t="s">
        <v>520</v>
      </c>
      <c r="C450" t="s">
        <v>23</v>
      </c>
      <c r="D450">
        <v>423</v>
      </c>
      <c r="E450">
        <v>517</v>
      </c>
      <c r="F450" t="s">
        <v>1590</v>
      </c>
      <c r="G450">
        <v>4</v>
      </c>
      <c r="H450">
        <v>415</v>
      </c>
      <c r="I450">
        <v>415</v>
      </c>
      <c r="J450" t="s">
        <v>1591</v>
      </c>
    </row>
    <row r="451" spans="1:10" hidden="1" x14ac:dyDescent="0.25">
      <c r="A451">
        <v>517</v>
      </c>
      <c r="B451" t="s">
        <v>521</v>
      </c>
      <c r="C451" t="s">
        <v>439</v>
      </c>
      <c r="D451">
        <v>424</v>
      </c>
      <c r="E451">
        <v>518</v>
      </c>
      <c r="F451" t="s">
        <v>1590</v>
      </c>
      <c r="G451">
        <v>4</v>
      </c>
      <c r="H451">
        <v>416</v>
      </c>
      <c r="I451">
        <v>416</v>
      </c>
      <c r="J451" t="s">
        <v>1591</v>
      </c>
    </row>
    <row r="452" spans="1:10" hidden="1" x14ac:dyDescent="0.25">
      <c r="A452">
        <v>518</v>
      </c>
      <c r="B452" t="s">
        <v>522</v>
      </c>
      <c r="C452" t="s">
        <v>439</v>
      </c>
      <c r="D452">
        <v>424</v>
      </c>
      <c r="E452">
        <v>519</v>
      </c>
      <c r="F452" t="s">
        <v>1590</v>
      </c>
      <c r="G452">
        <v>4</v>
      </c>
      <c r="H452">
        <v>416</v>
      </c>
      <c r="I452">
        <v>416</v>
      </c>
      <c r="J452" t="s">
        <v>1591</v>
      </c>
    </row>
    <row r="453" spans="1:10" hidden="1" x14ac:dyDescent="0.25">
      <c r="A453">
        <v>519</v>
      </c>
      <c r="B453" t="s">
        <v>523</v>
      </c>
      <c r="C453" t="s">
        <v>439</v>
      </c>
      <c r="D453">
        <v>424</v>
      </c>
      <c r="E453">
        <v>520</v>
      </c>
      <c r="F453" t="s">
        <v>1590</v>
      </c>
      <c r="G453">
        <v>4</v>
      </c>
      <c r="H453">
        <v>416</v>
      </c>
      <c r="I453">
        <v>416</v>
      </c>
      <c r="J453" t="s">
        <v>1591</v>
      </c>
    </row>
    <row r="454" spans="1:10" hidden="1" x14ac:dyDescent="0.25">
      <c r="A454">
        <v>520</v>
      </c>
      <c r="B454" t="s">
        <v>524</v>
      </c>
      <c r="C454" t="s">
        <v>439</v>
      </c>
      <c r="D454">
        <v>424</v>
      </c>
      <c r="E454">
        <v>521</v>
      </c>
      <c r="F454" t="s">
        <v>1590</v>
      </c>
      <c r="G454">
        <v>4</v>
      </c>
      <c r="H454">
        <v>416</v>
      </c>
      <c r="I454">
        <v>416</v>
      </c>
      <c r="J454" t="s">
        <v>1591</v>
      </c>
    </row>
    <row r="455" spans="1:10" hidden="1" x14ac:dyDescent="0.25">
      <c r="A455">
        <v>521</v>
      </c>
      <c r="B455" t="s">
        <v>525</v>
      </c>
      <c r="C455" t="s">
        <v>439</v>
      </c>
      <c r="D455">
        <v>424</v>
      </c>
      <c r="E455">
        <v>522</v>
      </c>
      <c r="F455" t="s">
        <v>1590</v>
      </c>
      <c r="G455">
        <v>4</v>
      </c>
      <c r="H455">
        <v>416</v>
      </c>
      <c r="I455">
        <v>416</v>
      </c>
      <c r="J455" t="s">
        <v>1591</v>
      </c>
    </row>
    <row r="456" spans="1:10" hidden="1" x14ac:dyDescent="0.25">
      <c r="A456">
        <v>522</v>
      </c>
      <c r="B456" t="s">
        <v>526</v>
      </c>
      <c r="C456" t="s">
        <v>439</v>
      </c>
      <c r="D456">
        <v>424</v>
      </c>
      <c r="E456">
        <v>523</v>
      </c>
      <c r="F456" t="s">
        <v>1590</v>
      </c>
      <c r="G456">
        <v>4</v>
      </c>
      <c r="H456">
        <v>416</v>
      </c>
      <c r="I456">
        <v>416</v>
      </c>
      <c r="J456" t="s">
        <v>1591</v>
      </c>
    </row>
    <row r="457" spans="1:10" hidden="1" x14ac:dyDescent="0.25">
      <c r="A457">
        <v>523</v>
      </c>
      <c r="B457" t="s">
        <v>527</v>
      </c>
      <c r="C457" t="s">
        <v>439</v>
      </c>
      <c r="D457">
        <v>424</v>
      </c>
      <c r="E457">
        <v>524</v>
      </c>
      <c r="F457" t="s">
        <v>1590</v>
      </c>
      <c r="G457">
        <v>4</v>
      </c>
      <c r="H457">
        <v>416</v>
      </c>
      <c r="I457">
        <v>416</v>
      </c>
      <c r="J457" t="s">
        <v>1591</v>
      </c>
    </row>
    <row r="458" spans="1:10" hidden="1" x14ac:dyDescent="0.25">
      <c r="A458">
        <v>524</v>
      </c>
      <c r="B458" t="s">
        <v>528</v>
      </c>
      <c r="C458" t="s">
        <v>439</v>
      </c>
      <c r="D458">
        <v>424</v>
      </c>
      <c r="E458">
        <v>525</v>
      </c>
      <c r="F458" t="s">
        <v>1590</v>
      </c>
      <c r="G458">
        <v>4</v>
      </c>
      <c r="H458">
        <v>416</v>
      </c>
      <c r="I458">
        <v>416</v>
      </c>
      <c r="J458" t="s">
        <v>1591</v>
      </c>
    </row>
    <row r="459" spans="1:10" hidden="1" x14ac:dyDescent="0.25">
      <c r="A459">
        <v>525</v>
      </c>
      <c r="B459" t="s">
        <v>529</v>
      </c>
      <c r="C459" t="s">
        <v>440</v>
      </c>
      <c r="D459">
        <v>425</v>
      </c>
      <c r="E459">
        <v>526</v>
      </c>
      <c r="F459" t="s">
        <v>1590</v>
      </c>
      <c r="G459">
        <v>4</v>
      </c>
      <c r="H459">
        <v>417</v>
      </c>
      <c r="I459">
        <v>417</v>
      </c>
      <c r="J459" t="s">
        <v>1591</v>
      </c>
    </row>
    <row r="460" spans="1:10" hidden="1" x14ac:dyDescent="0.25">
      <c r="A460">
        <v>526</v>
      </c>
      <c r="B460" t="s">
        <v>530</v>
      </c>
      <c r="C460" t="s">
        <v>440</v>
      </c>
      <c r="D460">
        <v>425</v>
      </c>
      <c r="E460">
        <v>527</v>
      </c>
      <c r="F460" t="s">
        <v>1590</v>
      </c>
      <c r="G460">
        <v>4</v>
      </c>
      <c r="H460">
        <v>417</v>
      </c>
      <c r="I460">
        <v>417</v>
      </c>
      <c r="J460" t="s">
        <v>1591</v>
      </c>
    </row>
    <row r="461" spans="1:10" hidden="1" x14ac:dyDescent="0.25">
      <c r="A461">
        <v>527</v>
      </c>
      <c r="B461" t="s">
        <v>531</v>
      </c>
      <c r="C461" t="s">
        <v>440</v>
      </c>
      <c r="D461">
        <v>425</v>
      </c>
      <c r="E461">
        <v>528</v>
      </c>
      <c r="F461" t="s">
        <v>1590</v>
      </c>
      <c r="G461">
        <v>4</v>
      </c>
      <c r="H461">
        <v>417</v>
      </c>
      <c r="I461">
        <v>417</v>
      </c>
      <c r="J461" t="s">
        <v>1591</v>
      </c>
    </row>
    <row r="462" spans="1:10" hidden="1" x14ac:dyDescent="0.25">
      <c r="A462">
        <v>528</v>
      </c>
      <c r="B462" t="s">
        <v>532</v>
      </c>
      <c r="C462" t="s">
        <v>440</v>
      </c>
      <c r="D462">
        <v>425</v>
      </c>
      <c r="E462">
        <v>529</v>
      </c>
      <c r="F462" t="s">
        <v>1590</v>
      </c>
      <c r="G462">
        <v>4</v>
      </c>
      <c r="H462">
        <v>417</v>
      </c>
      <c r="I462">
        <v>417</v>
      </c>
      <c r="J462" t="s">
        <v>1591</v>
      </c>
    </row>
    <row r="463" spans="1:10" hidden="1" x14ac:dyDescent="0.25">
      <c r="A463">
        <v>529</v>
      </c>
      <c r="B463" t="s">
        <v>533</v>
      </c>
      <c r="C463" t="s">
        <v>440</v>
      </c>
      <c r="D463">
        <v>425</v>
      </c>
      <c r="E463">
        <v>530</v>
      </c>
      <c r="F463" t="s">
        <v>1590</v>
      </c>
      <c r="G463">
        <v>4</v>
      </c>
      <c r="H463">
        <v>417</v>
      </c>
      <c r="I463">
        <v>417</v>
      </c>
      <c r="J463" t="s">
        <v>1591</v>
      </c>
    </row>
    <row r="464" spans="1:10" hidden="1" x14ac:dyDescent="0.25">
      <c r="A464">
        <v>530</v>
      </c>
      <c r="B464" t="s">
        <v>534</v>
      </c>
      <c r="C464" t="s">
        <v>440</v>
      </c>
      <c r="D464">
        <v>425</v>
      </c>
      <c r="E464">
        <v>531</v>
      </c>
      <c r="F464" t="s">
        <v>1590</v>
      </c>
      <c r="G464">
        <v>4</v>
      </c>
      <c r="H464">
        <v>417</v>
      </c>
      <c r="I464">
        <v>417</v>
      </c>
      <c r="J464" t="s">
        <v>1591</v>
      </c>
    </row>
    <row r="465" spans="1:10" hidden="1" x14ac:dyDescent="0.25">
      <c r="A465">
        <v>531</v>
      </c>
      <c r="B465" t="s">
        <v>535</v>
      </c>
      <c r="C465" t="s">
        <v>440</v>
      </c>
      <c r="D465">
        <v>425</v>
      </c>
      <c r="E465">
        <v>532</v>
      </c>
      <c r="F465" t="s">
        <v>1590</v>
      </c>
      <c r="G465">
        <v>4</v>
      </c>
      <c r="H465">
        <v>417</v>
      </c>
      <c r="I465">
        <v>417</v>
      </c>
      <c r="J465" t="s">
        <v>1591</v>
      </c>
    </row>
    <row r="466" spans="1:10" hidden="1" x14ac:dyDescent="0.25">
      <c r="A466">
        <v>532</v>
      </c>
      <c r="B466" t="s">
        <v>536</v>
      </c>
      <c r="C466" t="s">
        <v>441</v>
      </c>
      <c r="D466">
        <v>426</v>
      </c>
      <c r="E466">
        <v>533</v>
      </c>
      <c r="F466" t="s">
        <v>1590</v>
      </c>
      <c r="G466">
        <v>4</v>
      </c>
      <c r="H466">
        <v>418</v>
      </c>
      <c r="I466">
        <v>418</v>
      </c>
      <c r="J466" t="s">
        <v>1591</v>
      </c>
    </row>
    <row r="467" spans="1:10" hidden="1" x14ac:dyDescent="0.25">
      <c r="A467">
        <v>533</v>
      </c>
      <c r="B467" t="s">
        <v>537</v>
      </c>
      <c r="C467" t="s">
        <v>441</v>
      </c>
      <c r="D467">
        <v>426</v>
      </c>
      <c r="E467">
        <v>534</v>
      </c>
      <c r="F467" t="s">
        <v>1590</v>
      </c>
      <c r="G467">
        <v>4</v>
      </c>
      <c r="H467">
        <v>418</v>
      </c>
      <c r="I467">
        <v>418</v>
      </c>
      <c r="J467" t="s">
        <v>1591</v>
      </c>
    </row>
    <row r="468" spans="1:10" hidden="1" x14ac:dyDescent="0.25">
      <c r="A468">
        <v>534</v>
      </c>
      <c r="B468" t="s">
        <v>538</v>
      </c>
      <c r="C468" t="s">
        <v>441</v>
      </c>
      <c r="D468">
        <v>426</v>
      </c>
      <c r="E468">
        <v>535</v>
      </c>
      <c r="F468" t="s">
        <v>1590</v>
      </c>
      <c r="G468">
        <v>4</v>
      </c>
      <c r="H468">
        <v>418</v>
      </c>
      <c r="I468">
        <v>418</v>
      </c>
      <c r="J468" t="s">
        <v>1591</v>
      </c>
    </row>
    <row r="469" spans="1:10" hidden="1" x14ac:dyDescent="0.25">
      <c r="A469">
        <v>535</v>
      </c>
      <c r="B469" t="s">
        <v>539</v>
      </c>
      <c r="C469" t="s">
        <v>441</v>
      </c>
      <c r="D469">
        <v>426</v>
      </c>
      <c r="E469">
        <v>536</v>
      </c>
      <c r="F469" t="s">
        <v>1590</v>
      </c>
      <c r="G469">
        <v>4</v>
      </c>
      <c r="H469">
        <v>418</v>
      </c>
      <c r="I469">
        <v>418</v>
      </c>
      <c r="J469" t="s">
        <v>1591</v>
      </c>
    </row>
    <row r="470" spans="1:10" hidden="1" x14ac:dyDescent="0.25">
      <c r="A470">
        <v>536</v>
      </c>
      <c r="B470" t="s">
        <v>540</v>
      </c>
      <c r="C470" t="s">
        <v>441</v>
      </c>
      <c r="D470">
        <v>426</v>
      </c>
      <c r="E470">
        <v>537</v>
      </c>
      <c r="F470" t="s">
        <v>1590</v>
      </c>
      <c r="G470">
        <v>4</v>
      </c>
      <c r="H470">
        <v>418</v>
      </c>
      <c r="I470">
        <v>418</v>
      </c>
      <c r="J470" t="s">
        <v>1591</v>
      </c>
    </row>
    <row r="471" spans="1:10" hidden="1" x14ac:dyDescent="0.25">
      <c r="A471">
        <v>537</v>
      </c>
      <c r="B471" t="s">
        <v>541</v>
      </c>
      <c r="C471" t="s">
        <v>441</v>
      </c>
      <c r="D471">
        <v>426</v>
      </c>
      <c r="E471">
        <v>538</v>
      </c>
      <c r="F471" t="s">
        <v>1590</v>
      </c>
      <c r="G471">
        <v>4</v>
      </c>
      <c r="H471">
        <v>418</v>
      </c>
      <c r="I471">
        <v>418</v>
      </c>
      <c r="J471" t="s">
        <v>1591</v>
      </c>
    </row>
    <row r="472" spans="1:10" hidden="1" x14ac:dyDescent="0.25">
      <c r="A472">
        <v>538</v>
      </c>
      <c r="B472" t="s">
        <v>542</v>
      </c>
      <c r="C472" t="s">
        <v>24</v>
      </c>
      <c r="D472">
        <v>427</v>
      </c>
      <c r="E472">
        <v>539</v>
      </c>
      <c r="F472" t="s">
        <v>1590</v>
      </c>
      <c r="G472">
        <v>4</v>
      </c>
      <c r="H472">
        <v>419</v>
      </c>
      <c r="I472">
        <v>419</v>
      </c>
      <c r="J472" t="s">
        <v>1591</v>
      </c>
    </row>
    <row r="473" spans="1:10" hidden="1" x14ac:dyDescent="0.25">
      <c r="A473">
        <v>539</v>
      </c>
      <c r="B473" t="s">
        <v>543</v>
      </c>
      <c r="C473" t="s">
        <v>24</v>
      </c>
      <c r="D473">
        <v>427</v>
      </c>
      <c r="E473">
        <v>540</v>
      </c>
      <c r="F473" t="s">
        <v>1590</v>
      </c>
      <c r="G473">
        <v>4</v>
      </c>
      <c r="H473">
        <v>419</v>
      </c>
      <c r="I473">
        <v>419</v>
      </c>
      <c r="J473" t="s">
        <v>1591</v>
      </c>
    </row>
    <row r="474" spans="1:10" hidden="1" x14ac:dyDescent="0.25">
      <c r="A474">
        <v>540</v>
      </c>
      <c r="B474" t="s">
        <v>544</v>
      </c>
      <c r="C474" t="s">
        <v>24</v>
      </c>
      <c r="D474">
        <v>427</v>
      </c>
      <c r="E474">
        <v>541</v>
      </c>
      <c r="F474" t="s">
        <v>1590</v>
      </c>
      <c r="G474">
        <v>4</v>
      </c>
      <c r="H474">
        <v>419</v>
      </c>
      <c r="I474">
        <v>419</v>
      </c>
      <c r="J474" t="s">
        <v>1591</v>
      </c>
    </row>
    <row r="475" spans="1:10" hidden="1" x14ac:dyDescent="0.25">
      <c r="A475">
        <v>541</v>
      </c>
      <c r="B475" t="s">
        <v>545</v>
      </c>
      <c r="C475" t="s">
        <v>24</v>
      </c>
      <c r="D475">
        <v>427</v>
      </c>
      <c r="E475">
        <v>543</v>
      </c>
      <c r="F475" t="s">
        <v>1590</v>
      </c>
      <c r="G475">
        <v>4</v>
      </c>
      <c r="H475">
        <v>419</v>
      </c>
      <c r="I475">
        <v>419</v>
      </c>
      <c r="J475" t="s">
        <v>1591</v>
      </c>
    </row>
    <row r="476" spans="1:10" hidden="1" x14ac:dyDescent="0.25">
      <c r="A476">
        <v>542</v>
      </c>
      <c r="B476" t="s">
        <v>546</v>
      </c>
      <c r="C476" t="s">
        <v>24</v>
      </c>
      <c r="D476">
        <v>427</v>
      </c>
      <c r="E476">
        <v>544</v>
      </c>
      <c r="F476" t="s">
        <v>1590</v>
      </c>
      <c r="G476">
        <v>4</v>
      </c>
      <c r="H476">
        <v>419</v>
      </c>
      <c r="I476">
        <v>419</v>
      </c>
      <c r="J476" t="s">
        <v>1591</v>
      </c>
    </row>
    <row r="477" spans="1:10" hidden="1" x14ac:dyDescent="0.25">
      <c r="A477">
        <v>543</v>
      </c>
      <c r="B477" t="s">
        <v>547</v>
      </c>
      <c r="C477" t="s">
        <v>24</v>
      </c>
      <c r="D477">
        <v>427</v>
      </c>
      <c r="E477">
        <v>545</v>
      </c>
      <c r="F477" t="s">
        <v>1590</v>
      </c>
      <c r="G477">
        <v>4</v>
      </c>
      <c r="H477">
        <v>419</v>
      </c>
      <c r="I477">
        <v>419</v>
      </c>
      <c r="J477" t="s">
        <v>1591</v>
      </c>
    </row>
    <row r="478" spans="1:10" hidden="1" x14ac:dyDescent="0.25">
      <c r="A478">
        <v>544</v>
      </c>
      <c r="B478" t="s">
        <v>548</v>
      </c>
      <c r="C478" t="s">
        <v>24</v>
      </c>
      <c r="D478">
        <v>427</v>
      </c>
      <c r="E478">
        <v>546</v>
      </c>
      <c r="F478" t="s">
        <v>1590</v>
      </c>
      <c r="G478">
        <v>4</v>
      </c>
      <c r="H478">
        <v>419</v>
      </c>
      <c r="I478">
        <v>419</v>
      </c>
      <c r="J478" t="s">
        <v>1591</v>
      </c>
    </row>
    <row r="479" spans="1:10" hidden="1" x14ac:dyDescent="0.25">
      <c r="A479">
        <v>545</v>
      </c>
      <c r="B479" t="s">
        <v>549</v>
      </c>
      <c r="C479" t="s">
        <v>24</v>
      </c>
      <c r="D479">
        <v>427</v>
      </c>
      <c r="E479">
        <v>547</v>
      </c>
      <c r="F479" t="s">
        <v>1590</v>
      </c>
      <c r="G479">
        <v>4</v>
      </c>
      <c r="H479">
        <v>419</v>
      </c>
      <c r="I479">
        <v>419</v>
      </c>
      <c r="J479" t="s">
        <v>1591</v>
      </c>
    </row>
    <row r="480" spans="1:10" hidden="1" x14ac:dyDescent="0.25">
      <c r="A480">
        <v>546</v>
      </c>
      <c r="B480" t="s">
        <v>550</v>
      </c>
      <c r="C480" t="s">
        <v>24</v>
      </c>
      <c r="D480">
        <v>427</v>
      </c>
      <c r="E480">
        <v>548</v>
      </c>
      <c r="F480" t="s">
        <v>1590</v>
      </c>
      <c r="G480">
        <v>4</v>
      </c>
      <c r="H480">
        <v>419</v>
      </c>
      <c r="I480">
        <v>419</v>
      </c>
      <c r="J480" t="s">
        <v>1591</v>
      </c>
    </row>
    <row r="481" spans="1:10" hidden="1" x14ac:dyDescent="0.25">
      <c r="A481">
        <v>547</v>
      </c>
      <c r="B481" t="s">
        <v>551</v>
      </c>
      <c r="C481" t="s">
        <v>442</v>
      </c>
      <c r="D481">
        <v>428</v>
      </c>
      <c r="E481">
        <v>549</v>
      </c>
      <c r="F481" t="s">
        <v>1590</v>
      </c>
      <c r="G481">
        <v>4</v>
      </c>
      <c r="H481">
        <v>420</v>
      </c>
      <c r="I481">
        <v>420</v>
      </c>
      <c r="J481" t="s">
        <v>1591</v>
      </c>
    </row>
    <row r="482" spans="1:10" hidden="1" x14ac:dyDescent="0.25">
      <c r="A482">
        <v>548</v>
      </c>
      <c r="B482" t="s">
        <v>552</v>
      </c>
      <c r="C482" t="s">
        <v>442</v>
      </c>
      <c r="D482">
        <v>428</v>
      </c>
      <c r="E482">
        <v>550</v>
      </c>
      <c r="F482" t="s">
        <v>1590</v>
      </c>
      <c r="G482">
        <v>4</v>
      </c>
      <c r="H482">
        <v>420</v>
      </c>
      <c r="I482">
        <v>420</v>
      </c>
      <c r="J482" t="s">
        <v>1591</v>
      </c>
    </row>
    <row r="483" spans="1:10" hidden="1" x14ac:dyDescent="0.25">
      <c r="A483">
        <v>549</v>
      </c>
      <c r="B483" t="s">
        <v>27</v>
      </c>
      <c r="C483" t="s">
        <v>443</v>
      </c>
      <c r="D483">
        <v>429</v>
      </c>
      <c r="E483">
        <v>551</v>
      </c>
      <c r="F483" t="s">
        <v>1590</v>
      </c>
      <c r="G483">
        <v>4</v>
      </c>
      <c r="H483">
        <v>421</v>
      </c>
      <c r="I483">
        <v>421</v>
      </c>
      <c r="J483" t="s">
        <v>1591</v>
      </c>
    </row>
    <row r="484" spans="1:10" hidden="1" x14ac:dyDescent="0.25">
      <c r="A484">
        <v>550</v>
      </c>
      <c r="B484" t="s">
        <v>553</v>
      </c>
      <c r="C484" t="s">
        <v>443</v>
      </c>
      <c r="D484">
        <v>429</v>
      </c>
      <c r="E484">
        <v>552</v>
      </c>
      <c r="F484" t="s">
        <v>1590</v>
      </c>
      <c r="G484">
        <v>4</v>
      </c>
      <c r="H484">
        <v>421</v>
      </c>
      <c r="I484">
        <v>421</v>
      </c>
      <c r="J484" t="s">
        <v>1591</v>
      </c>
    </row>
    <row r="485" spans="1:10" hidden="1" x14ac:dyDescent="0.25">
      <c r="A485">
        <v>551</v>
      </c>
      <c r="B485" t="s">
        <v>554</v>
      </c>
      <c r="C485" t="s">
        <v>443</v>
      </c>
      <c r="D485">
        <v>429</v>
      </c>
      <c r="E485">
        <v>553</v>
      </c>
      <c r="F485" t="s">
        <v>1590</v>
      </c>
      <c r="G485">
        <v>4</v>
      </c>
      <c r="H485">
        <v>421</v>
      </c>
      <c r="I485">
        <v>421</v>
      </c>
      <c r="J485" t="s">
        <v>1591</v>
      </c>
    </row>
    <row r="486" spans="1:10" hidden="1" x14ac:dyDescent="0.25">
      <c r="A486">
        <v>552</v>
      </c>
      <c r="B486" t="s">
        <v>555</v>
      </c>
      <c r="C486" t="s">
        <v>443</v>
      </c>
      <c r="D486">
        <v>429</v>
      </c>
      <c r="E486">
        <v>554</v>
      </c>
      <c r="F486" t="s">
        <v>1590</v>
      </c>
      <c r="G486">
        <v>4</v>
      </c>
      <c r="H486">
        <v>421</v>
      </c>
      <c r="I486">
        <v>421</v>
      </c>
      <c r="J486" t="s">
        <v>1591</v>
      </c>
    </row>
    <row r="487" spans="1:10" hidden="1" x14ac:dyDescent="0.25">
      <c r="A487">
        <v>553</v>
      </c>
      <c r="B487" t="s">
        <v>28</v>
      </c>
      <c r="C487" t="s">
        <v>443</v>
      </c>
      <c r="D487">
        <v>429</v>
      </c>
      <c r="E487">
        <v>555</v>
      </c>
      <c r="F487" t="s">
        <v>1590</v>
      </c>
      <c r="G487">
        <v>4</v>
      </c>
      <c r="H487">
        <v>421</v>
      </c>
      <c r="I487">
        <v>421</v>
      </c>
      <c r="J487" t="s">
        <v>1591</v>
      </c>
    </row>
    <row r="488" spans="1:10" hidden="1" x14ac:dyDescent="0.25">
      <c r="A488">
        <v>554</v>
      </c>
      <c r="B488" t="s">
        <v>556</v>
      </c>
      <c r="C488" t="s">
        <v>25</v>
      </c>
      <c r="D488">
        <v>430</v>
      </c>
      <c r="E488">
        <v>556</v>
      </c>
      <c r="F488" t="s">
        <v>1590</v>
      </c>
      <c r="G488">
        <v>4</v>
      </c>
      <c r="H488">
        <v>422</v>
      </c>
      <c r="I488">
        <v>422</v>
      </c>
      <c r="J488" t="s">
        <v>1591</v>
      </c>
    </row>
    <row r="489" spans="1:10" hidden="1" x14ac:dyDescent="0.25">
      <c r="A489">
        <v>555</v>
      </c>
      <c r="B489" t="s">
        <v>557</v>
      </c>
      <c r="C489" t="s">
        <v>25</v>
      </c>
      <c r="D489">
        <v>430</v>
      </c>
      <c r="E489">
        <v>557</v>
      </c>
      <c r="F489" t="s">
        <v>1590</v>
      </c>
      <c r="G489">
        <v>4</v>
      </c>
      <c r="H489">
        <v>422</v>
      </c>
      <c r="I489">
        <v>422</v>
      </c>
      <c r="J489" t="s">
        <v>1591</v>
      </c>
    </row>
    <row r="490" spans="1:10" hidden="1" x14ac:dyDescent="0.25">
      <c r="A490">
        <v>556</v>
      </c>
      <c r="B490" t="s">
        <v>558</v>
      </c>
      <c r="C490" t="s">
        <v>25</v>
      </c>
      <c r="D490">
        <v>430</v>
      </c>
      <c r="E490">
        <v>558</v>
      </c>
      <c r="F490" t="s">
        <v>1590</v>
      </c>
      <c r="G490">
        <v>4</v>
      </c>
      <c r="H490">
        <v>422</v>
      </c>
      <c r="I490">
        <v>422</v>
      </c>
      <c r="J490" t="s">
        <v>1591</v>
      </c>
    </row>
    <row r="491" spans="1:10" hidden="1" x14ac:dyDescent="0.25">
      <c r="A491">
        <v>557</v>
      </c>
      <c r="B491" t="s">
        <v>559</v>
      </c>
      <c r="C491" t="s">
        <v>25</v>
      </c>
      <c r="D491">
        <v>430</v>
      </c>
      <c r="E491">
        <v>559</v>
      </c>
      <c r="F491" t="s">
        <v>1590</v>
      </c>
      <c r="G491">
        <v>4</v>
      </c>
      <c r="H491">
        <v>422</v>
      </c>
      <c r="I491">
        <v>422</v>
      </c>
      <c r="J491" t="s">
        <v>1591</v>
      </c>
    </row>
    <row r="492" spans="1:10" hidden="1" x14ac:dyDescent="0.25">
      <c r="A492">
        <v>558</v>
      </c>
      <c r="B492" t="s">
        <v>560</v>
      </c>
      <c r="C492" t="s">
        <v>25</v>
      </c>
      <c r="D492">
        <v>430</v>
      </c>
      <c r="E492">
        <v>560</v>
      </c>
      <c r="F492" t="s">
        <v>1590</v>
      </c>
      <c r="G492">
        <v>4</v>
      </c>
      <c r="H492">
        <v>422</v>
      </c>
      <c r="I492">
        <v>422</v>
      </c>
      <c r="J492" t="s">
        <v>1591</v>
      </c>
    </row>
    <row r="493" spans="1:10" hidden="1" x14ac:dyDescent="0.25">
      <c r="A493">
        <v>559</v>
      </c>
      <c r="B493" t="s">
        <v>561</v>
      </c>
      <c r="C493" t="s">
        <v>25</v>
      </c>
      <c r="D493">
        <v>430</v>
      </c>
      <c r="E493">
        <v>561</v>
      </c>
      <c r="F493" t="s">
        <v>1590</v>
      </c>
      <c r="G493">
        <v>4</v>
      </c>
      <c r="H493">
        <v>422</v>
      </c>
      <c r="I493">
        <v>422</v>
      </c>
      <c r="J493" t="s">
        <v>1591</v>
      </c>
    </row>
    <row r="494" spans="1:10" hidden="1" x14ac:dyDescent="0.25">
      <c r="A494">
        <v>560</v>
      </c>
      <c r="B494" t="s">
        <v>562</v>
      </c>
      <c r="C494" t="s">
        <v>26</v>
      </c>
      <c r="D494">
        <v>431</v>
      </c>
      <c r="E494">
        <v>562</v>
      </c>
      <c r="F494" t="s">
        <v>1590</v>
      </c>
      <c r="G494">
        <v>4</v>
      </c>
      <c r="H494">
        <v>423</v>
      </c>
      <c r="I494">
        <v>423</v>
      </c>
      <c r="J494" t="s">
        <v>1591</v>
      </c>
    </row>
    <row r="495" spans="1:10" hidden="1" x14ac:dyDescent="0.25">
      <c r="A495">
        <v>561</v>
      </c>
      <c r="B495" t="s">
        <v>563</v>
      </c>
      <c r="C495" t="s">
        <v>26</v>
      </c>
      <c r="D495">
        <v>431</v>
      </c>
      <c r="E495">
        <v>563</v>
      </c>
      <c r="F495" t="s">
        <v>1590</v>
      </c>
      <c r="G495">
        <v>4</v>
      </c>
      <c r="H495">
        <v>423</v>
      </c>
      <c r="I495">
        <v>423</v>
      </c>
      <c r="J495" t="s">
        <v>1591</v>
      </c>
    </row>
    <row r="496" spans="1:10" hidden="1" x14ac:dyDescent="0.25">
      <c r="A496">
        <v>562</v>
      </c>
      <c r="B496" t="s">
        <v>564</v>
      </c>
      <c r="C496" t="s">
        <v>26</v>
      </c>
      <c r="D496">
        <v>431</v>
      </c>
      <c r="E496">
        <v>564</v>
      </c>
      <c r="F496" t="s">
        <v>1590</v>
      </c>
      <c r="G496">
        <v>4</v>
      </c>
      <c r="H496">
        <v>423</v>
      </c>
      <c r="I496">
        <v>423</v>
      </c>
      <c r="J496" t="s">
        <v>1591</v>
      </c>
    </row>
    <row r="497" spans="1:10" hidden="1" x14ac:dyDescent="0.25">
      <c r="A497">
        <v>563</v>
      </c>
      <c r="B497" t="s">
        <v>565</v>
      </c>
      <c r="C497" t="s">
        <v>26</v>
      </c>
      <c r="D497">
        <v>431</v>
      </c>
      <c r="E497">
        <v>565</v>
      </c>
      <c r="F497" t="s">
        <v>1590</v>
      </c>
      <c r="G497">
        <v>4</v>
      </c>
      <c r="H497">
        <v>423</v>
      </c>
      <c r="I497">
        <v>423</v>
      </c>
      <c r="J497" t="s">
        <v>1591</v>
      </c>
    </row>
    <row r="498" spans="1:10" hidden="1" x14ac:dyDescent="0.25">
      <c r="A498">
        <v>564</v>
      </c>
      <c r="B498" t="s">
        <v>566</v>
      </c>
      <c r="C498" t="s">
        <v>26</v>
      </c>
      <c r="D498">
        <v>431</v>
      </c>
      <c r="E498">
        <v>567</v>
      </c>
      <c r="F498" t="s">
        <v>1590</v>
      </c>
      <c r="G498">
        <v>4</v>
      </c>
      <c r="H498">
        <v>423</v>
      </c>
      <c r="I498">
        <v>423</v>
      </c>
      <c r="J498" t="s">
        <v>1591</v>
      </c>
    </row>
    <row r="499" spans="1:10" hidden="1" x14ac:dyDescent="0.25">
      <c r="A499">
        <v>565</v>
      </c>
      <c r="B499" t="s">
        <v>567</v>
      </c>
      <c r="C499" t="s">
        <v>444</v>
      </c>
      <c r="D499">
        <v>432</v>
      </c>
      <c r="E499">
        <v>568</v>
      </c>
      <c r="F499" t="s">
        <v>1590</v>
      </c>
      <c r="G499">
        <v>4</v>
      </c>
      <c r="H499">
        <v>424</v>
      </c>
      <c r="I499">
        <v>424</v>
      </c>
      <c r="J499" t="s">
        <v>1591</v>
      </c>
    </row>
    <row r="500" spans="1:10" hidden="1" x14ac:dyDescent="0.25">
      <c r="A500">
        <v>566</v>
      </c>
      <c r="B500" t="s">
        <v>568</v>
      </c>
      <c r="C500" t="s">
        <v>444</v>
      </c>
      <c r="D500">
        <v>432</v>
      </c>
      <c r="E500">
        <v>569</v>
      </c>
      <c r="F500" t="s">
        <v>1590</v>
      </c>
      <c r="G500">
        <v>4</v>
      </c>
      <c r="H500">
        <v>424</v>
      </c>
      <c r="I500">
        <v>424</v>
      </c>
      <c r="J500" t="s">
        <v>1591</v>
      </c>
    </row>
    <row r="501" spans="1:10" hidden="1" x14ac:dyDescent="0.25">
      <c r="A501">
        <v>567</v>
      </c>
      <c r="B501" t="s">
        <v>569</v>
      </c>
      <c r="C501" t="s">
        <v>444</v>
      </c>
      <c r="D501">
        <v>432</v>
      </c>
      <c r="E501">
        <v>570</v>
      </c>
      <c r="F501" t="s">
        <v>1590</v>
      </c>
      <c r="G501">
        <v>4</v>
      </c>
      <c r="H501">
        <v>424</v>
      </c>
      <c r="I501">
        <v>424</v>
      </c>
      <c r="J501" t="s">
        <v>1591</v>
      </c>
    </row>
    <row r="502" spans="1:10" hidden="1" x14ac:dyDescent="0.25">
      <c r="A502">
        <v>568</v>
      </c>
      <c r="B502" t="s">
        <v>570</v>
      </c>
      <c r="C502" t="s">
        <v>444</v>
      </c>
      <c r="D502">
        <v>432</v>
      </c>
      <c r="E502">
        <v>571</v>
      </c>
      <c r="F502" t="s">
        <v>1590</v>
      </c>
      <c r="G502">
        <v>4</v>
      </c>
      <c r="H502">
        <v>424</v>
      </c>
      <c r="I502">
        <v>424</v>
      </c>
      <c r="J502" t="s">
        <v>1591</v>
      </c>
    </row>
    <row r="503" spans="1:10" hidden="1" x14ac:dyDescent="0.25">
      <c r="A503">
        <v>569</v>
      </c>
      <c r="B503" t="s">
        <v>571</v>
      </c>
      <c r="C503" t="s">
        <v>444</v>
      </c>
      <c r="D503">
        <v>432</v>
      </c>
      <c r="E503">
        <v>572</v>
      </c>
      <c r="F503" t="s">
        <v>1590</v>
      </c>
      <c r="G503">
        <v>4</v>
      </c>
      <c r="H503">
        <v>424</v>
      </c>
      <c r="I503">
        <v>424</v>
      </c>
      <c r="J503" t="s">
        <v>1591</v>
      </c>
    </row>
    <row r="504" spans="1:10" hidden="1" x14ac:dyDescent="0.25">
      <c r="A504">
        <v>570</v>
      </c>
      <c r="B504" t="s">
        <v>572</v>
      </c>
      <c r="C504" t="s">
        <v>444</v>
      </c>
      <c r="D504">
        <v>432</v>
      </c>
      <c r="E504">
        <v>573</v>
      </c>
      <c r="F504" t="s">
        <v>1590</v>
      </c>
      <c r="G504">
        <v>4</v>
      </c>
      <c r="H504">
        <v>424</v>
      </c>
      <c r="I504">
        <v>424</v>
      </c>
      <c r="J504" t="s">
        <v>1591</v>
      </c>
    </row>
    <row r="505" spans="1:10" hidden="1" x14ac:dyDescent="0.25">
      <c r="A505">
        <v>571</v>
      </c>
      <c r="B505" t="s">
        <v>573</v>
      </c>
      <c r="C505" t="s">
        <v>444</v>
      </c>
      <c r="D505">
        <v>432</v>
      </c>
      <c r="E505">
        <v>574</v>
      </c>
      <c r="F505" t="s">
        <v>1590</v>
      </c>
      <c r="G505">
        <v>4</v>
      </c>
      <c r="H505">
        <v>424</v>
      </c>
      <c r="I505">
        <v>424</v>
      </c>
      <c r="J505" t="s">
        <v>1591</v>
      </c>
    </row>
    <row r="506" spans="1:10" hidden="1" x14ac:dyDescent="0.25">
      <c r="A506">
        <v>573</v>
      </c>
      <c r="B506" t="s">
        <v>575</v>
      </c>
      <c r="C506" t="s">
        <v>445</v>
      </c>
      <c r="D506">
        <v>433</v>
      </c>
      <c r="E506">
        <v>575</v>
      </c>
      <c r="F506" t="s">
        <v>1590</v>
      </c>
      <c r="G506">
        <v>4</v>
      </c>
      <c r="H506">
        <v>425</v>
      </c>
      <c r="I506">
        <v>425</v>
      </c>
      <c r="J506" t="s">
        <v>1591</v>
      </c>
    </row>
    <row r="507" spans="1:10" hidden="1" x14ac:dyDescent="0.25">
      <c r="A507">
        <v>572</v>
      </c>
      <c r="B507" t="s">
        <v>574</v>
      </c>
      <c r="C507" t="s">
        <v>445</v>
      </c>
      <c r="D507">
        <v>433</v>
      </c>
      <c r="E507">
        <v>576</v>
      </c>
      <c r="F507" t="s">
        <v>1590</v>
      </c>
      <c r="G507">
        <v>4</v>
      </c>
      <c r="H507">
        <v>425</v>
      </c>
      <c r="I507">
        <v>425</v>
      </c>
      <c r="J507" t="s">
        <v>1591</v>
      </c>
    </row>
    <row r="508" spans="1:10" hidden="1" x14ac:dyDescent="0.25">
      <c r="A508">
        <v>574</v>
      </c>
      <c r="B508" t="s">
        <v>576</v>
      </c>
      <c r="C508" t="s">
        <v>445</v>
      </c>
      <c r="D508">
        <v>433</v>
      </c>
      <c r="E508">
        <v>577</v>
      </c>
      <c r="F508" t="s">
        <v>1590</v>
      </c>
      <c r="G508">
        <v>4</v>
      </c>
      <c r="H508">
        <v>425</v>
      </c>
      <c r="I508">
        <v>425</v>
      </c>
      <c r="J508" t="s">
        <v>1591</v>
      </c>
    </row>
    <row r="509" spans="1:10" hidden="1" x14ac:dyDescent="0.25">
      <c r="A509">
        <v>575</v>
      </c>
      <c r="B509" t="s">
        <v>577</v>
      </c>
      <c r="C509" t="s">
        <v>445</v>
      </c>
      <c r="D509">
        <v>433</v>
      </c>
      <c r="E509">
        <v>578</v>
      </c>
      <c r="F509" t="s">
        <v>1590</v>
      </c>
      <c r="G509">
        <v>4</v>
      </c>
      <c r="H509">
        <v>425</v>
      </c>
      <c r="I509">
        <v>425</v>
      </c>
      <c r="J509" t="s">
        <v>1591</v>
      </c>
    </row>
    <row r="510" spans="1:10" hidden="1" x14ac:dyDescent="0.25">
      <c r="A510">
        <v>576</v>
      </c>
      <c r="B510" t="s">
        <v>578</v>
      </c>
      <c r="C510" t="s">
        <v>446</v>
      </c>
      <c r="D510">
        <v>434</v>
      </c>
      <c r="E510">
        <v>579</v>
      </c>
      <c r="F510" t="s">
        <v>1590</v>
      </c>
      <c r="G510">
        <v>4</v>
      </c>
      <c r="H510">
        <v>426</v>
      </c>
      <c r="I510">
        <v>426</v>
      </c>
      <c r="J510" t="s">
        <v>1591</v>
      </c>
    </row>
    <row r="511" spans="1:10" hidden="1" x14ac:dyDescent="0.25">
      <c r="A511">
        <v>577</v>
      </c>
      <c r="B511" t="s">
        <v>579</v>
      </c>
      <c r="C511" t="s">
        <v>446</v>
      </c>
      <c r="D511">
        <v>434</v>
      </c>
      <c r="E511">
        <v>580</v>
      </c>
      <c r="F511" t="s">
        <v>1590</v>
      </c>
      <c r="G511">
        <v>4</v>
      </c>
      <c r="H511">
        <v>426</v>
      </c>
      <c r="I511">
        <v>426</v>
      </c>
      <c r="J511" t="s">
        <v>1591</v>
      </c>
    </row>
    <row r="512" spans="1:10" hidden="1" x14ac:dyDescent="0.25">
      <c r="A512">
        <v>578</v>
      </c>
      <c r="B512" t="s">
        <v>580</v>
      </c>
      <c r="C512" t="s">
        <v>446</v>
      </c>
      <c r="D512">
        <v>434</v>
      </c>
      <c r="E512">
        <v>581</v>
      </c>
      <c r="F512" t="s">
        <v>1590</v>
      </c>
      <c r="G512">
        <v>4</v>
      </c>
      <c r="H512">
        <v>426</v>
      </c>
      <c r="I512">
        <v>426</v>
      </c>
      <c r="J512" t="s">
        <v>1591</v>
      </c>
    </row>
    <row r="513" spans="1:10" hidden="1" x14ac:dyDescent="0.25">
      <c r="A513">
        <v>579</v>
      </c>
      <c r="B513" t="s">
        <v>581</v>
      </c>
      <c r="C513" t="s">
        <v>447</v>
      </c>
      <c r="D513">
        <v>435</v>
      </c>
      <c r="E513">
        <v>582</v>
      </c>
      <c r="F513" t="s">
        <v>1590</v>
      </c>
      <c r="G513">
        <v>4</v>
      </c>
      <c r="H513">
        <v>427</v>
      </c>
      <c r="I513">
        <v>427</v>
      </c>
      <c r="J513" t="s">
        <v>1591</v>
      </c>
    </row>
    <row r="514" spans="1:10" hidden="1" x14ac:dyDescent="0.25">
      <c r="A514">
        <v>580</v>
      </c>
      <c r="B514" t="s">
        <v>582</v>
      </c>
      <c r="C514" t="s">
        <v>447</v>
      </c>
      <c r="D514">
        <v>435</v>
      </c>
      <c r="E514">
        <v>583</v>
      </c>
      <c r="F514" t="s">
        <v>1590</v>
      </c>
      <c r="G514">
        <v>4</v>
      </c>
      <c r="H514">
        <v>427</v>
      </c>
      <c r="I514">
        <v>427</v>
      </c>
      <c r="J514" t="s">
        <v>1591</v>
      </c>
    </row>
    <row r="515" spans="1:10" hidden="1" x14ac:dyDescent="0.25">
      <c r="A515">
        <v>581</v>
      </c>
      <c r="B515" t="s">
        <v>583</v>
      </c>
      <c r="C515" t="s">
        <v>447</v>
      </c>
      <c r="D515">
        <v>435</v>
      </c>
      <c r="E515">
        <v>584</v>
      </c>
      <c r="F515" t="s">
        <v>1590</v>
      </c>
      <c r="G515">
        <v>4</v>
      </c>
      <c r="H515">
        <v>427</v>
      </c>
      <c r="I515">
        <v>427</v>
      </c>
      <c r="J515" t="s">
        <v>1591</v>
      </c>
    </row>
    <row r="516" spans="1:10" hidden="1" x14ac:dyDescent="0.25">
      <c r="A516">
        <v>582</v>
      </c>
      <c r="B516" t="s">
        <v>584</v>
      </c>
      <c r="C516" t="s">
        <v>447</v>
      </c>
      <c r="D516">
        <v>435</v>
      </c>
      <c r="E516">
        <v>585</v>
      </c>
      <c r="F516" t="s">
        <v>1590</v>
      </c>
      <c r="G516">
        <v>4</v>
      </c>
      <c r="H516">
        <v>427</v>
      </c>
      <c r="I516">
        <v>427</v>
      </c>
      <c r="J516" t="s">
        <v>1591</v>
      </c>
    </row>
    <row r="517" spans="1:10" hidden="1" x14ac:dyDescent="0.25">
      <c r="A517">
        <v>583</v>
      </c>
      <c r="B517" t="s">
        <v>585</v>
      </c>
      <c r="C517" t="s">
        <v>447</v>
      </c>
      <c r="D517">
        <v>435</v>
      </c>
      <c r="E517">
        <v>586</v>
      </c>
      <c r="F517" t="s">
        <v>1590</v>
      </c>
      <c r="G517">
        <v>4</v>
      </c>
      <c r="H517">
        <v>427</v>
      </c>
      <c r="I517">
        <v>427</v>
      </c>
      <c r="J517" t="s">
        <v>1591</v>
      </c>
    </row>
    <row r="518" spans="1:10" hidden="1" x14ac:dyDescent="0.25">
      <c r="A518">
        <v>584</v>
      </c>
      <c r="B518" t="s">
        <v>586</v>
      </c>
      <c r="C518" t="s">
        <v>448</v>
      </c>
      <c r="D518">
        <v>436</v>
      </c>
      <c r="E518">
        <v>587</v>
      </c>
      <c r="F518" t="s">
        <v>1590</v>
      </c>
      <c r="G518">
        <v>4</v>
      </c>
      <c r="H518">
        <v>428</v>
      </c>
      <c r="I518">
        <v>428</v>
      </c>
      <c r="J518" t="s">
        <v>1591</v>
      </c>
    </row>
    <row r="519" spans="1:10" hidden="1" x14ac:dyDescent="0.25">
      <c r="A519">
        <v>585</v>
      </c>
      <c r="B519" t="s">
        <v>587</v>
      </c>
      <c r="C519" t="s">
        <v>448</v>
      </c>
      <c r="D519">
        <v>436</v>
      </c>
      <c r="E519">
        <v>588</v>
      </c>
      <c r="F519" t="s">
        <v>1590</v>
      </c>
      <c r="G519">
        <v>4</v>
      </c>
      <c r="H519">
        <v>428</v>
      </c>
      <c r="I519">
        <v>428</v>
      </c>
      <c r="J519" t="s">
        <v>1591</v>
      </c>
    </row>
    <row r="520" spans="1:10" hidden="1" x14ac:dyDescent="0.25">
      <c r="A520">
        <v>586</v>
      </c>
      <c r="B520" t="s">
        <v>588</v>
      </c>
      <c r="C520" t="s">
        <v>448</v>
      </c>
      <c r="D520">
        <v>436</v>
      </c>
      <c r="E520">
        <v>589</v>
      </c>
      <c r="F520" t="s">
        <v>1590</v>
      </c>
      <c r="G520">
        <v>4</v>
      </c>
      <c r="H520">
        <v>428</v>
      </c>
      <c r="I520">
        <v>428</v>
      </c>
      <c r="J520" t="s">
        <v>1591</v>
      </c>
    </row>
    <row r="521" spans="1:10" hidden="1" x14ac:dyDescent="0.25">
      <c r="A521">
        <v>587</v>
      </c>
      <c r="B521" t="s">
        <v>589</v>
      </c>
      <c r="C521" t="s">
        <v>449</v>
      </c>
      <c r="D521">
        <v>437</v>
      </c>
      <c r="E521">
        <v>590</v>
      </c>
      <c r="F521" t="s">
        <v>1590</v>
      </c>
      <c r="G521">
        <v>4</v>
      </c>
      <c r="H521">
        <v>429</v>
      </c>
      <c r="I521">
        <v>429</v>
      </c>
      <c r="J521" t="s">
        <v>1591</v>
      </c>
    </row>
    <row r="522" spans="1:10" hidden="1" x14ac:dyDescent="0.25">
      <c r="A522">
        <v>588</v>
      </c>
      <c r="B522" t="s">
        <v>590</v>
      </c>
      <c r="C522" t="s">
        <v>449</v>
      </c>
      <c r="D522">
        <v>437</v>
      </c>
      <c r="E522">
        <v>591</v>
      </c>
      <c r="F522" t="s">
        <v>1590</v>
      </c>
      <c r="G522">
        <v>4</v>
      </c>
      <c r="H522">
        <v>429</v>
      </c>
      <c r="I522">
        <v>429</v>
      </c>
      <c r="J522" t="s">
        <v>1591</v>
      </c>
    </row>
    <row r="523" spans="1:10" hidden="1" x14ac:dyDescent="0.25">
      <c r="A523">
        <v>590</v>
      </c>
      <c r="B523" t="s">
        <v>592</v>
      </c>
      <c r="C523" t="s">
        <v>449</v>
      </c>
      <c r="D523">
        <v>437</v>
      </c>
      <c r="E523">
        <v>593</v>
      </c>
      <c r="F523" t="s">
        <v>1590</v>
      </c>
      <c r="G523">
        <v>4</v>
      </c>
      <c r="H523">
        <v>429</v>
      </c>
      <c r="I523">
        <v>429</v>
      </c>
      <c r="J523" t="s">
        <v>1591</v>
      </c>
    </row>
    <row r="524" spans="1:10" hidden="1" x14ac:dyDescent="0.25">
      <c r="A524">
        <v>589</v>
      </c>
      <c r="B524" t="s">
        <v>591</v>
      </c>
      <c r="C524" t="s">
        <v>449</v>
      </c>
      <c r="D524">
        <v>437</v>
      </c>
      <c r="E524">
        <v>594</v>
      </c>
      <c r="F524" t="s">
        <v>1590</v>
      </c>
      <c r="G524">
        <v>4</v>
      </c>
      <c r="H524">
        <v>429</v>
      </c>
      <c r="I524">
        <v>429</v>
      </c>
      <c r="J524" t="s">
        <v>1591</v>
      </c>
    </row>
    <row r="525" spans="1:10" hidden="1" x14ac:dyDescent="0.25">
      <c r="A525">
        <v>591</v>
      </c>
      <c r="B525" t="s">
        <v>593</v>
      </c>
      <c r="C525" t="s">
        <v>449</v>
      </c>
      <c r="D525">
        <v>437</v>
      </c>
      <c r="E525">
        <v>595</v>
      </c>
      <c r="F525" t="s">
        <v>1590</v>
      </c>
      <c r="G525">
        <v>4</v>
      </c>
      <c r="H525">
        <v>429</v>
      </c>
      <c r="I525">
        <v>429</v>
      </c>
      <c r="J525" t="s">
        <v>1591</v>
      </c>
    </row>
    <row r="526" spans="1:10" hidden="1" x14ac:dyDescent="0.25">
      <c r="A526">
        <v>592</v>
      </c>
      <c r="B526" t="s">
        <v>594</v>
      </c>
      <c r="C526" t="s">
        <v>449</v>
      </c>
      <c r="D526">
        <v>437</v>
      </c>
      <c r="E526">
        <v>596</v>
      </c>
      <c r="F526" t="s">
        <v>1590</v>
      </c>
      <c r="G526">
        <v>4</v>
      </c>
      <c r="H526">
        <v>429</v>
      </c>
      <c r="I526">
        <v>429</v>
      </c>
      <c r="J526" t="s">
        <v>1591</v>
      </c>
    </row>
    <row r="527" spans="1:10" hidden="1" x14ac:dyDescent="0.25">
      <c r="A527">
        <v>593</v>
      </c>
      <c r="B527" t="s">
        <v>595</v>
      </c>
      <c r="C527" t="s">
        <v>449</v>
      </c>
      <c r="D527">
        <v>437</v>
      </c>
      <c r="E527">
        <v>597</v>
      </c>
      <c r="F527" t="s">
        <v>1590</v>
      </c>
      <c r="G527">
        <v>4</v>
      </c>
      <c r="H527">
        <v>429</v>
      </c>
      <c r="I527">
        <v>429</v>
      </c>
      <c r="J527" t="s">
        <v>1591</v>
      </c>
    </row>
    <row r="528" spans="1:10" hidden="1" x14ac:dyDescent="0.25">
      <c r="A528">
        <v>594</v>
      </c>
      <c r="B528" t="s">
        <v>596</v>
      </c>
      <c r="C528" t="s">
        <v>450</v>
      </c>
      <c r="D528">
        <v>438</v>
      </c>
      <c r="E528">
        <v>598</v>
      </c>
      <c r="F528" t="s">
        <v>1590</v>
      </c>
      <c r="G528">
        <v>4</v>
      </c>
      <c r="H528">
        <v>430</v>
      </c>
      <c r="I528">
        <v>430</v>
      </c>
      <c r="J528" t="s">
        <v>1591</v>
      </c>
    </row>
    <row r="529" spans="1:10" hidden="1" x14ac:dyDescent="0.25">
      <c r="A529">
        <v>595</v>
      </c>
      <c r="B529" t="s">
        <v>597</v>
      </c>
      <c r="C529" t="s">
        <v>450</v>
      </c>
      <c r="D529">
        <v>438</v>
      </c>
      <c r="E529">
        <v>599</v>
      </c>
      <c r="F529" t="s">
        <v>1590</v>
      </c>
      <c r="G529">
        <v>4</v>
      </c>
      <c r="H529">
        <v>430</v>
      </c>
      <c r="I529">
        <v>430</v>
      </c>
      <c r="J529" t="s">
        <v>1591</v>
      </c>
    </row>
    <row r="530" spans="1:10" hidden="1" x14ac:dyDescent="0.25">
      <c r="A530">
        <v>589</v>
      </c>
      <c r="B530" t="s">
        <v>591</v>
      </c>
      <c r="C530" t="s">
        <v>450</v>
      </c>
      <c r="D530">
        <v>438</v>
      </c>
      <c r="E530">
        <v>600</v>
      </c>
      <c r="F530" t="s">
        <v>1590</v>
      </c>
      <c r="G530">
        <v>4</v>
      </c>
      <c r="H530">
        <v>430</v>
      </c>
      <c r="I530">
        <v>430</v>
      </c>
      <c r="J530" t="s">
        <v>1591</v>
      </c>
    </row>
    <row r="531" spans="1:10" hidden="1" x14ac:dyDescent="0.25">
      <c r="A531">
        <v>596</v>
      </c>
      <c r="B531" t="s">
        <v>598</v>
      </c>
      <c r="C531" t="s">
        <v>450</v>
      </c>
      <c r="D531">
        <v>438</v>
      </c>
      <c r="E531">
        <v>601</v>
      </c>
      <c r="F531" t="s">
        <v>1590</v>
      </c>
      <c r="G531">
        <v>4</v>
      </c>
      <c r="H531">
        <v>430</v>
      </c>
      <c r="I531">
        <v>430</v>
      </c>
      <c r="J531" t="s">
        <v>1591</v>
      </c>
    </row>
    <row r="532" spans="1:10" hidden="1" x14ac:dyDescent="0.25">
      <c r="A532">
        <v>597</v>
      </c>
      <c r="B532" t="s">
        <v>599</v>
      </c>
      <c r="C532" t="s">
        <v>451</v>
      </c>
      <c r="D532">
        <v>439</v>
      </c>
      <c r="E532">
        <v>602</v>
      </c>
      <c r="F532" t="s">
        <v>1590</v>
      </c>
      <c r="G532">
        <v>4</v>
      </c>
      <c r="H532">
        <v>431</v>
      </c>
      <c r="I532">
        <v>431</v>
      </c>
      <c r="J532" t="s">
        <v>1591</v>
      </c>
    </row>
    <row r="533" spans="1:10" hidden="1" x14ac:dyDescent="0.25">
      <c r="A533">
        <v>598</v>
      </c>
      <c r="B533" t="s">
        <v>600</v>
      </c>
      <c r="C533" t="s">
        <v>451</v>
      </c>
      <c r="D533">
        <v>439</v>
      </c>
      <c r="E533">
        <v>603</v>
      </c>
      <c r="F533" t="s">
        <v>1590</v>
      </c>
      <c r="G533">
        <v>4</v>
      </c>
      <c r="H533">
        <v>431</v>
      </c>
      <c r="I533">
        <v>431</v>
      </c>
      <c r="J533" t="s">
        <v>1591</v>
      </c>
    </row>
    <row r="534" spans="1:10" hidden="1" x14ac:dyDescent="0.25">
      <c r="A534">
        <v>599</v>
      </c>
      <c r="B534" t="s">
        <v>601</v>
      </c>
      <c r="C534" t="s">
        <v>451</v>
      </c>
      <c r="D534">
        <v>439</v>
      </c>
      <c r="E534">
        <v>604</v>
      </c>
      <c r="F534" t="s">
        <v>1590</v>
      </c>
      <c r="G534">
        <v>4</v>
      </c>
      <c r="H534">
        <v>431</v>
      </c>
      <c r="I534">
        <v>431</v>
      </c>
      <c r="J534" t="s">
        <v>1591</v>
      </c>
    </row>
    <row r="535" spans="1:10" hidden="1" x14ac:dyDescent="0.25">
      <c r="A535">
        <v>600</v>
      </c>
      <c r="B535" t="s">
        <v>602</v>
      </c>
      <c r="C535" t="s">
        <v>451</v>
      </c>
      <c r="D535">
        <v>439</v>
      </c>
      <c r="E535">
        <v>605</v>
      </c>
      <c r="F535" t="s">
        <v>1590</v>
      </c>
      <c r="G535">
        <v>4</v>
      </c>
      <c r="H535">
        <v>431</v>
      </c>
      <c r="I535">
        <v>431</v>
      </c>
      <c r="J535" t="s">
        <v>1591</v>
      </c>
    </row>
    <row r="536" spans="1:10" hidden="1" x14ac:dyDescent="0.25">
      <c r="A536">
        <v>601</v>
      </c>
      <c r="B536" t="s">
        <v>603</v>
      </c>
      <c r="C536" t="s">
        <v>451</v>
      </c>
      <c r="D536">
        <v>439</v>
      </c>
      <c r="E536">
        <v>606</v>
      </c>
      <c r="F536" t="s">
        <v>1590</v>
      </c>
      <c r="G536">
        <v>4</v>
      </c>
      <c r="H536">
        <v>431</v>
      </c>
      <c r="I536">
        <v>431</v>
      </c>
      <c r="J536" t="s">
        <v>1591</v>
      </c>
    </row>
    <row r="537" spans="1:10" hidden="1" x14ac:dyDescent="0.25">
      <c r="A537">
        <v>602</v>
      </c>
      <c r="B537" t="s">
        <v>604</v>
      </c>
      <c r="C537" t="s">
        <v>455</v>
      </c>
      <c r="D537">
        <v>445</v>
      </c>
      <c r="E537">
        <v>607</v>
      </c>
      <c r="F537" t="s">
        <v>1590</v>
      </c>
      <c r="G537">
        <v>4</v>
      </c>
      <c r="H537">
        <v>439</v>
      </c>
      <c r="I537">
        <v>439</v>
      </c>
      <c r="J537" t="s">
        <v>1591</v>
      </c>
    </row>
    <row r="538" spans="1:10" hidden="1" x14ac:dyDescent="0.25">
      <c r="A538">
        <v>603</v>
      </c>
      <c r="B538" t="s">
        <v>605</v>
      </c>
      <c r="C538" t="s">
        <v>455</v>
      </c>
      <c r="D538">
        <v>445</v>
      </c>
      <c r="E538">
        <v>608</v>
      </c>
      <c r="F538" t="s">
        <v>1590</v>
      </c>
      <c r="G538">
        <v>4</v>
      </c>
      <c r="H538">
        <v>439</v>
      </c>
      <c r="I538">
        <v>439</v>
      </c>
      <c r="J538" t="s">
        <v>1591</v>
      </c>
    </row>
    <row r="539" spans="1:10" hidden="1" x14ac:dyDescent="0.25">
      <c r="A539">
        <v>604</v>
      </c>
      <c r="B539" t="s">
        <v>606</v>
      </c>
      <c r="C539" t="s">
        <v>455</v>
      </c>
      <c r="D539">
        <v>445</v>
      </c>
      <c r="E539">
        <v>609</v>
      </c>
      <c r="F539" t="s">
        <v>1590</v>
      </c>
      <c r="G539">
        <v>4</v>
      </c>
      <c r="H539">
        <v>439</v>
      </c>
      <c r="I539">
        <v>439</v>
      </c>
      <c r="J539" t="s">
        <v>1591</v>
      </c>
    </row>
    <row r="540" spans="1:10" hidden="1" x14ac:dyDescent="0.25">
      <c r="A540">
        <v>605</v>
      </c>
      <c r="B540" t="s">
        <v>607</v>
      </c>
      <c r="C540" t="s">
        <v>455</v>
      </c>
      <c r="D540">
        <v>445</v>
      </c>
      <c r="E540">
        <v>610</v>
      </c>
      <c r="F540" t="s">
        <v>1590</v>
      </c>
      <c r="G540">
        <v>4</v>
      </c>
      <c r="H540">
        <v>439</v>
      </c>
      <c r="I540">
        <v>439</v>
      </c>
      <c r="J540" t="s">
        <v>1591</v>
      </c>
    </row>
    <row r="541" spans="1:10" hidden="1" x14ac:dyDescent="0.25">
      <c r="A541">
        <v>606</v>
      </c>
      <c r="B541" t="s">
        <v>608</v>
      </c>
      <c r="C541" t="s">
        <v>456</v>
      </c>
      <c r="D541">
        <v>446</v>
      </c>
      <c r="E541">
        <v>611</v>
      </c>
      <c r="F541" t="s">
        <v>1590</v>
      </c>
      <c r="G541">
        <v>4</v>
      </c>
      <c r="H541">
        <v>440</v>
      </c>
      <c r="I541">
        <v>440</v>
      </c>
      <c r="J541" t="s">
        <v>1591</v>
      </c>
    </row>
    <row r="542" spans="1:10" hidden="1" x14ac:dyDescent="0.25">
      <c r="A542">
        <v>607</v>
      </c>
      <c r="B542" t="s">
        <v>609</v>
      </c>
      <c r="C542" t="s">
        <v>456</v>
      </c>
      <c r="D542">
        <v>446</v>
      </c>
      <c r="E542">
        <v>612</v>
      </c>
      <c r="F542" t="s">
        <v>1590</v>
      </c>
      <c r="G542">
        <v>4</v>
      </c>
      <c r="H542">
        <v>440</v>
      </c>
      <c r="I542">
        <v>440</v>
      </c>
      <c r="J542" t="s">
        <v>1591</v>
      </c>
    </row>
    <row r="543" spans="1:10" hidden="1" x14ac:dyDescent="0.25">
      <c r="A543">
        <v>608</v>
      </c>
      <c r="B543" t="s">
        <v>610</v>
      </c>
      <c r="C543" t="s">
        <v>456</v>
      </c>
      <c r="D543">
        <v>446</v>
      </c>
      <c r="E543">
        <v>613</v>
      </c>
      <c r="F543" t="s">
        <v>1590</v>
      </c>
      <c r="G543">
        <v>4</v>
      </c>
      <c r="H543">
        <v>440</v>
      </c>
      <c r="I543">
        <v>440</v>
      </c>
      <c r="J543" t="s">
        <v>1591</v>
      </c>
    </row>
    <row r="544" spans="1:10" hidden="1" x14ac:dyDescent="0.25">
      <c r="A544">
        <v>609</v>
      </c>
      <c r="B544" t="s">
        <v>611</v>
      </c>
      <c r="C544" t="s">
        <v>456</v>
      </c>
      <c r="D544">
        <v>446</v>
      </c>
      <c r="E544">
        <v>614</v>
      </c>
      <c r="F544" t="s">
        <v>1590</v>
      </c>
      <c r="G544">
        <v>4</v>
      </c>
      <c r="H544">
        <v>440</v>
      </c>
      <c r="I544">
        <v>440</v>
      </c>
      <c r="J544" t="s">
        <v>1591</v>
      </c>
    </row>
    <row r="545" spans="1:10" hidden="1" x14ac:dyDescent="0.25">
      <c r="A545">
        <v>603</v>
      </c>
      <c r="B545" t="s">
        <v>605</v>
      </c>
      <c r="C545" t="s">
        <v>457</v>
      </c>
      <c r="D545">
        <v>447</v>
      </c>
      <c r="E545">
        <v>615</v>
      </c>
      <c r="F545" t="s">
        <v>1590</v>
      </c>
      <c r="G545">
        <v>4</v>
      </c>
      <c r="H545">
        <v>441</v>
      </c>
      <c r="I545">
        <v>441</v>
      </c>
      <c r="J545" t="s">
        <v>1591</v>
      </c>
    </row>
    <row r="546" spans="1:10" hidden="1" x14ac:dyDescent="0.25">
      <c r="A546">
        <v>602</v>
      </c>
      <c r="B546" t="s">
        <v>604</v>
      </c>
      <c r="C546" t="s">
        <v>457</v>
      </c>
      <c r="D546">
        <v>447</v>
      </c>
      <c r="E546">
        <v>616</v>
      </c>
      <c r="F546" t="s">
        <v>1590</v>
      </c>
      <c r="G546">
        <v>4</v>
      </c>
      <c r="H546">
        <v>441</v>
      </c>
      <c r="I546">
        <v>441</v>
      </c>
      <c r="J546" t="s">
        <v>1591</v>
      </c>
    </row>
    <row r="547" spans="1:10" hidden="1" x14ac:dyDescent="0.25">
      <c r="A547">
        <v>610</v>
      </c>
      <c r="B547" t="s">
        <v>612</v>
      </c>
      <c r="C547" t="s">
        <v>457</v>
      </c>
      <c r="D547">
        <v>447</v>
      </c>
      <c r="E547">
        <v>617</v>
      </c>
      <c r="F547" t="s">
        <v>1590</v>
      </c>
      <c r="G547">
        <v>4</v>
      </c>
      <c r="H547">
        <v>441</v>
      </c>
      <c r="I547">
        <v>441</v>
      </c>
      <c r="J547" t="s">
        <v>1591</v>
      </c>
    </row>
    <row r="548" spans="1:10" hidden="1" x14ac:dyDescent="0.25">
      <c r="A548">
        <v>611</v>
      </c>
      <c r="B548" t="s">
        <v>613</v>
      </c>
      <c r="C548" t="s">
        <v>458</v>
      </c>
      <c r="D548">
        <v>448</v>
      </c>
      <c r="E548">
        <v>618</v>
      </c>
      <c r="F548" t="s">
        <v>1590</v>
      </c>
      <c r="G548">
        <v>4</v>
      </c>
      <c r="H548">
        <v>442</v>
      </c>
      <c r="I548">
        <v>442</v>
      </c>
      <c r="J548" t="s">
        <v>1591</v>
      </c>
    </row>
    <row r="549" spans="1:10" hidden="1" x14ac:dyDescent="0.25">
      <c r="A549">
        <v>612</v>
      </c>
      <c r="B549" t="s">
        <v>614</v>
      </c>
      <c r="C549" t="s">
        <v>458</v>
      </c>
      <c r="D549">
        <v>448</v>
      </c>
      <c r="E549">
        <v>619</v>
      </c>
      <c r="F549" t="s">
        <v>1590</v>
      </c>
      <c r="G549">
        <v>4</v>
      </c>
      <c r="H549">
        <v>442</v>
      </c>
      <c r="I549">
        <v>442</v>
      </c>
      <c r="J549" t="s">
        <v>1591</v>
      </c>
    </row>
    <row r="550" spans="1:10" hidden="1" x14ac:dyDescent="0.25">
      <c r="A550">
        <v>613</v>
      </c>
      <c r="B550" t="s">
        <v>615</v>
      </c>
      <c r="C550" t="s">
        <v>458</v>
      </c>
      <c r="D550">
        <v>448</v>
      </c>
      <c r="E550">
        <v>620</v>
      </c>
      <c r="F550" t="s">
        <v>1590</v>
      </c>
      <c r="G550">
        <v>4</v>
      </c>
      <c r="H550">
        <v>442</v>
      </c>
      <c r="I550">
        <v>442</v>
      </c>
      <c r="J550" t="s">
        <v>1591</v>
      </c>
    </row>
    <row r="551" spans="1:10" hidden="1" x14ac:dyDescent="0.25">
      <c r="A551">
        <v>614</v>
      </c>
      <c r="B551" t="s">
        <v>616</v>
      </c>
      <c r="C551" t="s">
        <v>458</v>
      </c>
      <c r="D551">
        <v>448</v>
      </c>
      <c r="E551">
        <v>621</v>
      </c>
      <c r="F551" t="s">
        <v>1590</v>
      </c>
      <c r="G551">
        <v>4</v>
      </c>
      <c r="H551">
        <v>442</v>
      </c>
      <c r="I551">
        <v>442</v>
      </c>
      <c r="J551" t="s">
        <v>1591</v>
      </c>
    </row>
    <row r="552" spans="1:10" hidden="1" x14ac:dyDescent="0.25">
      <c r="A552">
        <v>615</v>
      </c>
      <c r="B552" t="s">
        <v>617</v>
      </c>
      <c r="C552" t="s">
        <v>458</v>
      </c>
      <c r="D552">
        <v>448</v>
      </c>
      <c r="E552">
        <v>622</v>
      </c>
      <c r="F552" t="s">
        <v>1590</v>
      </c>
      <c r="G552">
        <v>4</v>
      </c>
      <c r="H552">
        <v>442</v>
      </c>
      <c r="I552">
        <v>442</v>
      </c>
      <c r="J552" t="s">
        <v>1591</v>
      </c>
    </row>
    <row r="553" spans="1:10" hidden="1" x14ac:dyDescent="0.25">
      <c r="A553">
        <v>607</v>
      </c>
      <c r="B553" t="s">
        <v>609</v>
      </c>
      <c r="C553" t="s">
        <v>459</v>
      </c>
      <c r="D553">
        <v>449</v>
      </c>
      <c r="E553">
        <v>623</v>
      </c>
      <c r="F553" t="s">
        <v>1590</v>
      </c>
      <c r="G553">
        <v>4</v>
      </c>
      <c r="H553">
        <v>443</v>
      </c>
      <c r="I553">
        <v>443</v>
      </c>
      <c r="J553" t="s">
        <v>1591</v>
      </c>
    </row>
    <row r="554" spans="1:10" hidden="1" x14ac:dyDescent="0.25">
      <c r="A554">
        <v>608</v>
      </c>
      <c r="B554" t="s">
        <v>610</v>
      </c>
      <c r="C554" t="s">
        <v>459</v>
      </c>
      <c r="D554">
        <v>449</v>
      </c>
      <c r="E554">
        <v>624</v>
      </c>
      <c r="F554" t="s">
        <v>1590</v>
      </c>
      <c r="G554">
        <v>4</v>
      </c>
      <c r="H554">
        <v>443</v>
      </c>
      <c r="I554">
        <v>443</v>
      </c>
      <c r="J554" t="s">
        <v>1591</v>
      </c>
    </row>
    <row r="555" spans="1:10" hidden="1" x14ac:dyDescent="0.25">
      <c r="A555">
        <v>606</v>
      </c>
      <c r="B555" t="s">
        <v>608</v>
      </c>
      <c r="C555" t="s">
        <v>459</v>
      </c>
      <c r="D555">
        <v>449</v>
      </c>
      <c r="E555">
        <v>625</v>
      </c>
      <c r="F555" t="s">
        <v>1590</v>
      </c>
      <c r="G555">
        <v>4</v>
      </c>
      <c r="H555">
        <v>443</v>
      </c>
      <c r="I555">
        <v>443</v>
      </c>
      <c r="J555" t="s">
        <v>1591</v>
      </c>
    </row>
    <row r="556" spans="1:10" hidden="1" x14ac:dyDescent="0.25">
      <c r="A556">
        <v>616</v>
      </c>
      <c r="B556" t="s">
        <v>618</v>
      </c>
      <c r="C556" t="s">
        <v>460</v>
      </c>
      <c r="D556">
        <v>450</v>
      </c>
      <c r="E556">
        <v>626</v>
      </c>
      <c r="F556" t="s">
        <v>1590</v>
      </c>
      <c r="G556">
        <v>4</v>
      </c>
      <c r="H556">
        <v>444</v>
      </c>
      <c r="I556">
        <v>444</v>
      </c>
      <c r="J556" t="s">
        <v>1591</v>
      </c>
    </row>
    <row r="557" spans="1:10" hidden="1" x14ac:dyDescent="0.25">
      <c r="A557">
        <v>617</v>
      </c>
      <c r="B557" t="s">
        <v>619</v>
      </c>
      <c r="C557" t="s">
        <v>460</v>
      </c>
      <c r="D557">
        <v>450</v>
      </c>
      <c r="E557">
        <v>627</v>
      </c>
      <c r="F557" t="s">
        <v>1590</v>
      </c>
      <c r="G557">
        <v>4</v>
      </c>
      <c r="H557">
        <v>444</v>
      </c>
      <c r="I557">
        <v>444</v>
      </c>
      <c r="J557" t="s">
        <v>1591</v>
      </c>
    </row>
    <row r="558" spans="1:10" hidden="1" x14ac:dyDescent="0.25">
      <c r="A558">
        <v>618</v>
      </c>
      <c r="B558" t="s">
        <v>620</v>
      </c>
      <c r="C558" t="s">
        <v>460</v>
      </c>
      <c r="D558">
        <v>450</v>
      </c>
      <c r="E558">
        <v>628</v>
      </c>
      <c r="F558" t="s">
        <v>1590</v>
      </c>
      <c r="G558">
        <v>4</v>
      </c>
      <c r="H558">
        <v>444</v>
      </c>
      <c r="I558">
        <v>444</v>
      </c>
      <c r="J558" t="s">
        <v>1591</v>
      </c>
    </row>
    <row r="559" spans="1:10" hidden="1" x14ac:dyDescent="0.25">
      <c r="A559">
        <v>619</v>
      </c>
      <c r="B559" t="s">
        <v>621</v>
      </c>
      <c r="C559" t="s">
        <v>460</v>
      </c>
      <c r="D559">
        <v>450</v>
      </c>
      <c r="E559">
        <v>629</v>
      </c>
      <c r="F559" t="s">
        <v>1590</v>
      </c>
      <c r="G559">
        <v>4</v>
      </c>
      <c r="H559">
        <v>444</v>
      </c>
      <c r="I559">
        <v>444</v>
      </c>
      <c r="J559" t="s">
        <v>1591</v>
      </c>
    </row>
    <row r="560" spans="1:10" hidden="1" x14ac:dyDescent="0.25">
      <c r="A560">
        <v>620</v>
      </c>
      <c r="B560" t="s">
        <v>622</v>
      </c>
      <c r="C560" t="s">
        <v>461</v>
      </c>
      <c r="D560">
        <v>451</v>
      </c>
      <c r="E560">
        <v>630</v>
      </c>
      <c r="F560" t="s">
        <v>1590</v>
      </c>
      <c r="G560">
        <v>4</v>
      </c>
      <c r="H560">
        <v>445</v>
      </c>
      <c r="I560">
        <v>445</v>
      </c>
      <c r="J560" t="s">
        <v>1591</v>
      </c>
    </row>
    <row r="561" spans="1:10" hidden="1" x14ac:dyDescent="0.25">
      <c r="A561">
        <v>621</v>
      </c>
      <c r="B561" t="s">
        <v>623</v>
      </c>
      <c r="C561" t="s">
        <v>461</v>
      </c>
      <c r="D561">
        <v>451</v>
      </c>
      <c r="E561">
        <v>631</v>
      </c>
      <c r="F561" t="s">
        <v>1590</v>
      </c>
      <c r="G561">
        <v>4</v>
      </c>
      <c r="H561">
        <v>445</v>
      </c>
      <c r="I561">
        <v>445</v>
      </c>
      <c r="J561" t="s">
        <v>1591</v>
      </c>
    </row>
    <row r="562" spans="1:10" hidden="1" x14ac:dyDescent="0.25">
      <c r="A562">
        <v>622</v>
      </c>
      <c r="B562" t="s">
        <v>624</v>
      </c>
      <c r="C562" t="s">
        <v>461</v>
      </c>
      <c r="D562">
        <v>451</v>
      </c>
      <c r="E562">
        <v>632</v>
      </c>
      <c r="F562" t="s">
        <v>1590</v>
      </c>
      <c r="G562">
        <v>4</v>
      </c>
      <c r="H562">
        <v>445</v>
      </c>
      <c r="I562">
        <v>445</v>
      </c>
      <c r="J562" t="s">
        <v>1591</v>
      </c>
    </row>
    <row r="563" spans="1:10" hidden="1" x14ac:dyDescent="0.25">
      <c r="A563">
        <v>623</v>
      </c>
      <c r="B563" t="s">
        <v>625</v>
      </c>
      <c r="C563" t="s">
        <v>461</v>
      </c>
      <c r="D563">
        <v>451</v>
      </c>
      <c r="E563">
        <v>633</v>
      </c>
      <c r="F563" t="s">
        <v>1590</v>
      </c>
      <c r="G563">
        <v>4</v>
      </c>
      <c r="H563">
        <v>445</v>
      </c>
      <c r="I563">
        <v>445</v>
      </c>
      <c r="J563" t="s">
        <v>1591</v>
      </c>
    </row>
    <row r="564" spans="1:10" hidden="1" x14ac:dyDescent="0.25">
      <c r="A564">
        <v>624</v>
      </c>
      <c r="B564" t="s">
        <v>626</v>
      </c>
      <c r="C564" t="s">
        <v>462</v>
      </c>
      <c r="D564">
        <v>452</v>
      </c>
      <c r="E564">
        <v>634</v>
      </c>
      <c r="F564" t="s">
        <v>1590</v>
      </c>
      <c r="G564">
        <v>4</v>
      </c>
      <c r="H564">
        <v>446</v>
      </c>
      <c r="I564">
        <v>446</v>
      </c>
      <c r="J564" t="s">
        <v>1591</v>
      </c>
    </row>
    <row r="565" spans="1:10" hidden="1" x14ac:dyDescent="0.25">
      <c r="A565">
        <v>625</v>
      </c>
      <c r="B565" t="s">
        <v>627</v>
      </c>
      <c r="C565" t="s">
        <v>462</v>
      </c>
      <c r="D565">
        <v>452</v>
      </c>
      <c r="E565">
        <v>635</v>
      </c>
      <c r="F565" t="s">
        <v>1590</v>
      </c>
      <c r="G565">
        <v>4</v>
      </c>
      <c r="H565">
        <v>446</v>
      </c>
      <c r="I565">
        <v>446</v>
      </c>
      <c r="J565" t="s">
        <v>1591</v>
      </c>
    </row>
    <row r="566" spans="1:10" hidden="1" x14ac:dyDescent="0.25">
      <c r="A566">
        <v>626</v>
      </c>
      <c r="B566" t="s">
        <v>628</v>
      </c>
      <c r="C566" t="s">
        <v>462</v>
      </c>
      <c r="D566">
        <v>452</v>
      </c>
      <c r="E566">
        <v>636</v>
      </c>
      <c r="F566" t="s">
        <v>1590</v>
      </c>
      <c r="G566">
        <v>4</v>
      </c>
      <c r="H566">
        <v>446</v>
      </c>
      <c r="I566">
        <v>446</v>
      </c>
      <c r="J566" t="s">
        <v>1591</v>
      </c>
    </row>
    <row r="567" spans="1:10" hidden="1" x14ac:dyDescent="0.25">
      <c r="A567">
        <v>627</v>
      </c>
      <c r="B567" t="s">
        <v>629</v>
      </c>
      <c r="C567" t="s">
        <v>462</v>
      </c>
      <c r="D567">
        <v>452</v>
      </c>
      <c r="E567">
        <v>637</v>
      </c>
      <c r="F567" t="s">
        <v>1590</v>
      </c>
      <c r="G567">
        <v>4</v>
      </c>
      <c r="H567">
        <v>446</v>
      </c>
      <c r="I567">
        <v>446</v>
      </c>
      <c r="J567" t="s">
        <v>1591</v>
      </c>
    </row>
    <row r="568" spans="1:10" hidden="1" x14ac:dyDescent="0.25">
      <c r="A568">
        <v>628</v>
      </c>
      <c r="B568" t="s">
        <v>630</v>
      </c>
      <c r="C568" t="s">
        <v>463</v>
      </c>
      <c r="D568">
        <v>453</v>
      </c>
      <c r="E568">
        <v>638</v>
      </c>
      <c r="F568" t="s">
        <v>1590</v>
      </c>
      <c r="G568">
        <v>4</v>
      </c>
      <c r="H568">
        <v>447</v>
      </c>
      <c r="I568">
        <v>447</v>
      </c>
      <c r="J568" t="s">
        <v>1591</v>
      </c>
    </row>
    <row r="569" spans="1:10" hidden="1" x14ac:dyDescent="0.25">
      <c r="A569">
        <v>629</v>
      </c>
      <c r="B569" t="s">
        <v>631</v>
      </c>
      <c r="C569" t="s">
        <v>463</v>
      </c>
      <c r="D569">
        <v>453</v>
      </c>
      <c r="E569">
        <v>639</v>
      </c>
      <c r="F569" t="s">
        <v>1590</v>
      </c>
      <c r="G569">
        <v>4</v>
      </c>
      <c r="H569">
        <v>447</v>
      </c>
      <c r="I569">
        <v>447</v>
      </c>
      <c r="J569" t="s">
        <v>1591</v>
      </c>
    </row>
    <row r="570" spans="1:10" hidden="1" x14ac:dyDescent="0.25">
      <c r="A570">
        <v>630</v>
      </c>
      <c r="B570" t="s">
        <v>632</v>
      </c>
      <c r="C570" t="s">
        <v>464</v>
      </c>
      <c r="D570">
        <v>454</v>
      </c>
      <c r="E570">
        <v>640</v>
      </c>
      <c r="F570" t="s">
        <v>1590</v>
      </c>
      <c r="G570">
        <v>4</v>
      </c>
      <c r="H570">
        <v>448</v>
      </c>
      <c r="I570">
        <v>448</v>
      </c>
      <c r="J570" t="s">
        <v>1591</v>
      </c>
    </row>
    <row r="571" spans="1:10" hidden="1" x14ac:dyDescent="0.25">
      <c r="A571">
        <v>631</v>
      </c>
      <c r="B571" t="s">
        <v>633</v>
      </c>
      <c r="C571" t="s">
        <v>464</v>
      </c>
      <c r="D571">
        <v>454</v>
      </c>
      <c r="E571">
        <v>641</v>
      </c>
      <c r="F571" t="s">
        <v>1590</v>
      </c>
      <c r="G571">
        <v>4</v>
      </c>
      <c r="H571">
        <v>448</v>
      </c>
      <c r="I571">
        <v>448</v>
      </c>
      <c r="J571" t="s">
        <v>1591</v>
      </c>
    </row>
    <row r="572" spans="1:10" hidden="1" x14ac:dyDescent="0.25">
      <c r="A572">
        <v>632</v>
      </c>
      <c r="B572" t="s">
        <v>634</v>
      </c>
      <c r="C572" t="s">
        <v>464</v>
      </c>
      <c r="D572">
        <v>454</v>
      </c>
      <c r="E572">
        <v>642</v>
      </c>
      <c r="F572" t="s">
        <v>1590</v>
      </c>
      <c r="G572">
        <v>4</v>
      </c>
      <c r="H572">
        <v>448</v>
      </c>
      <c r="I572">
        <v>448</v>
      </c>
      <c r="J572" t="s">
        <v>1591</v>
      </c>
    </row>
    <row r="573" spans="1:10" hidden="1" x14ac:dyDescent="0.25">
      <c r="A573">
        <v>633</v>
      </c>
      <c r="B573" t="s">
        <v>635</v>
      </c>
      <c r="C573" t="s">
        <v>464</v>
      </c>
      <c r="D573">
        <v>454</v>
      </c>
      <c r="E573">
        <v>643</v>
      </c>
      <c r="F573" t="s">
        <v>1590</v>
      </c>
      <c r="G573">
        <v>4</v>
      </c>
      <c r="H573">
        <v>448</v>
      </c>
      <c r="I573">
        <v>448</v>
      </c>
      <c r="J573" t="s">
        <v>1591</v>
      </c>
    </row>
    <row r="574" spans="1:10" hidden="1" x14ac:dyDescent="0.25">
      <c r="A574">
        <v>634</v>
      </c>
      <c r="B574" t="s">
        <v>636</v>
      </c>
      <c r="C574" t="s">
        <v>465</v>
      </c>
      <c r="D574">
        <v>455</v>
      </c>
      <c r="E574">
        <v>644</v>
      </c>
      <c r="F574" t="s">
        <v>1590</v>
      </c>
      <c r="G574">
        <v>4</v>
      </c>
      <c r="H574">
        <v>449</v>
      </c>
      <c r="I574">
        <v>449</v>
      </c>
      <c r="J574" t="s">
        <v>1591</v>
      </c>
    </row>
    <row r="575" spans="1:10" hidden="1" x14ac:dyDescent="0.25">
      <c r="A575">
        <v>635</v>
      </c>
      <c r="B575" t="s">
        <v>637</v>
      </c>
      <c r="C575" t="s">
        <v>465</v>
      </c>
      <c r="D575">
        <v>455</v>
      </c>
      <c r="E575">
        <v>645</v>
      </c>
      <c r="F575" t="s">
        <v>1590</v>
      </c>
      <c r="G575">
        <v>4</v>
      </c>
      <c r="H575">
        <v>449</v>
      </c>
      <c r="I575">
        <v>449</v>
      </c>
      <c r="J575" t="s">
        <v>1591</v>
      </c>
    </row>
    <row r="576" spans="1:10" hidden="1" x14ac:dyDescent="0.25">
      <c r="A576">
        <v>636</v>
      </c>
      <c r="B576" t="s">
        <v>638</v>
      </c>
      <c r="C576" t="s">
        <v>465</v>
      </c>
      <c r="D576">
        <v>455</v>
      </c>
      <c r="E576">
        <v>646</v>
      </c>
      <c r="F576" t="s">
        <v>1590</v>
      </c>
      <c r="G576">
        <v>4</v>
      </c>
      <c r="H576">
        <v>449</v>
      </c>
      <c r="I576">
        <v>449</v>
      </c>
      <c r="J576" t="s">
        <v>1591</v>
      </c>
    </row>
    <row r="577" spans="1:10" hidden="1" x14ac:dyDescent="0.25">
      <c r="A577">
        <v>637</v>
      </c>
      <c r="B577" t="s">
        <v>639</v>
      </c>
      <c r="C577" t="s">
        <v>465</v>
      </c>
      <c r="D577">
        <v>455</v>
      </c>
      <c r="E577">
        <v>647</v>
      </c>
      <c r="F577" t="s">
        <v>1590</v>
      </c>
      <c r="G577">
        <v>4</v>
      </c>
      <c r="H577">
        <v>449</v>
      </c>
      <c r="I577">
        <v>449</v>
      </c>
      <c r="J577" t="s">
        <v>1591</v>
      </c>
    </row>
    <row r="578" spans="1:10" hidden="1" x14ac:dyDescent="0.25">
      <c r="A578">
        <v>638</v>
      </c>
      <c r="B578" t="s">
        <v>640</v>
      </c>
      <c r="C578" t="s">
        <v>466</v>
      </c>
      <c r="D578">
        <v>456</v>
      </c>
      <c r="E578">
        <v>648</v>
      </c>
      <c r="F578" t="s">
        <v>1590</v>
      </c>
      <c r="G578">
        <v>4</v>
      </c>
      <c r="H578">
        <v>450</v>
      </c>
      <c r="I578">
        <v>450</v>
      </c>
      <c r="J578" t="s">
        <v>1591</v>
      </c>
    </row>
    <row r="579" spans="1:10" hidden="1" x14ac:dyDescent="0.25">
      <c r="A579">
        <v>639</v>
      </c>
      <c r="B579" t="s">
        <v>641</v>
      </c>
      <c r="C579" t="s">
        <v>466</v>
      </c>
      <c r="D579">
        <v>456</v>
      </c>
      <c r="E579">
        <v>649</v>
      </c>
      <c r="F579" t="s">
        <v>1590</v>
      </c>
      <c r="G579">
        <v>4</v>
      </c>
      <c r="H579">
        <v>450</v>
      </c>
      <c r="I579">
        <v>450</v>
      </c>
      <c r="J579" t="s">
        <v>1591</v>
      </c>
    </row>
    <row r="580" spans="1:10" hidden="1" x14ac:dyDescent="0.25">
      <c r="A580">
        <v>640</v>
      </c>
      <c r="B580" t="s">
        <v>466</v>
      </c>
      <c r="C580" t="s">
        <v>466</v>
      </c>
      <c r="D580">
        <v>456</v>
      </c>
      <c r="E580">
        <v>650</v>
      </c>
      <c r="F580" t="s">
        <v>1590</v>
      </c>
      <c r="G580">
        <v>4</v>
      </c>
      <c r="H580">
        <v>450</v>
      </c>
      <c r="I580">
        <v>450</v>
      </c>
      <c r="J580" t="s">
        <v>1591</v>
      </c>
    </row>
    <row r="581" spans="1:10" hidden="1" x14ac:dyDescent="0.25">
      <c r="A581">
        <v>457</v>
      </c>
      <c r="B581" t="s">
        <v>467</v>
      </c>
      <c r="C581" t="s">
        <v>467</v>
      </c>
      <c r="D581">
        <v>457</v>
      </c>
      <c r="E581">
        <v>651</v>
      </c>
      <c r="F581" t="s">
        <v>1590</v>
      </c>
      <c r="G581">
        <v>4</v>
      </c>
      <c r="H581">
        <v>451</v>
      </c>
      <c r="I581">
        <v>451</v>
      </c>
      <c r="J581" t="s">
        <v>1591</v>
      </c>
    </row>
    <row r="582" spans="1:10" hidden="1" x14ac:dyDescent="0.25">
      <c r="A582">
        <v>642</v>
      </c>
      <c r="B582" t="s">
        <v>642</v>
      </c>
      <c r="C582" t="s">
        <v>467</v>
      </c>
      <c r="D582">
        <v>457</v>
      </c>
      <c r="E582">
        <v>652</v>
      </c>
      <c r="F582" t="s">
        <v>1590</v>
      </c>
      <c r="G582">
        <v>4</v>
      </c>
      <c r="H582">
        <v>451</v>
      </c>
      <c r="I582">
        <v>451</v>
      </c>
      <c r="J582" t="s">
        <v>1591</v>
      </c>
    </row>
    <row r="583" spans="1:10" hidden="1" x14ac:dyDescent="0.25">
      <c r="A583">
        <v>643</v>
      </c>
      <c r="B583" t="s">
        <v>643</v>
      </c>
      <c r="C583" t="s">
        <v>468</v>
      </c>
      <c r="D583">
        <v>458</v>
      </c>
      <c r="E583">
        <v>653</v>
      </c>
      <c r="F583" t="s">
        <v>1590</v>
      </c>
      <c r="G583">
        <v>4</v>
      </c>
      <c r="H583">
        <v>452</v>
      </c>
      <c r="I583">
        <v>452</v>
      </c>
      <c r="J583" t="s">
        <v>1591</v>
      </c>
    </row>
    <row r="584" spans="1:10" hidden="1" x14ac:dyDescent="0.25">
      <c r="A584">
        <v>644</v>
      </c>
      <c r="B584" t="s">
        <v>644</v>
      </c>
      <c r="C584" t="s">
        <v>468</v>
      </c>
      <c r="D584">
        <v>458</v>
      </c>
      <c r="E584">
        <v>654</v>
      </c>
      <c r="F584" t="s">
        <v>1590</v>
      </c>
      <c r="G584">
        <v>4</v>
      </c>
      <c r="H584">
        <v>452</v>
      </c>
      <c r="I584">
        <v>452</v>
      </c>
      <c r="J584" t="s">
        <v>1591</v>
      </c>
    </row>
    <row r="585" spans="1:10" hidden="1" x14ac:dyDescent="0.25">
      <c r="A585">
        <v>645</v>
      </c>
      <c r="B585" t="s">
        <v>468</v>
      </c>
      <c r="C585" t="s">
        <v>468</v>
      </c>
      <c r="D585">
        <v>458</v>
      </c>
      <c r="E585">
        <v>655</v>
      </c>
      <c r="F585" t="s">
        <v>1590</v>
      </c>
      <c r="G585">
        <v>4</v>
      </c>
      <c r="H585">
        <v>452</v>
      </c>
      <c r="I585">
        <v>452</v>
      </c>
      <c r="J585" t="s">
        <v>1591</v>
      </c>
    </row>
    <row r="586" spans="1:10" hidden="1" x14ac:dyDescent="0.25">
      <c r="A586">
        <v>646</v>
      </c>
      <c r="B586" t="s">
        <v>645</v>
      </c>
      <c r="C586" t="s">
        <v>468</v>
      </c>
      <c r="D586">
        <v>458</v>
      </c>
      <c r="E586">
        <v>656</v>
      </c>
      <c r="F586" t="s">
        <v>1590</v>
      </c>
      <c r="G586">
        <v>4</v>
      </c>
      <c r="H586">
        <v>452</v>
      </c>
      <c r="I586">
        <v>452</v>
      </c>
      <c r="J586" t="s">
        <v>1591</v>
      </c>
    </row>
    <row r="587" spans="1:10" hidden="1" x14ac:dyDescent="0.25">
      <c r="A587">
        <v>647</v>
      </c>
      <c r="B587" t="s">
        <v>646</v>
      </c>
      <c r="C587" t="s">
        <v>468</v>
      </c>
      <c r="D587">
        <v>458</v>
      </c>
      <c r="E587">
        <v>657</v>
      </c>
      <c r="F587" t="s">
        <v>1590</v>
      </c>
      <c r="G587">
        <v>4</v>
      </c>
      <c r="H587">
        <v>452</v>
      </c>
      <c r="I587">
        <v>452</v>
      </c>
      <c r="J587" t="s">
        <v>1591</v>
      </c>
    </row>
    <row r="588" spans="1:10" hidden="1" x14ac:dyDescent="0.25">
      <c r="A588">
        <v>648</v>
      </c>
      <c r="B588" t="s">
        <v>647</v>
      </c>
      <c r="C588" t="s">
        <v>468</v>
      </c>
      <c r="D588">
        <v>458</v>
      </c>
      <c r="E588">
        <v>658</v>
      </c>
      <c r="F588" t="s">
        <v>1590</v>
      </c>
      <c r="G588">
        <v>4</v>
      </c>
      <c r="H588">
        <v>452</v>
      </c>
      <c r="I588">
        <v>452</v>
      </c>
      <c r="J588" t="s">
        <v>1591</v>
      </c>
    </row>
    <row r="589" spans="1:10" hidden="1" x14ac:dyDescent="0.25">
      <c r="A589">
        <v>649</v>
      </c>
      <c r="B589" t="s">
        <v>648</v>
      </c>
      <c r="C589" t="s">
        <v>468</v>
      </c>
      <c r="D589">
        <v>458</v>
      </c>
      <c r="E589">
        <v>659</v>
      </c>
      <c r="F589" t="s">
        <v>1590</v>
      </c>
      <c r="G589">
        <v>4</v>
      </c>
      <c r="H589">
        <v>452</v>
      </c>
      <c r="I589">
        <v>452</v>
      </c>
      <c r="J589" t="s">
        <v>1591</v>
      </c>
    </row>
    <row r="590" spans="1:10" hidden="1" x14ac:dyDescent="0.25">
      <c r="A590">
        <v>650</v>
      </c>
      <c r="B590" t="s">
        <v>649</v>
      </c>
      <c r="C590" t="s">
        <v>468</v>
      </c>
      <c r="D590">
        <v>458</v>
      </c>
      <c r="E590">
        <v>660</v>
      </c>
      <c r="F590" t="s">
        <v>1590</v>
      </c>
      <c r="G590">
        <v>4</v>
      </c>
      <c r="H590">
        <v>452</v>
      </c>
      <c r="I590">
        <v>452</v>
      </c>
      <c r="J590" t="s">
        <v>1591</v>
      </c>
    </row>
    <row r="591" spans="1:10" hidden="1" x14ac:dyDescent="0.25">
      <c r="A591">
        <v>651</v>
      </c>
      <c r="B591" t="s">
        <v>650</v>
      </c>
      <c r="C591" t="s">
        <v>469</v>
      </c>
      <c r="D591">
        <v>459</v>
      </c>
      <c r="E591">
        <v>661</v>
      </c>
      <c r="F591" t="s">
        <v>1590</v>
      </c>
      <c r="G591">
        <v>4</v>
      </c>
      <c r="H591">
        <v>453</v>
      </c>
      <c r="I591">
        <v>453</v>
      </c>
      <c r="J591" t="s">
        <v>1591</v>
      </c>
    </row>
    <row r="592" spans="1:10" hidden="1" x14ac:dyDescent="0.25">
      <c r="A592">
        <v>652</v>
      </c>
      <c r="B592" t="s">
        <v>651</v>
      </c>
      <c r="C592" t="s">
        <v>469</v>
      </c>
      <c r="D592">
        <v>459</v>
      </c>
      <c r="E592">
        <v>662</v>
      </c>
      <c r="F592" t="s">
        <v>1590</v>
      </c>
      <c r="G592">
        <v>4</v>
      </c>
      <c r="H592">
        <v>453</v>
      </c>
      <c r="I592">
        <v>453</v>
      </c>
      <c r="J592" t="s">
        <v>1591</v>
      </c>
    </row>
    <row r="593" spans="1:10" hidden="1" x14ac:dyDescent="0.25">
      <c r="A593">
        <v>653</v>
      </c>
      <c r="B593" t="s">
        <v>652</v>
      </c>
      <c r="C593" t="s">
        <v>469</v>
      </c>
      <c r="D593">
        <v>459</v>
      </c>
      <c r="E593">
        <v>663</v>
      </c>
      <c r="F593" t="s">
        <v>1590</v>
      </c>
      <c r="G593">
        <v>4</v>
      </c>
      <c r="H593">
        <v>453</v>
      </c>
      <c r="I593">
        <v>453</v>
      </c>
      <c r="J593" t="s">
        <v>1591</v>
      </c>
    </row>
    <row r="594" spans="1:10" hidden="1" x14ac:dyDescent="0.25">
      <c r="A594">
        <v>654</v>
      </c>
      <c r="B594" t="s">
        <v>653</v>
      </c>
      <c r="C594" t="s">
        <v>469</v>
      </c>
      <c r="D594">
        <v>459</v>
      </c>
      <c r="E594">
        <v>664</v>
      </c>
      <c r="F594" t="s">
        <v>1590</v>
      </c>
      <c r="G594">
        <v>4</v>
      </c>
      <c r="H594">
        <v>453</v>
      </c>
      <c r="I594">
        <v>453</v>
      </c>
      <c r="J594" t="s">
        <v>1591</v>
      </c>
    </row>
    <row r="595" spans="1:10" hidden="1" x14ac:dyDescent="0.25">
      <c r="A595">
        <v>655</v>
      </c>
      <c r="B595" t="s">
        <v>654</v>
      </c>
      <c r="C595" t="s">
        <v>470</v>
      </c>
      <c r="D595">
        <v>460</v>
      </c>
      <c r="E595">
        <v>665</v>
      </c>
      <c r="F595" t="s">
        <v>1590</v>
      </c>
      <c r="G595">
        <v>4</v>
      </c>
      <c r="H595">
        <v>454</v>
      </c>
      <c r="I595">
        <v>454</v>
      </c>
      <c r="J595" t="s">
        <v>1591</v>
      </c>
    </row>
    <row r="596" spans="1:10" hidden="1" x14ac:dyDescent="0.25">
      <c r="A596">
        <v>656</v>
      </c>
      <c r="B596" t="s">
        <v>655</v>
      </c>
      <c r="C596" t="s">
        <v>470</v>
      </c>
      <c r="D596">
        <v>460</v>
      </c>
      <c r="E596">
        <v>666</v>
      </c>
      <c r="F596" t="s">
        <v>1590</v>
      </c>
      <c r="G596">
        <v>4</v>
      </c>
      <c r="H596">
        <v>454</v>
      </c>
      <c r="I596">
        <v>454</v>
      </c>
      <c r="J596" t="s">
        <v>1591</v>
      </c>
    </row>
    <row r="597" spans="1:10" hidden="1" x14ac:dyDescent="0.25">
      <c r="A597">
        <v>657</v>
      </c>
      <c r="B597" t="s">
        <v>656</v>
      </c>
      <c r="C597" t="s">
        <v>470</v>
      </c>
      <c r="D597">
        <v>460</v>
      </c>
      <c r="E597">
        <v>667</v>
      </c>
      <c r="F597" t="s">
        <v>1590</v>
      </c>
      <c r="G597">
        <v>4</v>
      </c>
      <c r="H597">
        <v>454</v>
      </c>
      <c r="I597">
        <v>454</v>
      </c>
      <c r="J597" t="s">
        <v>1591</v>
      </c>
    </row>
    <row r="598" spans="1:10" hidden="1" x14ac:dyDescent="0.25">
      <c r="A598">
        <v>658</v>
      </c>
      <c r="B598" t="s">
        <v>657</v>
      </c>
      <c r="C598" t="s">
        <v>470</v>
      </c>
      <c r="D598">
        <v>460</v>
      </c>
      <c r="E598">
        <v>668</v>
      </c>
      <c r="F598" t="s">
        <v>1590</v>
      </c>
      <c r="G598">
        <v>4</v>
      </c>
      <c r="H598">
        <v>454</v>
      </c>
      <c r="I598">
        <v>454</v>
      </c>
      <c r="J598" t="s">
        <v>1591</v>
      </c>
    </row>
    <row r="599" spans="1:10" hidden="1" x14ac:dyDescent="0.25">
      <c r="A599">
        <v>659</v>
      </c>
      <c r="B599" t="s">
        <v>658</v>
      </c>
      <c r="C599" t="s">
        <v>470</v>
      </c>
      <c r="D599">
        <v>460</v>
      </c>
      <c r="E599">
        <v>669</v>
      </c>
      <c r="F599" t="s">
        <v>1590</v>
      </c>
      <c r="G599">
        <v>4</v>
      </c>
      <c r="H599">
        <v>454</v>
      </c>
      <c r="I599">
        <v>454</v>
      </c>
      <c r="J599" t="s">
        <v>1591</v>
      </c>
    </row>
    <row r="600" spans="1:10" hidden="1" x14ac:dyDescent="0.25">
      <c r="A600">
        <v>660</v>
      </c>
      <c r="B600" t="s">
        <v>659</v>
      </c>
      <c r="C600" t="s">
        <v>470</v>
      </c>
      <c r="D600">
        <v>460</v>
      </c>
      <c r="E600">
        <v>670</v>
      </c>
      <c r="F600" t="s">
        <v>1590</v>
      </c>
      <c r="G600">
        <v>4</v>
      </c>
      <c r="H600">
        <v>454</v>
      </c>
      <c r="I600">
        <v>454</v>
      </c>
      <c r="J600" t="s">
        <v>1591</v>
      </c>
    </row>
    <row r="601" spans="1:10" hidden="1" x14ac:dyDescent="0.25">
      <c r="A601">
        <v>661</v>
      </c>
      <c r="B601" t="s">
        <v>660</v>
      </c>
      <c r="C601" t="s">
        <v>470</v>
      </c>
      <c r="D601">
        <v>460</v>
      </c>
      <c r="E601">
        <v>671</v>
      </c>
      <c r="F601" t="s">
        <v>1590</v>
      </c>
      <c r="G601">
        <v>4</v>
      </c>
      <c r="H601">
        <v>454</v>
      </c>
      <c r="I601">
        <v>454</v>
      </c>
      <c r="J601" t="s">
        <v>1591</v>
      </c>
    </row>
    <row r="602" spans="1:10" hidden="1" x14ac:dyDescent="0.25">
      <c r="A602">
        <v>662</v>
      </c>
      <c r="B602" t="s">
        <v>661</v>
      </c>
      <c r="C602" t="s">
        <v>471</v>
      </c>
      <c r="D602">
        <v>461</v>
      </c>
      <c r="E602">
        <v>672</v>
      </c>
      <c r="F602" t="s">
        <v>1590</v>
      </c>
      <c r="G602">
        <v>4</v>
      </c>
      <c r="H602">
        <v>455</v>
      </c>
      <c r="I602">
        <v>455</v>
      </c>
      <c r="J602" t="s">
        <v>1591</v>
      </c>
    </row>
    <row r="603" spans="1:10" hidden="1" x14ac:dyDescent="0.25">
      <c r="A603">
        <v>663</v>
      </c>
      <c r="B603" t="s">
        <v>662</v>
      </c>
      <c r="C603" t="s">
        <v>471</v>
      </c>
      <c r="D603">
        <v>461</v>
      </c>
      <c r="E603">
        <v>673</v>
      </c>
      <c r="F603" t="s">
        <v>1590</v>
      </c>
      <c r="G603">
        <v>4</v>
      </c>
      <c r="H603">
        <v>455</v>
      </c>
      <c r="I603">
        <v>455</v>
      </c>
      <c r="J603" t="s">
        <v>1591</v>
      </c>
    </row>
    <row r="604" spans="1:10" hidden="1" x14ac:dyDescent="0.25">
      <c r="A604">
        <v>664</v>
      </c>
      <c r="B604" t="s">
        <v>663</v>
      </c>
      <c r="C604" t="s">
        <v>471</v>
      </c>
      <c r="D604">
        <v>461</v>
      </c>
      <c r="E604">
        <v>674</v>
      </c>
      <c r="F604" t="s">
        <v>1590</v>
      </c>
      <c r="G604">
        <v>4</v>
      </c>
      <c r="H604">
        <v>455</v>
      </c>
      <c r="I604">
        <v>455</v>
      </c>
      <c r="J604" t="s">
        <v>1591</v>
      </c>
    </row>
    <row r="605" spans="1:10" hidden="1" x14ac:dyDescent="0.25">
      <c r="A605">
        <v>665</v>
      </c>
      <c r="B605" t="s">
        <v>664</v>
      </c>
      <c r="C605" t="s">
        <v>471</v>
      </c>
      <c r="D605">
        <v>461</v>
      </c>
      <c r="E605">
        <v>675</v>
      </c>
      <c r="F605" t="s">
        <v>1590</v>
      </c>
      <c r="G605">
        <v>4</v>
      </c>
      <c r="H605">
        <v>455</v>
      </c>
      <c r="I605">
        <v>455</v>
      </c>
      <c r="J605" t="s">
        <v>1591</v>
      </c>
    </row>
    <row r="606" spans="1:10" hidden="1" x14ac:dyDescent="0.25">
      <c r="A606">
        <v>666</v>
      </c>
      <c r="B606" t="s">
        <v>665</v>
      </c>
      <c r="C606" t="s">
        <v>471</v>
      </c>
      <c r="D606">
        <v>461</v>
      </c>
      <c r="E606">
        <v>676</v>
      </c>
      <c r="F606" t="s">
        <v>1590</v>
      </c>
      <c r="G606">
        <v>4</v>
      </c>
      <c r="H606">
        <v>455</v>
      </c>
      <c r="I606">
        <v>455</v>
      </c>
      <c r="J606" t="s">
        <v>1591</v>
      </c>
    </row>
    <row r="607" spans="1:10" hidden="1" x14ac:dyDescent="0.25">
      <c r="A607">
        <v>667</v>
      </c>
      <c r="B607" t="s">
        <v>666</v>
      </c>
      <c r="C607" t="s">
        <v>471</v>
      </c>
      <c r="D607">
        <v>461</v>
      </c>
      <c r="E607">
        <v>677</v>
      </c>
      <c r="F607" t="s">
        <v>1590</v>
      </c>
      <c r="G607">
        <v>4</v>
      </c>
      <c r="H607">
        <v>455</v>
      </c>
      <c r="I607">
        <v>455</v>
      </c>
      <c r="J607" t="s">
        <v>1591</v>
      </c>
    </row>
    <row r="608" spans="1:10" hidden="1" x14ac:dyDescent="0.25">
      <c r="A608">
        <v>668</v>
      </c>
      <c r="B608" t="s">
        <v>667</v>
      </c>
      <c r="C608" t="s">
        <v>472</v>
      </c>
      <c r="D608">
        <v>462</v>
      </c>
      <c r="E608">
        <v>678</v>
      </c>
      <c r="F608" t="s">
        <v>1590</v>
      </c>
      <c r="G608">
        <v>4</v>
      </c>
      <c r="H608">
        <v>456</v>
      </c>
      <c r="I608">
        <v>456</v>
      </c>
      <c r="J608" t="s">
        <v>1591</v>
      </c>
    </row>
    <row r="609" spans="1:10" hidden="1" x14ac:dyDescent="0.25">
      <c r="A609">
        <v>669</v>
      </c>
      <c r="B609" t="s">
        <v>668</v>
      </c>
      <c r="C609" t="s">
        <v>472</v>
      </c>
      <c r="D609">
        <v>462</v>
      </c>
      <c r="E609">
        <v>679</v>
      </c>
      <c r="F609" t="s">
        <v>1590</v>
      </c>
      <c r="G609">
        <v>4</v>
      </c>
      <c r="H609">
        <v>456</v>
      </c>
      <c r="I609">
        <v>456</v>
      </c>
      <c r="J609" t="s">
        <v>1591</v>
      </c>
    </row>
    <row r="610" spans="1:10" hidden="1" x14ac:dyDescent="0.25">
      <c r="A610">
        <v>670</v>
      </c>
      <c r="B610" t="s">
        <v>669</v>
      </c>
      <c r="C610" t="s">
        <v>472</v>
      </c>
      <c r="D610">
        <v>462</v>
      </c>
      <c r="E610">
        <v>680</v>
      </c>
      <c r="F610" t="s">
        <v>1590</v>
      </c>
      <c r="G610">
        <v>4</v>
      </c>
      <c r="H610">
        <v>456</v>
      </c>
      <c r="I610">
        <v>456</v>
      </c>
      <c r="J610" t="s">
        <v>1591</v>
      </c>
    </row>
    <row r="611" spans="1:10" hidden="1" x14ac:dyDescent="0.25">
      <c r="A611">
        <v>671</v>
      </c>
      <c r="B611" t="s">
        <v>670</v>
      </c>
      <c r="C611" t="s">
        <v>474</v>
      </c>
      <c r="D611">
        <v>464</v>
      </c>
      <c r="E611">
        <v>681</v>
      </c>
      <c r="F611" t="s">
        <v>1590</v>
      </c>
      <c r="G611">
        <v>4</v>
      </c>
      <c r="H611">
        <v>457</v>
      </c>
      <c r="I611">
        <v>457</v>
      </c>
      <c r="J611" t="s">
        <v>1591</v>
      </c>
    </row>
    <row r="612" spans="1:10" hidden="1" x14ac:dyDescent="0.25">
      <c r="A612">
        <v>672</v>
      </c>
      <c r="B612" t="s">
        <v>671</v>
      </c>
      <c r="C612" t="s">
        <v>474</v>
      </c>
      <c r="D612">
        <v>464</v>
      </c>
      <c r="E612">
        <v>682</v>
      </c>
      <c r="F612" t="s">
        <v>1590</v>
      </c>
      <c r="G612">
        <v>4</v>
      </c>
      <c r="H612">
        <v>457</v>
      </c>
      <c r="I612">
        <v>457</v>
      </c>
      <c r="J612" t="s">
        <v>1591</v>
      </c>
    </row>
    <row r="613" spans="1:10" hidden="1" x14ac:dyDescent="0.25">
      <c r="A613">
        <v>673</v>
      </c>
      <c r="B613" t="s">
        <v>672</v>
      </c>
      <c r="C613" t="s">
        <v>474</v>
      </c>
      <c r="D613">
        <v>464</v>
      </c>
      <c r="E613">
        <v>683</v>
      </c>
      <c r="F613" t="s">
        <v>1590</v>
      </c>
      <c r="G613">
        <v>4</v>
      </c>
      <c r="H613">
        <v>457</v>
      </c>
      <c r="I613">
        <v>457</v>
      </c>
      <c r="J613" t="s">
        <v>1591</v>
      </c>
    </row>
    <row r="614" spans="1:10" hidden="1" x14ac:dyDescent="0.25">
      <c r="A614">
        <v>674</v>
      </c>
      <c r="B614" t="s">
        <v>673</v>
      </c>
      <c r="C614" t="s">
        <v>474</v>
      </c>
      <c r="D614">
        <v>464</v>
      </c>
      <c r="E614">
        <v>684</v>
      </c>
      <c r="F614" t="s">
        <v>1590</v>
      </c>
      <c r="G614">
        <v>4</v>
      </c>
      <c r="H614">
        <v>457</v>
      </c>
      <c r="I614">
        <v>457</v>
      </c>
      <c r="J614" t="s">
        <v>1591</v>
      </c>
    </row>
    <row r="615" spans="1:10" hidden="1" x14ac:dyDescent="0.25">
      <c r="A615">
        <v>675</v>
      </c>
      <c r="B615" t="s">
        <v>674</v>
      </c>
      <c r="C615" t="s">
        <v>475</v>
      </c>
      <c r="D615">
        <v>465</v>
      </c>
      <c r="E615">
        <v>685</v>
      </c>
      <c r="F615" t="s">
        <v>1590</v>
      </c>
      <c r="G615">
        <v>4</v>
      </c>
      <c r="H615">
        <v>458</v>
      </c>
      <c r="I615">
        <v>458</v>
      </c>
      <c r="J615" t="s">
        <v>1591</v>
      </c>
    </row>
    <row r="616" spans="1:10" hidden="1" x14ac:dyDescent="0.25">
      <c r="A616">
        <v>676</v>
      </c>
      <c r="B616" t="s">
        <v>675</v>
      </c>
      <c r="C616" t="s">
        <v>475</v>
      </c>
      <c r="D616">
        <v>465</v>
      </c>
      <c r="E616">
        <v>686</v>
      </c>
      <c r="F616" t="s">
        <v>1590</v>
      </c>
      <c r="G616">
        <v>4</v>
      </c>
      <c r="H616">
        <v>458</v>
      </c>
      <c r="I616">
        <v>458</v>
      </c>
      <c r="J616" t="s">
        <v>1591</v>
      </c>
    </row>
    <row r="617" spans="1:10" hidden="1" x14ac:dyDescent="0.25">
      <c r="A617">
        <v>677</v>
      </c>
      <c r="B617" t="s">
        <v>676</v>
      </c>
      <c r="C617" t="s">
        <v>475</v>
      </c>
      <c r="D617">
        <v>465</v>
      </c>
      <c r="E617">
        <v>687</v>
      </c>
      <c r="F617" t="s">
        <v>1590</v>
      </c>
      <c r="G617">
        <v>4</v>
      </c>
      <c r="H617">
        <v>458</v>
      </c>
      <c r="I617">
        <v>458</v>
      </c>
      <c r="J617" t="s">
        <v>1591</v>
      </c>
    </row>
    <row r="618" spans="1:10" hidden="1" x14ac:dyDescent="0.25">
      <c r="A618">
        <v>678</v>
      </c>
      <c r="B618" t="s">
        <v>677</v>
      </c>
      <c r="C618" t="s">
        <v>476</v>
      </c>
      <c r="D618">
        <v>466</v>
      </c>
      <c r="E618">
        <v>688</v>
      </c>
      <c r="F618" t="s">
        <v>1590</v>
      </c>
      <c r="G618">
        <v>4</v>
      </c>
      <c r="H618">
        <v>459</v>
      </c>
      <c r="I618">
        <v>459</v>
      </c>
      <c r="J618" t="s">
        <v>1591</v>
      </c>
    </row>
    <row r="619" spans="1:10" hidden="1" x14ac:dyDescent="0.25">
      <c r="A619">
        <v>679</v>
      </c>
      <c r="B619" t="s">
        <v>678</v>
      </c>
      <c r="C619" t="s">
        <v>476</v>
      </c>
      <c r="D619">
        <v>466</v>
      </c>
      <c r="E619">
        <v>689</v>
      </c>
      <c r="F619" t="s">
        <v>1590</v>
      </c>
      <c r="G619">
        <v>4</v>
      </c>
      <c r="H619">
        <v>459</v>
      </c>
      <c r="I619">
        <v>459</v>
      </c>
      <c r="J619" t="s">
        <v>1591</v>
      </c>
    </row>
    <row r="620" spans="1:10" hidden="1" x14ac:dyDescent="0.25">
      <c r="A620">
        <v>680</v>
      </c>
      <c r="B620" t="s">
        <v>679</v>
      </c>
      <c r="C620" t="s">
        <v>477</v>
      </c>
      <c r="D620">
        <v>467</v>
      </c>
      <c r="E620">
        <v>690</v>
      </c>
      <c r="F620" t="s">
        <v>1590</v>
      </c>
      <c r="G620">
        <v>4</v>
      </c>
      <c r="H620">
        <v>460</v>
      </c>
      <c r="I620">
        <v>460</v>
      </c>
      <c r="J620" t="s">
        <v>1591</v>
      </c>
    </row>
    <row r="621" spans="1:10" hidden="1" x14ac:dyDescent="0.25">
      <c r="A621">
        <v>681</v>
      </c>
      <c r="B621" t="s">
        <v>680</v>
      </c>
      <c r="C621" t="s">
        <v>477</v>
      </c>
      <c r="D621">
        <v>467</v>
      </c>
      <c r="E621">
        <v>691</v>
      </c>
      <c r="F621" t="s">
        <v>1590</v>
      </c>
      <c r="G621">
        <v>4</v>
      </c>
      <c r="H621">
        <v>460</v>
      </c>
      <c r="I621">
        <v>460</v>
      </c>
      <c r="J621" t="s">
        <v>1591</v>
      </c>
    </row>
    <row r="622" spans="1:10" hidden="1" x14ac:dyDescent="0.25">
      <c r="A622">
        <v>682</v>
      </c>
      <c r="B622" t="s">
        <v>681</v>
      </c>
      <c r="C622" t="s">
        <v>478</v>
      </c>
      <c r="D622">
        <v>468</v>
      </c>
      <c r="E622">
        <v>692</v>
      </c>
      <c r="F622" t="s">
        <v>1590</v>
      </c>
      <c r="G622">
        <v>4</v>
      </c>
      <c r="H622">
        <v>461</v>
      </c>
      <c r="I622">
        <v>461</v>
      </c>
      <c r="J622" t="s">
        <v>1591</v>
      </c>
    </row>
    <row r="623" spans="1:10" hidden="1" x14ac:dyDescent="0.25">
      <c r="A623">
        <v>683</v>
      </c>
      <c r="B623" t="s">
        <v>682</v>
      </c>
      <c r="C623" t="s">
        <v>478</v>
      </c>
      <c r="D623">
        <v>468</v>
      </c>
      <c r="E623">
        <v>693</v>
      </c>
      <c r="F623" t="s">
        <v>1590</v>
      </c>
      <c r="G623">
        <v>4</v>
      </c>
      <c r="H623">
        <v>461</v>
      </c>
      <c r="I623">
        <v>461</v>
      </c>
      <c r="J623" t="s">
        <v>1591</v>
      </c>
    </row>
    <row r="624" spans="1:10" hidden="1" x14ac:dyDescent="0.25">
      <c r="A624">
        <v>684</v>
      </c>
      <c r="B624" t="s">
        <v>683</v>
      </c>
      <c r="C624" t="s">
        <v>478</v>
      </c>
      <c r="D624">
        <v>468</v>
      </c>
      <c r="E624">
        <v>694</v>
      </c>
      <c r="F624" t="s">
        <v>1590</v>
      </c>
      <c r="G624">
        <v>4</v>
      </c>
      <c r="H624">
        <v>461</v>
      </c>
      <c r="I624">
        <v>461</v>
      </c>
      <c r="J624" t="s">
        <v>1591</v>
      </c>
    </row>
    <row r="625" spans="1:10" hidden="1" x14ac:dyDescent="0.25">
      <c r="A625">
        <v>685</v>
      </c>
      <c r="B625" t="s">
        <v>684</v>
      </c>
      <c r="C625" t="s">
        <v>479</v>
      </c>
      <c r="D625">
        <v>469</v>
      </c>
      <c r="E625">
        <v>695</v>
      </c>
      <c r="F625" t="s">
        <v>1590</v>
      </c>
      <c r="G625">
        <v>4</v>
      </c>
      <c r="H625">
        <v>462</v>
      </c>
      <c r="I625">
        <v>462</v>
      </c>
      <c r="J625" t="s">
        <v>1591</v>
      </c>
    </row>
    <row r="626" spans="1:10" hidden="1" x14ac:dyDescent="0.25">
      <c r="A626">
        <v>686</v>
      </c>
      <c r="B626" t="s">
        <v>685</v>
      </c>
      <c r="C626" t="s">
        <v>479</v>
      </c>
      <c r="D626">
        <v>469</v>
      </c>
      <c r="E626">
        <v>696</v>
      </c>
      <c r="F626" t="s">
        <v>1590</v>
      </c>
      <c r="G626">
        <v>4</v>
      </c>
      <c r="H626">
        <v>462</v>
      </c>
      <c r="I626">
        <v>462</v>
      </c>
      <c r="J626" t="s">
        <v>1591</v>
      </c>
    </row>
    <row r="627" spans="1:10" hidden="1" x14ac:dyDescent="0.25">
      <c r="A627">
        <v>687</v>
      </c>
      <c r="B627" t="s">
        <v>686</v>
      </c>
      <c r="C627" t="s">
        <v>480</v>
      </c>
      <c r="D627">
        <v>470</v>
      </c>
      <c r="E627">
        <v>697</v>
      </c>
      <c r="F627" t="s">
        <v>1590</v>
      </c>
      <c r="G627">
        <v>4</v>
      </c>
      <c r="H627">
        <v>463</v>
      </c>
      <c r="I627">
        <v>463</v>
      </c>
      <c r="J627" t="s">
        <v>1591</v>
      </c>
    </row>
    <row r="628" spans="1:10" hidden="1" x14ac:dyDescent="0.25">
      <c r="A628">
        <v>688</v>
      </c>
      <c r="B628" t="s">
        <v>687</v>
      </c>
      <c r="C628" t="s">
        <v>480</v>
      </c>
      <c r="D628">
        <v>470</v>
      </c>
      <c r="E628">
        <v>698</v>
      </c>
      <c r="F628" t="s">
        <v>1590</v>
      </c>
      <c r="G628">
        <v>4</v>
      </c>
      <c r="H628">
        <v>463</v>
      </c>
      <c r="I628">
        <v>463</v>
      </c>
      <c r="J628" t="s">
        <v>1591</v>
      </c>
    </row>
    <row r="629" spans="1:10" hidden="1" x14ac:dyDescent="0.25">
      <c r="A629">
        <v>689</v>
      </c>
      <c r="B629" t="s">
        <v>688</v>
      </c>
      <c r="C629" t="s">
        <v>480</v>
      </c>
      <c r="D629">
        <v>470</v>
      </c>
      <c r="E629">
        <v>699</v>
      </c>
      <c r="F629" t="s">
        <v>1590</v>
      </c>
      <c r="G629">
        <v>4</v>
      </c>
      <c r="H629">
        <v>463</v>
      </c>
      <c r="I629">
        <v>463</v>
      </c>
      <c r="J629" t="s">
        <v>1591</v>
      </c>
    </row>
    <row r="630" spans="1:10" hidden="1" x14ac:dyDescent="0.25">
      <c r="A630">
        <v>691</v>
      </c>
      <c r="B630" t="s">
        <v>690</v>
      </c>
      <c r="C630" t="s">
        <v>481</v>
      </c>
      <c r="D630">
        <v>471</v>
      </c>
      <c r="E630">
        <v>700</v>
      </c>
      <c r="F630" t="s">
        <v>1590</v>
      </c>
      <c r="G630">
        <v>4</v>
      </c>
      <c r="H630">
        <v>464</v>
      </c>
      <c r="I630">
        <v>464</v>
      </c>
      <c r="J630" t="s">
        <v>1591</v>
      </c>
    </row>
    <row r="631" spans="1:10" hidden="1" x14ac:dyDescent="0.25">
      <c r="A631">
        <v>692</v>
      </c>
      <c r="B631" t="s">
        <v>691</v>
      </c>
      <c r="C631" t="s">
        <v>481</v>
      </c>
      <c r="D631">
        <v>471</v>
      </c>
      <c r="E631">
        <v>701</v>
      </c>
      <c r="F631" t="s">
        <v>1590</v>
      </c>
      <c r="G631">
        <v>4</v>
      </c>
      <c r="H631">
        <v>464</v>
      </c>
      <c r="I631">
        <v>464</v>
      </c>
      <c r="J631" t="s">
        <v>1591</v>
      </c>
    </row>
    <row r="632" spans="1:10" hidden="1" x14ac:dyDescent="0.25">
      <c r="A632">
        <v>690</v>
      </c>
      <c r="B632" t="s">
        <v>689</v>
      </c>
      <c r="C632" t="s">
        <v>481</v>
      </c>
      <c r="D632">
        <v>471</v>
      </c>
      <c r="E632">
        <v>702</v>
      </c>
      <c r="F632" t="s">
        <v>1590</v>
      </c>
      <c r="G632">
        <v>4</v>
      </c>
      <c r="H632">
        <v>464</v>
      </c>
      <c r="I632">
        <v>464</v>
      </c>
      <c r="J632" t="s">
        <v>1591</v>
      </c>
    </row>
    <row r="633" spans="1:10" hidden="1" x14ac:dyDescent="0.25">
      <c r="A633">
        <v>693</v>
      </c>
      <c r="B633" t="s">
        <v>692</v>
      </c>
      <c r="C633" t="s">
        <v>482</v>
      </c>
      <c r="D633">
        <v>472</v>
      </c>
      <c r="E633">
        <v>703</v>
      </c>
      <c r="F633" t="s">
        <v>1590</v>
      </c>
      <c r="G633">
        <v>4</v>
      </c>
      <c r="H633">
        <v>465</v>
      </c>
      <c r="I633">
        <v>465</v>
      </c>
      <c r="J633" t="s">
        <v>1591</v>
      </c>
    </row>
    <row r="634" spans="1:10" hidden="1" x14ac:dyDescent="0.25">
      <c r="A634">
        <v>695</v>
      </c>
      <c r="B634" t="s">
        <v>694</v>
      </c>
      <c r="C634" t="s">
        <v>482</v>
      </c>
      <c r="D634">
        <v>472</v>
      </c>
      <c r="E634">
        <v>704</v>
      </c>
      <c r="F634" t="s">
        <v>1590</v>
      </c>
      <c r="G634">
        <v>4</v>
      </c>
      <c r="H634">
        <v>465</v>
      </c>
      <c r="I634">
        <v>465</v>
      </c>
      <c r="J634" t="s">
        <v>1591</v>
      </c>
    </row>
    <row r="635" spans="1:10" hidden="1" x14ac:dyDescent="0.25">
      <c r="A635">
        <v>694</v>
      </c>
      <c r="B635" t="s">
        <v>693</v>
      </c>
      <c r="C635" t="s">
        <v>482</v>
      </c>
      <c r="D635">
        <v>472</v>
      </c>
      <c r="E635">
        <v>705</v>
      </c>
      <c r="F635" t="s">
        <v>1590</v>
      </c>
      <c r="G635">
        <v>4</v>
      </c>
      <c r="H635">
        <v>465</v>
      </c>
      <c r="I635">
        <v>465</v>
      </c>
      <c r="J635" t="s">
        <v>1591</v>
      </c>
    </row>
    <row r="636" spans="1:10" hidden="1" x14ac:dyDescent="0.25">
      <c r="A636">
        <v>696</v>
      </c>
      <c r="B636" t="s">
        <v>695</v>
      </c>
      <c r="C636" t="s">
        <v>482</v>
      </c>
      <c r="D636">
        <v>472</v>
      </c>
      <c r="E636">
        <v>706</v>
      </c>
      <c r="F636" t="s">
        <v>1590</v>
      </c>
      <c r="G636">
        <v>4</v>
      </c>
      <c r="H636">
        <v>465</v>
      </c>
      <c r="I636">
        <v>465</v>
      </c>
      <c r="J636" t="s">
        <v>1591</v>
      </c>
    </row>
    <row r="637" spans="1:10" hidden="1" x14ac:dyDescent="0.25">
      <c r="A637">
        <v>697</v>
      </c>
      <c r="B637" t="s">
        <v>483</v>
      </c>
      <c r="C637" t="s">
        <v>483</v>
      </c>
      <c r="D637">
        <v>473</v>
      </c>
      <c r="E637">
        <v>707</v>
      </c>
      <c r="F637" t="s">
        <v>1590</v>
      </c>
      <c r="G637">
        <v>4</v>
      </c>
      <c r="H637">
        <v>466</v>
      </c>
      <c r="I637">
        <v>466</v>
      </c>
      <c r="J637" t="s">
        <v>1591</v>
      </c>
    </row>
    <row r="638" spans="1:10" hidden="1" x14ac:dyDescent="0.25">
      <c r="A638">
        <v>698</v>
      </c>
      <c r="B638" t="s">
        <v>696</v>
      </c>
      <c r="C638" t="s">
        <v>483</v>
      </c>
      <c r="D638">
        <v>473</v>
      </c>
      <c r="E638">
        <v>708</v>
      </c>
      <c r="F638" t="s">
        <v>1590</v>
      </c>
      <c r="G638">
        <v>4</v>
      </c>
      <c r="H638">
        <v>466</v>
      </c>
      <c r="I638">
        <v>466</v>
      </c>
      <c r="J638" t="s">
        <v>1591</v>
      </c>
    </row>
    <row r="639" spans="1:10" hidden="1" x14ac:dyDescent="0.25">
      <c r="A639">
        <v>699</v>
      </c>
      <c r="B639" t="s">
        <v>697</v>
      </c>
      <c r="C639" t="s">
        <v>484</v>
      </c>
      <c r="D639">
        <v>474</v>
      </c>
      <c r="E639">
        <v>709</v>
      </c>
      <c r="F639" t="s">
        <v>1590</v>
      </c>
      <c r="G639">
        <v>4</v>
      </c>
      <c r="H639">
        <v>467</v>
      </c>
      <c r="I639">
        <v>467</v>
      </c>
      <c r="J639" t="s">
        <v>1591</v>
      </c>
    </row>
    <row r="640" spans="1:10" hidden="1" x14ac:dyDescent="0.25">
      <c r="A640">
        <v>700</v>
      </c>
      <c r="B640" t="s">
        <v>698</v>
      </c>
      <c r="C640" t="s">
        <v>484</v>
      </c>
      <c r="D640">
        <v>474</v>
      </c>
      <c r="E640">
        <v>710</v>
      </c>
      <c r="F640" t="s">
        <v>1590</v>
      </c>
      <c r="G640">
        <v>4</v>
      </c>
      <c r="H640">
        <v>467</v>
      </c>
      <c r="I640">
        <v>467</v>
      </c>
      <c r="J640" t="s">
        <v>1591</v>
      </c>
    </row>
    <row r="641" spans="1:10" hidden="1" x14ac:dyDescent="0.25">
      <c r="A641">
        <v>701</v>
      </c>
      <c r="B641" t="s">
        <v>699</v>
      </c>
      <c r="C641" t="s">
        <v>484</v>
      </c>
      <c r="D641">
        <v>474</v>
      </c>
      <c r="E641">
        <v>711</v>
      </c>
      <c r="F641" t="s">
        <v>1590</v>
      </c>
      <c r="G641">
        <v>4</v>
      </c>
      <c r="H641">
        <v>467</v>
      </c>
      <c r="I641">
        <v>467</v>
      </c>
      <c r="J641" t="s">
        <v>1591</v>
      </c>
    </row>
    <row r="642" spans="1:10" hidden="1" x14ac:dyDescent="0.25">
      <c r="A642">
        <v>702</v>
      </c>
      <c r="B642" t="s">
        <v>485</v>
      </c>
      <c r="C642" t="s">
        <v>485</v>
      </c>
      <c r="D642">
        <v>475</v>
      </c>
      <c r="E642">
        <v>712</v>
      </c>
      <c r="F642" t="s">
        <v>1590</v>
      </c>
      <c r="G642">
        <v>4</v>
      </c>
      <c r="H642">
        <v>468</v>
      </c>
      <c r="I642">
        <v>468</v>
      </c>
      <c r="J642" t="s">
        <v>1591</v>
      </c>
    </row>
    <row r="643" spans="1:10" hidden="1" x14ac:dyDescent="0.25">
      <c r="A643">
        <v>703</v>
      </c>
      <c r="B643" t="s">
        <v>700</v>
      </c>
      <c r="C643" t="s">
        <v>485</v>
      </c>
      <c r="D643">
        <v>475</v>
      </c>
      <c r="E643">
        <v>713</v>
      </c>
      <c r="F643" t="s">
        <v>1590</v>
      </c>
      <c r="G643">
        <v>4</v>
      </c>
      <c r="H643">
        <v>468</v>
      </c>
      <c r="I643">
        <v>468</v>
      </c>
      <c r="J643" t="s">
        <v>1591</v>
      </c>
    </row>
    <row r="644" spans="1:10" hidden="1" x14ac:dyDescent="0.25">
      <c r="A644">
        <v>704</v>
      </c>
      <c r="B644" t="s">
        <v>701</v>
      </c>
      <c r="C644" t="s">
        <v>486</v>
      </c>
      <c r="D644">
        <v>476</v>
      </c>
      <c r="E644">
        <v>714</v>
      </c>
      <c r="F644" t="s">
        <v>1590</v>
      </c>
      <c r="G644">
        <v>4</v>
      </c>
      <c r="H644">
        <v>469</v>
      </c>
      <c r="I644">
        <v>469</v>
      </c>
      <c r="J644" t="s">
        <v>1591</v>
      </c>
    </row>
    <row r="645" spans="1:10" hidden="1" x14ac:dyDescent="0.25">
      <c r="A645">
        <v>705</v>
      </c>
      <c r="B645" t="s">
        <v>702</v>
      </c>
      <c r="C645" t="s">
        <v>486</v>
      </c>
      <c r="D645">
        <v>476</v>
      </c>
      <c r="E645">
        <v>715</v>
      </c>
      <c r="F645" t="s">
        <v>1590</v>
      </c>
      <c r="G645">
        <v>4</v>
      </c>
      <c r="H645">
        <v>469</v>
      </c>
      <c r="I645">
        <v>469</v>
      </c>
      <c r="J645" t="s">
        <v>1591</v>
      </c>
    </row>
    <row r="646" spans="1:10" hidden="1" x14ac:dyDescent="0.25">
      <c r="A646">
        <v>710</v>
      </c>
      <c r="B646" t="s">
        <v>707</v>
      </c>
      <c r="C646" t="s">
        <v>486</v>
      </c>
      <c r="D646">
        <v>476</v>
      </c>
      <c r="E646">
        <v>716</v>
      </c>
      <c r="F646" t="s">
        <v>1590</v>
      </c>
      <c r="G646">
        <v>4</v>
      </c>
      <c r="H646">
        <v>469</v>
      </c>
      <c r="I646">
        <v>469</v>
      </c>
      <c r="J646" t="s">
        <v>1591</v>
      </c>
    </row>
    <row r="647" spans="1:10" hidden="1" x14ac:dyDescent="0.25">
      <c r="A647">
        <v>706</v>
      </c>
      <c r="B647" t="s">
        <v>703</v>
      </c>
      <c r="C647" t="s">
        <v>486</v>
      </c>
      <c r="D647">
        <v>476</v>
      </c>
      <c r="E647">
        <v>717</v>
      </c>
      <c r="F647" t="s">
        <v>1590</v>
      </c>
      <c r="G647">
        <v>4</v>
      </c>
      <c r="H647">
        <v>469</v>
      </c>
      <c r="I647">
        <v>469</v>
      </c>
      <c r="J647" t="s">
        <v>1591</v>
      </c>
    </row>
    <row r="648" spans="1:10" hidden="1" x14ac:dyDescent="0.25">
      <c r="A648">
        <v>707</v>
      </c>
      <c r="B648" t="s">
        <v>704</v>
      </c>
      <c r="C648" t="s">
        <v>487</v>
      </c>
      <c r="D648">
        <v>477</v>
      </c>
      <c r="E648">
        <v>718</v>
      </c>
      <c r="F648" t="s">
        <v>1590</v>
      </c>
      <c r="G648">
        <v>4</v>
      </c>
      <c r="H648">
        <v>470</v>
      </c>
      <c r="I648">
        <v>470</v>
      </c>
      <c r="J648" t="s">
        <v>1591</v>
      </c>
    </row>
    <row r="649" spans="1:10" hidden="1" x14ac:dyDescent="0.25">
      <c r="A649">
        <v>708</v>
      </c>
      <c r="B649" t="s">
        <v>705</v>
      </c>
      <c r="C649" t="s">
        <v>487</v>
      </c>
      <c r="D649">
        <v>477</v>
      </c>
      <c r="E649">
        <v>719</v>
      </c>
      <c r="F649" t="s">
        <v>1590</v>
      </c>
      <c r="G649">
        <v>4</v>
      </c>
      <c r="H649">
        <v>470</v>
      </c>
      <c r="I649">
        <v>470</v>
      </c>
      <c r="J649" t="s">
        <v>1591</v>
      </c>
    </row>
    <row r="650" spans="1:10" hidden="1" x14ac:dyDescent="0.25">
      <c r="A650">
        <v>709</v>
      </c>
      <c r="B650" t="s">
        <v>706</v>
      </c>
      <c r="C650" t="s">
        <v>487</v>
      </c>
      <c r="D650">
        <v>477</v>
      </c>
      <c r="E650">
        <v>720</v>
      </c>
      <c r="F650" t="s">
        <v>1590</v>
      </c>
      <c r="G650">
        <v>4</v>
      </c>
      <c r="H650">
        <v>470</v>
      </c>
      <c r="I650">
        <v>470</v>
      </c>
      <c r="J650" t="s">
        <v>1591</v>
      </c>
    </row>
    <row r="651" spans="1:10" hidden="1" x14ac:dyDescent="0.25">
      <c r="A651">
        <v>711</v>
      </c>
      <c r="B651" t="s">
        <v>708</v>
      </c>
      <c r="C651" t="s">
        <v>488</v>
      </c>
      <c r="D651">
        <v>478</v>
      </c>
      <c r="E651">
        <v>721</v>
      </c>
      <c r="F651" t="s">
        <v>1590</v>
      </c>
      <c r="G651">
        <v>4</v>
      </c>
      <c r="H651">
        <v>471</v>
      </c>
      <c r="I651">
        <v>471</v>
      </c>
      <c r="J651" t="s">
        <v>1591</v>
      </c>
    </row>
    <row r="652" spans="1:10" hidden="1" x14ac:dyDescent="0.25">
      <c r="A652">
        <v>712</v>
      </c>
      <c r="B652" t="s">
        <v>709</v>
      </c>
      <c r="C652" t="s">
        <v>488</v>
      </c>
      <c r="D652">
        <v>478</v>
      </c>
      <c r="E652">
        <v>722</v>
      </c>
      <c r="F652" t="s">
        <v>1590</v>
      </c>
      <c r="G652">
        <v>4</v>
      </c>
      <c r="H652">
        <v>471</v>
      </c>
      <c r="I652">
        <v>471</v>
      </c>
      <c r="J652" t="s">
        <v>1591</v>
      </c>
    </row>
    <row r="653" spans="1:10" hidden="1" x14ac:dyDescent="0.25">
      <c r="A653">
        <v>713</v>
      </c>
      <c r="B653" t="s">
        <v>710</v>
      </c>
      <c r="C653" t="s">
        <v>489</v>
      </c>
      <c r="D653">
        <v>479</v>
      </c>
      <c r="E653">
        <v>723</v>
      </c>
      <c r="F653" t="s">
        <v>1590</v>
      </c>
      <c r="G653">
        <v>4</v>
      </c>
      <c r="H653">
        <v>472</v>
      </c>
      <c r="I653">
        <v>472</v>
      </c>
      <c r="J653" t="s">
        <v>1591</v>
      </c>
    </row>
    <row r="654" spans="1:10" hidden="1" x14ac:dyDescent="0.25">
      <c r="A654">
        <v>714</v>
      </c>
      <c r="B654" t="s">
        <v>711</v>
      </c>
      <c r="C654" t="s">
        <v>489</v>
      </c>
      <c r="D654">
        <v>479</v>
      </c>
      <c r="E654">
        <v>724</v>
      </c>
      <c r="F654" t="s">
        <v>1590</v>
      </c>
      <c r="G654">
        <v>4</v>
      </c>
      <c r="H654">
        <v>472</v>
      </c>
      <c r="I654">
        <v>472</v>
      </c>
      <c r="J654" t="s">
        <v>1591</v>
      </c>
    </row>
    <row r="655" spans="1:10" hidden="1" x14ac:dyDescent="0.25">
      <c r="A655">
        <v>715</v>
      </c>
      <c r="B655" t="s">
        <v>712</v>
      </c>
      <c r="C655" t="s">
        <v>489</v>
      </c>
      <c r="D655">
        <v>479</v>
      </c>
      <c r="E655">
        <v>725</v>
      </c>
      <c r="F655" t="s">
        <v>1590</v>
      </c>
      <c r="G655">
        <v>4</v>
      </c>
      <c r="H655">
        <v>472</v>
      </c>
      <c r="I655">
        <v>472</v>
      </c>
      <c r="J655" t="s">
        <v>1591</v>
      </c>
    </row>
    <row r="656" spans="1:10" hidden="1" x14ac:dyDescent="0.25">
      <c r="A656">
        <v>716</v>
      </c>
      <c r="B656" t="s">
        <v>713</v>
      </c>
      <c r="C656" t="s">
        <v>489</v>
      </c>
      <c r="D656">
        <v>479</v>
      </c>
      <c r="E656">
        <v>726</v>
      </c>
      <c r="F656" t="s">
        <v>1590</v>
      </c>
      <c r="G656">
        <v>4</v>
      </c>
      <c r="H656">
        <v>472</v>
      </c>
      <c r="I656">
        <v>472</v>
      </c>
      <c r="J656" t="s">
        <v>1591</v>
      </c>
    </row>
    <row r="657" spans="1:10" hidden="1" x14ac:dyDescent="0.25">
      <c r="A657">
        <v>717</v>
      </c>
      <c r="B657" t="s">
        <v>714</v>
      </c>
      <c r="C657" t="s">
        <v>490</v>
      </c>
      <c r="D657">
        <v>480</v>
      </c>
      <c r="E657">
        <v>727</v>
      </c>
      <c r="F657" t="s">
        <v>1590</v>
      </c>
      <c r="G657">
        <v>4</v>
      </c>
      <c r="H657">
        <v>473</v>
      </c>
      <c r="I657">
        <v>473</v>
      </c>
      <c r="J657" t="s">
        <v>1591</v>
      </c>
    </row>
    <row r="658" spans="1:10" hidden="1" x14ac:dyDescent="0.25">
      <c r="A658">
        <v>718</v>
      </c>
      <c r="B658" t="s">
        <v>715</v>
      </c>
      <c r="C658" t="s">
        <v>490</v>
      </c>
      <c r="D658">
        <v>480</v>
      </c>
      <c r="E658">
        <v>728</v>
      </c>
      <c r="F658" t="s">
        <v>1590</v>
      </c>
      <c r="G658">
        <v>4</v>
      </c>
      <c r="H658">
        <v>473</v>
      </c>
      <c r="I658">
        <v>473</v>
      </c>
      <c r="J658" t="s">
        <v>1591</v>
      </c>
    </row>
    <row r="659" spans="1:10" hidden="1" x14ac:dyDescent="0.25">
      <c r="A659">
        <v>719</v>
      </c>
      <c r="B659" t="s">
        <v>716</v>
      </c>
      <c r="C659" t="s">
        <v>490</v>
      </c>
      <c r="D659">
        <v>480</v>
      </c>
      <c r="E659">
        <v>729</v>
      </c>
      <c r="F659" t="s">
        <v>1590</v>
      </c>
      <c r="G659">
        <v>4</v>
      </c>
      <c r="H659">
        <v>473</v>
      </c>
      <c r="I659">
        <v>473</v>
      </c>
      <c r="J659" t="s">
        <v>1591</v>
      </c>
    </row>
    <row r="660" spans="1:10" hidden="1" x14ac:dyDescent="0.25">
      <c r="A660">
        <v>720</v>
      </c>
      <c r="B660" t="s">
        <v>717</v>
      </c>
      <c r="C660" t="s">
        <v>490</v>
      </c>
      <c r="D660">
        <v>480</v>
      </c>
      <c r="E660">
        <v>730</v>
      </c>
      <c r="F660" t="s">
        <v>1590</v>
      </c>
      <c r="G660">
        <v>4</v>
      </c>
      <c r="H660">
        <v>473</v>
      </c>
      <c r="I660">
        <v>473</v>
      </c>
      <c r="J660" t="s">
        <v>1591</v>
      </c>
    </row>
    <row r="661" spans="1:10" hidden="1" x14ac:dyDescent="0.25">
      <c r="A661">
        <v>721</v>
      </c>
      <c r="B661" t="s">
        <v>491</v>
      </c>
      <c r="C661" t="s">
        <v>491</v>
      </c>
      <c r="D661">
        <v>481</v>
      </c>
      <c r="E661">
        <v>731</v>
      </c>
      <c r="F661" t="s">
        <v>1590</v>
      </c>
      <c r="G661">
        <v>4</v>
      </c>
      <c r="H661">
        <v>474</v>
      </c>
      <c r="I661">
        <v>474</v>
      </c>
      <c r="J661" t="s">
        <v>1591</v>
      </c>
    </row>
    <row r="662" spans="1:10" hidden="1" x14ac:dyDescent="0.25">
      <c r="A662">
        <v>40</v>
      </c>
      <c r="B662" t="s">
        <v>79</v>
      </c>
      <c r="C662" t="s">
        <v>491</v>
      </c>
      <c r="D662">
        <v>481</v>
      </c>
      <c r="E662">
        <v>732</v>
      </c>
      <c r="F662" t="s">
        <v>1590</v>
      </c>
      <c r="G662">
        <v>4</v>
      </c>
      <c r="H662">
        <v>474</v>
      </c>
      <c r="I662">
        <v>474</v>
      </c>
      <c r="J662" t="s">
        <v>1591</v>
      </c>
    </row>
    <row r="663" spans="1:10" hidden="1" x14ac:dyDescent="0.25">
      <c r="A663">
        <v>723</v>
      </c>
      <c r="B663" t="s">
        <v>718</v>
      </c>
      <c r="C663" t="s">
        <v>492</v>
      </c>
      <c r="D663">
        <v>482</v>
      </c>
      <c r="E663">
        <v>733</v>
      </c>
      <c r="F663" t="s">
        <v>1590</v>
      </c>
      <c r="G663">
        <v>4</v>
      </c>
      <c r="H663">
        <v>475</v>
      </c>
      <c r="I663">
        <v>475</v>
      </c>
      <c r="J663" t="s">
        <v>1591</v>
      </c>
    </row>
    <row r="664" spans="1:10" hidden="1" x14ac:dyDescent="0.25">
      <c r="A664">
        <v>724</v>
      </c>
      <c r="B664" t="s">
        <v>719</v>
      </c>
      <c r="C664" t="s">
        <v>492</v>
      </c>
      <c r="D664">
        <v>482</v>
      </c>
      <c r="E664">
        <v>734</v>
      </c>
      <c r="F664" t="s">
        <v>1590</v>
      </c>
      <c r="G664">
        <v>4</v>
      </c>
      <c r="H664">
        <v>475</v>
      </c>
      <c r="I664">
        <v>475</v>
      </c>
      <c r="J664" t="s">
        <v>1591</v>
      </c>
    </row>
    <row r="665" spans="1:10" hidden="1" x14ac:dyDescent="0.25">
      <c r="A665">
        <v>725</v>
      </c>
      <c r="B665" t="s">
        <v>720</v>
      </c>
      <c r="C665" t="s">
        <v>78</v>
      </c>
      <c r="D665">
        <v>39</v>
      </c>
      <c r="E665">
        <v>735</v>
      </c>
      <c r="F665" t="s">
        <v>1590</v>
      </c>
      <c r="G665">
        <v>4</v>
      </c>
      <c r="H665">
        <v>476</v>
      </c>
      <c r="I665">
        <v>476</v>
      </c>
      <c r="J665" t="s">
        <v>1591</v>
      </c>
    </row>
    <row r="666" spans="1:10" hidden="1" x14ac:dyDescent="0.25">
      <c r="A666">
        <v>726</v>
      </c>
      <c r="B666" t="s">
        <v>721</v>
      </c>
      <c r="C666" t="s">
        <v>78</v>
      </c>
      <c r="D666">
        <v>39</v>
      </c>
      <c r="E666">
        <v>736</v>
      </c>
      <c r="F666" t="s">
        <v>1590</v>
      </c>
      <c r="G666">
        <v>4</v>
      </c>
      <c r="H666">
        <v>476</v>
      </c>
      <c r="I666">
        <v>476</v>
      </c>
      <c r="J666" t="s">
        <v>1591</v>
      </c>
    </row>
    <row r="667" spans="1:10" hidden="1" x14ac:dyDescent="0.25">
      <c r="A667">
        <v>727</v>
      </c>
      <c r="B667" t="s">
        <v>493</v>
      </c>
      <c r="C667" t="s">
        <v>493</v>
      </c>
      <c r="D667">
        <v>484</v>
      </c>
      <c r="E667">
        <v>737</v>
      </c>
      <c r="F667" t="s">
        <v>1590</v>
      </c>
      <c r="G667">
        <v>4</v>
      </c>
      <c r="H667">
        <v>477</v>
      </c>
      <c r="I667">
        <v>477</v>
      </c>
      <c r="J667" t="s">
        <v>1591</v>
      </c>
    </row>
    <row r="668" spans="1:10" hidden="1" x14ac:dyDescent="0.25">
      <c r="A668">
        <v>728</v>
      </c>
      <c r="B668" t="s">
        <v>722</v>
      </c>
      <c r="C668" t="s">
        <v>493</v>
      </c>
      <c r="D668">
        <v>484</v>
      </c>
      <c r="E668">
        <v>738</v>
      </c>
      <c r="F668" t="s">
        <v>1590</v>
      </c>
      <c r="G668">
        <v>4</v>
      </c>
      <c r="H668">
        <v>477</v>
      </c>
      <c r="I668">
        <v>477</v>
      </c>
      <c r="J668" t="s">
        <v>1591</v>
      </c>
    </row>
    <row r="669" spans="1:10" hidden="1" x14ac:dyDescent="0.25">
      <c r="A669">
        <v>729</v>
      </c>
      <c r="B669" t="s">
        <v>723</v>
      </c>
      <c r="C669" t="s">
        <v>494</v>
      </c>
      <c r="D669">
        <v>485</v>
      </c>
      <c r="E669">
        <v>739</v>
      </c>
      <c r="F669" t="s">
        <v>1590</v>
      </c>
      <c r="G669">
        <v>4</v>
      </c>
      <c r="H669">
        <v>478</v>
      </c>
      <c r="I669">
        <v>478</v>
      </c>
      <c r="J669" t="s">
        <v>1591</v>
      </c>
    </row>
    <row r="670" spans="1:10" hidden="1" x14ac:dyDescent="0.25">
      <c r="A670">
        <v>485</v>
      </c>
      <c r="B670" t="s">
        <v>494</v>
      </c>
      <c r="C670" t="s">
        <v>494</v>
      </c>
      <c r="D670">
        <v>485</v>
      </c>
      <c r="E670">
        <v>740</v>
      </c>
      <c r="F670" t="s">
        <v>1590</v>
      </c>
      <c r="G670">
        <v>4</v>
      </c>
      <c r="H670">
        <v>478</v>
      </c>
      <c r="I670">
        <v>478</v>
      </c>
      <c r="J670" t="s">
        <v>1591</v>
      </c>
    </row>
    <row r="671" spans="1:10" hidden="1" x14ac:dyDescent="0.25">
      <c r="A671">
        <v>730</v>
      </c>
      <c r="B671" t="s">
        <v>724</v>
      </c>
      <c r="C671" t="s">
        <v>495</v>
      </c>
      <c r="D671">
        <v>486</v>
      </c>
      <c r="E671">
        <v>741</v>
      </c>
      <c r="F671" t="s">
        <v>1590</v>
      </c>
      <c r="G671">
        <v>4</v>
      </c>
      <c r="H671">
        <v>479</v>
      </c>
      <c r="I671">
        <v>479</v>
      </c>
      <c r="J671" t="s">
        <v>1591</v>
      </c>
    </row>
    <row r="672" spans="1:10" hidden="1" x14ac:dyDescent="0.25">
      <c r="A672">
        <v>731</v>
      </c>
      <c r="B672" t="s">
        <v>725</v>
      </c>
      <c r="C672" t="s">
        <v>495</v>
      </c>
      <c r="D672">
        <v>486</v>
      </c>
      <c r="E672">
        <v>742</v>
      </c>
      <c r="F672" t="s">
        <v>1590</v>
      </c>
      <c r="G672">
        <v>4</v>
      </c>
      <c r="H672">
        <v>479</v>
      </c>
      <c r="I672">
        <v>479</v>
      </c>
      <c r="J672" t="s">
        <v>1591</v>
      </c>
    </row>
    <row r="673" spans="1:10" hidden="1" x14ac:dyDescent="0.25">
      <c r="A673">
        <v>732</v>
      </c>
      <c r="B673" t="s">
        <v>726</v>
      </c>
      <c r="C673" t="s">
        <v>495</v>
      </c>
      <c r="D673">
        <v>486</v>
      </c>
      <c r="E673">
        <v>743</v>
      </c>
      <c r="F673" t="s">
        <v>1590</v>
      </c>
      <c r="G673">
        <v>4</v>
      </c>
      <c r="H673">
        <v>479</v>
      </c>
      <c r="I673">
        <v>479</v>
      </c>
      <c r="J673" t="s">
        <v>1591</v>
      </c>
    </row>
    <row r="674" spans="1:10" hidden="1" x14ac:dyDescent="0.25">
      <c r="A674">
        <v>733</v>
      </c>
      <c r="B674" t="s">
        <v>727</v>
      </c>
      <c r="C674" t="s">
        <v>495</v>
      </c>
      <c r="D674">
        <v>486</v>
      </c>
      <c r="E674">
        <v>744</v>
      </c>
      <c r="F674" t="s">
        <v>1590</v>
      </c>
      <c r="G674">
        <v>4</v>
      </c>
      <c r="H674">
        <v>479</v>
      </c>
      <c r="I674">
        <v>479</v>
      </c>
      <c r="J674" t="s">
        <v>1591</v>
      </c>
    </row>
    <row r="675" spans="1:10" hidden="1" x14ac:dyDescent="0.25">
      <c r="A675">
        <v>734</v>
      </c>
      <c r="B675" t="s">
        <v>728</v>
      </c>
      <c r="C675" t="s">
        <v>495</v>
      </c>
      <c r="D675">
        <v>486</v>
      </c>
      <c r="E675">
        <v>745</v>
      </c>
      <c r="F675" t="s">
        <v>1590</v>
      </c>
      <c r="G675">
        <v>4</v>
      </c>
      <c r="H675">
        <v>479</v>
      </c>
      <c r="I675">
        <v>479</v>
      </c>
      <c r="J675" t="s">
        <v>1591</v>
      </c>
    </row>
    <row r="676" spans="1:10" hidden="1" x14ac:dyDescent="0.25">
      <c r="A676">
        <v>735</v>
      </c>
      <c r="B676" t="s">
        <v>729</v>
      </c>
      <c r="C676" t="s">
        <v>496</v>
      </c>
      <c r="D676">
        <v>487</v>
      </c>
      <c r="E676">
        <v>746</v>
      </c>
      <c r="F676" t="s">
        <v>1590</v>
      </c>
      <c r="G676">
        <v>4</v>
      </c>
      <c r="H676">
        <v>480</v>
      </c>
      <c r="I676">
        <v>480</v>
      </c>
      <c r="J676" t="s">
        <v>1591</v>
      </c>
    </row>
    <row r="677" spans="1:10" hidden="1" x14ac:dyDescent="0.25">
      <c r="A677">
        <v>736</v>
      </c>
      <c r="B677" t="s">
        <v>730</v>
      </c>
      <c r="C677" t="s">
        <v>496</v>
      </c>
      <c r="D677">
        <v>487</v>
      </c>
      <c r="E677">
        <v>747</v>
      </c>
      <c r="F677" t="s">
        <v>1590</v>
      </c>
      <c r="G677">
        <v>4</v>
      </c>
      <c r="H677">
        <v>480</v>
      </c>
      <c r="I677">
        <v>480</v>
      </c>
      <c r="J677" t="s">
        <v>1591</v>
      </c>
    </row>
    <row r="678" spans="1:10" hidden="1" x14ac:dyDescent="0.25">
      <c r="A678">
        <v>737</v>
      </c>
      <c r="B678" t="s">
        <v>731</v>
      </c>
      <c r="C678" t="s">
        <v>497</v>
      </c>
      <c r="D678">
        <v>488</v>
      </c>
      <c r="E678">
        <v>748</v>
      </c>
      <c r="F678" t="s">
        <v>1590</v>
      </c>
      <c r="G678">
        <v>4</v>
      </c>
      <c r="H678">
        <v>481</v>
      </c>
      <c r="I678">
        <v>481</v>
      </c>
      <c r="J678" t="s">
        <v>1591</v>
      </c>
    </row>
    <row r="679" spans="1:10" hidden="1" x14ac:dyDescent="0.25">
      <c r="A679">
        <v>488</v>
      </c>
      <c r="B679" t="s">
        <v>497</v>
      </c>
      <c r="C679" t="s">
        <v>497</v>
      </c>
      <c r="D679">
        <v>488</v>
      </c>
      <c r="E679">
        <v>749</v>
      </c>
      <c r="F679" t="s">
        <v>1590</v>
      </c>
      <c r="G679">
        <v>4</v>
      </c>
      <c r="H679">
        <v>481</v>
      </c>
      <c r="I679">
        <v>481</v>
      </c>
      <c r="J679" t="s">
        <v>1591</v>
      </c>
    </row>
    <row r="680" spans="1:10" hidden="1" x14ac:dyDescent="0.25">
      <c r="A680">
        <v>738</v>
      </c>
      <c r="B680" t="s">
        <v>732</v>
      </c>
      <c r="C680" t="s">
        <v>497</v>
      </c>
      <c r="D680">
        <v>488</v>
      </c>
      <c r="E680">
        <v>750</v>
      </c>
      <c r="F680" t="s">
        <v>1590</v>
      </c>
      <c r="G680">
        <v>4</v>
      </c>
      <c r="H680">
        <v>481</v>
      </c>
      <c r="I680">
        <v>481</v>
      </c>
      <c r="J680" t="s">
        <v>1591</v>
      </c>
    </row>
    <row r="681" spans="1:10" hidden="1" x14ac:dyDescent="0.25">
      <c r="A681">
        <v>742</v>
      </c>
      <c r="B681" t="s">
        <v>735</v>
      </c>
      <c r="C681" t="s">
        <v>498</v>
      </c>
      <c r="D681">
        <v>489</v>
      </c>
      <c r="E681">
        <v>751</v>
      </c>
      <c r="F681" t="s">
        <v>1590</v>
      </c>
      <c r="G681">
        <v>4</v>
      </c>
      <c r="H681">
        <v>482</v>
      </c>
      <c r="I681">
        <v>482</v>
      </c>
      <c r="J681" t="s">
        <v>1591</v>
      </c>
    </row>
    <row r="682" spans="1:10" hidden="1" x14ac:dyDescent="0.25">
      <c r="A682">
        <v>740</v>
      </c>
      <c r="B682" t="s">
        <v>733</v>
      </c>
      <c r="C682" t="s">
        <v>498</v>
      </c>
      <c r="D682">
        <v>489</v>
      </c>
      <c r="E682">
        <v>752</v>
      </c>
      <c r="F682" t="s">
        <v>1590</v>
      </c>
      <c r="G682">
        <v>4</v>
      </c>
      <c r="H682">
        <v>482</v>
      </c>
      <c r="I682">
        <v>482</v>
      </c>
      <c r="J682" t="s">
        <v>1591</v>
      </c>
    </row>
    <row r="683" spans="1:10" hidden="1" x14ac:dyDescent="0.25">
      <c r="A683">
        <v>743</v>
      </c>
      <c r="B683" t="s">
        <v>736</v>
      </c>
      <c r="C683" t="s">
        <v>498</v>
      </c>
      <c r="D683">
        <v>489</v>
      </c>
      <c r="E683">
        <v>753</v>
      </c>
      <c r="F683" t="s">
        <v>1590</v>
      </c>
      <c r="G683">
        <v>4</v>
      </c>
      <c r="H683">
        <v>482</v>
      </c>
      <c r="I683">
        <v>482</v>
      </c>
      <c r="J683" t="s">
        <v>1591</v>
      </c>
    </row>
    <row r="684" spans="1:10" hidden="1" x14ac:dyDescent="0.25">
      <c r="A684">
        <v>741</v>
      </c>
      <c r="B684" t="s">
        <v>734</v>
      </c>
      <c r="C684" t="s">
        <v>499</v>
      </c>
      <c r="D684">
        <v>490</v>
      </c>
      <c r="E684">
        <v>754</v>
      </c>
      <c r="F684" t="s">
        <v>1590</v>
      </c>
      <c r="G684">
        <v>4</v>
      </c>
      <c r="H684">
        <v>486</v>
      </c>
      <c r="I684">
        <v>486</v>
      </c>
      <c r="J684" t="s">
        <v>1591</v>
      </c>
    </row>
    <row r="685" spans="1:10" hidden="1" x14ac:dyDescent="0.25">
      <c r="A685">
        <v>745</v>
      </c>
      <c r="B685" t="s">
        <v>737</v>
      </c>
      <c r="C685" t="s">
        <v>499</v>
      </c>
      <c r="D685">
        <v>490</v>
      </c>
      <c r="E685">
        <v>755</v>
      </c>
      <c r="F685" t="s">
        <v>1590</v>
      </c>
      <c r="G685">
        <v>4</v>
      </c>
      <c r="H685">
        <v>486</v>
      </c>
      <c r="I685">
        <v>486</v>
      </c>
      <c r="J685" t="s">
        <v>1591</v>
      </c>
    </row>
    <row r="686" spans="1:10" hidden="1" x14ac:dyDescent="0.25">
      <c r="A686">
        <v>746</v>
      </c>
      <c r="B686" t="s">
        <v>738</v>
      </c>
      <c r="C686" t="s">
        <v>500</v>
      </c>
      <c r="D686">
        <v>491</v>
      </c>
      <c r="E686">
        <v>756</v>
      </c>
      <c r="F686" t="s">
        <v>1590</v>
      </c>
      <c r="G686">
        <v>4</v>
      </c>
      <c r="H686">
        <v>492</v>
      </c>
      <c r="I686">
        <v>492</v>
      </c>
      <c r="J686" t="s">
        <v>1591</v>
      </c>
    </row>
    <row r="687" spans="1:10" hidden="1" x14ac:dyDescent="0.25">
      <c r="A687">
        <v>747</v>
      </c>
      <c r="B687" t="s">
        <v>739</v>
      </c>
      <c r="C687" t="s">
        <v>500</v>
      </c>
      <c r="D687">
        <v>491</v>
      </c>
      <c r="E687">
        <v>757</v>
      </c>
      <c r="F687" t="s">
        <v>1590</v>
      </c>
      <c r="G687">
        <v>4</v>
      </c>
      <c r="H687">
        <v>492</v>
      </c>
      <c r="I687">
        <v>492</v>
      </c>
      <c r="J687" t="s">
        <v>1591</v>
      </c>
    </row>
    <row r="688" spans="1:10" hidden="1" x14ac:dyDescent="0.25">
      <c r="A688">
        <v>748</v>
      </c>
      <c r="B688" t="s">
        <v>740</v>
      </c>
      <c r="C688" t="s">
        <v>501</v>
      </c>
      <c r="D688">
        <v>492</v>
      </c>
      <c r="E688">
        <v>758</v>
      </c>
      <c r="F688" t="s">
        <v>1590</v>
      </c>
      <c r="G688">
        <v>4</v>
      </c>
      <c r="H688">
        <v>493</v>
      </c>
      <c r="I688">
        <v>493</v>
      </c>
      <c r="J688" t="s">
        <v>1591</v>
      </c>
    </row>
    <row r="689" spans="1:10" hidden="1" x14ac:dyDescent="0.25">
      <c r="A689">
        <v>749</v>
      </c>
      <c r="B689" t="s">
        <v>741</v>
      </c>
      <c r="C689" t="s">
        <v>501</v>
      </c>
      <c r="D689">
        <v>492</v>
      </c>
      <c r="E689">
        <v>759</v>
      </c>
      <c r="F689" t="s">
        <v>1590</v>
      </c>
      <c r="G689">
        <v>4</v>
      </c>
      <c r="H689">
        <v>493</v>
      </c>
      <c r="I689">
        <v>493</v>
      </c>
      <c r="J689" t="s">
        <v>1591</v>
      </c>
    </row>
    <row r="690" spans="1:10" hidden="1" x14ac:dyDescent="0.25">
      <c r="A690">
        <v>750</v>
      </c>
      <c r="B690" t="s">
        <v>742</v>
      </c>
      <c r="C690" t="s">
        <v>502</v>
      </c>
      <c r="D690">
        <v>493</v>
      </c>
      <c r="E690">
        <v>760</v>
      </c>
      <c r="F690" t="s">
        <v>1590</v>
      </c>
      <c r="G690">
        <v>4</v>
      </c>
      <c r="H690">
        <v>494</v>
      </c>
      <c r="I690">
        <v>494</v>
      </c>
      <c r="J690" t="s">
        <v>1591</v>
      </c>
    </row>
    <row r="691" spans="1:10" hidden="1" x14ac:dyDescent="0.25">
      <c r="A691">
        <v>751</v>
      </c>
      <c r="B691" t="s">
        <v>743</v>
      </c>
      <c r="C691" t="s">
        <v>502</v>
      </c>
      <c r="D691">
        <v>493</v>
      </c>
      <c r="E691">
        <v>761</v>
      </c>
      <c r="F691" t="s">
        <v>1590</v>
      </c>
      <c r="G691">
        <v>4</v>
      </c>
      <c r="H691">
        <v>494</v>
      </c>
      <c r="I691">
        <v>494</v>
      </c>
      <c r="J691" t="s">
        <v>1591</v>
      </c>
    </row>
    <row r="692" spans="1:10" hidden="1" x14ac:dyDescent="0.25">
      <c r="A692">
        <v>752</v>
      </c>
      <c r="B692" t="s">
        <v>744</v>
      </c>
      <c r="C692" t="s">
        <v>405</v>
      </c>
      <c r="D692">
        <v>378</v>
      </c>
      <c r="E692">
        <v>762</v>
      </c>
      <c r="F692" t="s">
        <v>1590</v>
      </c>
      <c r="G692">
        <v>4</v>
      </c>
      <c r="H692">
        <v>495</v>
      </c>
      <c r="I692">
        <v>495</v>
      </c>
      <c r="J692" t="s">
        <v>1591</v>
      </c>
    </row>
    <row r="693" spans="1:10" hidden="1" x14ac:dyDescent="0.25">
      <c r="A693">
        <v>753</v>
      </c>
      <c r="B693" t="s">
        <v>745</v>
      </c>
      <c r="C693" t="s">
        <v>405</v>
      </c>
      <c r="D693">
        <v>378</v>
      </c>
      <c r="E693">
        <v>763</v>
      </c>
      <c r="F693" t="s">
        <v>1590</v>
      </c>
      <c r="G693">
        <v>4</v>
      </c>
      <c r="H693">
        <v>495</v>
      </c>
      <c r="I693">
        <v>495</v>
      </c>
      <c r="J693" t="s">
        <v>1591</v>
      </c>
    </row>
    <row r="694" spans="1:10" hidden="1" x14ac:dyDescent="0.25">
      <c r="A694">
        <v>754</v>
      </c>
      <c r="B694" t="s">
        <v>746</v>
      </c>
      <c r="C694" t="s">
        <v>405</v>
      </c>
      <c r="D694">
        <v>378</v>
      </c>
      <c r="E694">
        <v>764</v>
      </c>
      <c r="F694" t="s">
        <v>1590</v>
      </c>
      <c r="G694">
        <v>4</v>
      </c>
      <c r="H694">
        <v>495</v>
      </c>
      <c r="I694">
        <v>495</v>
      </c>
      <c r="J694" t="s">
        <v>1591</v>
      </c>
    </row>
    <row r="695" spans="1:10" hidden="1" x14ac:dyDescent="0.25">
      <c r="A695">
        <v>495</v>
      </c>
      <c r="B695" t="s">
        <v>503</v>
      </c>
      <c r="C695" t="s">
        <v>268</v>
      </c>
      <c r="D695">
        <v>232</v>
      </c>
      <c r="E695">
        <v>765</v>
      </c>
      <c r="F695" t="s">
        <v>1590</v>
      </c>
      <c r="G695">
        <v>4</v>
      </c>
      <c r="H695">
        <v>496</v>
      </c>
      <c r="I695">
        <v>496</v>
      </c>
      <c r="J695" t="s">
        <v>1591</v>
      </c>
    </row>
    <row r="696" spans="1:10" hidden="1" x14ac:dyDescent="0.25">
      <c r="A696">
        <v>756</v>
      </c>
      <c r="B696" t="s">
        <v>747</v>
      </c>
      <c r="C696" t="s">
        <v>268</v>
      </c>
      <c r="D696">
        <v>232</v>
      </c>
      <c r="E696">
        <v>766</v>
      </c>
      <c r="F696" t="s">
        <v>1590</v>
      </c>
      <c r="G696">
        <v>4</v>
      </c>
      <c r="H696">
        <v>496</v>
      </c>
      <c r="I696">
        <v>496</v>
      </c>
      <c r="J696" t="s">
        <v>1591</v>
      </c>
    </row>
    <row r="697" spans="1:10" hidden="1" x14ac:dyDescent="0.25">
      <c r="A697">
        <v>757</v>
      </c>
      <c r="B697" t="s">
        <v>748</v>
      </c>
      <c r="C697" t="s">
        <v>388</v>
      </c>
      <c r="D697">
        <v>361</v>
      </c>
      <c r="E697">
        <v>767</v>
      </c>
      <c r="F697" t="s">
        <v>1590</v>
      </c>
      <c r="G697">
        <v>4</v>
      </c>
      <c r="H697">
        <v>497</v>
      </c>
      <c r="I697">
        <v>497</v>
      </c>
      <c r="J697" t="s">
        <v>1591</v>
      </c>
    </row>
    <row r="698" spans="1:10" hidden="1" x14ac:dyDescent="0.25">
      <c r="A698">
        <v>758</v>
      </c>
      <c r="B698" t="s">
        <v>749</v>
      </c>
      <c r="C698" t="s">
        <v>388</v>
      </c>
      <c r="D698">
        <v>361</v>
      </c>
      <c r="E698">
        <v>768</v>
      </c>
      <c r="F698" t="s">
        <v>1590</v>
      </c>
      <c r="G698">
        <v>4</v>
      </c>
      <c r="H698">
        <v>497</v>
      </c>
      <c r="I698">
        <v>497</v>
      </c>
      <c r="J698" t="s">
        <v>1591</v>
      </c>
    </row>
    <row r="699" spans="1:10" hidden="1" x14ac:dyDescent="0.25">
      <c r="A699">
        <v>759</v>
      </c>
      <c r="B699" t="s">
        <v>750</v>
      </c>
      <c r="C699" t="s">
        <v>504</v>
      </c>
      <c r="D699">
        <v>497</v>
      </c>
      <c r="E699">
        <v>770</v>
      </c>
      <c r="F699" t="s">
        <v>1590</v>
      </c>
      <c r="G699">
        <v>4</v>
      </c>
      <c r="H699">
        <v>498</v>
      </c>
      <c r="I699">
        <v>498</v>
      </c>
      <c r="J699" t="s">
        <v>1591</v>
      </c>
    </row>
    <row r="700" spans="1:10" hidden="1" x14ac:dyDescent="0.25">
      <c r="A700">
        <v>760</v>
      </c>
      <c r="B700" t="s">
        <v>751</v>
      </c>
      <c r="C700" t="s">
        <v>504</v>
      </c>
      <c r="D700">
        <v>497</v>
      </c>
      <c r="E700">
        <v>771</v>
      </c>
      <c r="F700" t="s">
        <v>1590</v>
      </c>
      <c r="G700">
        <v>4</v>
      </c>
      <c r="H700">
        <v>498</v>
      </c>
      <c r="I700">
        <v>498</v>
      </c>
      <c r="J700" t="s">
        <v>1591</v>
      </c>
    </row>
    <row r="701" spans="1:10" hidden="1" x14ac:dyDescent="0.25">
      <c r="A701">
        <v>761</v>
      </c>
      <c r="B701" t="s">
        <v>752</v>
      </c>
      <c r="C701" t="s">
        <v>389</v>
      </c>
      <c r="D701">
        <v>362</v>
      </c>
      <c r="E701">
        <v>772</v>
      </c>
      <c r="F701" t="s">
        <v>1590</v>
      </c>
      <c r="G701">
        <v>4</v>
      </c>
      <c r="H701">
        <v>499</v>
      </c>
      <c r="I701">
        <v>499</v>
      </c>
      <c r="J701" t="s">
        <v>1591</v>
      </c>
    </row>
    <row r="702" spans="1:10" hidden="1" x14ac:dyDescent="0.25">
      <c r="A702">
        <v>762</v>
      </c>
      <c r="B702" t="s">
        <v>753</v>
      </c>
      <c r="C702" t="s">
        <v>389</v>
      </c>
      <c r="D702">
        <v>362</v>
      </c>
      <c r="E702">
        <v>773</v>
      </c>
      <c r="F702" t="s">
        <v>1590</v>
      </c>
      <c r="G702">
        <v>4</v>
      </c>
      <c r="H702">
        <v>499</v>
      </c>
      <c r="I702">
        <v>499</v>
      </c>
      <c r="J702" t="s">
        <v>1591</v>
      </c>
    </row>
    <row r="703" spans="1:10" hidden="1" x14ac:dyDescent="0.25">
      <c r="A703">
        <v>763</v>
      </c>
      <c r="B703" t="s">
        <v>754</v>
      </c>
      <c r="C703" t="s">
        <v>389</v>
      </c>
      <c r="D703">
        <v>362</v>
      </c>
      <c r="E703">
        <v>774</v>
      </c>
      <c r="F703" t="s">
        <v>1590</v>
      </c>
      <c r="G703">
        <v>4</v>
      </c>
      <c r="H703">
        <v>499</v>
      </c>
      <c r="I703">
        <v>499</v>
      </c>
      <c r="J703" t="s">
        <v>1591</v>
      </c>
    </row>
    <row r="704" spans="1:10" hidden="1" x14ac:dyDescent="0.25">
      <c r="A704">
        <v>764</v>
      </c>
      <c r="B704" t="s">
        <v>755</v>
      </c>
      <c r="C704" t="s">
        <v>390</v>
      </c>
      <c r="D704">
        <v>363</v>
      </c>
      <c r="E704">
        <v>775</v>
      </c>
      <c r="F704" t="s">
        <v>1590</v>
      </c>
      <c r="G704">
        <v>4</v>
      </c>
      <c r="H704">
        <v>500</v>
      </c>
      <c r="I704">
        <v>500</v>
      </c>
      <c r="J704" t="s">
        <v>1591</v>
      </c>
    </row>
    <row r="705" spans="1:10" hidden="1" x14ac:dyDescent="0.25">
      <c r="A705">
        <v>765</v>
      </c>
      <c r="B705" t="s">
        <v>756</v>
      </c>
      <c r="C705" t="s">
        <v>390</v>
      </c>
      <c r="D705">
        <v>363</v>
      </c>
      <c r="E705">
        <v>776</v>
      </c>
      <c r="F705" t="s">
        <v>1590</v>
      </c>
      <c r="G705">
        <v>4</v>
      </c>
      <c r="H705">
        <v>500</v>
      </c>
      <c r="I705">
        <v>500</v>
      </c>
      <c r="J705" t="s">
        <v>1591</v>
      </c>
    </row>
    <row r="706" spans="1:10" hidden="1" x14ac:dyDescent="0.25">
      <c r="A706">
        <v>766</v>
      </c>
      <c r="B706" t="s">
        <v>757</v>
      </c>
      <c r="C706" t="s">
        <v>505</v>
      </c>
      <c r="D706">
        <v>500</v>
      </c>
      <c r="E706">
        <v>777</v>
      </c>
      <c r="F706" t="s">
        <v>1590</v>
      </c>
      <c r="G706">
        <v>4</v>
      </c>
      <c r="H706">
        <v>501</v>
      </c>
      <c r="I706">
        <v>501</v>
      </c>
      <c r="J706" t="s">
        <v>1591</v>
      </c>
    </row>
    <row r="707" spans="1:10" hidden="1" x14ac:dyDescent="0.25">
      <c r="A707">
        <v>767</v>
      </c>
      <c r="B707" t="s">
        <v>758</v>
      </c>
      <c r="C707" t="s">
        <v>505</v>
      </c>
      <c r="D707">
        <v>500</v>
      </c>
      <c r="E707">
        <v>778</v>
      </c>
      <c r="F707" t="s">
        <v>1590</v>
      </c>
      <c r="G707">
        <v>4</v>
      </c>
      <c r="H707">
        <v>501</v>
      </c>
      <c r="I707">
        <v>501</v>
      </c>
      <c r="J707" t="s">
        <v>1591</v>
      </c>
    </row>
    <row r="708" spans="1:10" hidden="1" x14ac:dyDescent="0.25">
      <c r="A708">
        <v>768</v>
      </c>
      <c r="B708" t="s">
        <v>759</v>
      </c>
      <c r="C708" t="s">
        <v>506</v>
      </c>
      <c r="D708">
        <v>501</v>
      </c>
      <c r="E708">
        <v>779</v>
      </c>
      <c r="F708" t="s">
        <v>1590</v>
      </c>
      <c r="G708">
        <v>4</v>
      </c>
      <c r="H708">
        <v>502</v>
      </c>
      <c r="I708">
        <v>502</v>
      </c>
      <c r="J708" t="s">
        <v>1591</v>
      </c>
    </row>
    <row r="709" spans="1:10" hidden="1" x14ac:dyDescent="0.25">
      <c r="A709">
        <v>770</v>
      </c>
      <c r="B709" t="s">
        <v>761</v>
      </c>
      <c r="C709" t="s">
        <v>506</v>
      </c>
      <c r="D709">
        <v>501</v>
      </c>
      <c r="E709">
        <v>780</v>
      </c>
      <c r="F709" t="s">
        <v>1590</v>
      </c>
      <c r="G709">
        <v>4</v>
      </c>
      <c r="H709">
        <v>502</v>
      </c>
      <c r="I709">
        <v>502</v>
      </c>
      <c r="J709" t="s">
        <v>1591</v>
      </c>
    </row>
    <row r="710" spans="1:10" hidden="1" x14ac:dyDescent="0.25">
      <c r="A710">
        <v>769</v>
      </c>
      <c r="B710" t="s">
        <v>760</v>
      </c>
      <c r="C710" t="s">
        <v>506</v>
      </c>
      <c r="D710">
        <v>501</v>
      </c>
      <c r="E710">
        <v>781</v>
      </c>
      <c r="F710" t="s">
        <v>1590</v>
      </c>
      <c r="G710">
        <v>4</v>
      </c>
      <c r="H710">
        <v>502</v>
      </c>
      <c r="I710">
        <v>502</v>
      </c>
      <c r="J710" t="s">
        <v>1591</v>
      </c>
    </row>
    <row r="711" spans="1:10" hidden="1" x14ac:dyDescent="0.25">
      <c r="A711">
        <v>771</v>
      </c>
      <c r="B711" t="s">
        <v>762</v>
      </c>
      <c r="C711" t="s">
        <v>257</v>
      </c>
      <c r="D711">
        <v>221</v>
      </c>
      <c r="E711">
        <v>782</v>
      </c>
      <c r="F711" t="s">
        <v>1590</v>
      </c>
      <c r="G711">
        <v>4</v>
      </c>
      <c r="H711">
        <v>503</v>
      </c>
      <c r="I711">
        <v>503</v>
      </c>
      <c r="J711" t="s">
        <v>1591</v>
      </c>
    </row>
    <row r="712" spans="1:10" hidden="1" x14ac:dyDescent="0.25">
      <c r="A712">
        <v>772</v>
      </c>
      <c r="B712" t="s">
        <v>763</v>
      </c>
      <c r="C712" t="s">
        <v>257</v>
      </c>
      <c r="D712">
        <v>221</v>
      </c>
      <c r="E712">
        <v>783</v>
      </c>
      <c r="F712" t="s">
        <v>1590</v>
      </c>
      <c r="G712">
        <v>4</v>
      </c>
      <c r="H712">
        <v>503</v>
      </c>
      <c r="I712">
        <v>503</v>
      </c>
      <c r="J712" t="s">
        <v>1591</v>
      </c>
    </row>
    <row r="713" spans="1:10" hidden="1" x14ac:dyDescent="0.25">
      <c r="A713">
        <v>773</v>
      </c>
      <c r="B713" t="s">
        <v>764</v>
      </c>
      <c r="C713" t="s">
        <v>507</v>
      </c>
      <c r="D713">
        <v>503</v>
      </c>
      <c r="E713">
        <v>784</v>
      </c>
      <c r="F713" t="s">
        <v>1590</v>
      </c>
      <c r="G713">
        <v>4</v>
      </c>
      <c r="H713">
        <v>504</v>
      </c>
      <c r="I713">
        <v>504</v>
      </c>
      <c r="J713" t="s">
        <v>1591</v>
      </c>
    </row>
    <row r="714" spans="1:10" hidden="1" x14ac:dyDescent="0.25">
      <c r="A714">
        <v>774</v>
      </c>
      <c r="B714" t="s">
        <v>765</v>
      </c>
      <c r="C714" t="s">
        <v>507</v>
      </c>
      <c r="D714">
        <v>503</v>
      </c>
      <c r="E714">
        <v>785</v>
      </c>
      <c r="F714" t="s">
        <v>1590</v>
      </c>
      <c r="G714">
        <v>4</v>
      </c>
      <c r="H714">
        <v>504</v>
      </c>
      <c r="I714">
        <v>504</v>
      </c>
      <c r="J714" t="s">
        <v>1591</v>
      </c>
    </row>
    <row r="715" spans="1:10" hidden="1" x14ac:dyDescent="0.25">
      <c r="A715">
        <v>775</v>
      </c>
      <c r="B715" t="s">
        <v>508</v>
      </c>
      <c r="C715" t="s">
        <v>508</v>
      </c>
      <c r="D715">
        <v>504</v>
      </c>
      <c r="E715">
        <v>786</v>
      </c>
      <c r="F715" t="s">
        <v>1590</v>
      </c>
      <c r="G715">
        <v>4</v>
      </c>
      <c r="H715">
        <v>505</v>
      </c>
      <c r="I715">
        <v>505</v>
      </c>
      <c r="J715" t="s">
        <v>1591</v>
      </c>
    </row>
    <row r="716" spans="1:10" hidden="1" x14ac:dyDescent="0.25">
      <c r="A716">
        <v>776</v>
      </c>
      <c r="B716" t="s">
        <v>766</v>
      </c>
      <c r="C716" t="s">
        <v>508</v>
      </c>
      <c r="D716">
        <v>504</v>
      </c>
      <c r="E716">
        <v>787</v>
      </c>
      <c r="F716" t="s">
        <v>1590</v>
      </c>
      <c r="G716">
        <v>4</v>
      </c>
      <c r="H716">
        <v>505</v>
      </c>
      <c r="I716">
        <v>505</v>
      </c>
      <c r="J716" t="s">
        <v>1591</v>
      </c>
    </row>
    <row r="717" spans="1:10" hidden="1" x14ac:dyDescent="0.25">
      <c r="A717">
        <v>777</v>
      </c>
      <c r="B717" t="s">
        <v>767</v>
      </c>
      <c r="C717" t="s">
        <v>509</v>
      </c>
      <c r="D717">
        <v>505</v>
      </c>
      <c r="E717">
        <v>788</v>
      </c>
      <c r="F717" t="s">
        <v>1590</v>
      </c>
      <c r="G717">
        <v>4</v>
      </c>
      <c r="H717">
        <v>506</v>
      </c>
      <c r="I717">
        <v>506</v>
      </c>
      <c r="J717" t="s">
        <v>1591</v>
      </c>
    </row>
    <row r="718" spans="1:10" hidden="1" x14ac:dyDescent="0.25">
      <c r="A718">
        <v>778</v>
      </c>
      <c r="B718" t="s">
        <v>768</v>
      </c>
      <c r="C718" t="s">
        <v>509</v>
      </c>
      <c r="D718">
        <v>505</v>
      </c>
      <c r="E718">
        <v>789</v>
      </c>
      <c r="F718" t="s">
        <v>1590</v>
      </c>
      <c r="G718">
        <v>4</v>
      </c>
      <c r="H718">
        <v>506</v>
      </c>
      <c r="I718">
        <v>506</v>
      </c>
      <c r="J718" t="s">
        <v>1591</v>
      </c>
    </row>
    <row r="719" spans="1:10" hidden="1" x14ac:dyDescent="0.25">
      <c r="A719">
        <v>779</v>
      </c>
      <c r="B719" t="s">
        <v>769</v>
      </c>
      <c r="C719" t="s">
        <v>510</v>
      </c>
      <c r="D719">
        <v>506</v>
      </c>
      <c r="E719">
        <v>790</v>
      </c>
      <c r="F719" t="s">
        <v>1590</v>
      </c>
      <c r="G719">
        <v>4</v>
      </c>
      <c r="H719">
        <v>507</v>
      </c>
      <c r="I719">
        <v>507</v>
      </c>
      <c r="J719" t="s">
        <v>1591</v>
      </c>
    </row>
    <row r="720" spans="1:10" hidden="1" x14ac:dyDescent="0.25">
      <c r="A720">
        <v>780</v>
      </c>
      <c r="B720" t="s">
        <v>770</v>
      </c>
      <c r="C720" t="s">
        <v>510</v>
      </c>
      <c r="D720">
        <v>506</v>
      </c>
      <c r="E720">
        <v>791</v>
      </c>
      <c r="F720" t="s">
        <v>1590</v>
      </c>
      <c r="G720">
        <v>4</v>
      </c>
      <c r="H720">
        <v>507</v>
      </c>
      <c r="I720">
        <v>507</v>
      </c>
      <c r="J720" t="s">
        <v>1591</v>
      </c>
    </row>
    <row r="721" spans="1:10" hidden="1" x14ac:dyDescent="0.25">
      <c r="A721">
        <v>781</v>
      </c>
      <c r="B721" t="s">
        <v>771</v>
      </c>
      <c r="C721" t="s">
        <v>511</v>
      </c>
      <c r="D721">
        <v>507</v>
      </c>
      <c r="E721">
        <v>792</v>
      </c>
      <c r="F721" t="s">
        <v>1590</v>
      </c>
      <c r="G721">
        <v>4</v>
      </c>
      <c r="H721">
        <v>508</v>
      </c>
      <c r="I721">
        <v>508</v>
      </c>
      <c r="J721" t="s">
        <v>1591</v>
      </c>
    </row>
    <row r="722" spans="1:10" hidden="1" x14ac:dyDescent="0.25">
      <c r="A722">
        <v>782</v>
      </c>
      <c r="B722" t="s">
        <v>772</v>
      </c>
      <c r="C722" t="s">
        <v>512</v>
      </c>
      <c r="D722">
        <v>508</v>
      </c>
      <c r="E722">
        <v>793</v>
      </c>
      <c r="F722" t="s">
        <v>1590</v>
      </c>
      <c r="G722">
        <v>4</v>
      </c>
      <c r="H722">
        <v>509</v>
      </c>
      <c r="I722">
        <v>509</v>
      </c>
      <c r="J722" t="s">
        <v>1591</v>
      </c>
    </row>
    <row r="723" spans="1:10" hidden="1" x14ac:dyDescent="0.25">
      <c r="A723">
        <v>783</v>
      </c>
      <c r="B723" t="s">
        <v>773</v>
      </c>
      <c r="C723" t="s">
        <v>512</v>
      </c>
      <c r="D723">
        <v>508</v>
      </c>
      <c r="E723">
        <v>794</v>
      </c>
      <c r="F723" t="s">
        <v>1590</v>
      </c>
      <c r="G723">
        <v>4</v>
      </c>
      <c r="H723">
        <v>509</v>
      </c>
      <c r="I723">
        <v>509</v>
      </c>
      <c r="J723" t="s">
        <v>1591</v>
      </c>
    </row>
    <row r="724" spans="1:10" hidden="1" x14ac:dyDescent="0.25">
      <c r="A724">
        <v>784</v>
      </c>
      <c r="B724" t="s">
        <v>774</v>
      </c>
      <c r="C724" t="s">
        <v>513</v>
      </c>
      <c r="D724">
        <v>509</v>
      </c>
      <c r="E724">
        <v>795</v>
      </c>
      <c r="F724" t="s">
        <v>1590</v>
      </c>
      <c r="G724">
        <v>4</v>
      </c>
      <c r="H724">
        <v>510</v>
      </c>
      <c r="I724">
        <v>510</v>
      </c>
      <c r="J724" t="s">
        <v>1591</v>
      </c>
    </row>
    <row r="725" spans="1:10" hidden="1" x14ac:dyDescent="0.25">
      <c r="A725">
        <v>786</v>
      </c>
      <c r="B725" t="s">
        <v>775</v>
      </c>
      <c r="C725" t="s">
        <v>513</v>
      </c>
      <c r="D725">
        <v>509</v>
      </c>
      <c r="E725">
        <v>796</v>
      </c>
      <c r="F725" t="s">
        <v>1590</v>
      </c>
      <c r="G725">
        <v>4</v>
      </c>
      <c r="H725">
        <v>510</v>
      </c>
      <c r="I725">
        <v>510</v>
      </c>
      <c r="J725" t="s">
        <v>1591</v>
      </c>
    </row>
    <row r="726" spans="1:10" hidden="1" x14ac:dyDescent="0.25">
      <c r="A726">
        <v>787</v>
      </c>
      <c r="B726" t="s">
        <v>680</v>
      </c>
      <c r="C726" t="s">
        <v>513</v>
      </c>
      <c r="D726">
        <v>509</v>
      </c>
      <c r="E726">
        <v>797</v>
      </c>
      <c r="F726" t="s">
        <v>1590</v>
      </c>
      <c r="G726">
        <v>4</v>
      </c>
      <c r="H726">
        <v>510</v>
      </c>
      <c r="I726">
        <v>510</v>
      </c>
      <c r="J726" t="s">
        <v>1591</v>
      </c>
    </row>
    <row r="727" spans="1:10" hidden="1" x14ac:dyDescent="0.25">
      <c r="A727">
        <v>788</v>
      </c>
      <c r="B727" t="s">
        <v>514</v>
      </c>
      <c r="C727" t="s">
        <v>514</v>
      </c>
      <c r="D727">
        <v>510</v>
      </c>
      <c r="E727">
        <v>798</v>
      </c>
      <c r="F727" t="s">
        <v>1590</v>
      </c>
      <c r="G727">
        <v>4</v>
      </c>
      <c r="H727">
        <v>511</v>
      </c>
      <c r="I727">
        <v>511</v>
      </c>
      <c r="J727" t="s">
        <v>1591</v>
      </c>
    </row>
    <row r="728" spans="1:10" hidden="1" x14ac:dyDescent="0.25">
      <c r="A728">
        <v>789</v>
      </c>
      <c r="B728" t="s">
        <v>776</v>
      </c>
      <c r="C728" t="s">
        <v>515</v>
      </c>
      <c r="D728">
        <v>511</v>
      </c>
      <c r="E728">
        <v>799</v>
      </c>
      <c r="F728" t="s">
        <v>1590</v>
      </c>
      <c r="G728">
        <v>4</v>
      </c>
      <c r="H728">
        <v>512</v>
      </c>
      <c r="I728">
        <v>512</v>
      </c>
      <c r="J728" t="s">
        <v>1591</v>
      </c>
    </row>
    <row r="729" spans="1:10" hidden="1" x14ac:dyDescent="0.25">
      <c r="A729">
        <v>790</v>
      </c>
      <c r="B729" t="s">
        <v>777</v>
      </c>
      <c r="C729" t="s">
        <v>515</v>
      </c>
      <c r="D729">
        <v>511</v>
      </c>
      <c r="E729">
        <v>800</v>
      </c>
      <c r="F729" t="s">
        <v>1590</v>
      </c>
      <c r="G729">
        <v>4</v>
      </c>
      <c r="H729">
        <v>512</v>
      </c>
      <c r="I729">
        <v>512</v>
      </c>
      <c r="J729" t="s">
        <v>1591</v>
      </c>
    </row>
    <row r="730" spans="1:10" hidden="1" x14ac:dyDescent="0.25">
      <c r="A730">
        <v>791</v>
      </c>
      <c r="B730" t="s">
        <v>778</v>
      </c>
      <c r="C730" t="s">
        <v>516</v>
      </c>
      <c r="D730">
        <v>512</v>
      </c>
      <c r="E730">
        <v>801</v>
      </c>
      <c r="F730" t="s">
        <v>1590</v>
      </c>
      <c r="G730">
        <v>4</v>
      </c>
      <c r="H730">
        <v>513</v>
      </c>
      <c r="I730">
        <v>513</v>
      </c>
      <c r="J730" t="s">
        <v>1591</v>
      </c>
    </row>
    <row r="731" spans="1:10" hidden="1" x14ac:dyDescent="0.25">
      <c r="A731">
        <v>512</v>
      </c>
      <c r="B731" t="s">
        <v>516</v>
      </c>
      <c r="C731" t="s">
        <v>516</v>
      </c>
      <c r="D731">
        <v>512</v>
      </c>
      <c r="E731">
        <v>802</v>
      </c>
      <c r="F731" t="s">
        <v>1590</v>
      </c>
      <c r="G731">
        <v>4</v>
      </c>
      <c r="H731">
        <v>513</v>
      </c>
      <c r="I731">
        <v>513</v>
      </c>
      <c r="J731" t="s">
        <v>1591</v>
      </c>
    </row>
    <row r="732" spans="1:10" hidden="1" x14ac:dyDescent="0.25">
      <c r="A732">
        <v>793</v>
      </c>
      <c r="B732" t="s">
        <v>780</v>
      </c>
      <c r="C732" t="s">
        <v>516</v>
      </c>
      <c r="D732">
        <v>512</v>
      </c>
      <c r="E732">
        <v>803</v>
      </c>
      <c r="F732" t="s">
        <v>1590</v>
      </c>
      <c r="G732">
        <v>4</v>
      </c>
      <c r="H732">
        <v>513</v>
      </c>
      <c r="I732">
        <v>513</v>
      </c>
      <c r="J732" t="s">
        <v>1591</v>
      </c>
    </row>
    <row r="733" spans="1:10" hidden="1" x14ac:dyDescent="0.25">
      <c r="A733">
        <v>794</v>
      </c>
      <c r="B733" t="s">
        <v>781</v>
      </c>
      <c r="C733" t="s">
        <v>517</v>
      </c>
      <c r="D733">
        <v>513</v>
      </c>
      <c r="E733">
        <v>804</v>
      </c>
      <c r="F733" t="s">
        <v>1590</v>
      </c>
      <c r="G733">
        <v>4</v>
      </c>
      <c r="H733">
        <v>514</v>
      </c>
      <c r="I733">
        <v>514</v>
      </c>
      <c r="J733" t="s">
        <v>1591</v>
      </c>
    </row>
    <row r="734" spans="1:10" hidden="1" x14ac:dyDescent="0.25">
      <c r="A734">
        <v>795</v>
      </c>
      <c r="B734" t="s">
        <v>782</v>
      </c>
      <c r="C734" t="s">
        <v>517</v>
      </c>
      <c r="D734">
        <v>513</v>
      </c>
      <c r="E734">
        <v>805</v>
      </c>
      <c r="F734" t="s">
        <v>1590</v>
      </c>
      <c r="G734">
        <v>4</v>
      </c>
      <c r="H734">
        <v>514</v>
      </c>
      <c r="I734">
        <v>514</v>
      </c>
      <c r="J734" t="s">
        <v>1591</v>
      </c>
    </row>
    <row r="735" spans="1:10" hidden="1" x14ac:dyDescent="0.25">
      <c r="A735">
        <v>796</v>
      </c>
      <c r="B735" t="s">
        <v>783</v>
      </c>
      <c r="C735" t="s">
        <v>517</v>
      </c>
      <c r="D735">
        <v>513</v>
      </c>
      <c r="E735">
        <v>806</v>
      </c>
      <c r="F735" t="s">
        <v>1590</v>
      </c>
      <c r="G735">
        <v>4</v>
      </c>
      <c r="H735">
        <v>514</v>
      </c>
      <c r="I735">
        <v>514</v>
      </c>
      <c r="J735" t="s">
        <v>1591</v>
      </c>
    </row>
    <row r="736" spans="1:10" hidden="1" x14ac:dyDescent="0.25">
      <c r="A736">
        <v>797</v>
      </c>
      <c r="B736" t="s">
        <v>784</v>
      </c>
      <c r="C736" t="s">
        <v>517</v>
      </c>
      <c r="D736">
        <v>513</v>
      </c>
      <c r="E736">
        <v>807</v>
      </c>
      <c r="F736" t="s">
        <v>1590</v>
      </c>
      <c r="G736">
        <v>4</v>
      </c>
      <c r="H736">
        <v>514</v>
      </c>
      <c r="I736">
        <v>514</v>
      </c>
      <c r="J736" t="s">
        <v>1591</v>
      </c>
    </row>
    <row r="737" spans="1:10" hidden="1" x14ac:dyDescent="0.25">
      <c r="A737">
        <v>798</v>
      </c>
      <c r="B737" t="s">
        <v>785</v>
      </c>
      <c r="C737" t="s">
        <v>518</v>
      </c>
      <c r="D737">
        <v>514</v>
      </c>
      <c r="E737">
        <v>808</v>
      </c>
      <c r="F737" t="s">
        <v>1590</v>
      </c>
      <c r="G737">
        <v>4</v>
      </c>
      <c r="H737">
        <v>515</v>
      </c>
      <c r="I737">
        <v>515</v>
      </c>
      <c r="J737" t="s">
        <v>1591</v>
      </c>
    </row>
    <row r="738" spans="1:10" hidden="1" x14ac:dyDescent="0.25">
      <c r="A738">
        <v>799</v>
      </c>
      <c r="B738" t="s">
        <v>786</v>
      </c>
      <c r="C738" t="s">
        <v>518</v>
      </c>
      <c r="D738">
        <v>514</v>
      </c>
      <c r="E738">
        <v>809</v>
      </c>
      <c r="F738" t="s">
        <v>1590</v>
      </c>
      <c r="G738">
        <v>4</v>
      </c>
      <c r="H738">
        <v>515</v>
      </c>
      <c r="I738">
        <v>515</v>
      </c>
      <c r="J738" t="s">
        <v>1591</v>
      </c>
    </row>
    <row r="739" spans="1:10" hidden="1" x14ac:dyDescent="0.25">
      <c r="A739">
        <v>800</v>
      </c>
      <c r="B739" t="s">
        <v>787</v>
      </c>
      <c r="C739" t="s">
        <v>518</v>
      </c>
      <c r="D739">
        <v>514</v>
      </c>
      <c r="E739">
        <v>810</v>
      </c>
      <c r="F739" t="s">
        <v>1590</v>
      </c>
      <c r="G739">
        <v>4</v>
      </c>
      <c r="H739">
        <v>515</v>
      </c>
      <c r="I739">
        <v>515</v>
      </c>
      <c r="J739" t="s">
        <v>1591</v>
      </c>
    </row>
    <row r="740" spans="1:10" hidden="1" x14ac:dyDescent="0.25">
      <c r="A740">
        <v>801</v>
      </c>
      <c r="B740" t="s">
        <v>788</v>
      </c>
      <c r="C740" t="s">
        <v>519</v>
      </c>
      <c r="D740">
        <v>515</v>
      </c>
      <c r="E740">
        <v>811</v>
      </c>
      <c r="F740" t="s">
        <v>1590</v>
      </c>
      <c r="G740">
        <v>4</v>
      </c>
      <c r="H740">
        <v>516</v>
      </c>
      <c r="I740">
        <v>516</v>
      </c>
      <c r="J740" t="s">
        <v>1591</v>
      </c>
    </row>
    <row r="741" spans="1:10" hidden="1" x14ac:dyDescent="0.25">
      <c r="A741">
        <v>803</v>
      </c>
      <c r="B741" t="s">
        <v>790</v>
      </c>
      <c r="C741" t="s">
        <v>519</v>
      </c>
      <c r="D741">
        <v>515</v>
      </c>
      <c r="E741">
        <v>812</v>
      </c>
      <c r="F741" t="s">
        <v>1590</v>
      </c>
      <c r="G741">
        <v>4</v>
      </c>
      <c r="H741">
        <v>516</v>
      </c>
      <c r="I741">
        <v>516</v>
      </c>
      <c r="J741" t="s">
        <v>1591</v>
      </c>
    </row>
    <row r="742" spans="1:10" hidden="1" x14ac:dyDescent="0.25">
      <c r="A742">
        <v>804</v>
      </c>
      <c r="B742" t="s">
        <v>791</v>
      </c>
      <c r="C742" t="s">
        <v>519</v>
      </c>
      <c r="D742">
        <v>515</v>
      </c>
      <c r="E742">
        <v>813</v>
      </c>
      <c r="F742" t="s">
        <v>1590</v>
      </c>
      <c r="G742">
        <v>4</v>
      </c>
      <c r="H742">
        <v>516</v>
      </c>
      <c r="I742">
        <v>516</v>
      </c>
      <c r="J742" t="s">
        <v>1591</v>
      </c>
    </row>
    <row r="743" spans="1:10" hidden="1" x14ac:dyDescent="0.25">
      <c r="A743">
        <v>805</v>
      </c>
      <c r="B743" t="s">
        <v>792</v>
      </c>
      <c r="C743" t="s">
        <v>519</v>
      </c>
      <c r="D743">
        <v>515</v>
      </c>
      <c r="E743">
        <v>814</v>
      </c>
      <c r="F743" t="s">
        <v>1590</v>
      </c>
      <c r="G743">
        <v>4</v>
      </c>
      <c r="H743">
        <v>516</v>
      </c>
      <c r="I743">
        <v>516</v>
      </c>
      <c r="J743" t="s">
        <v>1591</v>
      </c>
    </row>
    <row r="744" spans="1:10" hidden="1" x14ac:dyDescent="0.25">
      <c r="A744">
        <v>806</v>
      </c>
      <c r="B744" t="s">
        <v>793</v>
      </c>
      <c r="C744" t="s">
        <v>520</v>
      </c>
      <c r="D744">
        <v>516</v>
      </c>
      <c r="E744">
        <v>815</v>
      </c>
      <c r="F744" t="s">
        <v>1590</v>
      </c>
      <c r="G744">
        <v>4</v>
      </c>
      <c r="H744">
        <v>517</v>
      </c>
      <c r="I744">
        <v>517</v>
      </c>
      <c r="J744" t="s">
        <v>1591</v>
      </c>
    </row>
    <row r="745" spans="1:10" hidden="1" x14ac:dyDescent="0.25">
      <c r="A745">
        <v>807</v>
      </c>
      <c r="B745" t="s">
        <v>794</v>
      </c>
      <c r="C745" t="s">
        <v>520</v>
      </c>
      <c r="D745">
        <v>516</v>
      </c>
      <c r="E745">
        <v>816</v>
      </c>
      <c r="F745" t="s">
        <v>1590</v>
      </c>
      <c r="G745">
        <v>4</v>
      </c>
      <c r="H745">
        <v>517</v>
      </c>
      <c r="I745">
        <v>517</v>
      </c>
      <c r="J745" t="s">
        <v>1591</v>
      </c>
    </row>
    <row r="746" spans="1:10" hidden="1" x14ac:dyDescent="0.25">
      <c r="A746">
        <v>808</v>
      </c>
      <c r="B746" t="s">
        <v>795</v>
      </c>
      <c r="C746" t="s">
        <v>521</v>
      </c>
      <c r="D746">
        <v>517</v>
      </c>
      <c r="E746">
        <v>817</v>
      </c>
      <c r="F746" t="s">
        <v>1590</v>
      </c>
      <c r="G746">
        <v>4</v>
      </c>
      <c r="H746">
        <v>518</v>
      </c>
      <c r="I746">
        <v>518</v>
      </c>
      <c r="J746" t="s">
        <v>1591</v>
      </c>
    </row>
    <row r="747" spans="1:10" hidden="1" x14ac:dyDescent="0.25">
      <c r="A747">
        <v>809</v>
      </c>
      <c r="B747" t="s">
        <v>796</v>
      </c>
      <c r="C747" t="s">
        <v>521</v>
      </c>
      <c r="D747">
        <v>517</v>
      </c>
      <c r="E747">
        <v>818</v>
      </c>
      <c r="F747" t="s">
        <v>1590</v>
      </c>
      <c r="G747">
        <v>4</v>
      </c>
      <c r="H747">
        <v>518</v>
      </c>
      <c r="I747">
        <v>518</v>
      </c>
      <c r="J747" t="s">
        <v>1591</v>
      </c>
    </row>
    <row r="748" spans="1:10" hidden="1" x14ac:dyDescent="0.25">
      <c r="A748">
        <v>810</v>
      </c>
      <c r="B748" t="s">
        <v>797</v>
      </c>
      <c r="C748" t="s">
        <v>521</v>
      </c>
      <c r="D748">
        <v>517</v>
      </c>
      <c r="E748">
        <v>819</v>
      </c>
      <c r="F748" t="s">
        <v>1590</v>
      </c>
      <c r="G748">
        <v>4</v>
      </c>
      <c r="H748">
        <v>518</v>
      </c>
      <c r="I748">
        <v>518</v>
      </c>
      <c r="J748" t="s">
        <v>1591</v>
      </c>
    </row>
    <row r="749" spans="1:10" hidden="1" x14ac:dyDescent="0.25">
      <c r="A749">
        <v>811</v>
      </c>
      <c r="B749" t="s">
        <v>798</v>
      </c>
      <c r="C749" t="s">
        <v>522</v>
      </c>
      <c r="D749">
        <v>518</v>
      </c>
      <c r="E749">
        <v>820</v>
      </c>
      <c r="F749" t="s">
        <v>1590</v>
      </c>
      <c r="G749">
        <v>4</v>
      </c>
      <c r="H749">
        <v>519</v>
      </c>
      <c r="I749">
        <v>519</v>
      </c>
      <c r="J749" t="s">
        <v>1591</v>
      </c>
    </row>
    <row r="750" spans="1:10" hidden="1" x14ac:dyDescent="0.25">
      <c r="A750">
        <v>812</v>
      </c>
      <c r="B750" t="s">
        <v>799</v>
      </c>
      <c r="C750" t="s">
        <v>522</v>
      </c>
      <c r="D750">
        <v>518</v>
      </c>
      <c r="E750">
        <v>821</v>
      </c>
      <c r="F750" t="s">
        <v>1590</v>
      </c>
      <c r="G750">
        <v>4</v>
      </c>
      <c r="H750">
        <v>519</v>
      </c>
      <c r="I750">
        <v>519</v>
      </c>
      <c r="J750" t="s">
        <v>1591</v>
      </c>
    </row>
    <row r="751" spans="1:10" hidden="1" x14ac:dyDescent="0.25">
      <c r="A751">
        <v>813</v>
      </c>
      <c r="B751" t="s">
        <v>800</v>
      </c>
      <c r="C751" t="s">
        <v>522</v>
      </c>
      <c r="D751">
        <v>518</v>
      </c>
      <c r="E751">
        <v>822</v>
      </c>
      <c r="F751" t="s">
        <v>1590</v>
      </c>
      <c r="G751">
        <v>4</v>
      </c>
      <c r="H751">
        <v>519</v>
      </c>
      <c r="I751">
        <v>519</v>
      </c>
      <c r="J751" t="s">
        <v>1591</v>
      </c>
    </row>
    <row r="752" spans="1:10" hidden="1" x14ac:dyDescent="0.25">
      <c r="A752">
        <v>814</v>
      </c>
      <c r="B752" t="s">
        <v>801</v>
      </c>
      <c r="C752" t="s">
        <v>523</v>
      </c>
      <c r="D752">
        <v>519</v>
      </c>
      <c r="E752">
        <v>823</v>
      </c>
      <c r="F752" t="s">
        <v>1590</v>
      </c>
      <c r="G752">
        <v>4</v>
      </c>
      <c r="H752">
        <v>520</v>
      </c>
      <c r="I752">
        <v>520</v>
      </c>
      <c r="J752" t="s">
        <v>1591</v>
      </c>
    </row>
    <row r="753" spans="1:10" hidden="1" x14ac:dyDescent="0.25">
      <c r="A753">
        <v>815</v>
      </c>
      <c r="B753" t="s">
        <v>802</v>
      </c>
      <c r="C753" t="s">
        <v>523</v>
      </c>
      <c r="D753">
        <v>519</v>
      </c>
      <c r="E753">
        <v>824</v>
      </c>
      <c r="F753" t="s">
        <v>1590</v>
      </c>
      <c r="G753">
        <v>4</v>
      </c>
      <c r="H753">
        <v>520</v>
      </c>
      <c r="I753">
        <v>520</v>
      </c>
      <c r="J753" t="s">
        <v>1591</v>
      </c>
    </row>
    <row r="754" spans="1:10" hidden="1" x14ac:dyDescent="0.25">
      <c r="A754">
        <v>816</v>
      </c>
      <c r="B754" t="s">
        <v>803</v>
      </c>
      <c r="C754" t="s">
        <v>523</v>
      </c>
      <c r="D754">
        <v>519</v>
      </c>
      <c r="E754">
        <v>825</v>
      </c>
      <c r="F754" t="s">
        <v>1590</v>
      </c>
      <c r="G754">
        <v>4</v>
      </c>
      <c r="H754">
        <v>520</v>
      </c>
      <c r="I754">
        <v>520</v>
      </c>
      <c r="J754" t="s">
        <v>1591</v>
      </c>
    </row>
    <row r="755" spans="1:10" hidden="1" x14ac:dyDescent="0.25">
      <c r="A755">
        <v>817</v>
      </c>
      <c r="B755" t="s">
        <v>804</v>
      </c>
      <c r="C755" t="s">
        <v>523</v>
      </c>
      <c r="D755">
        <v>519</v>
      </c>
      <c r="E755">
        <v>826</v>
      </c>
      <c r="F755" t="s">
        <v>1590</v>
      </c>
      <c r="G755">
        <v>4</v>
      </c>
      <c r="H755">
        <v>520</v>
      </c>
      <c r="I755">
        <v>520</v>
      </c>
      <c r="J755" t="s">
        <v>1591</v>
      </c>
    </row>
    <row r="756" spans="1:10" hidden="1" x14ac:dyDescent="0.25">
      <c r="A756">
        <v>818</v>
      </c>
      <c r="B756" t="s">
        <v>805</v>
      </c>
      <c r="C756" t="s">
        <v>524</v>
      </c>
      <c r="D756">
        <v>520</v>
      </c>
      <c r="E756">
        <v>827</v>
      </c>
      <c r="F756" t="s">
        <v>1590</v>
      </c>
      <c r="G756">
        <v>4</v>
      </c>
      <c r="H756">
        <v>521</v>
      </c>
      <c r="I756">
        <v>521</v>
      </c>
      <c r="J756" t="s">
        <v>1591</v>
      </c>
    </row>
    <row r="757" spans="1:10" hidden="1" x14ac:dyDescent="0.25">
      <c r="A757">
        <v>819</v>
      </c>
      <c r="B757" t="s">
        <v>806</v>
      </c>
      <c r="C757" t="s">
        <v>524</v>
      </c>
      <c r="D757">
        <v>520</v>
      </c>
      <c r="E757">
        <v>828</v>
      </c>
      <c r="F757" t="s">
        <v>1590</v>
      </c>
      <c r="G757">
        <v>4</v>
      </c>
      <c r="H757">
        <v>521</v>
      </c>
      <c r="I757">
        <v>521</v>
      </c>
      <c r="J757" t="s">
        <v>1591</v>
      </c>
    </row>
    <row r="758" spans="1:10" hidden="1" x14ac:dyDescent="0.25">
      <c r="A758">
        <v>820</v>
      </c>
      <c r="B758" t="s">
        <v>807</v>
      </c>
      <c r="C758" t="s">
        <v>525</v>
      </c>
      <c r="D758">
        <v>521</v>
      </c>
      <c r="E758">
        <v>829</v>
      </c>
      <c r="F758" t="s">
        <v>1590</v>
      </c>
      <c r="G758">
        <v>4</v>
      </c>
      <c r="H758">
        <v>522</v>
      </c>
      <c r="I758">
        <v>522</v>
      </c>
      <c r="J758" t="s">
        <v>1591</v>
      </c>
    </row>
    <row r="759" spans="1:10" hidden="1" x14ac:dyDescent="0.25">
      <c r="A759">
        <v>821</v>
      </c>
      <c r="B759" t="s">
        <v>808</v>
      </c>
      <c r="C759" t="s">
        <v>525</v>
      </c>
      <c r="D759">
        <v>521</v>
      </c>
      <c r="E759">
        <v>830</v>
      </c>
      <c r="F759" t="s">
        <v>1590</v>
      </c>
      <c r="G759">
        <v>4</v>
      </c>
      <c r="H759">
        <v>522</v>
      </c>
      <c r="I759">
        <v>522</v>
      </c>
      <c r="J759" t="s">
        <v>1591</v>
      </c>
    </row>
    <row r="760" spans="1:10" hidden="1" x14ac:dyDescent="0.25">
      <c r="A760">
        <v>822</v>
      </c>
      <c r="B760" t="s">
        <v>809</v>
      </c>
      <c r="C760" t="s">
        <v>526</v>
      </c>
      <c r="D760">
        <v>522</v>
      </c>
      <c r="E760">
        <v>831</v>
      </c>
      <c r="F760" t="s">
        <v>1590</v>
      </c>
      <c r="G760">
        <v>4</v>
      </c>
      <c r="H760">
        <v>523</v>
      </c>
      <c r="I760">
        <v>523</v>
      </c>
      <c r="J760" t="s">
        <v>1591</v>
      </c>
    </row>
    <row r="761" spans="1:10" hidden="1" x14ac:dyDescent="0.25">
      <c r="A761">
        <v>823</v>
      </c>
      <c r="B761" t="s">
        <v>810</v>
      </c>
      <c r="C761" t="s">
        <v>526</v>
      </c>
      <c r="D761">
        <v>522</v>
      </c>
      <c r="E761">
        <v>832</v>
      </c>
      <c r="F761" t="s">
        <v>1590</v>
      </c>
      <c r="G761">
        <v>4</v>
      </c>
      <c r="H761">
        <v>523</v>
      </c>
      <c r="I761">
        <v>523</v>
      </c>
      <c r="J761" t="s">
        <v>1591</v>
      </c>
    </row>
    <row r="762" spans="1:10" hidden="1" x14ac:dyDescent="0.25">
      <c r="A762">
        <v>824</v>
      </c>
      <c r="B762" t="s">
        <v>811</v>
      </c>
      <c r="C762" t="s">
        <v>526</v>
      </c>
      <c r="D762">
        <v>522</v>
      </c>
      <c r="E762">
        <v>833</v>
      </c>
      <c r="F762" t="s">
        <v>1590</v>
      </c>
      <c r="G762">
        <v>4</v>
      </c>
      <c r="H762">
        <v>523</v>
      </c>
      <c r="I762">
        <v>523</v>
      </c>
      <c r="J762" t="s">
        <v>1591</v>
      </c>
    </row>
    <row r="763" spans="1:10" hidden="1" x14ac:dyDescent="0.25">
      <c r="A763">
        <v>825</v>
      </c>
      <c r="B763" t="s">
        <v>812</v>
      </c>
      <c r="C763" t="s">
        <v>527</v>
      </c>
      <c r="D763">
        <v>523</v>
      </c>
      <c r="E763">
        <v>834</v>
      </c>
      <c r="F763" t="s">
        <v>1590</v>
      </c>
      <c r="G763">
        <v>4</v>
      </c>
      <c r="H763">
        <v>524</v>
      </c>
      <c r="I763">
        <v>524</v>
      </c>
      <c r="J763" t="s">
        <v>1591</v>
      </c>
    </row>
    <row r="764" spans="1:10" hidden="1" x14ac:dyDescent="0.25">
      <c r="A764">
        <v>826</v>
      </c>
      <c r="B764" t="s">
        <v>813</v>
      </c>
      <c r="C764" t="s">
        <v>528</v>
      </c>
      <c r="D764">
        <v>524</v>
      </c>
      <c r="E764">
        <v>835</v>
      </c>
      <c r="F764" t="s">
        <v>1590</v>
      </c>
      <c r="G764">
        <v>4</v>
      </c>
      <c r="H764">
        <v>525</v>
      </c>
      <c r="I764">
        <v>525</v>
      </c>
      <c r="J764" t="s">
        <v>1591</v>
      </c>
    </row>
    <row r="765" spans="1:10" hidden="1" x14ac:dyDescent="0.25">
      <c r="A765">
        <v>827</v>
      </c>
      <c r="B765" t="s">
        <v>814</v>
      </c>
      <c r="C765" t="s">
        <v>528</v>
      </c>
      <c r="D765">
        <v>524</v>
      </c>
      <c r="E765">
        <v>836</v>
      </c>
      <c r="F765" t="s">
        <v>1590</v>
      </c>
      <c r="G765">
        <v>4</v>
      </c>
      <c r="H765">
        <v>525</v>
      </c>
      <c r="I765">
        <v>525</v>
      </c>
      <c r="J765" t="s">
        <v>1591</v>
      </c>
    </row>
    <row r="766" spans="1:10" hidden="1" x14ac:dyDescent="0.25">
      <c r="A766">
        <v>828</v>
      </c>
      <c r="B766" t="s">
        <v>815</v>
      </c>
      <c r="C766" t="s">
        <v>529</v>
      </c>
      <c r="D766">
        <v>525</v>
      </c>
      <c r="E766">
        <v>837</v>
      </c>
      <c r="F766" t="s">
        <v>1590</v>
      </c>
      <c r="G766">
        <v>4</v>
      </c>
      <c r="H766">
        <v>526</v>
      </c>
      <c r="I766">
        <v>526</v>
      </c>
      <c r="J766" t="s">
        <v>1591</v>
      </c>
    </row>
    <row r="767" spans="1:10" hidden="1" x14ac:dyDescent="0.25">
      <c r="A767">
        <v>829</v>
      </c>
      <c r="B767" t="s">
        <v>816</v>
      </c>
      <c r="C767" t="s">
        <v>529</v>
      </c>
      <c r="D767">
        <v>525</v>
      </c>
      <c r="E767">
        <v>838</v>
      </c>
      <c r="F767" t="s">
        <v>1590</v>
      </c>
      <c r="G767">
        <v>4</v>
      </c>
      <c r="H767">
        <v>526</v>
      </c>
      <c r="I767">
        <v>526</v>
      </c>
      <c r="J767" t="s">
        <v>1591</v>
      </c>
    </row>
    <row r="768" spans="1:10" hidden="1" x14ac:dyDescent="0.25">
      <c r="A768">
        <v>830</v>
      </c>
      <c r="B768" t="s">
        <v>817</v>
      </c>
      <c r="C768" t="s">
        <v>530</v>
      </c>
      <c r="D768">
        <v>526</v>
      </c>
      <c r="E768">
        <v>839</v>
      </c>
      <c r="F768" t="s">
        <v>1590</v>
      </c>
      <c r="G768">
        <v>4</v>
      </c>
      <c r="H768">
        <v>527</v>
      </c>
      <c r="I768">
        <v>527</v>
      </c>
      <c r="J768" t="s">
        <v>1591</v>
      </c>
    </row>
    <row r="769" spans="1:10" hidden="1" x14ac:dyDescent="0.25">
      <c r="A769">
        <v>831</v>
      </c>
      <c r="B769" t="s">
        <v>818</v>
      </c>
      <c r="C769" t="s">
        <v>530</v>
      </c>
      <c r="D769">
        <v>526</v>
      </c>
      <c r="E769">
        <v>840</v>
      </c>
      <c r="F769" t="s">
        <v>1590</v>
      </c>
      <c r="G769">
        <v>4</v>
      </c>
      <c r="H769">
        <v>527</v>
      </c>
      <c r="I769">
        <v>527</v>
      </c>
      <c r="J769" t="s">
        <v>1591</v>
      </c>
    </row>
    <row r="770" spans="1:10" hidden="1" x14ac:dyDescent="0.25">
      <c r="A770">
        <v>832</v>
      </c>
      <c r="B770" t="s">
        <v>819</v>
      </c>
      <c r="C770" t="s">
        <v>531</v>
      </c>
      <c r="D770">
        <v>527</v>
      </c>
      <c r="E770">
        <v>841</v>
      </c>
      <c r="F770" t="s">
        <v>1590</v>
      </c>
      <c r="G770">
        <v>4</v>
      </c>
      <c r="H770">
        <v>528</v>
      </c>
      <c r="I770">
        <v>528</v>
      </c>
      <c r="J770" t="s">
        <v>1591</v>
      </c>
    </row>
    <row r="771" spans="1:10" hidden="1" x14ac:dyDescent="0.25">
      <c r="A771">
        <v>833</v>
      </c>
      <c r="B771" t="s">
        <v>820</v>
      </c>
      <c r="C771" t="s">
        <v>531</v>
      </c>
      <c r="D771">
        <v>527</v>
      </c>
      <c r="E771">
        <v>842</v>
      </c>
      <c r="F771" t="s">
        <v>1590</v>
      </c>
      <c r="G771">
        <v>4</v>
      </c>
      <c r="H771">
        <v>528</v>
      </c>
      <c r="I771">
        <v>528</v>
      </c>
      <c r="J771" t="s">
        <v>1591</v>
      </c>
    </row>
    <row r="772" spans="1:10" hidden="1" x14ac:dyDescent="0.25">
      <c r="A772">
        <v>796</v>
      </c>
      <c r="B772" t="s">
        <v>783</v>
      </c>
      <c r="C772" t="s">
        <v>532</v>
      </c>
      <c r="D772">
        <v>528</v>
      </c>
      <c r="E772">
        <v>843</v>
      </c>
      <c r="F772" t="s">
        <v>1590</v>
      </c>
      <c r="G772">
        <v>4</v>
      </c>
      <c r="H772">
        <v>529</v>
      </c>
      <c r="I772">
        <v>529</v>
      </c>
      <c r="J772" t="s">
        <v>1591</v>
      </c>
    </row>
    <row r="773" spans="1:10" hidden="1" x14ac:dyDescent="0.25">
      <c r="A773">
        <v>834</v>
      </c>
      <c r="B773" t="s">
        <v>821</v>
      </c>
      <c r="C773" t="s">
        <v>532</v>
      </c>
      <c r="D773">
        <v>528</v>
      </c>
      <c r="E773">
        <v>844</v>
      </c>
      <c r="F773" t="s">
        <v>1590</v>
      </c>
      <c r="G773">
        <v>4</v>
      </c>
      <c r="H773">
        <v>529</v>
      </c>
      <c r="I773">
        <v>529</v>
      </c>
      <c r="J773" t="s">
        <v>1591</v>
      </c>
    </row>
    <row r="774" spans="1:10" hidden="1" x14ac:dyDescent="0.25">
      <c r="A774">
        <v>835</v>
      </c>
      <c r="B774" t="s">
        <v>822</v>
      </c>
      <c r="C774" t="s">
        <v>532</v>
      </c>
      <c r="D774">
        <v>528</v>
      </c>
      <c r="E774">
        <v>845</v>
      </c>
      <c r="F774" t="s">
        <v>1590</v>
      </c>
      <c r="G774">
        <v>4</v>
      </c>
      <c r="H774">
        <v>529</v>
      </c>
      <c r="I774">
        <v>529</v>
      </c>
      <c r="J774" t="s">
        <v>1591</v>
      </c>
    </row>
    <row r="775" spans="1:10" hidden="1" x14ac:dyDescent="0.25">
      <c r="A775">
        <v>529</v>
      </c>
      <c r="B775" t="s">
        <v>533</v>
      </c>
      <c r="C775" t="s">
        <v>533</v>
      </c>
      <c r="D775">
        <v>529</v>
      </c>
      <c r="E775">
        <v>846</v>
      </c>
      <c r="F775" t="s">
        <v>1590</v>
      </c>
      <c r="G775">
        <v>4</v>
      </c>
      <c r="H775">
        <v>530</v>
      </c>
      <c r="I775">
        <v>530</v>
      </c>
      <c r="J775" t="s">
        <v>1591</v>
      </c>
    </row>
    <row r="776" spans="1:10" hidden="1" x14ac:dyDescent="0.25">
      <c r="A776">
        <v>836</v>
      </c>
      <c r="B776" t="s">
        <v>823</v>
      </c>
      <c r="C776" t="s">
        <v>534</v>
      </c>
      <c r="D776">
        <v>530</v>
      </c>
      <c r="E776">
        <v>847</v>
      </c>
      <c r="F776" t="s">
        <v>1590</v>
      </c>
      <c r="G776">
        <v>4</v>
      </c>
      <c r="H776">
        <v>531</v>
      </c>
      <c r="I776">
        <v>531</v>
      </c>
      <c r="J776" t="s">
        <v>1591</v>
      </c>
    </row>
    <row r="777" spans="1:10" hidden="1" x14ac:dyDescent="0.25">
      <c r="A777">
        <v>840</v>
      </c>
      <c r="B777" t="s">
        <v>827</v>
      </c>
      <c r="C777" t="s">
        <v>534</v>
      </c>
      <c r="D777">
        <v>530</v>
      </c>
      <c r="E777">
        <v>848</v>
      </c>
      <c r="F777" t="s">
        <v>1590</v>
      </c>
      <c r="G777">
        <v>4</v>
      </c>
      <c r="H777">
        <v>531</v>
      </c>
      <c r="I777">
        <v>531</v>
      </c>
      <c r="J777" t="s">
        <v>1591</v>
      </c>
    </row>
    <row r="778" spans="1:10" hidden="1" x14ac:dyDescent="0.25">
      <c r="A778">
        <v>841</v>
      </c>
      <c r="B778" t="s">
        <v>828</v>
      </c>
      <c r="C778" t="s">
        <v>534</v>
      </c>
      <c r="D778">
        <v>530</v>
      </c>
      <c r="E778">
        <v>849</v>
      </c>
      <c r="F778" t="s">
        <v>1590</v>
      </c>
      <c r="G778">
        <v>4</v>
      </c>
      <c r="H778">
        <v>531</v>
      </c>
      <c r="I778">
        <v>531</v>
      </c>
      <c r="J778" t="s">
        <v>1591</v>
      </c>
    </row>
    <row r="779" spans="1:10" hidden="1" x14ac:dyDescent="0.25">
      <c r="A779">
        <v>837</v>
      </c>
      <c r="B779" t="s">
        <v>824</v>
      </c>
      <c r="C779" t="s">
        <v>534</v>
      </c>
      <c r="D779">
        <v>530</v>
      </c>
      <c r="E779">
        <v>850</v>
      </c>
      <c r="F779" t="s">
        <v>1590</v>
      </c>
      <c r="G779">
        <v>4</v>
      </c>
      <c r="H779">
        <v>531</v>
      </c>
      <c r="I779">
        <v>531</v>
      </c>
      <c r="J779" t="s">
        <v>1591</v>
      </c>
    </row>
    <row r="780" spans="1:10" hidden="1" x14ac:dyDescent="0.25">
      <c r="A780">
        <v>838</v>
      </c>
      <c r="B780" t="s">
        <v>825</v>
      </c>
      <c r="C780" t="s">
        <v>535</v>
      </c>
      <c r="D780">
        <v>531</v>
      </c>
      <c r="E780">
        <v>851</v>
      </c>
      <c r="F780" t="s">
        <v>1590</v>
      </c>
      <c r="G780">
        <v>4</v>
      </c>
      <c r="H780">
        <v>532</v>
      </c>
      <c r="I780">
        <v>532</v>
      </c>
      <c r="J780" t="s">
        <v>1591</v>
      </c>
    </row>
    <row r="781" spans="1:10" hidden="1" x14ac:dyDescent="0.25">
      <c r="A781">
        <v>839</v>
      </c>
      <c r="B781" t="s">
        <v>826</v>
      </c>
      <c r="C781" t="s">
        <v>535</v>
      </c>
      <c r="D781">
        <v>531</v>
      </c>
      <c r="E781">
        <v>852</v>
      </c>
      <c r="F781" t="s">
        <v>1590</v>
      </c>
      <c r="G781">
        <v>4</v>
      </c>
      <c r="H781">
        <v>532</v>
      </c>
      <c r="I781">
        <v>532</v>
      </c>
      <c r="J781" t="s">
        <v>1591</v>
      </c>
    </row>
    <row r="782" spans="1:10" hidden="1" x14ac:dyDescent="0.25">
      <c r="A782">
        <v>31</v>
      </c>
      <c r="B782" t="s">
        <v>70</v>
      </c>
      <c r="C782" t="s">
        <v>480</v>
      </c>
      <c r="D782">
        <v>470</v>
      </c>
      <c r="E782">
        <v>853</v>
      </c>
      <c r="F782" t="s">
        <v>1590</v>
      </c>
      <c r="G782">
        <v>4</v>
      </c>
      <c r="H782">
        <v>463</v>
      </c>
      <c r="I782">
        <v>463</v>
      </c>
      <c r="J782" t="s">
        <v>1591</v>
      </c>
    </row>
    <row r="783" spans="1:10" hidden="1" x14ac:dyDescent="0.25">
      <c r="A783">
        <v>843</v>
      </c>
      <c r="B783" t="s">
        <v>829</v>
      </c>
      <c r="C783" t="s">
        <v>40</v>
      </c>
      <c r="D783" t="e">
        <v>#N/A</v>
      </c>
      <c r="E783">
        <v>854</v>
      </c>
      <c r="F783">
        <v>5</v>
      </c>
      <c r="G783">
        <v>5</v>
      </c>
      <c r="H783" t="s">
        <v>1590</v>
      </c>
      <c r="I783">
        <v>5</v>
      </c>
      <c r="J783" t="s">
        <v>0</v>
      </c>
    </row>
    <row r="784" spans="1:10" hidden="1" x14ac:dyDescent="0.25">
      <c r="A784">
        <v>855</v>
      </c>
      <c r="B784" t="s">
        <v>839</v>
      </c>
      <c r="C784" t="s">
        <v>40</v>
      </c>
      <c r="D784" t="e">
        <v>#N/A</v>
      </c>
      <c r="E784">
        <v>855</v>
      </c>
      <c r="F784">
        <v>5</v>
      </c>
      <c r="G784">
        <v>5</v>
      </c>
      <c r="H784" t="s">
        <v>1590</v>
      </c>
      <c r="I784">
        <v>5</v>
      </c>
      <c r="J784" t="s">
        <v>0</v>
      </c>
    </row>
    <row r="785" spans="1:10" hidden="1" x14ac:dyDescent="0.25">
      <c r="A785">
        <v>845</v>
      </c>
      <c r="B785" t="s">
        <v>830</v>
      </c>
      <c r="C785" t="s">
        <v>40</v>
      </c>
      <c r="D785" t="e">
        <v>#N/A</v>
      </c>
      <c r="E785">
        <v>856</v>
      </c>
      <c r="F785">
        <v>5</v>
      </c>
      <c r="G785">
        <v>5</v>
      </c>
      <c r="H785" t="s">
        <v>1590</v>
      </c>
      <c r="I785">
        <v>5</v>
      </c>
      <c r="J785" t="s">
        <v>0</v>
      </c>
    </row>
    <row r="786" spans="1:10" hidden="1" x14ac:dyDescent="0.25">
      <c r="A786">
        <v>846</v>
      </c>
      <c r="B786" t="s">
        <v>831</v>
      </c>
      <c r="C786" t="s">
        <v>40</v>
      </c>
      <c r="D786" t="e">
        <v>#N/A</v>
      </c>
      <c r="E786">
        <v>857</v>
      </c>
      <c r="F786">
        <v>5</v>
      </c>
      <c r="G786">
        <v>5</v>
      </c>
      <c r="H786" t="s">
        <v>1590</v>
      </c>
      <c r="I786">
        <v>5</v>
      </c>
      <c r="J786" t="s">
        <v>0</v>
      </c>
    </row>
    <row r="787" spans="1:10" hidden="1" x14ac:dyDescent="0.25">
      <c r="A787">
        <v>847</v>
      </c>
      <c r="B787" t="s">
        <v>832</v>
      </c>
      <c r="C787" t="s">
        <v>40</v>
      </c>
      <c r="D787" t="e">
        <v>#N/A</v>
      </c>
      <c r="E787">
        <v>858</v>
      </c>
      <c r="F787">
        <v>5</v>
      </c>
      <c r="G787">
        <v>5</v>
      </c>
      <c r="H787" t="s">
        <v>1590</v>
      </c>
      <c r="I787">
        <v>5</v>
      </c>
      <c r="J787" t="s">
        <v>0</v>
      </c>
    </row>
    <row r="788" spans="1:10" hidden="1" x14ac:dyDescent="0.25">
      <c r="A788">
        <v>848</v>
      </c>
      <c r="B788" t="s">
        <v>833</v>
      </c>
      <c r="C788" t="s">
        <v>40</v>
      </c>
      <c r="D788" t="e">
        <v>#N/A</v>
      </c>
      <c r="E788">
        <v>859</v>
      </c>
      <c r="F788">
        <v>5</v>
      </c>
      <c r="G788">
        <v>5</v>
      </c>
      <c r="H788" t="s">
        <v>1590</v>
      </c>
      <c r="I788">
        <v>5</v>
      </c>
      <c r="J788" t="s">
        <v>0</v>
      </c>
    </row>
    <row r="789" spans="1:10" hidden="1" x14ac:dyDescent="0.25">
      <c r="A789">
        <v>849</v>
      </c>
      <c r="B789" t="s">
        <v>834</v>
      </c>
      <c r="C789" t="s">
        <v>40</v>
      </c>
      <c r="D789" t="e">
        <v>#N/A</v>
      </c>
      <c r="E789">
        <v>860</v>
      </c>
      <c r="F789">
        <v>5</v>
      </c>
      <c r="G789">
        <v>5</v>
      </c>
      <c r="H789" t="s">
        <v>1590</v>
      </c>
      <c r="I789">
        <v>5</v>
      </c>
      <c r="J789" t="s">
        <v>0</v>
      </c>
    </row>
    <row r="790" spans="1:10" hidden="1" x14ac:dyDescent="0.25">
      <c r="A790">
        <v>850</v>
      </c>
      <c r="B790" t="s">
        <v>835</v>
      </c>
      <c r="C790" t="s">
        <v>40</v>
      </c>
      <c r="D790" t="e">
        <v>#N/A</v>
      </c>
      <c r="E790">
        <v>861</v>
      </c>
      <c r="F790">
        <v>5</v>
      </c>
      <c r="G790">
        <v>5</v>
      </c>
      <c r="H790" t="s">
        <v>1590</v>
      </c>
      <c r="I790">
        <v>5</v>
      </c>
      <c r="J790" t="s">
        <v>0</v>
      </c>
    </row>
    <row r="791" spans="1:10" hidden="1" x14ac:dyDescent="0.25">
      <c r="A791">
        <v>851</v>
      </c>
      <c r="B791" t="s">
        <v>836</v>
      </c>
      <c r="C791" t="s">
        <v>40</v>
      </c>
      <c r="D791" t="e">
        <v>#N/A</v>
      </c>
      <c r="E791">
        <v>862</v>
      </c>
      <c r="F791">
        <v>5</v>
      </c>
      <c r="G791">
        <v>5</v>
      </c>
      <c r="H791" t="s">
        <v>1590</v>
      </c>
      <c r="I791">
        <v>5</v>
      </c>
      <c r="J791" t="s">
        <v>0</v>
      </c>
    </row>
    <row r="792" spans="1:10" hidden="1" x14ac:dyDescent="0.25">
      <c r="A792">
        <v>852</v>
      </c>
      <c r="B792" t="s">
        <v>837</v>
      </c>
      <c r="C792" t="s">
        <v>40</v>
      </c>
      <c r="D792" t="e">
        <v>#N/A</v>
      </c>
      <c r="E792">
        <v>863</v>
      </c>
      <c r="F792">
        <v>5</v>
      </c>
      <c r="G792">
        <v>5</v>
      </c>
      <c r="H792" t="s">
        <v>1590</v>
      </c>
      <c r="I792">
        <v>5</v>
      </c>
      <c r="J792" t="s">
        <v>0</v>
      </c>
    </row>
    <row r="793" spans="1:10" hidden="1" x14ac:dyDescent="0.25">
      <c r="A793">
        <v>853</v>
      </c>
      <c r="B793" t="s">
        <v>838</v>
      </c>
      <c r="C793" t="s">
        <v>40</v>
      </c>
      <c r="D793" t="e">
        <v>#N/A</v>
      </c>
      <c r="E793">
        <v>864</v>
      </c>
      <c r="F793">
        <v>5</v>
      </c>
      <c r="G793">
        <v>5</v>
      </c>
      <c r="H793" t="s">
        <v>1590</v>
      </c>
      <c r="I793">
        <v>5</v>
      </c>
      <c r="J793" t="s">
        <v>0</v>
      </c>
    </row>
    <row r="794" spans="1:10" hidden="1" x14ac:dyDescent="0.25">
      <c r="A794">
        <v>854</v>
      </c>
      <c r="B794" t="s">
        <v>504</v>
      </c>
      <c r="C794" t="s">
        <v>40</v>
      </c>
      <c r="D794" t="e">
        <v>#N/A</v>
      </c>
      <c r="E794">
        <v>865</v>
      </c>
      <c r="F794">
        <v>5</v>
      </c>
      <c r="G794">
        <v>5</v>
      </c>
      <c r="H794" t="s">
        <v>1590</v>
      </c>
      <c r="I794">
        <v>5</v>
      </c>
      <c r="J794" t="s">
        <v>0</v>
      </c>
    </row>
    <row r="795" spans="1:10" hidden="1" x14ac:dyDescent="0.25">
      <c r="A795">
        <v>856</v>
      </c>
      <c r="B795" t="s">
        <v>840</v>
      </c>
      <c r="C795" t="s">
        <v>829</v>
      </c>
      <c r="D795">
        <v>843</v>
      </c>
      <c r="E795">
        <v>866</v>
      </c>
      <c r="F795" t="s">
        <v>1590</v>
      </c>
      <c r="G795">
        <v>5</v>
      </c>
      <c r="H795">
        <v>854</v>
      </c>
      <c r="I795">
        <v>854</v>
      </c>
      <c r="J795" t="s">
        <v>1591</v>
      </c>
    </row>
    <row r="796" spans="1:10" hidden="1" x14ac:dyDescent="0.25">
      <c r="A796">
        <v>857</v>
      </c>
      <c r="B796" t="s">
        <v>841</v>
      </c>
      <c r="C796" t="s">
        <v>829</v>
      </c>
      <c r="D796">
        <v>843</v>
      </c>
      <c r="E796">
        <v>867</v>
      </c>
      <c r="F796" t="s">
        <v>1590</v>
      </c>
      <c r="G796">
        <v>5</v>
      </c>
      <c r="H796">
        <v>854</v>
      </c>
      <c r="I796">
        <v>854</v>
      </c>
      <c r="J796" t="s">
        <v>1591</v>
      </c>
    </row>
    <row r="797" spans="1:10" hidden="1" x14ac:dyDescent="0.25">
      <c r="A797">
        <v>859</v>
      </c>
      <c r="B797" t="s">
        <v>843</v>
      </c>
      <c r="C797" t="s">
        <v>829</v>
      </c>
      <c r="D797">
        <v>843</v>
      </c>
      <c r="E797">
        <v>868</v>
      </c>
      <c r="F797" t="s">
        <v>1590</v>
      </c>
      <c r="G797">
        <v>5</v>
      </c>
      <c r="H797">
        <v>854</v>
      </c>
      <c r="I797">
        <v>854</v>
      </c>
      <c r="J797" t="s">
        <v>1591</v>
      </c>
    </row>
    <row r="798" spans="1:10" hidden="1" x14ac:dyDescent="0.25">
      <c r="A798">
        <v>860</v>
      </c>
      <c r="B798" t="s">
        <v>844</v>
      </c>
      <c r="C798" t="s">
        <v>829</v>
      </c>
      <c r="D798">
        <v>843</v>
      </c>
      <c r="E798">
        <v>869</v>
      </c>
      <c r="F798" t="s">
        <v>1590</v>
      </c>
      <c r="G798">
        <v>5</v>
      </c>
      <c r="H798">
        <v>854</v>
      </c>
      <c r="I798">
        <v>854</v>
      </c>
      <c r="J798" t="s">
        <v>1591</v>
      </c>
    </row>
    <row r="799" spans="1:10" hidden="1" x14ac:dyDescent="0.25">
      <c r="A799">
        <v>861</v>
      </c>
      <c r="B799" t="s">
        <v>845</v>
      </c>
      <c r="C799" t="s">
        <v>829</v>
      </c>
      <c r="D799">
        <v>843</v>
      </c>
      <c r="E799">
        <v>870</v>
      </c>
      <c r="F799" t="s">
        <v>1590</v>
      </c>
      <c r="G799">
        <v>5</v>
      </c>
      <c r="H799">
        <v>854</v>
      </c>
      <c r="I799">
        <v>854</v>
      </c>
      <c r="J799" t="s">
        <v>1591</v>
      </c>
    </row>
    <row r="800" spans="1:10" hidden="1" x14ac:dyDescent="0.25">
      <c r="A800">
        <v>862</v>
      </c>
      <c r="B800" t="s">
        <v>846</v>
      </c>
      <c r="C800" t="s">
        <v>829</v>
      </c>
      <c r="D800">
        <v>843</v>
      </c>
      <c r="E800">
        <v>871</v>
      </c>
      <c r="F800" t="s">
        <v>1590</v>
      </c>
      <c r="G800">
        <v>5</v>
      </c>
      <c r="H800">
        <v>854</v>
      </c>
      <c r="I800">
        <v>854</v>
      </c>
      <c r="J800" t="s">
        <v>1591</v>
      </c>
    </row>
    <row r="801" spans="1:10" hidden="1" x14ac:dyDescent="0.25">
      <c r="A801">
        <v>863</v>
      </c>
      <c r="B801" t="s">
        <v>847</v>
      </c>
      <c r="C801" t="s">
        <v>829</v>
      </c>
      <c r="D801">
        <v>843</v>
      </c>
      <c r="E801">
        <v>872</v>
      </c>
      <c r="F801" t="s">
        <v>1590</v>
      </c>
      <c r="G801">
        <v>5</v>
      </c>
      <c r="H801">
        <v>854</v>
      </c>
      <c r="I801">
        <v>854</v>
      </c>
      <c r="J801" t="s">
        <v>1591</v>
      </c>
    </row>
    <row r="802" spans="1:10" hidden="1" x14ac:dyDescent="0.25">
      <c r="A802">
        <v>865</v>
      </c>
      <c r="B802" t="s">
        <v>848</v>
      </c>
      <c r="C802" t="s">
        <v>840</v>
      </c>
      <c r="D802">
        <v>856</v>
      </c>
      <c r="E802">
        <v>873</v>
      </c>
      <c r="F802" t="s">
        <v>1590</v>
      </c>
      <c r="G802">
        <v>5</v>
      </c>
      <c r="H802">
        <v>866</v>
      </c>
      <c r="I802">
        <v>866</v>
      </c>
      <c r="J802" t="s">
        <v>1591</v>
      </c>
    </row>
    <row r="803" spans="1:10" hidden="1" x14ac:dyDescent="0.25">
      <c r="A803">
        <v>866</v>
      </c>
      <c r="B803" t="s">
        <v>849</v>
      </c>
      <c r="C803" t="s">
        <v>840</v>
      </c>
      <c r="D803">
        <v>856</v>
      </c>
      <c r="E803">
        <v>874</v>
      </c>
      <c r="F803" t="s">
        <v>1590</v>
      </c>
      <c r="G803">
        <v>5</v>
      </c>
      <c r="H803">
        <v>866</v>
      </c>
      <c r="I803">
        <v>866</v>
      </c>
      <c r="J803" t="s">
        <v>1591</v>
      </c>
    </row>
    <row r="804" spans="1:10" hidden="1" x14ac:dyDescent="0.25">
      <c r="A804">
        <v>867</v>
      </c>
      <c r="B804" t="s">
        <v>850</v>
      </c>
      <c r="C804" t="s">
        <v>840</v>
      </c>
      <c r="D804">
        <v>856</v>
      </c>
      <c r="E804">
        <v>875</v>
      </c>
      <c r="F804" t="s">
        <v>1590</v>
      </c>
      <c r="G804">
        <v>5</v>
      </c>
      <c r="H804">
        <v>866</v>
      </c>
      <c r="I804">
        <v>866</v>
      </c>
      <c r="J804" t="s">
        <v>1591</v>
      </c>
    </row>
    <row r="805" spans="1:10" hidden="1" x14ac:dyDescent="0.25">
      <c r="A805">
        <v>868</v>
      </c>
      <c r="B805" t="s">
        <v>851</v>
      </c>
      <c r="C805" t="s">
        <v>841</v>
      </c>
      <c r="D805">
        <v>857</v>
      </c>
      <c r="E805">
        <v>876</v>
      </c>
      <c r="F805" t="s">
        <v>1590</v>
      </c>
      <c r="G805">
        <v>5</v>
      </c>
      <c r="H805">
        <v>867</v>
      </c>
      <c r="I805">
        <v>867</v>
      </c>
      <c r="J805" t="s">
        <v>1591</v>
      </c>
    </row>
    <row r="806" spans="1:10" hidden="1" x14ac:dyDescent="0.25">
      <c r="A806">
        <v>869</v>
      </c>
      <c r="B806" t="s">
        <v>852</v>
      </c>
      <c r="C806" t="s">
        <v>841</v>
      </c>
      <c r="D806">
        <v>857</v>
      </c>
      <c r="E806">
        <v>877</v>
      </c>
      <c r="F806" t="s">
        <v>1590</v>
      </c>
      <c r="G806">
        <v>5</v>
      </c>
      <c r="H806">
        <v>867</v>
      </c>
      <c r="I806">
        <v>867</v>
      </c>
      <c r="J806" t="s">
        <v>1591</v>
      </c>
    </row>
    <row r="807" spans="1:10" hidden="1" x14ac:dyDescent="0.25">
      <c r="A807">
        <v>870</v>
      </c>
      <c r="B807" t="s">
        <v>853</v>
      </c>
      <c r="C807" t="s">
        <v>841</v>
      </c>
      <c r="D807">
        <v>857</v>
      </c>
      <c r="E807">
        <v>878</v>
      </c>
      <c r="F807" t="s">
        <v>1590</v>
      </c>
      <c r="G807">
        <v>5</v>
      </c>
      <c r="H807">
        <v>867</v>
      </c>
      <c r="I807">
        <v>867</v>
      </c>
      <c r="J807" t="s">
        <v>1591</v>
      </c>
    </row>
    <row r="808" spans="1:10" hidden="1" x14ac:dyDescent="0.25">
      <c r="A808">
        <v>871</v>
      </c>
      <c r="B808" t="s">
        <v>854</v>
      </c>
      <c r="C808" t="s">
        <v>841</v>
      </c>
      <c r="D808">
        <v>857</v>
      </c>
      <c r="E808">
        <v>879</v>
      </c>
      <c r="F808" t="s">
        <v>1590</v>
      </c>
      <c r="G808">
        <v>5</v>
      </c>
      <c r="H808">
        <v>867</v>
      </c>
      <c r="I808">
        <v>867</v>
      </c>
      <c r="J808" t="s">
        <v>1591</v>
      </c>
    </row>
    <row r="809" spans="1:10" hidden="1" x14ac:dyDescent="0.25">
      <c r="A809">
        <v>872</v>
      </c>
      <c r="B809" t="s">
        <v>855</v>
      </c>
      <c r="C809" t="s">
        <v>841</v>
      </c>
      <c r="D809">
        <v>857</v>
      </c>
      <c r="E809">
        <v>880</v>
      </c>
      <c r="F809" t="s">
        <v>1590</v>
      </c>
      <c r="G809">
        <v>5</v>
      </c>
      <c r="H809">
        <v>867</v>
      </c>
      <c r="I809">
        <v>867</v>
      </c>
      <c r="J809" t="s">
        <v>1591</v>
      </c>
    </row>
    <row r="810" spans="1:10" hidden="1" x14ac:dyDescent="0.25">
      <c r="A810">
        <v>873</v>
      </c>
      <c r="B810" t="s">
        <v>856</v>
      </c>
      <c r="C810" t="s">
        <v>841</v>
      </c>
      <c r="D810">
        <v>857</v>
      </c>
      <c r="E810">
        <v>881</v>
      </c>
      <c r="F810" t="s">
        <v>1590</v>
      </c>
      <c r="G810">
        <v>5</v>
      </c>
      <c r="H810">
        <v>867</v>
      </c>
      <c r="I810">
        <v>867</v>
      </c>
      <c r="J810" t="s">
        <v>1591</v>
      </c>
    </row>
    <row r="811" spans="1:10" hidden="1" x14ac:dyDescent="0.25">
      <c r="A811">
        <v>874</v>
      </c>
      <c r="B811" t="s">
        <v>857</v>
      </c>
      <c r="C811" t="s">
        <v>841</v>
      </c>
      <c r="D811">
        <v>857</v>
      </c>
      <c r="E811">
        <v>882</v>
      </c>
      <c r="F811" t="s">
        <v>1590</v>
      </c>
      <c r="G811">
        <v>5</v>
      </c>
      <c r="H811">
        <v>867</v>
      </c>
      <c r="I811">
        <v>867</v>
      </c>
      <c r="J811" t="s">
        <v>1591</v>
      </c>
    </row>
    <row r="812" spans="1:10" hidden="1" x14ac:dyDescent="0.25">
      <c r="A812">
        <v>876</v>
      </c>
      <c r="B812" t="s">
        <v>859</v>
      </c>
      <c r="C812" t="s">
        <v>841</v>
      </c>
      <c r="D812">
        <v>857</v>
      </c>
      <c r="E812">
        <v>883</v>
      </c>
      <c r="F812" t="s">
        <v>1590</v>
      </c>
      <c r="G812">
        <v>5</v>
      </c>
      <c r="H812">
        <v>867</v>
      </c>
      <c r="I812">
        <v>867</v>
      </c>
      <c r="J812" t="s">
        <v>1591</v>
      </c>
    </row>
    <row r="813" spans="1:10" hidden="1" x14ac:dyDescent="0.25">
      <c r="A813">
        <v>875</v>
      </c>
      <c r="B813" t="s">
        <v>858</v>
      </c>
      <c r="C813" t="s">
        <v>841</v>
      </c>
      <c r="D813">
        <v>857</v>
      </c>
      <c r="E813">
        <v>884</v>
      </c>
      <c r="F813" t="s">
        <v>1590</v>
      </c>
      <c r="G813">
        <v>5</v>
      </c>
      <c r="H813">
        <v>867</v>
      </c>
      <c r="I813">
        <v>867</v>
      </c>
      <c r="J813" t="s">
        <v>1591</v>
      </c>
    </row>
    <row r="814" spans="1:10" hidden="1" x14ac:dyDescent="0.25">
      <c r="A814">
        <v>877</v>
      </c>
      <c r="B814" t="s">
        <v>860</v>
      </c>
      <c r="C814" t="s">
        <v>841</v>
      </c>
      <c r="D814">
        <v>857</v>
      </c>
      <c r="E814">
        <v>885</v>
      </c>
      <c r="F814" t="s">
        <v>1590</v>
      </c>
      <c r="G814">
        <v>5</v>
      </c>
      <c r="H814">
        <v>867</v>
      </c>
      <c r="I814">
        <v>867</v>
      </c>
      <c r="J814" t="s">
        <v>1591</v>
      </c>
    </row>
    <row r="815" spans="1:10" hidden="1" x14ac:dyDescent="0.25">
      <c r="A815">
        <v>858</v>
      </c>
      <c r="B815" t="s">
        <v>842</v>
      </c>
      <c r="C815" t="s">
        <v>829</v>
      </c>
      <c r="D815">
        <v>843</v>
      </c>
      <c r="E815">
        <v>886</v>
      </c>
      <c r="F815" t="s">
        <v>1590</v>
      </c>
      <c r="G815">
        <v>5</v>
      </c>
      <c r="H815">
        <v>854</v>
      </c>
      <c r="I815">
        <v>854</v>
      </c>
      <c r="J815" t="s">
        <v>1591</v>
      </c>
    </row>
    <row r="816" spans="1:10" hidden="1" x14ac:dyDescent="0.25">
      <c r="A816">
        <v>878</v>
      </c>
      <c r="B816" t="s">
        <v>861</v>
      </c>
      <c r="C816" t="s">
        <v>842</v>
      </c>
      <c r="D816">
        <v>858</v>
      </c>
      <c r="E816">
        <v>887</v>
      </c>
      <c r="F816" t="s">
        <v>1590</v>
      </c>
      <c r="G816">
        <v>5</v>
      </c>
      <c r="H816">
        <v>886</v>
      </c>
      <c r="I816">
        <v>886</v>
      </c>
      <c r="J816" t="s">
        <v>1591</v>
      </c>
    </row>
    <row r="817" spans="1:10" hidden="1" x14ac:dyDescent="0.25">
      <c r="A817">
        <v>879</v>
      </c>
      <c r="B817" t="s">
        <v>862</v>
      </c>
      <c r="C817" t="s">
        <v>842</v>
      </c>
      <c r="D817">
        <v>858</v>
      </c>
      <c r="E817">
        <v>888</v>
      </c>
      <c r="F817" t="s">
        <v>1590</v>
      </c>
      <c r="G817">
        <v>5</v>
      </c>
      <c r="H817">
        <v>886</v>
      </c>
      <c r="I817">
        <v>886</v>
      </c>
      <c r="J817" t="s">
        <v>1591</v>
      </c>
    </row>
    <row r="818" spans="1:10" hidden="1" x14ac:dyDescent="0.25">
      <c r="A818">
        <v>880</v>
      </c>
      <c r="B818" t="s">
        <v>863</v>
      </c>
      <c r="C818" t="s">
        <v>842</v>
      </c>
      <c r="D818">
        <v>858</v>
      </c>
      <c r="E818">
        <v>889</v>
      </c>
      <c r="F818" t="s">
        <v>1590</v>
      </c>
      <c r="G818">
        <v>5</v>
      </c>
      <c r="H818">
        <v>886</v>
      </c>
      <c r="I818">
        <v>886</v>
      </c>
      <c r="J818" t="s">
        <v>1591</v>
      </c>
    </row>
    <row r="819" spans="1:10" hidden="1" x14ac:dyDescent="0.25">
      <c r="A819">
        <v>881</v>
      </c>
      <c r="B819" t="s">
        <v>864</v>
      </c>
      <c r="C819" t="s">
        <v>842</v>
      </c>
      <c r="D819">
        <v>858</v>
      </c>
      <c r="E819">
        <v>890</v>
      </c>
      <c r="F819" t="s">
        <v>1590</v>
      </c>
      <c r="G819">
        <v>5</v>
      </c>
      <c r="H819">
        <v>886</v>
      </c>
      <c r="I819">
        <v>886</v>
      </c>
      <c r="J819" t="s">
        <v>1591</v>
      </c>
    </row>
    <row r="820" spans="1:10" hidden="1" x14ac:dyDescent="0.25">
      <c r="A820">
        <v>882</v>
      </c>
      <c r="B820" t="s">
        <v>865</v>
      </c>
      <c r="C820" t="s">
        <v>843</v>
      </c>
      <c r="D820">
        <v>859</v>
      </c>
      <c r="E820">
        <v>891</v>
      </c>
      <c r="F820" t="s">
        <v>1590</v>
      </c>
      <c r="G820">
        <v>5</v>
      </c>
      <c r="H820">
        <v>868</v>
      </c>
      <c r="I820">
        <v>868</v>
      </c>
      <c r="J820" t="s">
        <v>1591</v>
      </c>
    </row>
    <row r="821" spans="1:10" hidden="1" x14ac:dyDescent="0.25">
      <c r="A821">
        <v>883</v>
      </c>
      <c r="B821" t="s">
        <v>866</v>
      </c>
      <c r="C821" t="s">
        <v>843</v>
      </c>
      <c r="D821">
        <v>859</v>
      </c>
      <c r="E821">
        <v>892</v>
      </c>
      <c r="F821" t="s">
        <v>1590</v>
      </c>
      <c r="G821">
        <v>5</v>
      </c>
      <c r="H821">
        <v>868</v>
      </c>
      <c r="I821">
        <v>868</v>
      </c>
      <c r="J821" t="s">
        <v>1591</v>
      </c>
    </row>
    <row r="822" spans="1:10" hidden="1" x14ac:dyDescent="0.25">
      <c r="A822">
        <v>885</v>
      </c>
      <c r="B822" t="s">
        <v>868</v>
      </c>
      <c r="C822" t="s">
        <v>843</v>
      </c>
      <c r="D822">
        <v>859</v>
      </c>
      <c r="E822">
        <v>893</v>
      </c>
      <c r="F822" t="s">
        <v>1590</v>
      </c>
      <c r="G822">
        <v>5</v>
      </c>
      <c r="H822">
        <v>868</v>
      </c>
      <c r="I822">
        <v>868</v>
      </c>
      <c r="J822" t="s">
        <v>1591</v>
      </c>
    </row>
    <row r="823" spans="1:10" hidden="1" x14ac:dyDescent="0.25">
      <c r="A823">
        <v>886</v>
      </c>
      <c r="B823" t="s">
        <v>869</v>
      </c>
      <c r="C823" t="s">
        <v>843</v>
      </c>
      <c r="D823">
        <v>859</v>
      </c>
      <c r="E823">
        <v>894</v>
      </c>
      <c r="F823" t="s">
        <v>1590</v>
      </c>
      <c r="G823">
        <v>5</v>
      </c>
      <c r="H823">
        <v>868</v>
      </c>
      <c r="I823">
        <v>868</v>
      </c>
      <c r="J823" t="s">
        <v>1591</v>
      </c>
    </row>
    <row r="824" spans="1:10" hidden="1" x14ac:dyDescent="0.25">
      <c r="A824">
        <v>884</v>
      </c>
      <c r="B824" t="s">
        <v>867</v>
      </c>
      <c r="C824" t="s">
        <v>843</v>
      </c>
      <c r="D824">
        <v>859</v>
      </c>
      <c r="E824">
        <v>895</v>
      </c>
      <c r="F824" t="s">
        <v>1590</v>
      </c>
      <c r="G824">
        <v>5</v>
      </c>
      <c r="H824">
        <v>868</v>
      </c>
      <c r="I824">
        <v>868</v>
      </c>
      <c r="J824" t="s">
        <v>1591</v>
      </c>
    </row>
    <row r="825" spans="1:10" hidden="1" x14ac:dyDescent="0.25">
      <c r="A825">
        <v>887</v>
      </c>
      <c r="B825" t="s">
        <v>870</v>
      </c>
      <c r="C825" t="s">
        <v>843</v>
      </c>
      <c r="D825">
        <v>859</v>
      </c>
      <c r="E825">
        <v>896</v>
      </c>
      <c r="F825" t="s">
        <v>1590</v>
      </c>
      <c r="G825">
        <v>5</v>
      </c>
      <c r="H825">
        <v>868</v>
      </c>
      <c r="I825">
        <v>868</v>
      </c>
      <c r="J825" t="s">
        <v>1591</v>
      </c>
    </row>
    <row r="826" spans="1:10" hidden="1" x14ac:dyDescent="0.25">
      <c r="A826">
        <v>888</v>
      </c>
      <c r="B826" t="s">
        <v>871</v>
      </c>
      <c r="C826" t="s">
        <v>844</v>
      </c>
      <c r="D826">
        <v>860</v>
      </c>
      <c r="E826">
        <v>897</v>
      </c>
      <c r="F826" t="s">
        <v>1590</v>
      </c>
      <c r="G826">
        <v>5</v>
      </c>
      <c r="H826">
        <v>869</v>
      </c>
      <c r="I826">
        <v>869</v>
      </c>
      <c r="J826" t="s">
        <v>1591</v>
      </c>
    </row>
    <row r="827" spans="1:10" hidden="1" x14ac:dyDescent="0.25">
      <c r="A827">
        <v>889</v>
      </c>
      <c r="B827" t="s">
        <v>872</v>
      </c>
      <c r="C827" t="s">
        <v>844</v>
      </c>
      <c r="D827">
        <v>860</v>
      </c>
      <c r="E827">
        <v>898</v>
      </c>
      <c r="F827" t="s">
        <v>1590</v>
      </c>
      <c r="G827">
        <v>5</v>
      </c>
      <c r="H827">
        <v>869</v>
      </c>
      <c r="I827">
        <v>869</v>
      </c>
      <c r="J827" t="s">
        <v>1591</v>
      </c>
    </row>
    <row r="828" spans="1:10" hidden="1" x14ac:dyDescent="0.25">
      <c r="A828">
        <v>890</v>
      </c>
      <c r="B828" t="s">
        <v>873</v>
      </c>
      <c r="C828" t="s">
        <v>844</v>
      </c>
      <c r="D828">
        <v>860</v>
      </c>
      <c r="E828">
        <v>899</v>
      </c>
      <c r="F828" t="s">
        <v>1590</v>
      </c>
      <c r="G828">
        <v>5</v>
      </c>
      <c r="H828">
        <v>869</v>
      </c>
      <c r="I828">
        <v>869</v>
      </c>
      <c r="J828" t="s">
        <v>1591</v>
      </c>
    </row>
    <row r="829" spans="1:10" hidden="1" x14ac:dyDescent="0.25">
      <c r="A829">
        <v>891</v>
      </c>
      <c r="B829" t="s">
        <v>874</v>
      </c>
      <c r="C829" t="s">
        <v>844</v>
      </c>
      <c r="D829">
        <v>860</v>
      </c>
      <c r="E829">
        <v>900</v>
      </c>
      <c r="F829" t="s">
        <v>1590</v>
      </c>
      <c r="G829">
        <v>5</v>
      </c>
      <c r="H829">
        <v>869</v>
      </c>
      <c r="I829">
        <v>869</v>
      </c>
      <c r="J829" t="s">
        <v>1591</v>
      </c>
    </row>
    <row r="830" spans="1:10" hidden="1" x14ac:dyDescent="0.25">
      <c r="A830">
        <v>893</v>
      </c>
      <c r="B830" t="s">
        <v>876</v>
      </c>
      <c r="C830" t="s">
        <v>844</v>
      </c>
      <c r="D830">
        <v>860</v>
      </c>
      <c r="E830">
        <v>901</v>
      </c>
      <c r="F830" t="s">
        <v>1590</v>
      </c>
      <c r="G830">
        <v>5</v>
      </c>
      <c r="H830">
        <v>869</v>
      </c>
      <c r="I830">
        <v>869</v>
      </c>
      <c r="J830" t="s">
        <v>1591</v>
      </c>
    </row>
    <row r="831" spans="1:10" hidden="1" x14ac:dyDescent="0.25">
      <c r="A831">
        <v>892</v>
      </c>
      <c r="B831" t="s">
        <v>875</v>
      </c>
      <c r="C831" t="s">
        <v>844</v>
      </c>
      <c r="D831">
        <v>860</v>
      </c>
      <c r="E831">
        <v>902</v>
      </c>
      <c r="F831" t="s">
        <v>1590</v>
      </c>
      <c r="G831">
        <v>5</v>
      </c>
      <c r="H831">
        <v>869</v>
      </c>
      <c r="I831">
        <v>869</v>
      </c>
      <c r="J831" t="s">
        <v>1591</v>
      </c>
    </row>
    <row r="832" spans="1:10" hidden="1" x14ac:dyDescent="0.25">
      <c r="A832">
        <v>894</v>
      </c>
      <c r="B832" t="s">
        <v>877</v>
      </c>
      <c r="C832" t="s">
        <v>844</v>
      </c>
      <c r="D832">
        <v>860</v>
      </c>
      <c r="E832">
        <v>903</v>
      </c>
      <c r="F832" t="s">
        <v>1590</v>
      </c>
      <c r="G832">
        <v>5</v>
      </c>
      <c r="H832">
        <v>869</v>
      </c>
      <c r="I832">
        <v>869</v>
      </c>
      <c r="J832" t="s">
        <v>1591</v>
      </c>
    </row>
    <row r="833" spans="1:10" hidden="1" x14ac:dyDescent="0.25">
      <c r="A833">
        <v>895</v>
      </c>
      <c r="B833" t="s">
        <v>878</v>
      </c>
      <c r="C833" t="s">
        <v>845</v>
      </c>
      <c r="D833">
        <v>861</v>
      </c>
      <c r="E833">
        <v>904</v>
      </c>
      <c r="F833" t="s">
        <v>1590</v>
      </c>
      <c r="G833">
        <v>5</v>
      </c>
      <c r="H833">
        <v>870</v>
      </c>
      <c r="I833">
        <v>870</v>
      </c>
      <c r="J833" t="s">
        <v>1591</v>
      </c>
    </row>
    <row r="834" spans="1:10" hidden="1" x14ac:dyDescent="0.25">
      <c r="A834">
        <v>896</v>
      </c>
      <c r="B834" t="s">
        <v>879</v>
      </c>
      <c r="C834" t="s">
        <v>845</v>
      </c>
      <c r="D834">
        <v>861</v>
      </c>
      <c r="E834">
        <v>905</v>
      </c>
      <c r="F834" t="s">
        <v>1590</v>
      </c>
      <c r="G834">
        <v>5</v>
      </c>
      <c r="H834">
        <v>870</v>
      </c>
      <c r="I834">
        <v>870</v>
      </c>
      <c r="J834" t="s">
        <v>1591</v>
      </c>
    </row>
    <row r="835" spans="1:10" hidden="1" x14ac:dyDescent="0.25">
      <c r="A835">
        <v>900</v>
      </c>
      <c r="B835" t="s">
        <v>883</v>
      </c>
      <c r="C835" t="s">
        <v>845</v>
      </c>
      <c r="D835">
        <v>861</v>
      </c>
      <c r="E835">
        <v>906</v>
      </c>
      <c r="F835" t="s">
        <v>1590</v>
      </c>
      <c r="G835">
        <v>5</v>
      </c>
      <c r="H835">
        <v>870</v>
      </c>
      <c r="I835">
        <v>870</v>
      </c>
      <c r="J835" t="s">
        <v>1591</v>
      </c>
    </row>
    <row r="836" spans="1:10" hidden="1" x14ac:dyDescent="0.25">
      <c r="A836">
        <v>898</v>
      </c>
      <c r="B836" t="s">
        <v>881</v>
      </c>
      <c r="C836" t="s">
        <v>845</v>
      </c>
      <c r="D836">
        <v>861</v>
      </c>
      <c r="E836">
        <v>907</v>
      </c>
      <c r="F836" t="s">
        <v>1590</v>
      </c>
      <c r="G836">
        <v>5</v>
      </c>
      <c r="H836">
        <v>870</v>
      </c>
      <c r="I836">
        <v>870</v>
      </c>
      <c r="J836" t="s">
        <v>1591</v>
      </c>
    </row>
    <row r="837" spans="1:10" hidden="1" x14ac:dyDescent="0.25">
      <c r="A837">
        <v>897</v>
      </c>
      <c r="B837" t="s">
        <v>880</v>
      </c>
      <c r="C837" t="s">
        <v>845</v>
      </c>
      <c r="D837">
        <v>861</v>
      </c>
      <c r="E837">
        <v>908</v>
      </c>
      <c r="F837" t="s">
        <v>1590</v>
      </c>
      <c r="G837">
        <v>5</v>
      </c>
      <c r="H837">
        <v>870</v>
      </c>
      <c r="I837">
        <v>870</v>
      </c>
      <c r="J837" t="s">
        <v>1591</v>
      </c>
    </row>
    <row r="838" spans="1:10" hidden="1" x14ac:dyDescent="0.25">
      <c r="A838">
        <v>899</v>
      </c>
      <c r="B838" t="s">
        <v>882</v>
      </c>
      <c r="C838" t="s">
        <v>845</v>
      </c>
      <c r="D838">
        <v>861</v>
      </c>
      <c r="E838">
        <v>909</v>
      </c>
      <c r="F838" t="s">
        <v>1590</v>
      </c>
      <c r="G838">
        <v>5</v>
      </c>
      <c r="H838">
        <v>870</v>
      </c>
      <c r="I838">
        <v>870</v>
      </c>
      <c r="J838" t="s">
        <v>1591</v>
      </c>
    </row>
    <row r="839" spans="1:10" hidden="1" x14ac:dyDescent="0.25">
      <c r="A839">
        <v>901</v>
      </c>
      <c r="B839" t="s">
        <v>884</v>
      </c>
      <c r="C839" t="s">
        <v>846</v>
      </c>
      <c r="D839">
        <v>862</v>
      </c>
      <c r="E839">
        <v>910</v>
      </c>
      <c r="F839" t="s">
        <v>1590</v>
      </c>
      <c r="G839">
        <v>5</v>
      </c>
      <c r="H839">
        <v>871</v>
      </c>
      <c r="I839">
        <v>871</v>
      </c>
      <c r="J839" t="s">
        <v>1591</v>
      </c>
    </row>
    <row r="840" spans="1:10" hidden="1" x14ac:dyDescent="0.25">
      <c r="A840">
        <v>902</v>
      </c>
      <c r="B840" t="s">
        <v>885</v>
      </c>
      <c r="C840" t="s">
        <v>846</v>
      </c>
      <c r="D840">
        <v>862</v>
      </c>
      <c r="E840">
        <v>911</v>
      </c>
      <c r="F840" t="s">
        <v>1590</v>
      </c>
      <c r="G840">
        <v>5</v>
      </c>
      <c r="H840">
        <v>871</v>
      </c>
      <c r="I840">
        <v>871</v>
      </c>
      <c r="J840" t="s">
        <v>1591</v>
      </c>
    </row>
    <row r="841" spans="1:10" hidden="1" x14ac:dyDescent="0.25">
      <c r="A841">
        <v>903</v>
      </c>
      <c r="B841" t="s">
        <v>886</v>
      </c>
      <c r="C841" t="s">
        <v>846</v>
      </c>
      <c r="D841">
        <v>862</v>
      </c>
      <c r="E841">
        <v>912</v>
      </c>
      <c r="F841" t="s">
        <v>1590</v>
      </c>
      <c r="G841">
        <v>5</v>
      </c>
      <c r="H841">
        <v>871</v>
      </c>
      <c r="I841">
        <v>871</v>
      </c>
      <c r="J841" t="s">
        <v>1591</v>
      </c>
    </row>
    <row r="842" spans="1:10" hidden="1" x14ac:dyDescent="0.25">
      <c r="A842">
        <v>904</v>
      </c>
      <c r="B842" t="s">
        <v>887</v>
      </c>
      <c r="C842" t="s">
        <v>846</v>
      </c>
      <c r="D842">
        <v>862</v>
      </c>
      <c r="E842">
        <v>913</v>
      </c>
      <c r="F842" t="s">
        <v>1590</v>
      </c>
      <c r="G842">
        <v>5</v>
      </c>
      <c r="H842">
        <v>871</v>
      </c>
      <c r="I842">
        <v>871</v>
      </c>
      <c r="J842" t="s">
        <v>1591</v>
      </c>
    </row>
    <row r="843" spans="1:10" hidden="1" x14ac:dyDescent="0.25">
      <c r="A843">
        <v>905</v>
      </c>
      <c r="B843" t="s">
        <v>888</v>
      </c>
      <c r="C843" t="s">
        <v>847</v>
      </c>
      <c r="D843">
        <v>863</v>
      </c>
      <c r="E843">
        <v>914</v>
      </c>
      <c r="F843" t="s">
        <v>1590</v>
      </c>
      <c r="G843">
        <v>5</v>
      </c>
      <c r="H843">
        <v>872</v>
      </c>
      <c r="I843">
        <v>872</v>
      </c>
      <c r="J843" t="s">
        <v>1591</v>
      </c>
    </row>
    <row r="844" spans="1:10" hidden="1" x14ac:dyDescent="0.25">
      <c r="A844">
        <v>907</v>
      </c>
      <c r="B844" t="s">
        <v>890</v>
      </c>
      <c r="C844" t="s">
        <v>847</v>
      </c>
      <c r="D844">
        <v>863</v>
      </c>
      <c r="E844">
        <v>915</v>
      </c>
      <c r="F844" t="s">
        <v>1590</v>
      </c>
      <c r="G844">
        <v>5</v>
      </c>
      <c r="H844">
        <v>872</v>
      </c>
      <c r="I844">
        <v>872</v>
      </c>
      <c r="J844" t="s">
        <v>1591</v>
      </c>
    </row>
    <row r="845" spans="1:10" hidden="1" x14ac:dyDescent="0.25">
      <c r="A845">
        <v>906</v>
      </c>
      <c r="B845" t="s">
        <v>889</v>
      </c>
      <c r="C845" t="s">
        <v>847</v>
      </c>
      <c r="D845">
        <v>863</v>
      </c>
      <c r="E845">
        <v>916</v>
      </c>
      <c r="F845" t="s">
        <v>1590</v>
      </c>
      <c r="G845">
        <v>5</v>
      </c>
      <c r="H845">
        <v>872</v>
      </c>
      <c r="I845">
        <v>872</v>
      </c>
      <c r="J845" t="s">
        <v>1591</v>
      </c>
    </row>
    <row r="846" spans="1:10" hidden="1" x14ac:dyDescent="0.25">
      <c r="A846">
        <v>908</v>
      </c>
      <c r="B846" t="s">
        <v>891</v>
      </c>
      <c r="C846" t="s">
        <v>847</v>
      </c>
      <c r="D846">
        <v>863</v>
      </c>
      <c r="E846">
        <v>917</v>
      </c>
      <c r="F846" t="s">
        <v>1590</v>
      </c>
      <c r="G846">
        <v>5</v>
      </c>
      <c r="H846">
        <v>872</v>
      </c>
      <c r="I846">
        <v>872</v>
      </c>
      <c r="J846" t="s">
        <v>1591</v>
      </c>
    </row>
    <row r="847" spans="1:10" hidden="1" x14ac:dyDescent="0.25">
      <c r="A847">
        <v>909</v>
      </c>
      <c r="B847" t="s">
        <v>892</v>
      </c>
      <c r="C847" t="s">
        <v>847</v>
      </c>
      <c r="D847">
        <v>863</v>
      </c>
      <c r="E847">
        <v>918</v>
      </c>
      <c r="F847" t="s">
        <v>1590</v>
      </c>
      <c r="G847">
        <v>5</v>
      </c>
      <c r="H847">
        <v>872</v>
      </c>
      <c r="I847">
        <v>872</v>
      </c>
      <c r="J847" t="s">
        <v>1591</v>
      </c>
    </row>
    <row r="848" spans="1:10" hidden="1" x14ac:dyDescent="0.25">
      <c r="A848">
        <v>910</v>
      </c>
      <c r="B848" t="s">
        <v>893</v>
      </c>
      <c r="C848" t="s">
        <v>847</v>
      </c>
      <c r="D848">
        <v>863</v>
      </c>
      <c r="E848">
        <v>919</v>
      </c>
      <c r="F848" t="s">
        <v>1590</v>
      </c>
      <c r="G848">
        <v>5</v>
      </c>
      <c r="H848">
        <v>872</v>
      </c>
      <c r="I848">
        <v>872</v>
      </c>
      <c r="J848" t="s">
        <v>1591</v>
      </c>
    </row>
    <row r="849" spans="1:10" hidden="1" x14ac:dyDescent="0.25">
      <c r="A849">
        <v>911</v>
      </c>
      <c r="B849" t="s">
        <v>894</v>
      </c>
      <c r="C849" t="s">
        <v>847</v>
      </c>
      <c r="D849">
        <v>863</v>
      </c>
      <c r="E849">
        <v>920</v>
      </c>
      <c r="F849" t="s">
        <v>1590</v>
      </c>
      <c r="G849">
        <v>5</v>
      </c>
      <c r="H849">
        <v>872</v>
      </c>
      <c r="I849">
        <v>872</v>
      </c>
      <c r="J849" t="s">
        <v>1591</v>
      </c>
    </row>
    <row r="850" spans="1:10" hidden="1" x14ac:dyDescent="0.25">
      <c r="A850">
        <v>912</v>
      </c>
      <c r="B850" t="s">
        <v>895</v>
      </c>
      <c r="C850" t="s">
        <v>847</v>
      </c>
      <c r="D850">
        <v>863</v>
      </c>
      <c r="E850">
        <v>921</v>
      </c>
      <c r="F850" t="s">
        <v>1590</v>
      </c>
      <c r="G850">
        <v>5</v>
      </c>
      <c r="H850">
        <v>872</v>
      </c>
      <c r="I850">
        <v>872</v>
      </c>
      <c r="J850" t="s">
        <v>1591</v>
      </c>
    </row>
    <row r="851" spans="1:10" hidden="1" x14ac:dyDescent="0.25">
      <c r="A851">
        <v>913</v>
      </c>
      <c r="B851" t="s">
        <v>896</v>
      </c>
      <c r="C851" t="s">
        <v>847</v>
      </c>
      <c r="D851">
        <v>863</v>
      </c>
      <c r="E851">
        <v>922</v>
      </c>
      <c r="F851" t="s">
        <v>1590</v>
      </c>
      <c r="G851">
        <v>5</v>
      </c>
      <c r="H851">
        <v>872</v>
      </c>
      <c r="I851">
        <v>872</v>
      </c>
      <c r="J851" t="s">
        <v>1591</v>
      </c>
    </row>
    <row r="852" spans="1:10" hidden="1" x14ac:dyDescent="0.25">
      <c r="A852">
        <v>914</v>
      </c>
      <c r="B852" t="s">
        <v>897</v>
      </c>
      <c r="C852" t="s">
        <v>847</v>
      </c>
      <c r="D852">
        <v>863</v>
      </c>
      <c r="E852">
        <v>923</v>
      </c>
      <c r="F852" t="s">
        <v>1590</v>
      </c>
      <c r="G852">
        <v>5</v>
      </c>
      <c r="H852">
        <v>872</v>
      </c>
      <c r="I852">
        <v>872</v>
      </c>
      <c r="J852" t="s">
        <v>1591</v>
      </c>
    </row>
    <row r="853" spans="1:10" hidden="1" x14ac:dyDescent="0.25">
      <c r="A853">
        <v>915</v>
      </c>
      <c r="B853" t="s">
        <v>898</v>
      </c>
      <c r="C853" t="s">
        <v>847</v>
      </c>
      <c r="D853">
        <v>863</v>
      </c>
      <c r="E853">
        <v>924</v>
      </c>
      <c r="F853" t="s">
        <v>1590</v>
      </c>
      <c r="G853">
        <v>5</v>
      </c>
      <c r="H853">
        <v>872</v>
      </c>
      <c r="I853">
        <v>872</v>
      </c>
      <c r="J853" t="s">
        <v>1591</v>
      </c>
    </row>
    <row r="854" spans="1:10" hidden="1" x14ac:dyDescent="0.25">
      <c r="A854">
        <v>916</v>
      </c>
      <c r="B854" t="s">
        <v>899</v>
      </c>
      <c r="C854" t="s">
        <v>847</v>
      </c>
      <c r="D854">
        <v>863</v>
      </c>
      <c r="E854">
        <v>925</v>
      </c>
      <c r="F854" t="s">
        <v>1590</v>
      </c>
      <c r="G854">
        <v>5</v>
      </c>
      <c r="H854">
        <v>872</v>
      </c>
      <c r="I854">
        <v>872</v>
      </c>
      <c r="J854" t="s">
        <v>1591</v>
      </c>
    </row>
    <row r="855" spans="1:10" hidden="1" x14ac:dyDescent="0.25">
      <c r="A855">
        <v>917</v>
      </c>
      <c r="B855" t="s">
        <v>900</v>
      </c>
      <c r="C855" t="s">
        <v>847</v>
      </c>
      <c r="D855">
        <v>863</v>
      </c>
      <c r="E855">
        <v>926</v>
      </c>
      <c r="F855" t="s">
        <v>1590</v>
      </c>
      <c r="G855">
        <v>5</v>
      </c>
      <c r="H855">
        <v>872</v>
      </c>
      <c r="I855">
        <v>872</v>
      </c>
      <c r="J855" t="s">
        <v>1591</v>
      </c>
    </row>
    <row r="856" spans="1:10" hidden="1" x14ac:dyDescent="0.25">
      <c r="A856">
        <v>918</v>
      </c>
      <c r="B856" t="s">
        <v>901</v>
      </c>
      <c r="C856" t="s">
        <v>847</v>
      </c>
      <c r="D856">
        <v>863</v>
      </c>
      <c r="E856">
        <v>927</v>
      </c>
      <c r="F856" t="s">
        <v>1590</v>
      </c>
      <c r="G856">
        <v>5</v>
      </c>
      <c r="H856">
        <v>872</v>
      </c>
      <c r="I856">
        <v>872</v>
      </c>
      <c r="J856" t="s">
        <v>1591</v>
      </c>
    </row>
    <row r="857" spans="1:10" hidden="1" x14ac:dyDescent="0.25">
      <c r="A857">
        <v>919</v>
      </c>
      <c r="B857" t="s">
        <v>902</v>
      </c>
      <c r="C857" t="s">
        <v>847</v>
      </c>
      <c r="D857">
        <v>863</v>
      </c>
      <c r="E857">
        <v>928</v>
      </c>
      <c r="F857" t="s">
        <v>1590</v>
      </c>
      <c r="G857">
        <v>5</v>
      </c>
      <c r="H857">
        <v>872</v>
      </c>
      <c r="I857">
        <v>872</v>
      </c>
      <c r="J857" t="s">
        <v>1591</v>
      </c>
    </row>
    <row r="858" spans="1:10" hidden="1" x14ac:dyDescent="0.25">
      <c r="A858">
        <v>920</v>
      </c>
      <c r="B858" t="s">
        <v>903</v>
      </c>
      <c r="C858" t="s">
        <v>839</v>
      </c>
      <c r="D858">
        <v>855</v>
      </c>
      <c r="E858">
        <v>929</v>
      </c>
      <c r="F858" t="s">
        <v>1590</v>
      </c>
      <c r="G858">
        <v>5</v>
      </c>
      <c r="H858">
        <v>855</v>
      </c>
      <c r="I858">
        <v>855</v>
      </c>
      <c r="J858" t="s">
        <v>1591</v>
      </c>
    </row>
    <row r="859" spans="1:10" hidden="1" x14ac:dyDescent="0.25">
      <c r="A859">
        <v>921</v>
      </c>
      <c r="B859" t="s">
        <v>904</v>
      </c>
      <c r="C859" t="s">
        <v>839</v>
      </c>
      <c r="D859">
        <v>855</v>
      </c>
      <c r="E859">
        <v>930</v>
      </c>
      <c r="F859" t="s">
        <v>1590</v>
      </c>
      <c r="G859">
        <v>5</v>
      </c>
      <c r="H859">
        <v>855</v>
      </c>
      <c r="I859">
        <v>855</v>
      </c>
      <c r="J859" t="s">
        <v>1591</v>
      </c>
    </row>
    <row r="860" spans="1:10" hidden="1" x14ac:dyDescent="0.25">
      <c r="A860">
        <v>922</v>
      </c>
      <c r="B860" t="s">
        <v>905</v>
      </c>
      <c r="C860" t="s">
        <v>839</v>
      </c>
      <c r="D860">
        <v>855</v>
      </c>
      <c r="E860">
        <v>931</v>
      </c>
      <c r="F860" t="s">
        <v>1590</v>
      </c>
      <c r="G860">
        <v>5</v>
      </c>
      <c r="H860">
        <v>855</v>
      </c>
      <c r="I860">
        <v>855</v>
      </c>
      <c r="J860" t="s">
        <v>1591</v>
      </c>
    </row>
    <row r="861" spans="1:10" hidden="1" x14ac:dyDescent="0.25">
      <c r="A861">
        <v>923</v>
      </c>
      <c r="B861" t="s">
        <v>906</v>
      </c>
      <c r="C861" t="s">
        <v>839</v>
      </c>
      <c r="D861">
        <v>855</v>
      </c>
      <c r="E861">
        <v>932</v>
      </c>
      <c r="F861" t="s">
        <v>1590</v>
      </c>
      <c r="G861">
        <v>5</v>
      </c>
      <c r="H861">
        <v>855</v>
      </c>
      <c r="I861">
        <v>855</v>
      </c>
      <c r="J861" t="s">
        <v>1591</v>
      </c>
    </row>
    <row r="862" spans="1:10" hidden="1" x14ac:dyDescent="0.25">
      <c r="A862">
        <v>924</v>
      </c>
      <c r="B862" t="s">
        <v>907</v>
      </c>
      <c r="C862" t="s">
        <v>839</v>
      </c>
      <c r="D862">
        <v>855</v>
      </c>
      <c r="E862">
        <v>933</v>
      </c>
      <c r="F862" t="s">
        <v>1590</v>
      </c>
      <c r="G862">
        <v>5</v>
      </c>
      <c r="H862">
        <v>855</v>
      </c>
      <c r="I862">
        <v>855</v>
      </c>
      <c r="J862" t="s">
        <v>1591</v>
      </c>
    </row>
    <row r="863" spans="1:10" hidden="1" x14ac:dyDescent="0.25">
      <c r="A863">
        <v>925</v>
      </c>
      <c r="B863" t="s">
        <v>908</v>
      </c>
      <c r="C863" t="s">
        <v>839</v>
      </c>
      <c r="D863">
        <v>855</v>
      </c>
      <c r="E863">
        <v>934</v>
      </c>
      <c r="F863" t="s">
        <v>1590</v>
      </c>
      <c r="G863">
        <v>5</v>
      </c>
      <c r="H863">
        <v>855</v>
      </c>
      <c r="I863">
        <v>855</v>
      </c>
      <c r="J863" t="s">
        <v>1591</v>
      </c>
    </row>
    <row r="864" spans="1:10" hidden="1" x14ac:dyDescent="0.25">
      <c r="A864">
        <v>926</v>
      </c>
      <c r="B864" t="s">
        <v>909</v>
      </c>
      <c r="C864" t="s">
        <v>903</v>
      </c>
      <c r="D864">
        <v>920</v>
      </c>
      <c r="E864">
        <v>935</v>
      </c>
      <c r="F864" t="s">
        <v>1590</v>
      </c>
      <c r="G864">
        <v>5</v>
      </c>
      <c r="H864">
        <v>929</v>
      </c>
      <c r="I864">
        <v>929</v>
      </c>
      <c r="J864" t="s">
        <v>1591</v>
      </c>
    </row>
    <row r="865" spans="1:10" hidden="1" x14ac:dyDescent="0.25">
      <c r="A865">
        <v>927</v>
      </c>
      <c r="B865" t="s">
        <v>910</v>
      </c>
      <c r="C865" t="s">
        <v>903</v>
      </c>
      <c r="D865">
        <v>920</v>
      </c>
      <c r="E865">
        <v>936</v>
      </c>
      <c r="F865" t="s">
        <v>1590</v>
      </c>
      <c r="G865">
        <v>5</v>
      </c>
      <c r="H865">
        <v>929</v>
      </c>
      <c r="I865">
        <v>929</v>
      </c>
      <c r="J865" t="s">
        <v>1591</v>
      </c>
    </row>
    <row r="866" spans="1:10" hidden="1" x14ac:dyDescent="0.25">
      <c r="A866">
        <v>928</v>
      </c>
      <c r="B866" t="s">
        <v>911</v>
      </c>
      <c r="C866" t="s">
        <v>903</v>
      </c>
      <c r="D866">
        <v>920</v>
      </c>
      <c r="E866">
        <v>937</v>
      </c>
      <c r="F866" t="s">
        <v>1590</v>
      </c>
      <c r="G866">
        <v>5</v>
      </c>
      <c r="H866">
        <v>929</v>
      </c>
      <c r="I866">
        <v>929</v>
      </c>
      <c r="J866" t="s">
        <v>1591</v>
      </c>
    </row>
    <row r="867" spans="1:10" hidden="1" x14ac:dyDescent="0.25">
      <c r="A867">
        <v>929</v>
      </c>
      <c r="B867" t="s">
        <v>912</v>
      </c>
      <c r="C867" t="s">
        <v>904</v>
      </c>
      <c r="D867">
        <v>921</v>
      </c>
      <c r="E867">
        <v>938</v>
      </c>
      <c r="F867" t="s">
        <v>1590</v>
      </c>
      <c r="G867">
        <v>5</v>
      </c>
      <c r="H867">
        <v>930</v>
      </c>
      <c r="I867">
        <v>930</v>
      </c>
      <c r="J867" t="s">
        <v>1591</v>
      </c>
    </row>
    <row r="868" spans="1:10" hidden="1" x14ac:dyDescent="0.25">
      <c r="A868">
        <v>931</v>
      </c>
      <c r="B868" t="s">
        <v>914</v>
      </c>
      <c r="C868" t="s">
        <v>904</v>
      </c>
      <c r="D868">
        <v>921</v>
      </c>
      <c r="E868">
        <v>939</v>
      </c>
      <c r="F868" t="s">
        <v>1590</v>
      </c>
      <c r="G868">
        <v>5</v>
      </c>
      <c r="H868">
        <v>930</v>
      </c>
      <c r="I868">
        <v>930</v>
      </c>
      <c r="J868" t="s">
        <v>1591</v>
      </c>
    </row>
    <row r="869" spans="1:10" hidden="1" x14ac:dyDescent="0.25">
      <c r="A869">
        <v>545</v>
      </c>
      <c r="B869" t="s">
        <v>549</v>
      </c>
      <c r="C869" t="s">
        <v>904</v>
      </c>
      <c r="D869">
        <v>921</v>
      </c>
      <c r="E869">
        <v>940</v>
      </c>
      <c r="F869" t="s">
        <v>1590</v>
      </c>
      <c r="G869">
        <v>5</v>
      </c>
      <c r="H869">
        <v>930</v>
      </c>
      <c r="I869">
        <v>930</v>
      </c>
      <c r="J869" t="s">
        <v>1591</v>
      </c>
    </row>
    <row r="870" spans="1:10" hidden="1" x14ac:dyDescent="0.25">
      <c r="A870">
        <v>933</v>
      </c>
      <c r="B870" t="s">
        <v>915</v>
      </c>
      <c r="C870" t="s">
        <v>904</v>
      </c>
      <c r="D870">
        <v>921</v>
      </c>
      <c r="E870">
        <v>941</v>
      </c>
      <c r="F870" t="s">
        <v>1590</v>
      </c>
      <c r="G870">
        <v>5</v>
      </c>
      <c r="H870">
        <v>930</v>
      </c>
      <c r="I870">
        <v>930</v>
      </c>
      <c r="J870" t="s">
        <v>1591</v>
      </c>
    </row>
    <row r="871" spans="1:10" hidden="1" x14ac:dyDescent="0.25">
      <c r="A871">
        <v>934</v>
      </c>
      <c r="B871" t="s">
        <v>916</v>
      </c>
      <c r="C871" t="s">
        <v>904</v>
      </c>
      <c r="D871">
        <v>921</v>
      </c>
      <c r="E871">
        <v>942</v>
      </c>
      <c r="F871" t="s">
        <v>1590</v>
      </c>
      <c r="G871">
        <v>5</v>
      </c>
      <c r="H871">
        <v>930</v>
      </c>
      <c r="I871">
        <v>930</v>
      </c>
      <c r="J871" t="s">
        <v>1591</v>
      </c>
    </row>
    <row r="872" spans="1:10" hidden="1" x14ac:dyDescent="0.25">
      <c r="A872">
        <v>935</v>
      </c>
      <c r="B872" t="s">
        <v>917</v>
      </c>
      <c r="C872" t="s">
        <v>904</v>
      </c>
      <c r="D872">
        <v>921</v>
      </c>
      <c r="E872">
        <v>943</v>
      </c>
      <c r="F872" t="s">
        <v>1590</v>
      </c>
      <c r="G872">
        <v>5</v>
      </c>
      <c r="H872">
        <v>930</v>
      </c>
      <c r="I872">
        <v>930</v>
      </c>
      <c r="J872" t="s">
        <v>1591</v>
      </c>
    </row>
    <row r="873" spans="1:10" hidden="1" x14ac:dyDescent="0.25">
      <c r="A873">
        <v>936</v>
      </c>
      <c r="B873" t="s">
        <v>918</v>
      </c>
      <c r="C873" t="s">
        <v>905</v>
      </c>
      <c r="D873">
        <v>922</v>
      </c>
      <c r="E873">
        <v>944</v>
      </c>
      <c r="F873" t="s">
        <v>1590</v>
      </c>
      <c r="G873">
        <v>5</v>
      </c>
      <c r="H873">
        <v>931</v>
      </c>
      <c r="I873">
        <v>931</v>
      </c>
      <c r="J873" t="s">
        <v>1591</v>
      </c>
    </row>
    <row r="874" spans="1:10" hidden="1" x14ac:dyDescent="0.25">
      <c r="A874">
        <v>923</v>
      </c>
      <c r="B874" t="s">
        <v>906</v>
      </c>
      <c r="C874" t="s">
        <v>906</v>
      </c>
      <c r="D874">
        <v>923</v>
      </c>
      <c r="E874">
        <v>945</v>
      </c>
      <c r="F874" t="s">
        <v>1590</v>
      </c>
      <c r="G874">
        <v>5</v>
      </c>
      <c r="H874">
        <v>932</v>
      </c>
      <c r="I874">
        <v>932</v>
      </c>
      <c r="J874" t="s">
        <v>1591</v>
      </c>
    </row>
    <row r="875" spans="1:10" hidden="1" x14ac:dyDescent="0.25">
      <c r="A875">
        <v>938</v>
      </c>
      <c r="B875" t="s">
        <v>919</v>
      </c>
      <c r="C875" t="s">
        <v>906</v>
      </c>
      <c r="D875">
        <v>923</v>
      </c>
      <c r="E875">
        <v>946</v>
      </c>
      <c r="F875" t="s">
        <v>1590</v>
      </c>
      <c r="G875">
        <v>5</v>
      </c>
      <c r="H875">
        <v>932</v>
      </c>
      <c r="I875">
        <v>932</v>
      </c>
      <c r="J875" t="s">
        <v>1591</v>
      </c>
    </row>
    <row r="876" spans="1:10" hidden="1" x14ac:dyDescent="0.25">
      <c r="A876">
        <v>940</v>
      </c>
      <c r="B876" t="s">
        <v>920</v>
      </c>
      <c r="C876" t="s">
        <v>906</v>
      </c>
      <c r="D876">
        <v>923</v>
      </c>
      <c r="E876">
        <v>947</v>
      </c>
      <c r="F876" t="s">
        <v>1590</v>
      </c>
      <c r="G876">
        <v>5</v>
      </c>
      <c r="H876">
        <v>932</v>
      </c>
      <c r="I876">
        <v>932</v>
      </c>
      <c r="J876" t="s">
        <v>1591</v>
      </c>
    </row>
    <row r="877" spans="1:10" hidden="1" x14ac:dyDescent="0.25">
      <c r="A877">
        <v>549</v>
      </c>
      <c r="B877" t="s">
        <v>27</v>
      </c>
      <c r="C877" t="s">
        <v>907</v>
      </c>
      <c r="D877">
        <v>924</v>
      </c>
      <c r="E877">
        <v>948</v>
      </c>
      <c r="F877" t="s">
        <v>1590</v>
      </c>
      <c r="G877">
        <v>5</v>
      </c>
      <c r="H877">
        <v>933</v>
      </c>
      <c r="I877">
        <v>933</v>
      </c>
      <c r="J877" t="s">
        <v>1591</v>
      </c>
    </row>
    <row r="878" spans="1:10" hidden="1" x14ac:dyDescent="0.25">
      <c r="A878">
        <v>942</v>
      </c>
      <c r="B878" t="s">
        <v>922</v>
      </c>
      <c r="C878" t="s">
        <v>907</v>
      </c>
      <c r="D878">
        <v>924</v>
      </c>
      <c r="E878">
        <v>949</v>
      </c>
      <c r="F878" t="s">
        <v>1590</v>
      </c>
      <c r="G878">
        <v>5</v>
      </c>
      <c r="H878">
        <v>933</v>
      </c>
      <c r="I878">
        <v>933</v>
      </c>
      <c r="J878" t="s">
        <v>1591</v>
      </c>
    </row>
    <row r="879" spans="1:10" hidden="1" x14ac:dyDescent="0.25">
      <c r="A879">
        <v>943</v>
      </c>
      <c r="B879" t="s">
        <v>923</v>
      </c>
      <c r="C879" t="s">
        <v>907</v>
      </c>
      <c r="D879">
        <v>924</v>
      </c>
      <c r="E879">
        <v>950</v>
      </c>
      <c r="F879" t="s">
        <v>1590</v>
      </c>
      <c r="G879">
        <v>5</v>
      </c>
      <c r="H879">
        <v>933</v>
      </c>
      <c r="I879">
        <v>933</v>
      </c>
      <c r="J879" t="s">
        <v>1591</v>
      </c>
    </row>
    <row r="880" spans="1:10" hidden="1" x14ac:dyDescent="0.25">
      <c r="A880">
        <v>944</v>
      </c>
      <c r="B880" t="s">
        <v>924</v>
      </c>
      <c r="C880" t="s">
        <v>907</v>
      </c>
      <c r="D880">
        <v>924</v>
      </c>
      <c r="E880">
        <v>951</v>
      </c>
      <c r="F880" t="s">
        <v>1590</v>
      </c>
      <c r="G880">
        <v>5</v>
      </c>
      <c r="H880">
        <v>933</v>
      </c>
      <c r="I880">
        <v>933</v>
      </c>
      <c r="J880" t="s">
        <v>1591</v>
      </c>
    </row>
    <row r="881" spans="1:10" hidden="1" x14ac:dyDescent="0.25">
      <c r="A881">
        <v>941</v>
      </c>
      <c r="B881" t="s">
        <v>921</v>
      </c>
      <c r="C881" t="s">
        <v>907</v>
      </c>
      <c r="D881">
        <v>924</v>
      </c>
      <c r="E881">
        <v>952</v>
      </c>
      <c r="F881" t="s">
        <v>1590</v>
      </c>
      <c r="G881">
        <v>5</v>
      </c>
      <c r="H881">
        <v>933</v>
      </c>
      <c r="I881">
        <v>933</v>
      </c>
      <c r="J881" t="s">
        <v>1591</v>
      </c>
    </row>
    <row r="882" spans="1:10" hidden="1" x14ac:dyDescent="0.25">
      <c r="A882">
        <v>945</v>
      </c>
      <c r="B882" t="s">
        <v>925</v>
      </c>
      <c r="C882" t="s">
        <v>907</v>
      </c>
      <c r="D882">
        <v>924</v>
      </c>
      <c r="E882">
        <v>953</v>
      </c>
      <c r="F882" t="s">
        <v>1590</v>
      </c>
      <c r="G882">
        <v>5</v>
      </c>
      <c r="H882">
        <v>933</v>
      </c>
      <c r="I882">
        <v>933</v>
      </c>
      <c r="J882" t="s">
        <v>1591</v>
      </c>
    </row>
    <row r="883" spans="1:10" hidden="1" x14ac:dyDescent="0.25">
      <c r="A883">
        <v>947</v>
      </c>
      <c r="B883" t="s">
        <v>927</v>
      </c>
      <c r="C883" t="s">
        <v>908</v>
      </c>
      <c r="D883">
        <v>925</v>
      </c>
      <c r="E883">
        <v>954</v>
      </c>
      <c r="F883" t="s">
        <v>1590</v>
      </c>
      <c r="G883">
        <v>5</v>
      </c>
      <c r="H883">
        <v>934</v>
      </c>
      <c r="I883">
        <v>934</v>
      </c>
      <c r="J883" t="s">
        <v>1591</v>
      </c>
    </row>
    <row r="884" spans="1:10" hidden="1" x14ac:dyDescent="0.25">
      <c r="A884">
        <v>948</v>
      </c>
      <c r="B884" t="s">
        <v>928</v>
      </c>
      <c r="C884" t="s">
        <v>908</v>
      </c>
      <c r="D884">
        <v>925</v>
      </c>
      <c r="E884">
        <v>955</v>
      </c>
      <c r="F884" t="s">
        <v>1590</v>
      </c>
      <c r="G884">
        <v>5</v>
      </c>
      <c r="H884">
        <v>934</v>
      </c>
      <c r="I884">
        <v>934</v>
      </c>
      <c r="J884" t="s">
        <v>1591</v>
      </c>
    </row>
    <row r="885" spans="1:10" hidden="1" x14ac:dyDescent="0.25">
      <c r="A885">
        <v>949</v>
      </c>
      <c r="B885" t="s">
        <v>929</v>
      </c>
      <c r="C885" t="s">
        <v>908</v>
      </c>
      <c r="D885">
        <v>925</v>
      </c>
      <c r="E885">
        <v>956</v>
      </c>
      <c r="F885" t="s">
        <v>1590</v>
      </c>
      <c r="G885">
        <v>5</v>
      </c>
      <c r="H885">
        <v>934</v>
      </c>
      <c r="I885">
        <v>934</v>
      </c>
      <c r="J885" t="s">
        <v>1591</v>
      </c>
    </row>
    <row r="886" spans="1:10" hidden="1" x14ac:dyDescent="0.25">
      <c r="A886">
        <v>950</v>
      </c>
      <c r="B886" t="s">
        <v>930</v>
      </c>
      <c r="C886" t="s">
        <v>908</v>
      </c>
      <c r="D886">
        <v>925</v>
      </c>
      <c r="E886">
        <v>957</v>
      </c>
      <c r="F886" t="s">
        <v>1590</v>
      </c>
      <c r="G886">
        <v>5</v>
      </c>
      <c r="H886">
        <v>934</v>
      </c>
      <c r="I886">
        <v>934</v>
      </c>
      <c r="J886" t="s">
        <v>1591</v>
      </c>
    </row>
    <row r="887" spans="1:10" hidden="1" x14ac:dyDescent="0.25">
      <c r="A887">
        <v>951</v>
      </c>
      <c r="B887" t="s">
        <v>931</v>
      </c>
      <c r="C887" t="s">
        <v>908</v>
      </c>
      <c r="D887">
        <v>925</v>
      </c>
      <c r="E887">
        <v>958</v>
      </c>
      <c r="F887" t="s">
        <v>1590</v>
      </c>
      <c r="G887">
        <v>5</v>
      </c>
      <c r="H887">
        <v>934</v>
      </c>
      <c r="I887">
        <v>934</v>
      </c>
      <c r="J887" t="s">
        <v>1591</v>
      </c>
    </row>
    <row r="888" spans="1:10" hidden="1" x14ac:dyDescent="0.25">
      <c r="A888">
        <v>952</v>
      </c>
      <c r="B888" t="s">
        <v>932</v>
      </c>
      <c r="C888" t="s">
        <v>908</v>
      </c>
      <c r="D888">
        <v>925</v>
      </c>
      <c r="E888">
        <v>959</v>
      </c>
      <c r="F888" t="s">
        <v>1590</v>
      </c>
      <c r="G888">
        <v>5</v>
      </c>
      <c r="H888">
        <v>934</v>
      </c>
      <c r="I888">
        <v>934</v>
      </c>
      <c r="J888" t="s">
        <v>1591</v>
      </c>
    </row>
    <row r="889" spans="1:10" hidden="1" x14ac:dyDescent="0.25">
      <c r="A889">
        <v>953</v>
      </c>
      <c r="B889" t="s">
        <v>933</v>
      </c>
      <c r="C889" t="s">
        <v>830</v>
      </c>
      <c r="D889">
        <v>845</v>
      </c>
      <c r="E889">
        <v>960</v>
      </c>
      <c r="F889" t="s">
        <v>1590</v>
      </c>
      <c r="G889">
        <v>5</v>
      </c>
      <c r="H889">
        <v>856</v>
      </c>
      <c r="I889">
        <v>856</v>
      </c>
      <c r="J889" t="s">
        <v>1591</v>
      </c>
    </row>
    <row r="890" spans="1:10" hidden="1" x14ac:dyDescent="0.25">
      <c r="A890">
        <v>955</v>
      </c>
      <c r="B890" t="s">
        <v>935</v>
      </c>
      <c r="C890" t="s">
        <v>830</v>
      </c>
      <c r="D890">
        <v>845</v>
      </c>
      <c r="E890">
        <v>961</v>
      </c>
      <c r="F890" t="s">
        <v>1590</v>
      </c>
      <c r="G890">
        <v>5</v>
      </c>
      <c r="H890">
        <v>856</v>
      </c>
      <c r="I890">
        <v>856</v>
      </c>
      <c r="J890" t="s">
        <v>1591</v>
      </c>
    </row>
    <row r="891" spans="1:10" hidden="1" x14ac:dyDescent="0.25">
      <c r="A891">
        <v>845</v>
      </c>
      <c r="B891" t="s">
        <v>830</v>
      </c>
      <c r="C891" t="s">
        <v>830</v>
      </c>
      <c r="D891">
        <v>845</v>
      </c>
      <c r="E891">
        <v>962</v>
      </c>
      <c r="F891" t="s">
        <v>1590</v>
      </c>
      <c r="G891">
        <v>5</v>
      </c>
      <c r="H891">
        <v>856</v>
      </c>
      <c r="I891">
        <v>856</v>
      </c>
      <c r="J891" t="s">
        <v>1591</v>
      </c>
    </row>
    <row r="892" spans="1:10" hidden="1" x14ac:dyDescent="0.25">
      <c r="A892">
        <v>956</v>
      </c>
      <c r="B892" t="s">
        <v>936</v>
      </c>
      <c r="C892" t="s">
        <v>830</v>
      </c>
      <c r="D892">
        <v>845</v>
      </c>
      <c r="E892">
        <v>963</v>
      </c>
      <c r="F892" t="s">
        <v>1590</v>
      </c>
      <c r="G892">
        <v>5</v>
      </c>
      <c r="H892">
        <v>856</v>
      </c>
      <c r="I892">
        <v>856</v>
      </c>
      <c r="J892" t="s">
        <v>1591</v>
      </c>
    </row>
    <row r="893" spans="1:10" hidden="1" x14ac:dyDescent="0.25">
      <c r="A893">
        <v>957</v>
      </c>
      <c r="B893" t="s">
        <v>937</v>
      </c>
      <c r="C893" t="s">
        <v>830</v>
      </c>
      <c r="D893">
        <v>845</v>
      </c>
      <c r="E893">
        <v>964</v>
      </c>
      <c r="F893" t="s">
        <v>1590</v>
      </c>
      <c r="G893">
        <v>5</v>
      </c>
      <c r="H893">
        <v>856</v>
      </c>
      <c r="I893">
        <v>856</v>
      </c>
      <c r="J893" t="s">
        <v>1591</v>
      </c>
    </row>
    <row r="894" spans="1:10" hidden="1" x14ac:dyDescent="0.25">
      <c r="A894">
        <v>958</v>
      </c>
      <c r="B894" t="s">
        <v>938</v>
      </c>
      <c r="C894" t="s">
        <v>830</v>
      </c>
      <c r="D894">
        <v>845</v>
      </c>
      <c r="E894">
        <v>965</v>
      </c>
      <c r="F894" t="s">
        <v>1590</v>
      </c>
      <c r="G894">
        <v>5</v>
      </c>
      <c r="H894">
        <v>856</v>
      </c>
      <c r="I894">
        <v>856</v>
      </c>
      <c r="J894" t="s">
        <v>1591</v>
      </c>
    </row>
    <row r="895" spans="1:10" hidden="1" x14ac:dyDescent="0.25">
      <c r="A895">
        <v>959</v>
      </c>
      <c r="B895" t="s">
        <v>939</v>
      </c>
      <c r="C895" t="s">
        <v>830</v>
      </c>
      <c r="D895">
        <v>845</v>
      </c>
      <c r="E895">
        <v>966</v>
      </c>
      <c r="F895" t="s">
        <v>1590</v>
      </c>
      <c r="G895">
        <v>5</v>
      </c>
      <c r="H895">
        <v>856</v>
      </c>
      <c r="I895">
        <v>856</v>
      </c>
      <c r="J895" t="s">
        <v>1591</v>
      </c>
    </row>
    <row r="896" spans="1:10" hidden="1" x14ac:dyDescent="0.25">
      <c r="A896">
        <v>960</v>
      </c>
      <c r="B896" t="s">
        <v>940</v>
      </c>
      <c r="C896" t="s">
        <v>933</v>
      </c>
      <c r="D896">
        <v>953</v>
      </c>
      <c r="E896">
        <v>967</v>
      </c>
      <c r="F896" t="s">
        <v>1590</v>
      </c>
      <c r="G896">
        <v>5</v>
      </c>
      <c r="H896">
        <v>960</v>
      </c>
      <c r="I896">
        <v>960</v>
      </c>
      <c r="J896" t="s">
        <v>1591</v>
      </c>
    </row>
    <row r="897" spans="1:10" hidden="1" x14ac:dyDescent="0.25">
      <c r="A897">
        <v>961</v>
      </c>
      <c r="B897" t="s">
        <v>941</v>
      </c>
      <c r="C897" t="s">
        <v>933</v>
      </c>
      <c r="D897">
        <v>953</v>
      </c>
      <c r="E897">
        <v>968</v>
      </c>
      <c r="F897" t="s">
        <v>1590</v>
      </c>
      <c r="G897">
        <v>5</v>
      </c>
      <c r="H897">
        <v>960</v>
      </c>
      <c r="I897">
        <v>960</v>
      </c>
      <c r="J897" t="s">
        <v>1591</v>
      </c>
    </row>
    <row r="898" spans="1:10" hidden="1" x14ac:dyDescent="0.25">
      <c r="A898">
        <v>962</v>
      </c>
      <c r="B898" t="s">
        <v>942</v>
      </c>
      <c r="C898" t="s">
        <v>933</v>
      </c>
      <c r="D898">
        <v>953</v>
      </c>
      <c r="E898">
        <v>969</v>
      </c>
      <c r="F898" t="s">
        <v>1590</v>
      </c>
      <c r="G898">
        <v>5</v>
      </c>
      <c r="H898">
        <v>960</v>
      </c>
      <c r="I898">
        <v>960</v>
      </c>
      <c r="J898" t="s">
        <v>1591</v>
      </c>
    </row>
    <row r="899" spans="1:10" hidden="1" x14ac:dyDescent="0.25">
      <c r="A899">
        <v>963</v>
      </c>
      <c r="B899" t="s">
        <v>943</v>
      </c>
      <c r="C899" t="s">
        <v>933</v>
      </c>
      <c r="D899">
        <v>953</v>
      </c>
      <c r="E899">
        <v>970</v>
      </c>
      <c r="F899" t="s">
        <v>1590</v>
      </c>
      <c r="G899">
        <v>5</v>
      </c>
      <c r="H899">
        <v>960</v>
      </c>
      <c r="I899">
        <v>960</v>
      </c>
      <c r="J899" t="s">
        <v>1591</v>
      </c>
    </row>
    <row r="900" spans="1:10" hidden="1" x14ac:dyDescent="0.25">
      <c r="A900">
        <v>964</v>
      </c>
      <c r="B900" t="s">
        <v>944</v>
      </c>
      <c r="C900" t="s">
        <v>933</v>
      </c>
      <c r="D900">
        <v>953</v>
      </c>
      <c r="E900">
        <v>971</v>
      </c>
      <c r="F900" t="s">
        <v>1590</v>
      </c>
      <c r="G900">
        <v>5</v>
      </c>
      <c r="H900">
        <v>960</v>
      </c>
      <c r="I900">
        <v>960</v>
      </c>
      <c r="J900" t="s">
        <v>1591</v>
      </c>
    </row>
    <row r="901" spans="1:10" hidden="1" x14ac:dyDescent="0.25">
      <c r="A901">
        <v>965</v>
      </c>
      <c r="B901" t="s">
        <v>945</v>
      </c>
      <c r="C901" t="s">
        <v>933</v>
      </c>
      <c r="D901">
        <v>953</v>
      </c>
      <c r="E901">
        <v>972</v>
      </c>
      <c r="F901" t="s">
        <v>1590</v>
      </c>
      <c r="G901">
        <v>5</v>
      </c>
      <c r="H901">
        <v>960</v>
      </c>
      <c r="I901">
        <v>960</v>
      </c>
      <c r="J901" t="s">
        <v>1591</v>
      </c>
    </row>
    <row r="902" spans="1:10" hidden="1" x14ac:dyDescent="0.25">
      <c r="A902">
        <v>966</v>
      </c>
      <c r="B902" t="s">
        <v>946</v>
      </c>
      <c r="C902" t="s">
        <v>933</v>
      </c>
      <c r="D902">
        <v>953</v>
      </c>
      <c r="E902">
        <v>973</v>
      </c>
      <c r="F902" t="s">
        <v>1590</v>
      </c>
      <c r="G902">
        <v>5</v>
      </c>
      <c r="H902">
        <v>960</v>
      </c>
      <c r="I902">
        <v>960</v>
      </c>
      <c r="J902" t="s">
        <v>1591</v>
      </c>
    </row>
    <row r="903" spans="1:10" hidden="1" x14ac:dyDescent="0.25">
      <c r="A903">
        <v>967</v>
      </c>
      <c r="B903" t="s">
        <v>947</v>
      </c>
      <c r="C903" t="s">
        <v>933</v>
      </c>
      <c r="D903">
        <v>953</v>
      </c>
      <c r="E903">
        <v>974</v>
      </c>
      <c r="F903" t="s">
        <v>1590</v>
      </c>
      <c r="G903">
        <v>5</v>
      </c>
      <c r="H903">
        <v>960</v>
      </c>
      <c r="I903">
        <v>960</v>
      </c>
      <c r="J903" t="s">
        <v>1591</v>
      </c>
    </row>
    <row r="904" spans="1:10" hidden="1" x14ac:dyDescent="0.25">
      <c r="A904">
        <v>954</v>
      </c>
      <c r="B904" t="s">
        <v>934</v>
      </c>
      <c r="C904" t="s">
        <v>830</v>
      </c>
      <c r="D904">
        <v>845</v>
      </c>
      <c r="E904">
        <v>975</v>
      </c>
      <c r="F904" t="s">
        <v>1590</v>
      </c>
      <c r="G904">
        <v>5</v>
      </c>
      <c r="H904">
        <v>856</v>
      </c>
      <c r="I904">
        <v>856</v>
      </c>
      <c r="J904" t="s">
        <v>1591</v>
      </c>
    </row>
    <row r="905" spans="1:10" hidden="1" x14ac:dyDescent="0.25">
      <c r="A905">
        <v>968</v>
      </c>
      <c r="B905" t="s">
        <v>948</v>
      </c>
      <c r="C905" t="s">
        <v>934</v>
      </c>
      <c r="D905">
        <v>954</v>
      </c>
      <c r="E905">
        <v>976</v>
      </c>
      <c r="F905" t="s">
        <v>1590</v>
      </c>
      <c r="G905">
        <v>5</v>
      </c>
      <c r="H905">
        <v>975</v>
      </c>
      <c r="I905">
        <v>975</v>
      </c>
      <c r="J905" t="s">
        <v>1591</v>
      </c>
    </row>
    <row r="906" spans="1:10" hidden="1" x14ac:dyDescent="0.25">
      <c r="A906">
        <v>969</v>
      </c>
      <c r="B906" t="s">
        <v>949</v>
      </c>
      <c r="C906" t="s">
        <v>934</v>
      </c>
      <c r="D906">
        <v>954</v>
      </c>
      <c r="E906">
        <v>977</v>
      </c>
      <c r="F906" t="s">
        <v>1590</v>
      </c>
      <c r="G906">
        <v>5</v>
      </c>
      <c r="H906">
        <v>975</v>
      </c>
      <c r="I906">
        <v>975</v>
      </c>
      <c r="J906" t="s">
        <v>1591</v>
      </c>
    </row>
    <row r="907" spans="1:10" hidden="1" x14ac:dyDescent="0.25">
      <c r="A907">
        <v>970</v>
      </c>
      <c r="B907" t="s">
        <v>950</v>
      </c>
      <c r="C907" t="s">
        <v>934</v>
      </c>
      <c r="D907">
        <v>954</v>
      </c>
      <c r="E907">
        <v>978</v>
      </c>
      <c r="F907" t="s">
        <v>1590</v>
      </c>
      <c r="G907">
        <v>5</v>
      </c>
      <c r="H907">
        <v>975</v>
      </c>
      <c r="I907">
        <v>975</v>
      </c>
      <c r="J907" t="s">
        <v>1591</v>
      </c>
    </row>
    <row r="908" spans="1:10" hidden="1" x14ac:dyDescent="0.25">
      <c r="A908">
        <v>971</v>
      </c>
      <c r="B908" t="s">
        <v>951</v>
      </c>
      <c r="C908" t="s">
        <v>934</v>
      </c>
      <c r="D908">
        <v>954</v>
      </c>
      <c r="E908">
        <v>979</v>
      </c>
      <c r="F908" t="s">
        <v>1590</v>
      </c>
      <c r="G908">
        <v>5</v>
      </c>
      <c r="H908">
        <v>975</v>
      </c>
      <c r="I908">
        <v>975</v>
      </c>
      <c r="J908" t="s">
        <v>1591</v>
      </c>
    </row>
    <row r="909" spans="1:10" hidden="1" x14ac:dyDescent="0.25">
      <c r="A909">
        <v>972</v>
      </c>
      <c r="B909" t="s">
        <v>952</v>
      </c>
      <c r="C909" t="s">
        <v>935</v>
      </c>
      <c r="D909">
        <v>955</v>
      </c>
      <c r="E909">
        <v>980</v>
      </c>
      <c r="F909" t="s">
        <v>1590</v>
      </c>
      <c r="G909">
        <v>5</v>
      </c>
      <c r="H909">
        <v>961</v>
      </c>
      <c r="I909">
        <v>961</v>
      </c>
      <c r="J909" t="s">
        <v>1591</v>
      </c>
    </row>
    <row r="910" spans="1:10" hidden="1" x14ac:dyDescent="0.25">
      <c r="A910">
        <v>973</v>
      </c>
      <c r="B910" t="s">
        <v>953</v>
      </c>
      <c r="C910" t="s">
        <v>935</v>
      </c>
      <c r="D910">
        <v>955</v>
      </c>
      <c r="E910">
        <v>981</v>
      </c>
      <c r="F910" t="s">
        <v>1590</v>
      </c>
      <c r="G910">
        <v>5</v>
      </c>
      <c r="H910">
        <v>961</v>
      </c>
      <c r="I910">
        <v>961</v>
      </c>
      <c r="J910" t="s">
        <v>1591</v>
      </c>
    </row>
    <row r="911" spans="1:10" hidden="1" x14ac:dyDescent="0.25">
      <c r="A911">
        <v>974</v>
      </c>
      <c r="B911" t="s">
        <v>954</v>
      </c>
      <c r="C911" t="s">
        <v>935</v>
      </c>
      <c r="D911">
        <v>955</v>
      </c>
      <c r="E911">
        <v>982</v>
      </c>
      <c r="F911" t="s">
        <v>1590</v>
      </c>
      <c r="G911">
        <v>5</v>
      </c>
      <c r="H911">
        <v>961</v>
      </c>
      <c r="I911">
        <v>961</v>
      </c>
      <c r="J911" t="s">
        <v>1591</v>
      </c>
    </row>
    <row r="912" spans="1:10" hidden="1" x14ac:dyDescent="0.25">
      <c r="A912">
        <v>975</v>
      </c>
      <c r="B912" t="s">
        <v>955</v>
      </c>
      <c r="C912" t="s">
        <v>935</v>
      </c>
      <c r="D912">
        <v>955</v>
      </c>
      <c r="E912">
        <v>983</v>
      </c>
      <c r="F912" t="s">
        <v>1590</v>
      </c>
      <c r="G912">
        <v>5</v>
      </c>
      <c r="H912">
        <v>961</v>
      </c>
      <c r="I912">
        <v>961</v>
      </c>
      <c r="J912" t="s">
        <v>1591</v>
      </c>
    </row>
    <row r="913" spans="1:10" hidden="1" x14ac:dyDescent="0.25">
      <c r="A913">
        <v>976</v>
      </c>
      <c r="B913" t="s">
        <v>956</v>
      </c>
      <c r="C913" t="s">
        <v>935</v>
      </c>
      <c r="D913">
        <v>955</v>
      </c>
      <c r="E913">
        <v>984</v>
      </c>
      <c r="F913" t="s">
        <v>1590</v>
      </c>
      <c r="G913">
        <v>5</v>
      </c>
      <c r="H913">
        <v>961</v>
      </c>
      <c r="I913">
        <v>961</v>
      </c>
      <c r="J913" t="s">
        <v>1591</v>
      </c>
    </row>
    <row r="914" spans="1:10" hidden="1" x14ac:dyDescent="0.25">
      <c r="A914">
        <v>977</v>
      </c>
      <c r="B914" t="s">
        <v>957</v>
      </c>
      <c r="C914" t="s">
        <v>830</v>
      </c>
      <c r="D914">
        <v>845</v>
      </c>
      <c r="E914">
        <v>985</v>
      </c>
      <c r="F914" t="s">
        <v>1590</v>
      </c>
      <c r="G914">
        <v>5</v>
      </c>
      <c r="H914">
        <v>962</v>
      </c>
      <c r="I914">
        <v>962</v>
      </c>
      <c r="J914" t="s">
        <v>1591</v>
      </c>
    </row>
    <row r="915" spans="1:10" hidden="1" x14ac:dyDescent="0.25">
      <c r="A915">
        <v>978</v>
      </c>
      <c r="B915" t="s">
        <v>958</v>
      </c>
      <c r="C915" t="s">
        <v>830</v>
      </c>
      <c r="D915">
        <v>845</v>
      </c>
      <c r="E915">
        <v>986</v>
      </c>
      <c r="F915" t="s">
        <v>1590</v>
      </c>
      <c r="G915">
        <v>5</v>
      </c>
      <c r="H915">
        <v>962</v>
      </c>
      <c r="I915">
        <v>962</v>
      </c>
      <c r="J915" t="s">
        <v>1591</v>
      </c>
    </row>
    <row r="916" spans="1:10" hidden="1" x14ac:dyDescent="0.25">
      <c r="A916">
        <v>979</v>
      </c>
      <c r="B916" t="s">
        <v>959</v>
      </c>
      <c r="C916" t="s">
        <v>830</v>
      </c>
      <c r="D916">
        <v>845</v>
      </c>
      <c r="E916">
        <v>987</v>
      </c>
      <c r="F916" t="s">
        <v>1590</v>
      </c>
      <c r="G916">
        <v>5</v>
      </c>
      <c r="H916">
        <v>962</v>
      </c>
      <c r="I916">
        <v>962</v>
      </c>
      <c r="J916" t="s">
        <v>1591</v>
      </c>
    </row>
    <row r="917" spans="1:10" hidden="1" x14ac:dyDescent="0.25">
      <c r="A917">
        <v>980</v>
      </c>
      <c r="B917" t="s">
        <v>960</v>
      </c>
      <c r="C917" t="s">
        <v>936</v>
      </c>
      <c r="D917">
        <v>956</v>
      </c>
      <c r="E917">
        <v>988</v>
      </c>
      <c r="F917" t="s">
        <v>1590</v>
      </c>
      <c r="G917">
        <v>5</v>
      </c>
      <c r="H917">
        <v>963</v>
      </c>
      <c r="I917">
        <v>963</v>
      </c>
      <c r="J917" t="s">
        <v>1591</v>
      </c>
    </row>
    <row r="918" spans="1:10" hidden="1" x14ac:dyDescent="0.25">
      <c r="A918">
        <v>981</v>
      </c>
      <c r="B918" t="s">
        <v>961</v>
      </c>
      <c r="C918" t="s">
        <v>936</v>
      </c>
      <c r="D918">
        <v>956</v>
      </c>
      <c r="E918">
        <v>989</v>
      </c>
      <c r="F918" t="s">
        <v>1590</v>
      </c>
      <c r="G918">
        <v>5</v>
      </c>
      <c r="H918">
        <v>963</v>
      </c>
      <c r="I918">
        <v>963</v>
      </c>
      <c r="J918" t="s">
        <v>1591</v>
      </c>
    </row>
    <row r="919" spans="1:10" hidden="1" x14ac:dyDescent="0.25">
      <c r="A919">
        <v>982</v>
      </c>
      <c r="B919" t="s">
        <v>962</v>
      </c>
      <c r="C919" t="s">
        <v>936</v>
      </c>
      <c r="D919">
        <v>956</v>
      </c>
      <c r="E919">
        <v>991</v>
      </c>
      <c r="F919" t="s">
        <v>1590</v>
      </c>
      <c r="G919">
        <v>5</v>
      </c>
      <c r="H919">
        <v>963</v>
      </c>
      <c r="I919">
        <v>963</v>
      </c>
      <c r="J919" t="s">
        <v>1591</v>
      </c>
    </row>
    <row r="920" spans="1:10" hidden="1" x14ac:dyDescent="0.25">
      <c r="A920">
        <v>983</v>
      </c>
      <c r="B920" t="s">
        <v>963</v>
      </c>
      <c r="C920" t="s">
        <v>936</v>
      </c>
      <c r="D920">
        <v>956</v>
      </c>
      <c r="E920">
        <v>992</v>
      </c>
      <c r="F920" t="s">
        <v>1590</v>
      </c>
      <c r="G920">
        <v>5</v>
      </c>
      <c r="H920">
        <v>963</v>
      </c>
      <c r="I920">
        <v>963</v>
      </c>
      <c r="J920" t="s">
        <v>1591</v>
      </c>
    </row>
    <row r="921" spans="1:10" hidden="1" x14ac:dyDescent="0.25">
      <c r="A921">
        <v>985</v>
      </c>
      <c r="B921" t="s">
        <v>965</v>
      </c>
      <c r="C921" t="s">
        <v>936</v>
      </c>
      <c r="D921">
        <v>956</v>
      </c>
      <c r="E921">
        <v>993</v>
      </c>
      <c r="F921" t="s">
        <v>1590</v>
      </c>
      <c r="G921">
        <v>5</v>
      </c>
      <c r="H921">
        <v>963</v>
      </c>
      <c r="I921">
        <v>963</v>
      </c>
      <c r="J921" t="s">
        <v>1591</v>
      </c>
    </row>
    <row r="922" spans="1:10" hidden="1" x14ac:dyDescent="0.25">
      <c r="A922">
        <v>986</v>
      </c>
      <c r="B922" t="s">
        <v>966</v>
      </c>
      <c r="C922" t="s">
        <v>937</v>
      </c>
      <c r="D922">
        <v>957</v>
      </c>
      <c r="E922">
        <v>994</v>
      </c>
      <c r="F922" t="s">
        <v>1590</v>
      </c>
      <c r="G922">
        <v>5</v>
      </c>
      <c r="H922">
        <v>964</v>
      </c>
      <c r="I922">
        <v>964</v>
      </c>
      <c r="J922" t="s">
        <v>1591</v>
      </c>
    </row>
    <row r="923" spans="1:10" hidden="1" x14ac:dyDescent="0.25">
      <c r="A923">
        <v>987</v>
      </c>
      <c r="B923" t="s">
        <v>967</v>
      </c>
      <c r="C923" t="s">
        <v>937</v>
      </c>
      <c r="D923">
        <v>957</v>
      </c>
      <c r="E923">
        <v>995</v>
      </c>
      <c r="F923" t="s">
        <v>1590</v>
      </c>
      <c r="G923">
        <v>5</v>
      </c>
      <c r="H923">
        <v>964</v>
      </c>
      <c r="I923">
        <v>964</v>
      </c>
      <c r="J923" t="s">
        <v>1591</v>
      </c>
    </row>
    <row r="924" spans="1:10" hidden="1" x14ac:dyDescent="0.25">
      <c r="A924">
        <v>988</v>
      </c>
      <c r="B924" t="s">
        <v>968</v>
      </c>
      <c r="C924" t="s">
        <v>937</v>
      </c>
      <c r="D924">
        <v>957</v>
      </c>
      <c r="E924">
        <v>996</v>
      </c>
      <c r="F924" t="s">
        <v>1590</v>
      </c>
      <c r="G924">
        <v>5</v>
      </c>
      <c r="H924">
        <v>964</v>
      </c>
      <c r="I924">
        <v>964</v>
      </c>
      <c r="J924" t="s">
        <v>1591</v>
      </c>
    </row>
    <row r="925" spans="1:10" hidden="1" x14ac:dyDescent="0.25">
      <c r="A925">
        <v>990</v>
      </c>
      <c r="B925" t="s">
        <v>970</v>
      </c>
      <c r="C925" t="s">
        <v>937</v>
      </c>
      <c r="D925">
        <v>957</v>
      </c>
      <c r="E925">
        <v>997</v>
      </c>
      <c r="F925" t="s">
        <v>1590</v>
      </c>
      <c r="G925">
        <v>5</v>
      </c>
      <c r="H925">
        <v>964</v>
      </c>
      <c r="I925">
        <v>964</v>
      </c>
      <c r="J925" t="s">
        <v>1591</v>
      </c>
    </row>
    <row r="926" spans="1:10" hidden="1" x14ac:dyDescent="0.25">
      <c r="A926">
        <v>989</v>
      </c>
      <c r="B926" t="s">
        <v>969</v>
      </c>
      <c r="C926" t="s">
        <v>937</v>
      </c>
      <c r="D926">
        <v>957</v>
      </c>
      <c r="E926">
        <v>998</v>
      </c>
      <c r="F926" t="s">
        <v>1590</v>
      </c>
      <c r="G926">
        <v>5</v>
      </c>
      <c r="H926">
        <v>964</v>
      </c>
      <c r="I926">
        <v>964</v>
      </c>
      <c r="J926" t="s">
        <v>1591</v>
      </c>
    </row>
    <row r="927" spans="1:10" hidden="1" x14ac:dyDescent="0.25">
      <c r="A927">
        <v>576</v>
      </c>
      <c r="B927" t="s">
        <v>578</v>
      </c>
      <c r="C927" t="s">
        <v>938</v>
      </c>
      <c r="D927">
        <v>958</v>
      </c>
      <c r="E927">
        <v>999</v>
      </c>
      <c r="F927" t="s">
        <v>1590</v>
      </c>
      <c r="G927">
        <v>5</v>
      </c>
      <c r="H927">
        <v>965</v>
      </c>
      <c r="I927">
        <v>965</v>
      </c>
      <c r="J927" t="s">
        <v>1591</v>
      </c>
    </row>
    <row r="928" spans="1:10" hidden="1" x14ac:dyDescent="0.25">
      <c r="A928">
        <v>991</v>
      </c>
      <c r="B928" t="s">
        <v>971</v>
      </c>
      <c r="C928" t="s">
        <v>938</v>
      </c>
      <c r="D928">
        <v>958</v>
      </c>
      <c r="E928">
        <v>1000</v>
      </c>
      <c r="F928" t="s">
        <v>1590</v>
      </c>
      <c r="G928">
        <v>5</v>
      </c>
      <c r="H928">
        <v>965</v>
      </c>
      <c r="I928">
        <v>965</v>
      </c>
      <c r="J928" t="s">
        <v>1591</v>
      </c>
    </row>
    <row r="929" spans="1:10" hidden="1" x14ac:dyDescent="0.25">
      <c r="A929">
        <v>992</v>
      </c>
      <c r="B929" t="s">
        <v>972</v>
      </c>
      <c r="C929" t="s">
        <v>938</v>
      </c>
      <c r="D929">
        <v>958</v>
      </c>
      <c r="E929">
        <v>1001</v>
      </c>
      <c r="F929" t="s">
        <v>1590</v>
      </c>
      <c r="G929">
        <v>5</v>
      </c>
      <c r="H929">
        <v>965</v>
      </c>
      <c r="I929">
        <v>965</v>
      </c>
      <c r="J929" t="s">
        <v>1591</v>
      </c>
    </row>
    <row r="930" spans="1:10" hidden="1" x14ac:dyDescent="0.25">
      <c r="A930">
        <v>993</v>
      </c>
      <c r="B930" t="s">
        <v>973</v>
      </c>
      <c r="C930" t="s">
        <v>939</v>
      </c>
      <c r="D930">
        <v>959</v>
      </c>
      <c r="E930">
        <v>1002</v>
      </c>
      <c r="F930" t="s">
        <v>1590</v>
      </c>
      <c r="G930">
        <v>5</v>
      </c>
      <c r="H930">
        <v>966</v>
      </c>
      <c r="I930">
        <v>966</v>
      </c>
      <c r="J930" t="s">
        <v>1591</v>
      </c>
    </row>
    <row r="931" spans="1:10" hidden="1" x14ac:dyDescent="0.25">
      <c r="A931">
        <v>995</v>
      </c>
      <c r="B931" t="s">
        <v>975</v>
      </c>
      <c r="C931" t="s">
        <v>939</v>
      </c>
      <c r="D931">
        <v>959</v>
      </c>
      <c r="E931">
        <v>1003</v>
      </c>
      <c r="F931" t="s">
        <v>1590</v>
      </c>
      <c r="G931">
        <v>5</v>
      </c>
      <c r="H931">
        <v>966</v>
      </c>
      <c r="I931">
        <v>966</v>
      </c>
      <c r="J931" t="s">
        <v>1591</v>
      </c>
    </row>
    <row r="932" spans="1:10" hidden="1" x14ac:dyDescent="0.25">
      <c r="A932">
        <v>994</v>
      </c>
      <c r="B932" t="s">
        <v>974</v>
      </c>
      <c r="C932" t="s">
        <v>939</v>
      </c>
      <c r="D932">
        <v>959</v>
      </c>
      <c r="E932">
        <v>1004</v>
      </c>
      <c r="F932" t="s">
        <v>1590</v>
      </c>
      <c r="G932">
        <v>5</v>
      </c>
      <c r="H932">
        <v>966</v>
      </c>
      <c r="I932">
        <v>966</v>
      </c>
      <c r="J932" t="s">
        <v>1591</v>
      </c>
    </row>
    <row r="933" spans="1:10" hidden="1" x14ac:dyDescent="0.25">
      <c r="A933">
        <v>996</v>
      </c>
      <c r="B933" t="s">
        <v>976</v>
      </c>
      <c r="C933" t="s">
        <v>939</v>
      </c>
      <c r="D933">
        <v>959</v>
      </c>
      <c r="E933">
        <v>1005</v>
      </c>
      <c r="F933" t="s">
        <v>1590</v>
      </c>
      <c r="G933">
        <v>5</v>
      </c>
      <c r="H933">
        <v>966</v>
      </c>
      <c r="I933">
        <v>966</v>
      </c>
      <c r="J933" t="s">
        <v>1591</v>
      </c>
    </row>
    <row r="934" spans="1:10" hidden="1" x14ac:dyDescent="0.25">
      <c r="A934">
        <v>997</v>
      </c>
      <c r="B934" t="s">
        <v>977</v>
      </c>
      <c r="C934" t="s">
        <v>831</v>
      </c>
      <c r="D934">
        <v>846</v>
      </c>
      <c r="E934">
        <v>1006</v>
      </c>
      <c r="F934" t="s">
        <v>1590</v>
      </c>
      <c r="G934">
        <v>5</v>
      </c>
      <c r="H934">
        <v>857</v>
      </c>
      <c r="I934">
        <v>857</v>
      </c>
      <c r="J934" t="s">
        <v>1591</v>
      </c>
    </row>
    <row r="935" spans="1:10" hidden="1" x14ac:dyDescent="0.25">
      <c r="A935">
        <v>998</v>
      </c>
      <c r="B935" t="s">
        <v>978</v>
      </c>
      <c r="C935" t="s">
        <v>831</v>
      </c>
      <c r="D935">
        <v>846</v>
      </c>
      <c r="E935">
        <v>1007</v>
      </c>
      <c r="F935" t="s">
        <v>1590</v>
      </c>
      <c r="G935">
        <v>5</v>
      </c>
      <c r="H935">
        <v>857</v>
      </c>
      <c r="I935">
        <v>857</v>
      </c>
      <c r="J935" t="s">
        <v>1591</v>
      </c>
    </row>
    <row r="936" spans="1:10" hidden="1" x14ac:dyDescent="0.25">
      <c r="A936">
        <v>999</v>
      </c>
      <c r="B936" t="s">
        <v>979</v>
      </c>
      <c r="C936" t="s">
        <v>831</v>
      </c>
      <c r="D936">
        <v>846</v>
      </c>
      <c r="E936">
        <v>1008</v>
      </c>
      <c r="F936" t="s">
        <v>1590</v>
      </c>
      <c r="G936">
        <v>5</v>
      </c>
      <c r="H936">
        <v>857</v>
      </c>
      <c r="I936">
        <v>857</v>
      </c>
      <c r="J936" t="s">
        <v>1591</v>
      </c>
    </row>
    <row r="937" spans="1:10" hidden="1" x14ac:dyDescent="0.25">
      <c r="A937">
        <v>1000</v>
      </c>
      <c r="B937" t="s">
        <v>980</v>
      </c>
      <c r="C937" t="s">
        <v>831</v>
      </c>
      <c r="D937">
        <v>846</v>
      </c>
      <c r="E937">
        <v>1009</v>
      </c>
      <c r="F937" t="s">
        <v>1590</v>
      </c>
      <c r="G937">
        <v>5</v>
      </c>
      <c r="H937">
        <v>857</v>
      </c>
      <c r="I937">
        <v>857</v>
      </c>
      <c r="J937" t="s">
        <v>1591</v>
      </c>
    </row>
    <row r="938" spans="1:10" hidden="1" x14ac:dyDescent="0.25">
      <c r="A938">
        <v>1001</v>
      </c>
      <c r="B938" t="s">
        <v>981</v>
      </c>
      <c r="C938" t="s">
        <v>831</v>
      </c>
      <c r="D938">
        <v>846</v>
      </c>
      <c r="E938">
        <v>1010</v>
      </c>
      <c r="F938" t="s">
        <v>1590</v>
      </c>
      <c r="G938">
        <v>5</v>
      </c>
      <c r="H938">
        <v>857</v>
      </c>
      <c r="I938">
        <v>857</v>
      </c>
      <c r="J938" t="s">
        <v>1591</v>
      </c>
    </row>
    <row r="939" spans="1:10" hidden="1" x14ac:dyDescent="0.25">
      <c r="A939">
        <v>1002</v>
      </c>
      <c r="B939" t="s">
        <v>982</v>
      </c>
      <c r="C939" t="s">
        <v>831</v>
      </c>
      <c r="D939">
        <v>846</v>
      </c>
      <c r="E939">
        <v>1011</v>
      </c>
      <c r="F939" t="s">
        <v>1590</v>
      </c>
      <c r="G939">
        <v>5</v>
      </c>
      <c r="H939">
        <v>857</v>
      </c>
      <c r="I939">
        <v>857</v>
      </c>
      <c r="J939" t="s">
        <v>1591</v>
      </c>
    </row>
    <row r="940" spans="1:10" hidden="1" x14ac:dyDescent="0.25">
      <c r="A940">
        <v>1003</v>
      </c>
      <c r="B940" t="s">
        <v>983</v>
      </c>
      <c r="C940" t="s">
        <v>831</v>
      </c>
      <c r="D940">
        <v>846</v>
      </c>
      <c r="E940">
        <v>1012</v>
      </c>
      <c r="F940" t="s">
        <v>1590</v>
      </c>
      <c r="G940">
        <v>5</v>
      </c>
      <c r="H940">
        <v>857</v>
      </c>
      <c r="I940">
        <v>857</v>
      </c>
      <c r="J940" t="s">
        <v>1591</v>
      </c>
    </row>
    <row r="941" spans="1:10" hidden="1" x14ac:dyDescent="0.25">
      <c r="A941">
        <v>1004</v>
      </c>
      <c r="B941" t="s">
        <v>984</v>
      </c>
      <c r="C941" t="s">
        <v>977</v>
      </c>
      <c r="D941">
        <v>997</v>
      </c>
      <c r="E941">
        <v>1013</v>
      </c>
      <c r="F941" t="s">
        <v>1590</v>
      </c>
      <c r="G941">
        <v>5</v>
      </c>
      <c r="H941">
        <v>1006</v>
      </c>
      <c r="I941">
        <v>1006</v>
      </c>
      <c r="J941" t="s">
        <v>1591</v>
      </c>
    </row>
    <row r="942" spans="1:10" hidden="1" x14ac:dyDescent="0.25">
      <c r="A942">
        <v>1005</v>
      </c>
      <c r="B942" t="s">
        <v>985</v>
      </c>
      <c r="C942" t="s">
        <v>977</v>
      </c>
      <c r="D942">
        <v>997</v>
      </c>
      <c r="E942">
        <v>1014</v>
      </c>
      <c r="F942" t="s">
        <v>1590</v>
      </c>
      <c r="G942">
        <v>5</v>
      </c>
      <c r="H942">
        <v>1006</v>
      </c>
      <c r="I942">
        <v>1006</v>
      </c>
      <c r="J942" t="s">
        <v>1591</v>
      </c>
    </row>
    <row r="943" spans="1:10" hidden="1" x14ac:dyDescent="0.25">
      <c r="A943">
        <v>1006</v>
      </c>
      <c r="B943" t="s">
        <v>986</v>
      </c>
      <c r="C943" t="s">
        <v>978</v>
      </c>
      <c r="D943">
        <v>998</v>
      </c>
      <c r="E943">
        <v>1015</v>
      </c>
      <c r="F943" t="s">
        <v>1590</v>
      </c>
      <c r="G943">
        <v>5</v>
      </c>
      <c r="H943">
        <v>1007</v>
      </c>
      <c r="I943">
        <v>1007</v>
      </c>
      <c r="J943" t="s">
        <v>1591</v>
      </c>
    </row>
    <row r="944" spans="1:10" hidden="1" x14ac:dyDescent="0.25">
      <c r="A944">
        <v>1007</v>
      </c>
      <c r="B944" t="s">
        <v>987</v>
      </c>
      <c r="C944" t="s">
        <v>978</v>
      </c>
      <c r="D944">
        <v>998</v>
      </c>
      <c r="E944">
        <v>1016</v>
      </c>
      <c r="F944" t="s">
        <v>1590</v>
      </c>
      <c r="G944">
        <v>5</v>
      </c>
      <c r="H944">
        <v>1007</v>
      </c>
      <c r="I944">
        <v>1007</v>
      </c>
      <c r="J944" t="s">
        <v>1591</v>
      </c>
    </row>
    <row r="945" spans="1:10" hidden="1" x14ac:dyDescent="0.25">
      <c r="A945">
        <v>1008</v>
      </c>
      <c r="B945" t="s">
        <v>988</v>
      </c>
      <c r="C945" t="s">
        <v>979</v>
      </c>
      <c r="D945">
        <v>999</v>
      </c>
      <c r="E945">
        <v>1017</v>
      </c>
      <c r="F945" t="s">
        <v>1590</v>
      </c>
      <c r="G945">
        <v>5</v>
      </c>
      <c r="H945">
        <v>1008</v>
      </c>
      <c r="I945">
        <v>1008</v>
      </c>
      <c r="J945" t="s">
        <v>1591</v>
      </c>
    </row>
    <row r="946" spans="1:10" hidden="1" x14ac:dyDescent="0.25">
      <c r="A946">
        <v>1009</v>
      </c>
      <c r="B946" t="s">
        <v>989</v>
      </c>
      <c r="C946" t="s">
        <v>979</v>
      </c>
      <c r="D946">
        <v>999</v>
      </c>
      <c r="E946">
        <v>1018</v>
      </c>
      <c r="F946" t="s">
        <v>1590</v>
      </c>
      <c r="G946">
        <v>5</v>
      </c>
      <c r="H946">
        <v>1008</v>
      </c>
      <c r="I946">
        <v>1008</v>
      </c>
      <c r="J946" t="s">
        <v>1591</v>
      </c>
    </row>
    <row r="947" spans="1:10" hidden="1" x14ac:dyDescent="0.25">
      <c r="A947">
        <v>1010</v>
      </c>
      <c r="B947" t="s">
        <v>990</v>
      </c>
      <c r="C947" t="s">
        <v>981</v>
      </c>
      <c r="D947">
        <v>1001</v>
      </c>
      <c r="E947">
        <v>1019</v>
      </c>
      <c r="F947" t="s">
        <v>1590</v>
      </c>
      <c r="G947">
        <v>5</v>
      </c>
      <c r="H947">
        <v>1010</v>
      </c>
      <c r="I947">
        <v>1010</v>
      </c>
      <c r="J947" t="s">
        <v>1591</v>
      </c>
    </row>
    <row r="948" spans="1:10" hidden="1" x14ac:dyDescent="0.25">
      <c r="A948">
        <v>1011</v>
      </c>
      <c r="B948" t="s">
        <v>991</v>
      </c>
      <c r="C948" t="s">
        <v>981</v>
      </c>
      <c r="D948">
        <v>1001</v>
      </c>
      <c r="E948">
        <v>1020</v>
      </c>
      <c r="F948" t="s">
        <v>1590</v>
      </c>
      <c r="G948">
        <v>5</v>
      </c>
      <c r="H948">
        <v>1010</v>
      </c>
      <c r="I948">
        <v>1010</v>
      </c>
      <c r="J948" t="s">
        <v>1591</v>
      </c>
    </row>
    <row r="949" spans="1:10" hidden="1" x14ac:dyDescent="0.25">
      <c r="A949">
        <v>1012</v>
      </c>
      <c r="B949" t="s">
        <v>992</v>
      </c>
      <c r="C949" t="s">
        <v>981</v>
      </c>
      <c r="D949">
        <v>1001</v>
      </c>
      <c r="E949">
        <v>1021</v>
      </c>
      <c r="F949" t="s">
        <v>1590</v>
      </c>
      <c r="G949">
        <v>5</v>
      </c>
      <c r="H949">
        <v>1010</v>
      </c>
      <c r="I949">
        <v>1010</v>
      </c>
      <c r="J949" t="s">
        <v>1591</v>
      </c>
    </row>
    <row r="950" spans="1:10" hidden="1" x14ac:dyDescent="0.25">
      <c r="A950">
        <v>1013</v>
      </c>
      <c r="B950" t="s">
        <v>993</v>
      </c>
      <c r="C950" t="s">
        <v>981</v>
      </c>
      <c r="D950">
        <v>1001</v>
      </c>
      <c r="E950">
        <v>1022</v>
      </c>
      <c r="F950" t="s">
        <v>1590</v>
      </c>
      <c r="G950">
        <v>5</v>
      </c>
      <c r="H950">
        <v>1010</v>
      </c>
      <c r="I950">
        <v>1010</v>
      </c>
      <c r="J950" t="s">
        <v>1591</v>
      </c>
    </row>
    <row r="951" spans="1:10" hidden="1" x14ac:dyDescent="0.25">
      <c r="A951">
        <v>1014</v>
      </c>
      <c r="B951" t="s">
        <v>994</v>
      </c>
      <c r="C951" t="s">
        <v>981</v>
      </c>
      <c r="D951">
        <v>1001</v>
      </c>
      <c r="E951">
        <v>1023</v>
      </c>
      <c r="F951" t="s">
        <v>1590</v>
      </c>
      <c r="G951">
        <v>5</v>
      </c>
      <c r="H951">
        <v>1010</v>
      </c>
      <c r="I951">
        <v>1010</v>
      </c>
      <c r="J951" t="s">
        <v>1591</v>
      </c>
    </row>
    <row r="952" spans="1:10" hidden="1" x14ac:dyDescent="0.25">
      <c r="A952">
        <v>1015</v>
      </c>
      <c r="B952" t="s">
        <v>995</v>
      </c>
      <c r="C952" t="s">
        <v>982</v>
      </c>
      <c r="D952">
        <v>1002</v>
      </c>
      <c r="E952">
        <v>1024</v>
      </c>
      <c r="F952" t="s">
        <v>1590</v>
      </c>
      <c r="G952">
        <v>5</v>
      </c>
      <c r="H952">
        <v>1011</v>
      </c>
      <c r="I952">
        <v>1011</v>
      </c>
      <c r="J952" t="s">
        <v>1591</v>
      </c>
    </row>
    <row r="953" spans="1:10" hidden="1" x14ac:dyDescent="0.25">
      <c r="A953">
        <v>1016</v>
      </c>
      <c r="B953" t="s">
        <v>996</v>
      </c>
      <c r="C953" t="s">
        <v>982</v>
      </c>
      <c r="D953">
        <v>1002</v>
      </c>
      <c r="E953">
        <v>1025</v>
      </c>
      <c r="F953" t="s">
        <v>1590</v>
      </c>
      <c r="G953">
        <v>5</v>
      </c>
      <c r="H953">
        <v>1011</v>
      </c>
      <c r="I953">
        <v>1011</v>
      </c>
      <c r="J953" t="s">
        <v>1591</v>
      </c>
    </row>
    <row r="954" spans="1:10" hidden="1" x14ac:dyDescent="0.25">
      <c r="A954">
        <v>1017</v>
      </c>
      <c r="B954" t="s">
        <v>997</v>
      </c>
      <c r="C954" t="s">
        <v>983</v>
      </c>
      <c r="D954">
        <v>1003</v>
      </c>
      <c r="E954">
        <v>1026</v>
      </c>
      <c r="F954" t="s">
        <v>1590</v>
      </c>
      <c r="G954">
        <v>5</v>
      </c>
      <c r="H954">
        <v>1012</v>
      </c>
      <c r="I954">
        <v>1012</v>
      </c>
      <c r="J954" t="s">
        <v>1591</v>
      </c>
    </row>
    <row r="955" spans="1:10" hidden="1" x14ac:dyDescent="0.25">
      <c r="A955">
        <v>1018</v>
      </c>
      <c r="B955" t="s">
        <v>998</v>
      </c>
      <c r="C955" t="s">
        <v>983</v>
      </c>
      <c r="D955">
        <v>1003</v>
      </c>
      <c r="E955">
        <v>1027</v>
      </c>
      <c r="F955" t="s">
        <v>1590</v>
      </c>
      <c r="G955">
        <v>5</v>
      </c>
      <c r="H955">
        <v>1012</v>
      </c>
      <c r="I955">
        <v>1012</v>
      </c>
      <c r="J955" t="s">
        <v>1591</v>
      </c>
    </row>
    <row r="956" spans="1:10" hidden="1" x14ac:dyDescent="0.25">
      <c r="A956">
        <v>1019</v>
      </c>
      <c r="B956" t="s">
        <v>999</v>
      </c>
      <c r="C956" t="s">
        <v>832</v>
      </c>
      <c r="D956">
        <v>847</v>
      </c>
      <c r="E956">
        <v>1028</v>
      </c>
      <c r="F956" t="s">
        <v>1590</v>
      </c>
      <c r="G956">
        <v>5</v>
      </c>
      <c r="H956">
        <v>858</v>
      </c>
      <c r="I956">
        <v>858</v>
      </c>
      <c r="J956" t="s">
        <v>1591</v>
      </c>
    </row>
    <row r="957" spans="1:10" hidden="1" x14ac:dyDescent="0.25">
      <c r="A957">
        <v>1020</v>
      </c>
      <c r="B957" t="s">
        <v>1000</v>
      </c>
      <c r="C957" t="s">
        <v>832</v>
      </c>
      <c r="D957">
        <v>847</v>
      </c>
      <c r="E957">
        <v>1029</v>
      </c>
      <c r="F957" t="s">
        <v>1590</v>
      </c>
      <c r="G957">
        <v>5</v>
      </c>
      <c r="H957">
        <v>858</v>
      </c>
      <c r="I957">
        <v>858</v>
      </c>
      <c r="J957" t="s">
        <v>1591</v>
      </c>
    </row>
    <row r="958" spans="1:10" hidden="1" x14ac:dyDescent="0.25">
      <c r="A958">
        <v>1021</v>
      </c>
      <c r="B958" t="s">
        <v>1001</v>
      </c>
      <c r="C958" t="s">
        <v>832</v>
      </c>
      <c r="D958">
        <v>847</v>
      </c>
      <c r="E958">
        <v>1030</v>
      </c>
      <c r="F958" t="s">
        <v>1590</v>
      </c>
      <c r="G958">
        <v>5</v>
      </c>
      <c r="H958">
        <v>858</v>
      </c>
      <c r="I958">
        <v>858</v>
      </c>
      <c r="J958" t="s">
        <v>1591</v>
      </c>
    </row>
    <row r="959" spans="1:10" hidden="1" x14ac:dyDescent="0.25">
      <c r="A959">
        <v>1022</v>
      </c>
      <c r="B959" t="s">
        <v>1002</v>
      </c>
      <c r="C959" t="s">
        <v>832</v>
      </c>
      <c r="D959">
        <v>847</v>
      </c>
      <c r="E959">
        <v>1031</v>
      </c>
      <c r="F959" t="s">
        <v>1590</v>
      </c>
      <c r="G959">
        <v>5</v>
      </c>
      <c r="H959">
        <v>858</v>
      </c>
      <c r="I959">
        <v>858</v>
      </c>
      <c r="J959" t="s">
        <v>1591</v>
      </c>
    </row>
    <row r="960" spans="1:10" hidden="1" x14ac:dyDescent="0.25">
      <c r="A960">
        <v>1023</v>
      </c>
      <c r="B960" t="s">
        <v>1003</v>
      </c>
      <c r="C960" t="s">
        <v>832</v>
      </c>
      <c r="D960">
        <v>847</v>
      </c>
      <c r="E960">
        <v>1032</v>
      </c>
      <c r="F960" t="s">
        <v>1590</v>
      </c>
      <c r="G960">
        <v>5</v>
      </c>
      <c r="H960">
        <v>858</v>
      </c>
      <c r="I960">
        <v>858</v>
      </c>
      <c r="J960" t="s">
        <v>1591</v>
      </c>
    </row>
    <row r="961" spans="1:10" hidden="1" x14ac:dyDescent="0.25">
      <c r="A961">
        <v>1024</v>
      </c>
      <c r="B961" t="s">
        <v>1004</v>
      </c>
      <c r="C961" t="s">
        <v>832</v>
      </c>
      <c r="D961">
        <v>847</v>
      </c>
      <c r="E961">
        <v>1033</v>
      </c>
      <c r="F961" t="s">
        <v>1590</v>
      </c>
      <c r="G961">
        <v>5</v>
      </c>
      <c r="H961">
        <v>858</v>
      </c>
      <c r="I961">
        <v>858</v>
      </c>
      <c r="J961" t="s">
        <v>1591</v>
      </c>
    </row>
    <row r="962" spans="1:10" hidden="1" x14ac:dyDescent="0.25">
      <c r="A962">
        <v>1025</v>
      </c>
      <c r="B962" t="s">
        <v>1005</v>
      </c>
      <c r="C962" t="s">
        <v>832</v>
      </c>
      <c r="D962">
        <v>847</v>
      </c>
      <c r="E962">
        <v>1034</v>
      </c>
      <c r="F962" t="s">
        <v>1590</v>
      </c>
      <c r="G962">
        <v>5</v>
      </c>
      <c r="H962">
        <v>858</v>
      </c>
      <c r="I962">
        <v>858</v>
      </c>
      <c r="J962" t="s">
        <v>1591</v>
      </c>
    </row>
    <row r="963" spans="1:10" hidden="1" x14ac:dyDescent="0.25">
      <c r="A963">
        <v>1026</v>
      </c>
      <c r="B963" t="s">
        <v>1006</v>
      </c>
      <c r="C963" t="s">
        <v>999</v>
      </c>
      <c r="D963">
        <v>1019</v>
      </c>
      <c r="E963">
        <v>1035</v>
      </c>
      <c r="F963" t="s">
        <v>1590</v>
      </c>
      <c r="G963">
        <v>5</v>
      </c>
      <c r="H963">
        <v>1028</v>
      </c>
      <c r="I963">
        <v>1028</v>
      </c>
      <c r="J963" t="s">
        <v>1591</v>
      </c>
    </row>
    <row r="964" spans="1:10" hidden="1" x14ac:dyDescent="0.25">
      <c r="A964">
        <v>1027</v>
      </c>
      <c r="B964" t="s">
        <v>1007</v>
      </c>
      <c r="C964" t="s">
        <v>1000</v>
      </c>
      <c r="D964">
        <v>1020</v>
      </c>
      <c r="E964">
        <v>1036</v>
      </c>
      <c r="F964" t="s">
        <v>1590</v>
      </c>
      <c r="G964">
        <v>5</v>
      </c>
      <c r="H964">
        <v>1029</v>
      </c>
      <c r="I964">
        <v>1029</v>
      </c>
      <c r="J964" t="s">
        <v>1591</v>
      </c>
    </row>
    <row r="965" spans="1:10" hidden="1" x14ac:dyDescent="0.25">
      <c r="A965">
        <v>1028</v>
      </c>
      <c r="B965" t="s">
        <v>1008</v>
      </c>
      <c r="C965" t="s">
        <v>1000</v>
      </c>
      <c r="D965">
        <v>1020</v>
      </c>
      <c r="E965">
        <v>1037</v>
      </c>
      <c r="F965" t="s">
        <v>1590</v>
      </c>
      <c r="G965">
        <v>5</v>
      </c>
      <c r="H965">
        <v>1029</v>
      </c>
      <c r="I965">
        <v>1029</v>
      </c>
      <c r="J965" t="s">
        <v>1591</v>
      </c>
    </row>
    <row r="966" spans="1:10" hidden="1" x14ac:dyDescent="0.25">
      <c r="A966">
        <v>1031</v>
      </c>
      <c r="B966" t="s">
        <v>1011</v>
      </c>
      <c r="C966" t="s">
        <v>1000</v>
      </c>
      <c r="D966">
        <v>1020</v>
      </c>
      <c r="E966">
        <v>1038</v>
      </c>
      <c r="F966" t="s">
        <v>1590</v>
      </c>
      <c r="G966">
        <v>5</v>
      </c>
      <c r="H966">
        <v>1029</v>
      </c>
      <c r="I966">
        <v>1029</v>
      </c>
      <c r="J966" t="s">
        <v>1591</v>
      </c>
    </row>
    <row r="967" spans="1:10" hidden="1" x14ac:dyDescent="0.25">
      <c r="A967">
        <v>1030</v>
      </c>
      <c r="B967" t="s">
        <v>1010</v>
      </c>
      <c r="C967" t="s">
        <v>1000</v>
      </c>
      <c r="D967">
        <v>1020</v>
      </c>
      <c r="E967">
        <v>1039</v>
      </c>
      <c r="F967" t="s">
        <v>1590</v>
      </c>
      <c r="G967">
        <v>5</v>
      </c>
      <c r="H967">
        <v>1029</v>
      </c>
      <c r="I967">
        <v>1029</v>
      </c>
      <c r="J967" t="s">
        <v>1591</v>
      </c>
    </row>
    <row r="968" spans="1:10" hidden="1" x14ac:dyDescent="0.25">
      <c r="A968">
        <v>1032</v>
      </c>
      <c r="B968" t="s">
        <v>1012</v>
      </c>
      <c r="C968" t="s">
        <v>1000</v>
      </c>
      <c r="D968">
        <v>1020</v>
      </c>
      <c r="E968">
        <v>1040</v>
      </c>
      <c r="F968" t="s">
        <v>1590</v>
      </c>
      <c r="G968">
        <v>5</v>
      </c>
      <c r="H968">
        <v>1029</v>
      </c>
      <c r="I968">
        <v>1029</v>
      </c>
      <c r="J968" t="s">
        <v>1591</v>
      </c>
    </row>
    <row r="969" spans="1:10" hidden="1" x14ac:dyDescent="0.25">
      <c r="A969">
        <v>1029</v>
      </c>
      <c r="B969" t="s">
        <v>1009</v>
      </c>
      <c r="C969" t="s">
        <v>1000</v>
      </c>
      <c r="D969">
        <v>1020</v>
      </c>
      <c r="E969">
        <v>1041</v>
      </c>
      <c r="F969" t="s">
        <v>1590</v>
      </c>
      <c r="G969">
        <v>5</v>
      </c>
      <c r="H969">
        <v>1029</v>
      </c>
      <c r="I969">
        <v>1029</v>
      </c>
      <c r="J969" t="s">
        <v>1591</v>
      </c>
    </row>
    <row r="970" spans="1:10" hidden="1" x14ac:dyDescent="0.25">
      <c r="A970">
        <v>1033</v>
      </c>
      <c r="B970" t="s">
        <v>1013</v>
      </c>
      <c r="C970" t="s">
        <v>1001</v>
      </c>
      <c r="D970">
        <v>1021</v>
      </c>
      <c r="E970">
        <v>1042</v>
      </c>
      <c r="F970" t="s">
        <v>1590</v>
      </c>
      <c r="G970">
        <v>5</v>
      </c>
      <c r="H970">
        <v>1030</v>
      </c>
      <c r="I970">
        <v>1030</v>
      </c>
      <c r="J970" t="s">
        <v>1591</v>
      </c>
    </row>
    <row r="971" spans="1:10" hidden="1" x14ac:dyDescent="0.25">
      <c r="A971">
        <v>1036</v>
      </c>
      <c r="B971" t="s">
        <v>1016</v>
      </c>
      <c r="C971" t="s">
        <v>1001</v>
      </c>
      <c r="D971">
        <v>1021</v>
      </c>
      <c r="E971">
        <v>1043</v>
      </c>
      <c r="F971" t="s">
        <v>1590</v>
      </c>
      <c r="G971">
        <v>5</v>
      </c>
      <c r="H971">
        <v>1030</v>
      </c>
      <c r="I971">
        <v>1030</v>
      </c>
      <c r="J971" t="s">
        <v>1591</v>
      </c>
    </row>
    <row r="972" spans="1:10" hidden="1" x14ac:dyDescent="0.25">
      <c r="A972">
        <v>1035</v>
      </c>
      <c r="B972" t="s">
        <v>1015</v>
      </c>
      <c r="C972" t="s">
        <v>1001</v>
      </c>
      <c r="D972">
        <v>1021</v>
      </c>
      <c r="E972">
        <v>1044</v>
      </c>
      <c r="F972" t="s">
        <v>1590</v>
      </c>
      <c r="G972">
        <v>5</v>
      </c>
      <c r="H972">
        <v>1030</v>
      </c>
      <c r="I972">
        <v>1030</v>
      </c>
      <c r="J972" t="s">
        <v>1591</v>
      </c>
    </row>
    <row r="973" spans="1:10" hidden="1" x14ac:dyDescent="0.25">
      <c r="A973">
        <v>1034</v>
      </c>
      <c r="B973" t="s">
        <v>1014</v>
      </c>
      <c r="C973" t="s">
        <v>1001</v>
      </c>
      <c r="D973">
        <v>1021</v>
      </c>
      <c r="E973">
        <v>1045</v>
      </c>
      <c r="F973" t="s">
        <v>1590</v>
      </c>
      <c r="G973">
        <v>5</v>
      </c>
      <c r="H973">
        <v>1030</v>
      </c>
      <c r="I973">
        <v>1030</v>
      </c>
      <c r="J973" t="s">
        <v>1591</v>
      </c>
    </row>
    <row r="974" spans="1:10" hidden="1" x14ac:dyDescent="0.25">
      <c r="A974">
        <v>1037</v>
      </c>
      <c r="B974" t="s">
        <v>1017</v>
      </c>
      <c r="C974" t="s">
        <v>1001</v>
      </c>
      <c r="D974">
        <v>1021</v>
      </c>
      <c r="E974">
        <v>1046</v>
      </c>
      <c r="F974" t="s">
        <v>1590</v>
      </c>
      <c r="G974">
        <v>5</v>
      </c>
      <c r="H974">
        <v>1030</v>
      </c>
      <c r="I974">
        <v>1030</v>
      </c>
      <c r="J974" t="s">
        <v>1591</v>
      </c>
    </row>
    <row r="975" spans="1:10" hidden="1" x14ac:dyDescent="0.25">
      <c r="A975">
        <v>1038</v>
      </c>
      <c r="B975" t="s">
        <v>1018</v>
      </c>
      <c r="C975" t="s">
        <v>1002</v>
      </c>
      <c r="D975">
        <v>1022</v>
      </c>
      <c r="E975">
        <v>1047</v>
      </c>
      <c r="F975" t="s">
        <v>1590</v>
      </c>
      <c r="G975">
        <v>5</v>
      </c>
      <c r="H975">
        <v>1031</v>
      </c>
      <c r="I975">
        <v>1031</v>
      </c>
      <c r="J975" t="s">
        <v>1591</v>
      </c>
    </row>
    <row r="976" spans="1:10" hidden="1" x14ac:dyDescent="0.25">
      <c r="A976">
        <v>1039</v>
      </c>
      <c r="B976" t="s">
        <v>1019</v>
      </c>
      <c r="C976" t="s">
        <v>1002</v>
      </c>
      <c r="D976">
        <v>1022</v>
      </c>
      <c r="E976">
        <v>1048</v>
      </c>
      <c r="F976" t="s">
        <v>1590</v>
      </c>
      <c r="G976">
        <v>5</v>
      </c>
      <c r="H976">
        <v>1031</v>
      </c>
      <c r="I976">
        <v>1031</v>
      </c>
      <c r="J976" t="s">
        <v>1591</v>
      </c>
    </row>
    <row r="977" spans="1:10" hidden="1" x14ac:dyDescent="0.25">
      <c r="A977">
        <v>1041</v>
      </c>
      <c r="B977" t="s">
        <v>1021</v>
      </c>
      <c r="C977" t="s">
        <v>1002</v>
      </c>
      <c r="D977">
        <v>1022</v>
      </c>
      <c r="E977">
        <v>1049</v>
      </c>
      <c r="F977" t="s">
        <v>1590</v>
      </c>
      <c r="G977">
        <v>5</v>
      </c>
      <c r="H977">
        <v>1031</v>
      </c>
      <c r="I977">
        <v>1031</v>
      </c>
      <c r="J977" t="s">
        <v>1591</v>
      </c>
    </row>
    <row r="978" spans="1:10" hidden="1" x14ac:dyDescent="0.25">
      <c r="A978">
        <v>1042</v>
      </c>
      <c r="B978" t="s">
        <v>1022</v>
      </c>
      <c r="C978" t="s">
        <v>1002</v>
      </c>
      <c r="D978">
        <v>1022</v>
      </c>
      <c r="E978">
        <v>1050</v>
      </c>
      <c r="F978" t="s">
        <v>1590</v>
      </c>
      <c r="G978">
        <v>5</v>
      </c>
      <c r="H978">
        <v>1031</v>
      </c>
      <c r="I978">
        <v>1031</v>
      </c>
      <c r="J978" t="s">
        <v>1591</v>
      </c>
    </row>
    <row r="979" spans="1:10" hidden="1" x14ac:dyDescent="0.25">
      <c r="A979">
        <v>1043</v>
      </c>
      <c r="B979" t="s">
        <v>1023</v>
      </c>
      <c r="C979" t="s">
        <v>1002</v>
      </c>
      <c r="D979">
        <v>1022</v>
      </c>
      <c r="E979">
        <v>1051</v>
      </c>
      <c r="F979" t="s">
        <v>1590</v>
      </c>
      <c r="G979">
        <v>5</v>
      </c>
      <c r="H979">
        <v>1031</v>
      </c>
      <c r="I979">
        <v>1031</v>
      </c>
      <c r="J979" t="s">
        <v>1591</v>
      </c>
    </row>
    <row r="980" spans="1:10" hidden="1" x14ac:dyDescent="0.25">
      <c r="A980">
        <v>1044</v>
      </c>
      <c r="B980" t="s">
        <v>1024</v>
      </c>
      <c r="C980" t="s">
        <v>1002</v>
      </c>
      <c r="D980">
        <v>1022</v>
      </c>
      <c r="E980">
        <v>1052</v>
      </c>
      <c r="F980" t="s">
        <v>1590</v>
      </c>
      <c r="G980">
        <v>5</v>
      </c>
      <c r="H980">
        <v>1031</v>
      </c>
      <c r="I980">
        <v>1031</v>
      </c>
      <c r="J980" t="s">
        <v>1591</v>
      </c>
    </row>
    <row r="981" spans="1:10" hidden="1" x14ac:dyDescent="0.25">
      <c r="A981">
        <v>1045</v>
      </c>
      <c r="B981" t="s">
        <v>1025</v>
      </c>
      <c r="C981" t="s">
        <v>1003</v>
      </c>
      <c r="D981">
        <v>1023</v>
      </c>
      <c r="E981">
        <v>1053</v>
      </c>
      <c r="F981" t="s">
        <v>1590</v>
      </c>
      <c r="G981">
        <v>5</v>
      </c>
      <c r="H981">
        <v>1032</v>
      </c>
      <c r="I981">
        <v>1032</v>
      </c>
      <c r="J981" t="s">
        <v>1591</v>
      </c>
    </row>
    <row r="982" spans="1:10" hidden="1" x14ac:dyDescent="0.25">
      <c r="A982">
        <v>1023</v>
      </c>
      <c r="B982" t="s">
        <v>1003</v>
      </c>
      <c r="C982" t="s">
        <v>1003</v>
      </c>
      <c r="D982">
        <v>1023</v>
      </c>
      <c r="E982">
        <v>1054</v>
      </c>
      <c r="F982" t="s">
        <v>1590</v>
      </c>
      <c r="G982">
        <v>5</v>
      </c>
      <c r="H982">
        <v>1032</v>
      </c>
      <c r="I982">
        <v>1032</v>
      </c>
      <c r="J982" t="s">
        <v>1591</v>
      </c>
    </row>
    <row r="983" spans="1:10" hidden="1" x14ac:dyDescent="0.25">
      <c r="A983">
        <v>1046</v>
      </c>
      <c r="B983" t="s">
        <v>1026</v>
      </c>
      <c r="C983" t="s">
        <v>1003</v>
      </c>
      <c r="D983">
        <v>1023</v>
      </c>
      <c r="E983">
        <v>1055</v>
      </c>
      <c r="F983" t="s">
        <v>1590</v>
      </c>
      <c r="G983">
        <v>5</v>
      </c>
      <c r="H983">
        <v>1032</v>
      </c>
      <c r="I983">
        <v>1032</v>
      </c>
      <c r="J983" t="s">
        <v>1591</v>
      </c>
    </row>
    <row r="984" spans="1:10" hidden="1" x14ac:dyDescent="0.25">
      <c r="A984">
        <v>555</v>
      </c>
      <c r="B984" t="s">
        <v>557</v>
      </c>
      <c r="C984" t="s">
        <v>1004</v>
      </c>
      <c r="D984">
        <v>1024</v>
      </c>
      <c r="E984">
        <v>1056</v>
      </c>
      <c r="F984" t="s">
        <v>1590</v>
      </c>
      <c r="G984">
        <v>5</v>
      </c>
      <c r="H984">
        <v>1033</v>
      </c>
      <c r="I984">
        <v>1033</v>
      </c>
      <c r="J984" t="s">
        <v>1591</v>
      </c>
    </row>
    <row r="985" spans="1:10" hidden="1" x14ac:dyDescent="0.25">
      <c r="A985">
        <v>1047</v>
      </c>
      <c r="B985" t="s">
        <v>1027</v>
      </c>
      <c r="C985" t="s">
        <v>1004</v>
      </c>
      <c r="D985">
        <v>1024</v>
      </c>
      <c r="E985">
        <v>1057</v>
      </c>
      <c r="F985" t="s">
        <v>1590</v>
      </c>
      <c r="G985">
        <v>5</v>
      </c>
      <c r="H985">
        <v>1033</v>
      </c>
      <c r="I985">
        <v>1033</v>
      </c>
      <c r="J985" t="s">
        <v>1591</v>
      </c>
    </row>
    <row r="986" spans="1:10" hidden="1" x14ac:dyDescent="0.25">
      <c r="A986">
        <v>1048</v>
      </c>
      <c r="B986" t="s">
        <v>1028</v>
      </c>
      <c r="C986" t="s">
        <v>1004</v>
      </c>
      <c r="D986">
        <v>1024</v>
      </c>
      <c r="E986">
        <v>1058</v>
      </c>
      <c r="F986" t="s">
        <v>1590</v>
      </c>
      <c r="G986">
        <v>5</v>
      </c>
      <c r="H986">
        <v>1033</v>
      </c>
      <c r="I986">
        <v>1033</v>
      </c>
      <c r="J986" t="s">
        <v>1591</v>
      </c>
    </row>
    <row r="987" spans="1:10" hidden="1" x14ac:dyDescent="0.25">
      <c r="A987">
        <v>1049</v>
      </c>
      <c r="B987" t="s">
        <v>1029</v>
      </c>
      <c r="C987" t="s">
        <v>1004</v>
      </c>
      <c r="D987">
        <v>1024</v>
      </c>
      <c r="E987">
        <v>1059</v>
      </c>
      <c r="F987" t="s">
        <v>1590</v>
      </c>
      <c r="G987">
        <v>5</v>
      </c>
      <c r="H987">
        <v>1033</v>
      </c>
      <c r="I987">
        <v>1033</v>
      </c>
      <c r="J987" t="s">
        <v>1591</v>
      </c>
    </row>
    <row r="988" spans="1:10" hidden="1" x14ac:dyDescent="0.25">
      <c r="A988">
        <v>1050</v>
      </c>
      <c r="B988" t="s">
        <v>1030</v>
      </c>
      <c r="C988" t="s">
        <v>1004</v>
      </c>
      <c r="D988">
        <v>1024</v>
      </c>
      <c r="E988">
        <v>1060</v>
      </c>
      <c r="F988" t="s">
        <v>1590</v>
      </c>
      <c r="G988">
        <v>5</v>
      </c>
      <c r="H988">
        <v>1033</v>
      </c>
      <c r="I988">
        <v>1033</v>
      </c>
      <c r="J988" t="s">
        <v>1591</v>
      </c>
    </row>
    <row r="989" spans="1:10" hidden="1" x14ac:dyDescent="0.25">
      <c r="A989">
        <v>1052</v>
      </c>
      <c r="B989" t="s">
        <v>1032</v>
      </c>
      <c r="C989" t="s">
        <v>1005</v>
      </c>
      <c r="D989">
        <v>1025</v>
      </c>
      <c r="E989">
        <v>1061</v>
      </c>
      <c r="F989" t="s">
        <v>1590</v>
      </c>
      <c r="G989">
        <v>5</v>
      </c>
      <c r="H989">
        <v>1034</v>
      </c>
      <c r="I989">
        <v>1034</v>
      </c>
      <c r="J989" t="s">
        <v>1591</v>
      </c>
    </row>
    <row r="990" spans="1:10" hidden="1" x14ac:dyDescent="0.25">
      <c r="A990">
        <v>1053</v>
      </c>
      <c r="B990" t="s">
        <v>1033</v>
      </c>
      <c r="C990" t="s">
        <v>1005</v>
      </c>
      <c r="D990">
        <v>1025</v>
      </c>
      <c r="E990">
        <v>1062</v>
      </c>
      <c r="F990" t="s">
        <v>1590</v>
      </c>
      <c r="G990">
        <v>5</v>
      </c>
      <c r="H990">
        <v>1034</v>
      </c>
      <c r="I990">
        <v>1034</v>
      </c>
      <c r="J990" t="s">
        <v>1591</v>
      </c>
    </row>
    <row r="991" spans="1:10" hidden="1" x14ac:dyDescent="0.25">
      <c r="A991">
        <v>1054</v>
      </c>
      <c r="B991" t="s">
        <v>1034</v>
      </c>
      <c r="C991" t="s">
        <v>833</v>
      </c>
      <c r="D991">
        <v>848</v>
      </c>
      <c r="E991">
        <v>1063</v>
      </c>
      <c r="F991" t="s">
        <v>1590</v>
      </c>
      <c r="G991">
        <v>5</v>
      </c>
      <c r="H991">
        <v>859</v>
      </c>
      <c r="I991">
        <v>859</v>
      </c>
      <c r="J991" t="s">
        <v>1591</v>
      </c>
    </row>
    <row r="992" spans="1:10" hidden="1" x14ac:dyDescent="0.25">
      <c r="A992">
        <v>1055</v>
      </c>
      <c r="B992" t="s">
        <v>1035</v>
      </c>
      <c r="C992" t="s">
        <v>833</v>
      </c>
      <c r="D992">
        <v>848</v>
      </c>
      <c r="E992">
        <v>1064</v>
      </c>
      <c r="F992" t="s">
        <v>1590</v>
      </c>
      <c r="G992">
        <v>5</v>
      </c>
      <c r="H992">
        <v>859</v>
      </c>
      <c r="I992">
        <v>859</v>
      </c>
      <c r="J992" t="s">
        <v>1591</v>
      </c>
    </row>
    <row r="993" spans="1:10" hidden="1" x14ac:dyDescent="0.25">
      <c r="A993">
        <v>1056</v>
      </c>
      <c r="B993" t="s">
        <v>1036</v>
      </c>
      <c r="C993" t="s">
        <v>833</v>
      </c>
      <c r="D993">
        <v>848</v>
      </c>
      <c r="E993">
        <v>1065</v>
      </c>
      <c r="F993" t="s">
        <v>1590</v>
      </c>
      <c r="G993">
        <v>5</v>
      </c>
      <c r="H993">
        <v>859</v>
      </c>
      <c r="I993">
        <v>859</v>
      </c>
      <c r="J993" t="s">
        <v>1591</v>
      </c>
    </row>
    <row r="994" spans="1:10" hidden="1" x14ac:dyDescent="0.25">
      <c r="A994">
        <v>1057</v>
      </c>
      <c r="B994" t="s">
        <v>1037</v>
      </c>
      <c r="C994" t="s">
        <v>833</v>
      </c>
      <c r="D994">
        <v>848</v>
      </c>
      <c r="E994">
        <v>1066</v>
      </c>
      <c r="F994" t="s">
        <v>1590</v>
      </c>
      <c r="G994">
        <v>5</v>
      </c>
      <c r="H994">
        <v>859</v>
      </c>
      <c r="I994">
        <v>859</v>
      </c>
      <c r="J994" t="s">
        <v>1591</v>
      </c>
    </row>
    <row r="995" spans="1:10" hidden="1" x14ac:dyDescent="0.25">
      <c r="A995">
        <v>1058</v>
      </c>
      <c r="B995" t="s">
        <v>1038</v>
      </c>
      <c r="C995" t="s">
        <v>833</v>
      </c>
      <c r="D995">
        <v>848</v>
      </c>
      <c r="E995">
        <v>1067</v>
      </c>
      <c r="F995" t="s">
        <v>1590</v>
      </c>
      <c r="G995">
        <v>5</v>
      </c>
      <c r="H995">
        <v>859</v>
      </c>
      <c r="I995">
        <v>859</v>
      </c>
      <c r="J995" t="s">
        <v>1591</v>
      </c>
    </row>
    <row r="996" spans="1:10" hidden="1" x14ac:dyDescent="0.25">
      <c r="A996">
        <v>1059</v>
      </c>
      <c r="B996" t="s">
        <v>1039</v>
      </c>
      <c r="C996" t="s">
        <v>833</v>
      </c>
      <c r="D996">
        <v>848</v>
      </c>
      <c r="E996">
        <v>1068</v>
      </c>
      <c r="F996" t="s">
        <v>1590</v>
      </c>
      <c r="G996">
        <v>5</v>
      </c>
      <c r="H996">
        <v>859</v>
      </c>
      <c r="I996">
        <v>859</v>
      </c>
      <c r="J996" t="s">
        <v>1591</v>
      </c>
    </row>
    <row r="997" spans="1:10" hidden="1" x14ac:dyDescent="0.25">
      <c r="A997">
        <v>1060</v>
      </c>
      <c r="B997" t="s">
        <v>1040</v>
      </c>
      <c r="C997" t="s">
        <v>833</v>
      </c>
      <c r="D997">
        <v>848</v>
      </c>
      <c r="E997">
        <v>1069</v>
      </c>
      <c r="F997" t="s">
        <v>1590</v>
      </c>
      <c r="G997">
        <v>5</v>
      </c>
      <c r="H997">
        <v>859</v>
      </c>
      <c r="I997">
        <v>859</v>
      </c>
      <c r="J997" t="s">
        <v>1591</v>
      </c>
    </row>
    <row r="998" spans="1:10" hidden="1" x14ac:dyDescent="0.25">
      <c r="A998">
        <v>1061</v>
      </c>
      <c r="B998" t="s">
        <v>1041</v>
      </c>
      <c r="C998" t="s">
        <v>833</v>
      </c>
      <c r="D998">
        <v>848</v>
      </c>
      <c r="E998">
        <v>1070</v>
      </c>
      <c r="F998" t="s">
        <v>1590</v>
      </c>
      <c r="G998">
        <v>5</v>
      </c>
      <c r="H998">
        <v>859</v>
      </c>
      <c r="I998">
        <v>859</v>
      </c>
      <c r="J998" t="s">
        <v>1591</v>
      </c>
    </row>
    <row r="999" spans="1:10" hidden="1" x14ac:dyDescent="0.25">
      <c r="A999">
        <v>1062</v>
      </c>
      <c r="B999" t="s">
        <v>1042</v>
      </c>
      <c r="C999" t="s">
        <v>833</v>
      </c>
      <c r="D999">
        <v>848</v>
      </c>
      <c r="E999">
        <v>1071</v>
      </c>
      <c r="F999" t="s">
        <v>1590</v>
      </c>
      <c r="G999">
        <v>5</v>
      </c>
      <c r="H999">
        <v>859</v>
      </c>
      <c r="I999">
        <v>859</v>
      </c>
      <c r="J999" t="s">
        <v>1591</v>
      </c>
    </row>
    <row r="1000" spans="1:10" hidden="1" x14ac:dyDescent="0.25">
      <c r="A1000">
        <v>1063</v>
      </c>
      <c r="B1000" t="s">
        <v>1043</v>
      </c>
      <c r="C1000" t="s">
        <v>1034</v>
      </c>
      <c r="D1000">
        <v>1054</v>
      </c>
      <c r="E1000">
        <v>1072</v>
      </c>
      <c r="F1000" t="s">
        <v>1590</v>
      </c>
      <c r="G1000">
        <v>5</v>
      </c>
      <c r="H1000">
        <v>1063</v>
      </c>
      <c r="I1000">
        <v>1063</v>
      </c>
      <c r="J1000" t="s">
        <v>1591</v>
      </c>
    </row>
    <row r="1001" spans="1:10" hidden="1" x14ac:dyDescent="0.25">
      <c r="A1001">
        <v>1064</v>
      </c>
      <c r="B1001" t="s">
        <v>1044</v>
      </c>
      <c r="C1001" t="s">
        <v>1034</v>
      </c>
      <c r="D1001">
        <v>1054</v>
      </c>
      <c r="E1001">
        <v>1073</v>
      </c>
      <c r="F1001" t="s">
        <v>1590</v>
      </c>
      <c r="G1001">
        <v>5</v>
      </c>
      <c r="H1001">
        <v>1063</v>
      </c>
      <c r="I1001">
        <v>1063</v>
      </c>
      <c r="J1001" t="s">
        <v>1591</v>
      </c>
    </row>
    <row r="1002" spans="1:10" hidden="1" x14ac:dyDescent="0.25">
      <c r="A1002">
        <v>1065</v>
      </c>
      <c r="B1002" t="s">
        <v>1045</v>
      </c>
      <c r="C1002" t="s">
        <v>1034</v>
      </c>
      <c r="D1002">
        <v>1054</v>
      </c>
      <c r="E1002">
        <v>1074</v>
      </c>
      <c r="F1002" t="s">
        <v>1590</v>
      </c>
      <c r="G1002">
        <v>5</v>
      </c>
      <c r="H1002">
        <v>1063</v>
      </c>
      <c r="I1002">
        <v>1063</v>
      </c>
      <c r="J1002" t="s">
        <v>1591</v>
      </c>
    </row>
    <row r="1003" spans="1:10" hidden="1" x14ac:dyDescent="0.25">
      <c r="A1003">
        <v>1066</v>
      </c>
      <c r="B1003" t="s">
        <v>1046</v>
      </c>
      <c r="C1003" t="s">
        <v>1034</v>
      </c>
      <c r="D1003">
        <v>1054</v>
      </c>
      <c r="E1003">
        <v>1075</v>
      </c>
      <c r="F1003" t="s">
        <v>1590</v>
      </c>
      <c r="G1003">
        <v>5</v>
      </c>
      <c r="H1003">
        <v>1063</v>
      </c>
      <c r="I1003">
        <v>1063</v>
      </c>
      <c r="J1003" t="s">
        <v>1591</v>
      </c>
    </row>
    <row r="1004" spans="1:10" hidden="1" x14ac:dyDescent="0.25">
      <c r="A1004">
        <v>1067</v>
      </c>
      <c r="B1004" t="s">
        <v>1047</v>
      </c>
      <c r="C1004" t="s">
        <v>1034</v>
      </c>
      <c r="D1004">
        <v>1054</v>
      </c>
      <c r="E1004">
        <v>1076</v>
      </c>
      <c r="F1004" t="s">
        <v>1590</v>
      </c>
      <c r="G1004">
        <v>5</v>
      </c>
      <c r="H1004">
        <v>1063</v>
      </c>
      <c r="I1004">
        <v>1063</v>
      </c>
      <c r="J1004" t="s">
        <v>1591</v>
      </c>
    </row>
    <row r="1005" spans="1:10" hidden="1" x14ac:dyDescent="0.25">
      <c r="A1005">
        <v>1068</v>
      </c>
      <c r="B1005" t="s">
        <v>1048</v>
      </c>
      <c r="C1005" t="s">
        <v>1034</v>
      </c>
      <c r="D1005">
        <v>1054</v>
      </c>
      <c r="E1005">
        <v>1077</v>
      </c>
      <c r="F1005" t="s">
        <v>1590</v>
      </c>
      <c r="G1005">
        <v>5</v>
      </c>
      <c r="H1005">
        <v>1063</v>
      </c>
      <c r="I1005">
        <v>1063</v>
      </c>
      <c r="J1005" t="s">
        <v>1591</v>
      </c>
    </row>
    <row r="1006" spans="1:10" hidden="1" x14ac:dyDescent="0.25">
      <c r="A1006">
        <v>1069</v>
      </c>
      <c r="B1006" t="s">
        <v>1049</v>
      </c>
      <c r="C1006" t="s">
        <v>1035</v>
      </c>
      <c r="D1006">
        <v>1055</v>
      </c>
      <c r="E1006">
        <v>1078</v>
      </c>
      <c r="F1006" t="s">
        <v>1590</v>
      </c>
      <c r="G1006">
        <v>5</v>
      </c>
      <c r="H1006">
        <v>1064</v>
      </c>
      <c r="I1006">
        <v>1064</v>
      </c>
      <c r="J1006" t="s">
        <v>1591</v>
      </c>
    </row>
    <row r="1007" spans="1:10" hidden="1" x14ac:dyDescent="0.25">
      <c r="A1007">
        <v>1070</v>
      </c>
      <c r="B1007" t="s">
        <v>1050</v>
      </c>
      <c r="C1007" t="s">
        <v>1035</v>
      </c>
      <c r="D1007">
        <v>1055</v>
      </c>
      <c r="E1007">
        <v>1079</v>
      </c>
      <c r="F1007" t="s">
        <v>1590</v>
      </c>
      <c r="G1007">
        <v>5</v>
      </c>
      <c r="H1007">
        <v>1064</v>
      </c>
      <c r="I1007">
        <v>1064</v>
      </c>
      <c r="J1007" t="s">
        <v>1591</v>
      </c>
    </row>
    <row r="1008" spans="1:10" hidden="1" x14ac:dyDescent="0.25">
      <c r="A1008">
        <v>1071</v>
      </c>
      <c r="B1008" t="s">
        <v>1051</v>
      </c>
      <c r="C1008" t="s">
        <v>1035</v>
      </c>
      <c r="D1008">
        <v>1055</v>
      </c>
      <c r="E1008">
        <v>1080</v>
      </c>
      <c r="F1008" t="s">
        <v>1590</v>
      </c>
      <c r="G1008">
        <v>5</v>
      </c>
      <c r="H1008">
        <v>1064</v>
      </c>
      <c r="I1008">
        <v>1064</v>
      </c>
      <c r="J1008" t="s">
        <v>1591</v>
      </c>
    </row>
    <row r="1009" spans="1:10" hidden="1" x14ac:dyDescent="0.25">
      <c r="A1009">
        <v>1072</v>
      </c>
      <c r="B1009" t="s">
        <v>1052</v>
      </c>
      <c r="C1009" t="s">
        <v>1035</v>
      </c>
      <c r="D1009">
        <v>1055</v>
      </c>
      <c r="E1009">
        <v>1081</v>
      </c>
      <c r="F1009" t="s">
        <v>1590</v>
      </c>
      <c r="G1009">
        <v>5</v>
      </c>
      <c r="H1009">
        <v>1064</v>
      </c>
      <c r="I1009">
        <v>1064</v>
      </c>
      <c r="J1009" t="s">
        <v>1591</v>
      </c>
    </row>
    <row r="1010" spans="1:10" hidden="1" x14ac:dyDescent="0.25">
      <c r="A1010">
        <v>1073</v>
      </c>
      <c r="B1010" t="s">
        <v>1053</v>
      </c>
      <c r="C1010" t="s">
        <v>1035</v>
      </c>
      <c r="D1010">
        <v>1055</v>
      </c>
      <c r="E1010">
        <v>1082</v>
      </c>
      <c r="F1010" t="s">
        <v>1590</v>
      </c>
      <c r="G1010">
        <v>5</v>
      </c>
      <c r="H1010">
        <v>1064</v>
      </c>
      <c r="I1010">
        <v>1064</v>
      </c>
      <c r="J1010" t="s">
        <v>1591</v>
      </c>
    </row>
    <row r="1011" spans="1:10" hidden="1" x14ac:dyDescent="0.25">
      <c r="A1011">
        <v>1074</v>
      </c>
      <c r="B1011" t="s">
        <v>1054</v>
      </c>
      <c r="C1011" t="s">
        <v>1035</v>
      </c>
      <c r="D1011">
        <v>1055</v>
      </c>
      <c r="E1011">
        <v>1083</v>
      </c>
      <c r="F1011" t="s">
        <v>1590</v>
      </c>
      <c r="G1011">
        <v>5</v>
      </c>
      <c r="H1011">
        <v>1064</v>
      </c>
      <c r="I1011">
        <v>1064</v>
      </c>
      <c r="J1011" t="s">
        <v>1591</v>
      </c>
    </row>
    <row r="1012" spans="1:10" hidden="1" x14ac:dyDescent="0.25">
      <c r="A1012">
        <v>1075</v>
      </c>
      <c r="B1012" t="s">
        <v>1055</v>
      </c>
      <c r="C1012" t="s">
        <v>1035</v>
      </c>
      <c r="D1012">
        <v>1055</v>
      </c>
      <c r="E1012">
        <v>1084</v>
      </c>
      <c r="F1012" t="s">
        <v>1590</v>
      </c>
      <c r="G1012">
        <v>5</v>
      </c>
      <c r="H1012">
        <v>1064</v>
      </c>
      <c r="I1012">
        <v>1064</v>
      </c>
      <c r="J1012" t="s">
        <v>1591</v>
      </c>
    </row>
    <row r="1013" spans="1:10" hidden="1" x14ac:dyDescent="0.25">
      <c r="A1013">
        <v>1076</v>
      </c>
      <c r="B1013" t="s">
        <v>1056</v>
      </c>
      <c r="C1013" t="s">
        <v>1036</v>
      </c>
      <c r="D1013">
        <v>1056</v>
      </c>
      <c r="E1013">
        <v>1085</v>
      </c>
      <c r="F1013" t="s">
        <v>1590</v>
      </c>
      <c r="G1013">
        <v>5</v>
      </c>
      <c r="H1013">
        <v>1065</v>
      </c>
      <c r="I1013">
        <v>1065</v>
      </c>
      <c r="J1013" t="s">
        <v>1591</v>
      </c>
    </row>
    <row r="1014" spans="1:10" hidden="1" x14ac:dyDescent="0.25">
      <c r="A1014">
        <v>1077</v>
      </c>
      <c r="B1014" t="s">
        <v>1057</v>
      </c>
      <c r="C1014" t="s">
        <v>1036</v>
      </c>
      <c r="D1014">
        <v>1056</v>
      </c>
      <c r="E1014">
        <v>1086</v>
      </c>
      <c r="F1014" t="s">
        <v>1590</v>
      </c>
      <c r="G1014">
        <v>5</v>
      </c>
      <c r="H1014">
        <v>1065</v>
      </c>
      <c r="I1014">
        <v>1065</v>
      </c>
      <c r="J1014" t="s">
        <v>1591</v>
      </c>
    </row>
    <row r="1015" spans="1:10" hidden="1" x14ac:dyDescent="0.25">
      <c r="A1015">
        <v>1078</v>
      </c>
      <c r="B1015" t="s">
        <v>1058</v>
      </c>
      <c r="C1015" t="s">
        <v>1036</v>
      </c>
      <c r="D1015">
        <v>1056</v>
      </c>
      <c r="E1015">
        <v>1087</v>
      </c>
      <c r="F1015" t="s">
        <v>1590</v>
      </c>
      <c r="G1015">
        <v>5</v>
      </c>
      <c r="H1015">
        <v>1065</v>
      </c>
      <c r="I1015">
        <v>1065</v>
      </c>
      <c r="J1015" t="s">
        <v>1591</v>
      </c>
    </row>
    <row r="1016" spans="1:10" hidden="1" x14ac:dyDescent="0.25">
      <c r="A1016">
        <v>1079</v>
      </c>
      <c r="B1016" t="s">
        <v>1059</v>
      </c>
      <c r="C1016" t="s">
        <v>1036</v>
      </c>
      <c r="D1016">
        <v>1056</v>
      </c>
      <c r="E1016">
        <v>1088</v>
      </c>
      <c r="F1016" t="s">
        <v>1590</v>
      </c>
      <c r="G1016">
        <v>5</v>
      </c>
      <c r="H1016">
        <v>1065</v>
      </c>
      <c r="I1016">
        <v>1065</v>
      </c>
      <c r="J1016" t="s">
        <v>1591</v>
      </c>
    </row>
    <row r="1017" spans="1:10" hidden="1" x14ac:dyDescent="0.25">
      <c r="A1017">
        <v>1080</v>
      </c>
      <c r="B1017" t="s">
        <v>1060</v>
      </c>
      <c r="C1017" t="s">
        <v>1036</v>
      </c>
      <c r="D1017">
        <v>1056</v>
      </c>
      <c r="E1017">
        <v>1089</v>
      </c>
      <c r="F1017" t="s">
        <v>1590</v>
      </c>
      <c r="G1017">
        <v>5</v>
      </c>
      <c r="H1017">
        <v>1065</v>
      </c>
      <c r="I1017">
        <v>1065</v>
      </c>
      <c r="J1017" t="s">
        <v>1591</v>
      </c>
    </row>
    <row r="1018" spans="1:10" hidden="1" x14ac:dyDescent="0.25">
      <c r="A1018">
        <v>1081</v>
      </c>
      <c r="B1018" t="s">
        <v>1061</v>
      </c>
      <c r="C1018" t="s">
        <v>1036</v>
      </c>
      <c r="D1018">
        <v>1056</v>
      </c>
      <c r="E1018">
        <v>1090</v>
      </c>
      <c r="F1018" t="s">
        <v>1590</v>
      </c>
      <c r="G1018">
        <v>5</v>
      </c>
      <c r="H1018">
        <v>1065</v>
      </c>
      <c r="I1018">
        <v>1065</v>
      </c>
      <c r="J1018" t="s">
        <v>1591</v>
      </c>
    </row>
    <row r="1019" spans="1:10" hidden="1" x14ac:dyDescent="0.25">
      <c r="A1019">
        <v>1082</v>
      </c>
      <c r="B1019" t="s">
        <v>1062</v>
      </c>
      <c r="C1019" t="s">
        <v>1037</v>
      </c>
      <c r="D1019">
        <v>1057</v>
      </c>
      <c r="E1019">
        <v>1091</v>
      </c>
      <c r="F1019" t="s">
        <v>1590</v>
      </c>
      <c r="G1019">
        <v>5</v>
      </c>
      <c r="H1019">
        <v>1066</v>
      </c>
      <c r="I1019">
        <v>1066</v>
      </c>
      <c r="J1019" t="s">
        <v>1591</v>
      </c>
    </row>
    <row r="1020" spans="1:10" hidden="1" x14ac:dyDescent="0.25">
      <c r="A1020">
        <v>1084</v>
      </c>
      <c r="B1020" t="s">
        <v>1063</v>
      </c>
      <c r="C1020" t="s">
        <v>1037</v>
      </c>
      <c r="D1020">
        <v>1057</v>
      </c>
      <c r="E1020">
        <v>1092</v>
      </c>
      <c r="F1020" t="s">
        <v>1590</v>
      </c>
      <c r="G1020">
        <v>5</v>
      </c>
      <c r="H1020">
        <v>1066</v>
      </c>
      <c r="I1020">
        <v>1066</v>
      </c>
      <c r="J1020" t="s">
        <v>1591</v>
      </c>
    </row>
    <row r="1021" spans="1:10" hidden="1" x14ac:dyDescent="0.25">
      <c r="A1021">
        <v>1085</v>
      </c>
      <c r="B1021" t="s">
        <v>1064</v>
      </c>
      <c r="C1021" t="s">
        <v>1037</v>
      </c>
      <c r="D1021">
        <v>1057</v>
      </c>
      <c r="E1021">
        <v>1093</v>
      </c>
      <c r="F1021" t="s">
        <v>1590</v>
      </c>
      <c r="G1021">
        <v>5</v>
      </c>
      <c r="H1021">
        <v>1066</v>
      </c>
      <c r="I1021">
        <v>1066</v>
      </c>
      <c r="J1021" t="s">
        <v>1591</v>
      </c>
    </row>
    <row r="1022" spans="1:10" hidden="1" x14ac:dyDescent="0.25">
      <c r="A1022">
        <v>1086</v>
      </c>
      <c r="B1022" t="s">
        <v>1065</v>
      </c>
      <c r="C1022" t="s">
        <v>1037</v>
      </c>
      <c r="D1022">
        <v>1057</v>
      </c>
      <c r="E1022">
        <v>1094</v>
      </c>
      <c r="F1022" t="s">
        <v>1590</v>
      </c>
      <c r="G1022">
        <v>5</v>
      </c>
      <c r="H1022">
        <v>1066</v>
      </c>
      <c r="I1022">
        <v>1066</v>
      </c>
      <c r="J1022" t="s">
        <v>1591</v>
      </c>
    </row>
    <row r="1023" spans="1:10" hidden="1" x14ac:dyDescent="0.25">
      <c r="A1023">
        <v>1087</v>
      </c>
      <c r="B1023" t="s">
        <v>1066</v>
      </c>
      <c r="C1023" t="s">
        <v>1038</v>
      </c>
      <c r="D1023">
        <v>1058</v>
      </c>
      <c r="E1023">
        <v>1095</v>
      </c>
      <c r="F1023" t="s">
        <v>1590</v>
      </c>
      <c r="G1023">
        <v>5</v>
      </c>
      <c r="H1023">
        <v>1067</v>
      </c>
      <c r="I1023">
        <v>1067</v>
      </c>
      <c r="J1023" t="s">
        <v>1591</v>
      </c>
    </row>
    <row r="1024" spans="1:10" hidden="1" x14ac:dyDescent="0.25">
      <c r="A1024">
        <v>1088</v>
      </c>
      <c r="B1024" t="s">
        <v>1067</v>
      </c>
      <c r="C1024" t="s">
        <v>1038</v>
      </c>
      <c r="D1024">
        <v>1058</v>
      </c>
      <c r="E1024">
        <v>1096</v>
      </c>
      <c r="F1024" t="s">
        <v>1590</v>
      </c>
      <c r="G1024">
        <v>5</v>
      </c>
      <c r="H1024">
        <v>1067</v>
      </c>
      <c r="I1024">
        <v>1067</v>
      </c>
      <c r="J1024" t="s">
        <v>1591</v>
      </c>
    </row>
    <row r="1025" spans="1:10" hidden="1" x14ac:dyDescent="0.25">
      <c r="A1025">
        <v>1089</v>
      </c>
      <c r="B1025" t="s">
        <v>1068</v>
      </c>
      <c r="C1025" t="s">
        <v>1038</v>
      </c>
      <c r="D1025">
        <v>1058</v>
      </c>
      <c r="E1025">
        <v>1097</v>
      </c>
      <c r="F1025" t="s">
        <v>1590</v>
      </c>
      <c r="G1025">
        <v>5</v>
      </c>
      <c r="H1025">
        <v>1067</v>
      </c>
      <c r="I1025">
        <v>1067</v>
      </c>
      <c r="J1025" t="s">
        <v>1591</v>
      </c>
    </row>
    <row r="1026" spans="1:10" hidden="1" x14ac:dyDescent="0.25">
      <c r="A1026">
        <v>1090</v>
      </c>
      <c r="B1026" t="s">
        <v>1069</v>
      </c>
      <c r="C1026" t="s">
        <v>1039</v>
      </c>
      <c r="D1026">
        <v>1059</v>
      </c>
      <c r="E1026">
        <v>1098</v>
      </c>
      <c r="F1026" t="s">
        <v>1590</v>
      </c>
      <c r="G1026">
        <v>5</v>
      </c>
      <c r="H1026">
        <v>1068</v>
      </c>
      <c r="I1026">
        <v>1068</v>
      </c>
      <c r="J1026" t="s">
        <v>1591</v>
      </c>
    </row>
    <row r="1027" spans="1:10" hidden="1" x14ac:dyDescent="0.25">
      <c r="A1027">
        <v>1091</v>
      </c>
      <c r="B1027" t="s">
        <v>1070</v>
      </c>
      <c r="C1027" t="s">
        <v>1039</v>
      </c>
      <c r="D1027">
        <v>1059</v>
      </c>
      <c r="E1027">
        <v>1099</v>
      </c>
      <c r="F1027" t="s">
        <v>1590</v>
      </c>
      <c r="G1027">
        <v>5</v>
      </c>
      <c r="H1027">
        <v>1068</v>
      </c>
      <c r="I1027">
        <v>1068</v>
      </c>
      <c r="J1027" t="s">
        <v>1591</v>
      </c>
    </row>
    <row r="1028" spans="1:10" hidden="1" x14ac:dyDescent="0.25">
      <c r="A1028">
        <v>1092</v>
      </c>
      <c r="B1028" t="s">
        <v>1071</v>
      </c>
      <c r="C1028" t="s">
        <v>1039</v>
      </c>
      <c r="D1028">
        <v>1059</v>
      </c>
      <c r="E1028">
        <v>1100</v>
      </c>
      <c r="F1028" t="s">
        <v>1590</v>
      </c>
      <c r="G1028">
        <v>5</v>
      </c>
      <c r="H1028">
        <v>1068</v>
      </c>
      <c r="I1028">
        <v>1068</v>
      </c>
      <c r="J1028" t="s">
        <v>1591</v>
      </c>
    </row>
    <row r="1029" spans="1:10" hidden="1" x14ac:dyDescent="0.25">
      <c r="A1029">
        <v>1093</v>
      </c>
      <c r="B1029" t="s">
        <v>1072</v>
      </c>
      <c r="C1029" t="s">
        <v>1039</v>
      </c>
      <c r="D1029">
        <v>1059</v>
      </c>
      <c r="E1029">
        <v>1101</v>
      </c>
      <c r="F1029" t="s">
        <v>1590</v>
      </c>
      <c r="G1029">
        <v>5</v>
      </c>
      <c r="H1029">
        <v>1068</v>
      </c>
      <c r="I1029">
        <v>1068</v>
      </c>
      <c r="J1029" t="s">
        <v>1591</v>
      </c>
    </row>
    <row r="1030" spans="1:10" hidden="1" x14ac:dyDescent="0.25">
      <c r="A1030">
        <v>904</v>
      </c>
      <c r="B1030" t="s">
        <v>887</v>
      </c>
      <c r="C1030" t="s">
        <v>1040</v>
      </c>
      <c r="D1030">
        <v>1060</v>
      </c>
      <c r="E1030">
        <v>1102</v>
      </c>
      <c r="F1030" t="s">
        <v>1590</v>
      </c>
      <c r="G1030">
        <v>5</v>
      </c>
      <c r="H1030">
        <v>1069</v>
      </c>
      <c r="I1030">
        <v>1069</v>
      </c>
      <c r="J1030" t="s">
        <v>1591</v>
      </c>
    </row>
    <row r="1031" spans="1:10" hidden="1" x14ac:dyDescent="0.25">
      <c r="A1031">
        <v>902</v>
      </c>
      <c r="B1031" t="s">
        <v>885</v>
      </c>
      <c r="C1031" t="s">
        <v>1040</v>
      </c>
      <c r="D1031">
        <v>1060</v>
      </c>
      <c r="E1031">
        <v>1103</v>
      </c>
      <c r="F1031" t="s">
        <v>1590</v>
      </c>
      <c r="G1031">
        <v>5</v>
      </c>
      <c r="H1031">
        <v>1069</v>
      </c>
      <c r="I1031">
        <v>1069</v>
      </c>
      <c r="J1031" t="s">
        <v>1591</v>
      </c>
    </row>
    <row r="1032" spans="1:10" hidden="1" x14ac:dyDescent="0.25">
      <c r="A1032">
        <v>576</v>
      </c>
      <c r="B1032" t="s">
        <v>578</v>
      </c>
      <c r="C1032" t="s">
        <v>1040</v>
      </c>
      <c r="D1032">
        <v>1060</v>
      </c>
      <c r="E1032">
        <v>1104</v>
      </c>
      <c r="F1032" t="s">
        <v>1590</v>
      </c>
      <c r="G1032">
        <v>5</v>
      </c>
      <c r="H1032">
        <v>1069</v>
      </c>
      <c r="I1032">
        <v>1069</v>
      </c>
      <c r="J1032" t="s">
        <v>1591</v>
      </c>
    </row>
    <row r="1033" spans="1:10" hidden="1" x14ac:dyDescent="0.25">
      <c r="A1033">
        <v>1094</v>
      </c>
      <c r="B1033" t="s">
        <v>1073</v>
      </c>
      <c r="C1033" t="s">
        <v>1041</v>
      </c>
      <c r="D1033">
        <v>1061</v>
      </c>
      <c r="E1033">
        <v>1105</v>
      </c>
      <c r="F1033" t="s">
        <v>1590</v>
      </c>
      <c r="G1033">
        <v>5</v>
      </c>
      <c r="H1033">
        <v>1070</v>
      </c>
      <c r="I1033">
        <v>1070</v>
      </c>
      <c r="J1033" t="s">
        <v>1591</v>
      </c>
    </row>
    <row r="1034" spans="1:10" hidden="1" x14ac:dyDescent="0.25">
      <c r="A1034">
        <v>1095</v>
      </c>
      <c r="B1034" t="s">
        <v>1074</v>
      </c>
      <c r="C1034" t="s">
        <v>1041</v>
      </c>
      <c r="D1034">
        <v>1061</v>
      </c>
      <c r="E1034">
        <v>1106</v>
      </c>
      <c r="F1034" t="s">
        <v>1590</v>
      </c>
      <c r="G1034">
        <v>5</v>
      </c>
      <c r="H1034">
        <v>1070</v>
      </c>
      <c r="I1034">
        <v>1070</v>
      </c>
      <c r="J1034" t="s">
        <v>1591</v>
      </c>
    </row>
    <row r="1035" spans="1:10" hidden="1" x14ac:dyDescent="0.25">
      <c r="A1035">
        <v>1096</v>
      </c>
      <c r="B1035" t="s">
        <v>1075</v>
      </c>
      <c r="C1035" t="s">
        <v>1041</v>
      </c>
      <c r="D1035">
        <v>1061</v>
      </c>
      <c r="E1035">
        <v>1107</v>
      </c>
      <c r="F1035" t="s">
        <v>1590</v>
      </c>
      <c r="G1035">
        <v>5</v>
      </c>
      <c r="H1035">
        <v>1070</v>
      </c>
      <c r="I1035">
        <v>1070</v>
      </c>
      <c r="J1035" t="s">
        <v>1591</v>
      </c>
    </row>
    <row r="1036" spans="1:10" hidden="1" x14ac:dyDescent="0.25">
      <c r="A1036">
        <v>1096</v>
      </c>
      <c r="B1036" t="s">
        <v>1075</v>
      </c>
      <c r="C1036" t="s">
        <v>1042</v>
      </c>
      <c r="D1036">
        <v>1062</v>
      </c>
      <c r="E1036">
        <v>1108</v>
      </c>
      <c r="F1036" t="s">
        <v>1590</v>
      </c>
      <c r="G1036">
        <v>5</v>
      </c>
      <c r="H1036">
        <v>1071</v>
      </c>
      <c r="I1036">
        <v>1071</v>
      </c>
      <c r="J1036" t="s">
        <v>1591</v>
      </c>
    </row>
    <row r="1037" spans="1:10" hidden="1" x14ac:dyDescent="0.25">
      <c r="A1037">
        <v>1097</v>
      </c>
      <c r="B1037" t="s">
        <v>1076</v>
      </c>
      <c r="C1037" t="s">
        <v>834</v>
      </c>
      <c r="D1037">
        <v>849</v>
      </c>
      <c r="E1037">
        <v>1109</v>
      </c>
      <c r="F1037" t="s">
        <v>1590</v>
      </c>
      <c r="G1037">
        <v>5</v>
      </c>
      <c r="H1037">
        <v>860</v>
      </c>
      <c r="I1037">
        <v>860</v>
      </c>
      <c r="J1037" t="s">
        <v>1591</v>
      </c>
    </row>
    <row r="1038" spans="1:10" hidden="1" x14ac:dyDescent="0.25">
      <c r="A1038">
        <v>1098</v>
      </c>
      <c r="B1038" t="s">
        <v>1077</v>
      </c>
      <c r="C1038" t="s">
        <v>834</v>
      </c>
      <c r="D1038">
        <v>849</v>
      </c>
      <c r="E1038">
        <v>1110</v>
      </c>
      <c r="F1038" t="s">
        <v>1590</v>
      </c>
      <c r="G1038">
        <v>5</v>
      </c>
      <c r="H1038">
        <v>860</v>
      </c>
      <c r="I1038">
        <v>860</v>
      </c>
      <c r="J1038" t="s">
        <v>1591</v>
      </c>
    </row>
    <row r="1039" spans="1:10" hidden="1" x14ac:dyDescent="0.25">
      <c r="A1039">
        <v>1099</v>
      </c>
      <c r="B1039" t="s">
        <v>1078</v>
      </c>
      <c r="C1039" t="s">
        <v>834</v>
      </c>
      <c r="D1039">
        <v>849</v>
      </c>
      <c r="E1039">
        <v>1111</v>
      </c>
      <c r="F1039" t="s">
        <v>1590</v>
      </c>
      <c r="G1039">
        <v>5</v>
      </c>
      <c r="H1039">
        <v>860</v>
      </c>
      <c r="I1039">
        <v>860</v>
      </c>
      <c r="J1039" t="s">
        <v>1591</v>
      </c>
    </row>
    <row r="1040" spans="1:10" hidden="1" x14ac:dyDescent="0.25">
      <c r="A1040">
        <v>1100</v>
      </c>
      <c r="B1040" t="s">
        <v>1079</v>
      </c>
      <c r="C1040" t="s">
        <v>834</v>
      </c>
      <c r="D1040">
        <v>849</v>
      </c>
      <c r="E1040">
        <v>1112</v>
      </c>
      <c r="F1040" t="s">
        <v>1590</v>
      </c>
      <c r="G1040">
        <v>5</v>
      </c>
      <c r="H1040">
        <v>860</v>
      </c>
      <c r="I1040">
        <v>860</v>
      </c>
      <c r="J1040" t="s">
        <v>1591</v>
      </c>
    </row>
    <row r="1041" spans="1:10" hidden="1" x14ac:dyDescent="0.25">
      <c r="A1041">
        <v>1101</v>
      </c>
      <c r="B1041" t="s">
        <v>1080</v>
      </c>
      <c r="C1041" t="s">
        <v>834</v>
      </c>
      <c r="D1041">
        <v>849</v>
      </c>
      <c r="E1041">
        <v>1113</v>
      </c>
      <c r="F1041" t="s">
        <v>1590</v>
      </c>
      <c r="G1041">
        <v>5</v>
      </c>
      <c r="H1041">
        <v>860</v>
      </c>
      <c r="I1041">
        <v>860</v>
      </c>
      <c r="J1041" t="s">
        <v>1591</v>
      </c>
    </row>
    <row r="1042" spans="1:10" hidden="1" x14ac:dyDescent="0.25">
      <c r="A1042">
        <v>1103</v>
      </c>
      <c r="B1042" t="s">
        <v>1082</v>
      </c>
      <c r="C1042" t="s">
        <v>1076</v>
      </c>
      <c r="D1042">
        <v>1097</v>
      </c>
      <c r="E1042">
        <v>1114</v>
      </c>
      <c r="F1042" t="s">
        <v>1590</v>
      </c>
      <c r="G1042">
        <v>5</v>
      </c>
      <c r="H1042">
        <v>1109</v>
      </c>
      <c r="I1042">
        <v>1109</v>
      </c>
      <c r="J1042" t="s">
        <v>1591</v>
      </c>
    </row>
    <row r="1043" spans="1:10" hidden="1" x14ac:dyDescent="0.25">
      <c r="A1043">
        <v>1104</v>
      </c>
      <c r="B1043" t="s">
        <v>1083</v>
      </c>
      <c r="C1043" t="s">
        <v>1076</v>
      </c>
      <c r="D1043">
        <v>1097</v>
      </c>
      <c r="E1043">
        <v>1115</v>
      </c>
      <c r="F1043" t="s">
        <v>1590</v>
      </c>
      <c r="G1043">
        <v>5</v>
      </c>
      <c r="H1043">
        <v>1109</v>
      </c>
      <c r="I1043">
        <v>1109</v>
      </c>
      <c r="J1043" t="s">
        <v>1591</v>
      </c>
    </row>
    <row r="1044" spans="1:10" hidden="1" x14ac:dyDescent="0.25">
      <c r="A1044">
        <v>1102</v>
      </c>
      <c r="B1044" t="s">
        <v>1081</v>
      </c>
      <c r="C1044" t="s">
        <v>1076</v>
      </c>
      <c r="D1044">
        <v>1097</v>
      </c>
      <c r="E1044">
        <v>1116</v>
      </c>
      <c r="F1044" t="s">
        <v>1590</v>
      </c>
      <c r="G1044">
        <v>5</v>
      </c>
      <c r="H1044">
        <v>1109</v>
      </c>
      <c r="I1044">
        <v>1109</v>
      </c>
      <c r="J1044" t="s">
        <v>1591</v>
      </c>
    </row>
    <row r="1045" spans="1:10" hidden="1" x14ac:dyDescent="0.25">
      <c r="A1045">
        <v>1098</v>
      </c>
      <c r="B1045" t="s">
        <v>1077</v>
      </c>
      <c r="C1045" t="s">
        <v>1077</v>
      </c>
      <c r="D1045">
        <v>1098</v>
      </c>
      <c r="E1045">
        <v>1117</v>
      </c>
      <c r="F1045" t="s">
        <v>1590</v>
      </c>
      <c r="G1045">
        <v>5</v>
      </c>
      <c r="H1045">
        <v>1110</v>
      </c>
      <c r="I1045">
        <v>1110</v>
      </c>
      <c r="J1045" t="s">
        <v>1591</v>
      </c>
    </row>
    <row r="1046" spans="1:10" hidden="1" x14ac:dyDescent="0.25">
      <c r="A1046">
        <v>1106</v>
      </c>
      <c r="B1046" t="s">
        <v>1085</v>
      </c>
      <c r="C1046" t="s">
        <v>1077</v>
      </c>
      <c r="D1046">
        <v>1098</v>
      </c>
      <c r="E1046">
        <v>1118</v>
      </c>
      <c r="F1046" t="s">
        <v>1590</v>
      </c>
      <c r="G1046">
        <v>5</v>
      </c>
      <c r="H1046">
        <v>1110</v>
      </c>
      <c r="I1046">
        <v>1110</v>
      </c>
      <c r="J1046" t="s">
        <v>1591</v>
      </c>
    </row>
    <row r="1047" spans="1:10" hidden="1" x14ac:dyDescent="0.25">
      <c r="A1047">
        <v>1105</v>
      </c>
      <c r="B1047" t="s">
        <v>1084</v>
      </c>
      <c r="C1047" t="s">
        <v>1077</v>
      </c>
      <c r="D1047">
        <v>1098</v>
      </c>
      <c r="E1047">
        <v>1119</v>
      </c>
      <c r="F1047" t="s">
        <v>1590</v>
      </c>
      <c r="G1047">
        <v>5</v>
      </c>
      <c r="H1047">
        <v>1110</v>
      </c>
      <c r="I1047">
        <v>1110</v>
      </c>
      <c r="J1047" t="s">
        <v>1591</v>
      </c>
    </row>
    <row r="1048" spans="1:10" hidden="1" x14ac:dyDescent="0.25">
      <c r="A1048">
        <v>1107</v>
      </c>
      <c r="B1048" t="s">
        <v>1086</v>
      </c>
      <c r="C1048" t="s">
        <v>1078</v>
      </c>
      <c r="D1048">
        <v>1099</v>
      </c>
      <c r="E1048">
        <v>1120</v>
      </c>
      <c r="F1048" t="s">
        <v>1590</v>
      </c>
      <c r="G1048">
        <v>5</v>
      </c>
      <c r="H1048">
        <v>1111</v>
      </c>
      <c r="I1048">
        <v>1111</v>
      </c>
      <c r="J1048" t="s">
        <v>1591</v>
      </c>
    </row>
    <row r="1049" spans="1:10" hidden="1" x14ac:dyDescent="0.25">
      <c r="A1049">
        <v>1108</v>
      </c>
      <c r="B1049" t="s">
        <v>1087</v>
      </c>
      <c r="C1049" t="s">
        <v>1078</v>
      </c>
      <c r="D1049">
        <v>1099</v>
      </c>
      <c r="E1049">
        <v>1121</v>
      </c>
      <c r="F1049" t="s">
        <v>1590</v>
      </c>
      <c r="G1049">
        <v>5</v>
      </c>
      <c r="H1049">
        <v>1111</v>
      </c>
      <c r="I1049">
        <v>1111</v>
      </c>
      <c r="J1049" t="s">
        <v>1591</v>
      </c>
    </row>
    <row r="1050" spans="1:10" hidden="1" x14ac:dyDescent="0.25">
      <c r="A1050">
        <v>1109</v>
      </c>
      <c r="B1050" t="s">
        <v>1088</v>
      </c>
      <c r="C1050" t="s">
        <v>1078</v>
      </c>
      <c r="D1050">
        <v>1099</v>
      </c>
      <c r="E1050">
        <v>1122</v>
      </c>
      <c r="F1050" t="s">
        <v>1590</v>
      </c>
      <c r="G1050">
        <v>5</v>
      </c>
      <c r="H1050">
        <v>1111</v>
      </c>
      <c r="I1050">
        <v>1111</v>
      </c>
      <c r="J1050" t="s">
        <v>1591</v>
      </c>
    </row>
    <row r="1051" spans="1:10" hidden="1" x14ac:dyDescent="0.25">
      <c r="A1051">
        <v>1110</v>
      </c>
      <c r="B1051" t="s">
        <v>1089</v>
      </c>
      <c r="C1051" t="s">
        <v>1078</v>
      </c>
      <c r="D1051">
        <v>1099</v>
      </c>
      <c r="E1051">
        <v>1123</v>
      </c>
      <c r="F1051" t="s">
        <v>1590</v>
      </c>
      <c r="G1051">
        <v>5</v>
      </c>
      <c r="H1051">
        <v>1111</v>
      </c>
      <c r="I1051">
        <v>1111</v>
      </c>
      <c r="J1051" t="s">
        <v>1591</v>
      </c>
    </row>
    <row r="1052" spans="1:10" hidden="1" x14ac:dyDescent="0.25">
      <c r="A1052">
        <v>1111</v>
      </c>
      <c r="B1052" t="s">
        <v>1090</v>
      </c>
      <c r="C1052" t="s">
        <v>1079</v>
      </c>
      <c r="D1052">
        <v>1100</v>
      </c>
      <c r="E1052">
        <v>1124</v>
      </c>
      <c r="F1052" t="s">
        <v>1590</v>
      </c>
      <c r="G1052">
        <v>5</v>
      </c>
      <c r="H1052">
        <v>1112</v>
      </c>
      <c r="I1052">
        <v>1112</v>
      </c>
      <c r="J1052" t="s">
        <v>1591</v>
      </c>
    </row>
    <row r="1053" spans="1:10" hidden="1" x14ac:dyDescent="0.25">
      <c r="A1053">
        <v>1113</v>
      </c>
      <c r="B1053" t="s">
        <v>1091</v>
      </c>
      <c r="C1053" t="s">
        <v>1079</v>
      </c>
      <c r="D1053">
        <v>1100</v>
      </c>
      <c r="E1053">
        <v>1125</v>
      </c>
      <c r="F1053" t="s">
        <v>1590</v>
      </c>
      <c r="G1053">
        <v>5</v>
      </c>
      <c r="H1053">
        <v>1112</v>
      </c>
      <c r="I1053">
        <v>1112</v>
      </c>
      <c r="J1053" t="s">
        <v>1591</v>
      </c>
    </row>
    <row r="1054" spans="1:10" hidden="1" x14ac:dyDescent="0.25">
      <c r="A1054">
        <v>1115</v>
      </c>
      <c r="B1054" t="s">
        <v>1093</v>
      </c>
      <c r="C1054" t="s">
        <v>1080</v>
      </c>
      <c r="D1054">
        <v>1101</v>
      </c>
      <c r="E1054">
        <v>1126</v>
      </c>
      <c r="F1054" t="s">
        <v>1590</v>
      </c>
      <c r="G1054">
        <v>5</v>
      </c>
      <c r="H1054">
        <v>1113</v>
      </c>
      <c r="I1054">
        <v>1113</v>
      </c>
      <c r="J1054" t="s">
        <v>1591</v>
      </c>
    </row>
    <row r="1055" spans="1:10" hidden="1" x14ac:dyDescent="0.25">
      <c r="A1055">
        <v>1116</v>
      </c>
      <c r="B1055" t="s">
        <v>1094</v>
      </c>
      <c r="C1055" t="s">
        <v>1080</v>
      </c>
      <c r="D1055">
        <v>1101</v>
      </c>
      <c r="E1055">
        <v>1127</v>
      </c>
      <c r="F1055" t="s">
        <v>1590</v>
      </c>
      <c r="G1055">
        <v>5</v>
      </c>
      <c r="H1055">
        <v>1113</v>
      </c>
      <c r="I1055">
        <v>1113</v>
      </c>
      <c r="J1055" t="s">
        <v>1591</v>
      </c>
    </row>
    <row r="1056" spans="1:10" hidden="1" x14ac:dyDescent="0.25">
      <c r="A1056">
        <v>1117</v>
      </c>
      <c r="B1056" t="s">
        <v>1095</v>
      </c>
      <c r="C1056" t="s">
        <v>1080</v>
      </c>
      <c r="D1056">
        <v>1101</v>
      </c>
      <c r="E1056">
        <v>1128</v>
      </c>
      <c r="F1056" t="s">
        <v>1590</v>
      </c>
      <c r="G1056">
        <v>5</v>
      </c>
      <c r="H1056">
        <v>1113</v>
      </c>
      <c r="I1056">
        <v>1113</v>
      </c>
      <c r="J1056" t="s">
        <v>1591</v>
      </c>
    </row>
    <row r="1057" spans="1:10" hidden="1" x14ac:dyDescent="0.25">
      <c r="A1057">
        <v>1118</v>
      </c>
      <c r="B1057" t="s">
        <v>1096</v>
      </c>
      <c r="C1057" t="s">
        <v>835</v>
      </c>
      <c r="D1057">
        <v>850</v>
      </c>
      <c r="E1057">
        <v>1129</v>
      </c>
      <c r="F1057" t="s">
        <v>1590</v>
      </c>
      <c r="G1057">
        <v>5</v>
      </c>
      <c r="H1057">
        <v>861</v>
      </c>
      <c r="I1057">
        <v>861</v>
      </c>
      <c r="J1057" t="s">
        <v>1591</v>
      </c>
    </row>
    <row r="1058" spans="1:10" hidden="1" x14ac:dyDescent="0.25">
      <c r="A1058">
        <v>1119</v>
      </c>
      <c r="B1058" t="s">
        <v>1097</v>
      </c>
      <c r="C1058" t="s">
        <v>835</v>
      </c>
      <c r="D1058">
        <v>850</v>
      </c>
      <c r="E1058">
        <v>1130</v>
      </c>
      <c r="F1058" t="s">
        <v>1590</v>
      </c>
      <c r="G1058">
        <v>5</v>
      </c>
      <c r="H1058">
        <v>861</v>
      </c>
      <c r="I1058">
        <v>861</v>
      </c>
      <c r="J1058" t="s">
        <v>1591</v>
      </c>
    </row>
    <row r="1059" spans="1:10" hidden="1" x14ac:dyDescent="0.25">
      <c r="A1059">
        <v>1120</v>
      </c>
      <c r="B1059" t="s">
        <v>1098</v>
      </c>
      <c r="C1059" t="s">
        <v>835</v>
      </c>
      <c r="D1059">
        <v>850</v>
      </c>
      <c r="E1059">
        <v>1131</v>
      </c>
      <c r="F1059" t="s">
        <v>1590</v>
      </c>
      <c r="G1059">
        <v>5</v>
      </c>
      <c r="H1059">
        <v>861</v>
      </c>
      <c r="I1059">
        <v>861</v>
      </c>
      <c r="J1059" t="s">
        <v>1591</v>
      </c>
    </row>
    <row r="1060" spans="1:10" hidden="1" x14ac:dyDescent="0.25">
      <c r="A1060">
        <v>1121</v>
      </c>
      <c r="B1060" t="s">
        <v>1099</v>
      </c>
      <c r="C1060" t="s">
        <v>835</v>
      </c>
      <c r="D1060">
        <v>850</v>
      </c>
      <c r="E1060">
        <v>1132</v>
      </c>
      <c r="F1060" t="s">
        <v>1590</v>
      </c>
      <c r="G1060">
        <v>5</v>
      </c>
      <c r="H1060">
        <v>861</v>
      </c>
      <c r="I1060">
        <v>861</v>
      </c>
      <c r="J1060" t="s">
        <v>1591</v>
      </c>
    </row>
    <row r="1061" spans="1:10" hidden="1" x14ac:dyDescent="0.25">
      <c r="A1061">
        <v>516</v>
      </c>
      <c r="B1061" t="s">
        <v>520</v>
      </c>
      <c r="C1061" t="s">
        <v>835</v>
      </c>
      <c r="D1061">
        <v>850</v>
      </c>
      <c r="E1061">
        <v>1133</v>
      </c>
      <c r="F1061" t="s">
        <v>1590</v>
      </c>
      <c r="G1061">
        <v>5</v>
      </c>
      <c r="H1061">
        <v>861</v>
      </c>
      <c r="I1061">
        <v>861</v>
      </c>
      <c r="J1061" t="s">
        <v>1591</v>
      </c>
    </row>
    <row r="1062" spans="1:10" hidden="1" x14ac:dyDescent="0.25">
      <c r="A1062">
        <v>1123</v>
      </c>
      <c r="B1062" t="s">
        <v>1100</v>
      </c>
      <c r="C1062" t="s">
        <v>1096</v>
      </c>
      <c r="D1062">
        <v>1118</v>
      </c>
      <c r="E1062">
        <v>1135</v>
      </c>
      <c r="F1062" t="s">
        <v>1590</v>
      </c>
      <c r="G1062">
        <v>5</v>
      </c>
      <c r="H1062">
        <v>1129</v>
      </c>
      <c r="I1062">
        <v>1129</v>
      </c>
      <c r="J1062" t="s">
        <v>1591</v>
      </c>
    </row>
    <row r="1063" spans="1:10" hidden="1" x14ac:dyDescent="0.25">
      <c r="A1063">
        <v>1124</v>
      </c>
      <c r="B1063" t="s">
        <v>1101</v>
      </c>
      <c r="C1063" t="s">
        <v>1096</v>
      </c>
      <c r="D1063">
        <v>1118</v>
      </c>
      <c r="E1063">
        <v>1136</v>
      </c>
      <c r="F1063" t="s">
        <v>1590</v>
      </c>
      <c r="G1063">
        <v>5</v>
      </c>
      <c r="H1063">
        <v>1129</v>
      </c>
      <c r="I1063">
        <v>1129</v>
      </c>
      <c r="J1063" t="s">
        <v>1591</v>
      </c>
    </row>
    <row r="1064" spans="1:10" hidden="1" x14ac:dyDescent="0.25">
      <c r="A1064">
        <v>1125</v>
      </c>
      <c r="B1064" t="s">
        <v>1102</v>
      </c>
      <c r="C1064" t="s">
        <v>1096</v>
      </c>
      <c r="D1064">
        <v>1118</v>
      </c>
      <c r="E1064">
        <v>1137</v>
      </c>
      <c r="F1064" t="s">
        <v>1590</v>
      </c>
      <c r="G1064">
        <v>5</v>
      </c>
      <c r="H1064">
        <v>1129</v>
      </c>
      <c r="I1064">
        <v>1129</v>
      </c>
      <c r="J1064" t="s">
        <v>1591</v>
      </c>
    </row>
    <row r="1065" spans="1:10" hidden="1" x14ac:dyDescent="0.25">
      <c r="A1065">
        <v>1126</v>
      </c>
      <c r="B1065" t="s">
        <v>1103</v>
      </c>
      <c r="C1065" t="s">
        <v>1096</v>
      </c>
      <c r="D1065">
        <v>1118</v>
      </c>
      <c r="E1065">
        <v>1138</v>
      </c>
      <c r="F1065" t="s">
        <v>1590</v>
      </c>
      <c r="G1065">
        <v>5</v>
      </c>
      <c r="H1065">
        <v>1129</v>
      </c>
      <c r="I1065">
        <v>1129</v>
      </c>
      <c r="J1065" t="s">
        <v>1591</v>
      </c>
    </row>
    <row r="1066" spans="1:10" hidden="1" x14ac:dyDescent="0.25">
      <c r="A1066">
        <v>1127</v>
      </c>
      <c r="B1066" t="s">
        <v>1104</v>
      </c>
      <c r="C1066" t="s">
        <v>1096</v>
      </c>
      <c r="D1066">
        <v>1118</v>
      </c>
      <c r="E1066">
        <v>1139</v>
      </c>
      <c r="F1066" t="s">
        <v>1590</v>
      </c>
      <c r="G1066">
        <v>5</v>
      </c>
      <c r="H1066">
        <v>1129</v>
      </c>
      <c r="I1066">
        <v>1129</v>
      </c>
      <c r="J1066" t="s">
        <v>1591</v>
      </c>
    </row>
    <row r="1067" spans="1:10" hidden="1" x14ac:dyDescent="0.25">
      <c r="A1067">
        <v>1129</v>
      </c>
      <c r="B1067" t="s">
        <v>1105</v>
      </c>
      <c r="C1067" t="s">
        <v>1097</v>
      </c>
      <c r="D1067">
        <v>1119</v>
      </c>
      <c r="E1067">
        <v>1140</v>
      </c>
      <c r="F1067" t="s">
        <v>1590</v>
      </c>
      <c r="G1067">
        <v>5</v>
      </c>
      <c r="H1067">
        <v>1130</v>
      </c>
      <c r="I1067">
        <v>1130</v>
      </c>
      <c r="J1067" t="s">
        <v>1591</v>
      </c>
    </row>
    <row r="1068" spans="1:10" hidden="1" x14ac:dyDescent="0.25">
      <c r="A1068">
        <v>1130</v>
      </c>
      <c r="B1068" t="s">
        <v>1106</v>
      </c>
      <c r="C1068" t="s">
        <v>1097</v>
      </c>
      <c r="D1068">
        <v>1119</v>
      </c>
      <c r="E1068">
        <v>1141</v>
      </c>
      <c r="F1068" t="s">
        <v>1590</v>
      </c>
      <c r="G1068">
        <v>5</v>
      </c>
      <c r="H1068">
        <v>1130</v>
      </c>
      <c r="I1068">
        <v>1130</v>
      </c>
      <c r="J1068" t="s">
        <v>1591</v>
      </c>
    </row>
    <row r="1069" spans="1:10" hidden="1" x14ac:dyDescent="0.25">
      <c r="A1069">
        <v>1131</v>
      </c>
      <c r="B1069" t="s">
        <v>1107</v>
      </c>
      <c r="C1069" t="s">
        <v>1098</v>
      </c>
      <c r="D1069">
        <v>1120</v>
      </c>
      <c r="E1069">
        <v>1142</v>
      </c>
      <c r="F1069" t="s">
        <v>1590</v>
      </c>
      <c r="G1069">
        <v>5</v>
      </c>
      <c r="H1069">
        <v>1131</v>
      </c>
      <c r="I1069">
        <v>1131</v>
      </c>
      <c r="J1069" t="s">
        <v>1591</v>
      </c>
    </row>
    <row r="1070" spans="1:10" hidden="1" x14ac:dyDescent="0.25">
      <c r="A1070">
        <v>1132</v>
      </c>
      <c r="B1070" t="s">
        <v>1108</v>
      </c>
      <c r="C1070" t="s">
        <v>1098</v>
      </c>
      <c r="D1070">
        <v>1120</v>
      </c>
      <c r="E1070">
        <v>1144</v>
      </c>
      <c r="F1070" t="s">
        <v>1590</v>
      </c>
      <c r="G1070">
        <v>5</v>
      </c>
      <c r="H1070">
        <v>1131</v>
      </c>
      <c r="I1070">
        <v>1131</v>
      </c>
      <c r="J1070" t="s">
        <v>1591</v>
      </c>
    </row>
    <row r="1071" spans="1:10" hidden="1" x14ac:dyDescent="0.25">
      <c r="A1071">
        <v>1133</v>
      </c>
      <c r="B1071" t="s">
        <v>1109</v>
      </c>
      <c r="C1071" t="s">
        <v>1098</v>
      </c>
      <c r="D1071">
        <v>1120</v>
      </c>
      <c r="E1071">
        <v>1145</v>
      </c>
      <c r="F1071" t="s">
        <v>1590</v>
      </c>
      <c r="G1071">
        <v>5</v>
      </c>
      <c r="H1071">
        <v>1131</v>
      </c>
      <c r="I1071">
        <v>1131</v>
      </c>
      <c r="J1071" t="s">
        <v>1591</v>
      </c>
    </row>
    <row r="1072" spans="1:10" hidden="1" x14ac:dyDescent="0.25">
      <c r="A1072">
        <v>1134</v>
      </c>
      <c r="B1072" t="s">
        <v>1110</v>
      </c>
      <c r="C1072" t="s">
        <v>1098</v>
      </c>
      <c r="D1072">
        <v>1120</v>
      </c>
      <c r="E1072">
        <v>1146</v>
      </c>
      <c r="F1072" t="s">
        <v>1590</v>
      </c>
      <c r="G1072">
        <v>5</v>
      </c>
      <c r="H1072">
        <v>1131</v>
      </c>
      <c r="I1072">
        <v>1131</v>
      </c>
      <c r="J1072" t="s">
        <v>1591</v>
      </c>
    </row>
    <row r="1073" spans="1:10" hidden="1" x14ac:dyDescent="0.25">
      <c r="A1073">
        <v>1135</v>
      </c>
      <c r="B1073" t="s">
        <v>1111</v>
      </c>
      <c r="C1073" t="s">
        <v>1098</v>
      </c>
      <c r="D1073">
        <v>1120</v>
      </c>
      <c r="E1073">
        <v>1147</v>
      </c>
      <c r="F1073" t="s">
        <v>1590</v>
      </c>
      <c r="G1073">
        <v>5</v>
      </c>
      <c r="H1073">
        <v>1131</v>
      </c>
      <c r="I1073">
        <v>1131</v>
      </c>
      <c r="J1073" t="s">
        <v>1591</v>
      </c>
    </row>
    <row r="1074" spans="1:10" hidden="1" x14ac:dyDescent="0.25">
      <c r="A1074">
        <v>1136</v>
      </c>
      <c r="B1074" t="s">
        <v>1112</v>
      </c>
      <c r="C1074" t="s">
        <v>1098</v>
      </c>
      <c r="D1074">
        <v>1120</v>
      </c>
      <c r="E1074">
        <v>1148</v>
      </c>
      <c r="F1074" t="s">
        <v>1590</v>
      </c>
      <c r="G1074">
        <v>5</v>
      </c>
      <c r="H1074">
        <v>1131</v>
      </c>
      <c r="I1074">
        <v>1131</v>
      </c>
      <c r="J1074" t="s">
        <v>1591</v>
      </c>
    </row>
    <row r="1075" spans="1:10" hidden="1" x14ac:dyDescent="0.25">
      <c r="A1075">
        <v>1138</v>
      </c>
      <c r="B1075" t="s">
        <v>1113</v>
      </c>
      <c r="C1075" t="s">
        <v>1099</v>
      </c>
      <c r="D1075">
        <v>1121</v>
      </c>
      <c r="E1075">
        <v>1149</v>
      </c>
      <c r="F1075" t="s">
        <v>1590</v>
      </c>
      <c r="G1075">
        <v>5</v>
      </c>
      <c r="H1075">
        <v>1132</v>
      </c>
      <c r="I1075">
        <v>1132</v>
      </c>
      <c r="J1075" t="s">
        <v>1591</v>
      </c>
    </row>
    <row r="1076" spans="1:10" hidden="1" x14ac:dyDescent="0.25">
      <c r="A1076">
        <v>1139</v>
      </c>
      <c r="B1076" t="s">
        <v>1114</v>
      </c>
      <c r="C1076" t="s">
        <v>1099</v>
      </c>
      <c r="D1076">
        <v>1121</v>
      </c>
      <c r="E1076">
        <v>1150</v>
      </c>
      <c r="F1076" t="s">
        <v>1590</v>
      </c>
      <c r="G1076">
        <v>5</v>
      </c>
      <c r="H1076">
        <v>1132</v>
      </c>
      <c r="I1076">
        <v>1132</v>
      </c>
      <c r="J1076" t="s">
        <v>1591</v>
      </c>
    </row>
    <row r="1077" spans="1:10" hidden="1" x14ac:dyDescent="0.25">
      <c r="A1077">
        <v>1140</v>
      </c>
      <c r="B1077" t="s">
        <v>1115</v>
      </c>
      <c r="C1077" t="s">
        <v>1099</v>
      </c>
      <c r="D1077">
        <v>1121</v>
      </c>
      <c r="E1077">
        <v>1151</v>
      </c>
      <c r="F1077" t="s">
        <v>1590</v>
      </c>
      <c r="G1077">
        <v>5</v>
      </c>
      <c r="H1077">
        <v>1132</v>
      </c>
      <c r="I1077">
        <v>1132</v>
      </c>
      <c r="J1077" t="s">
        <v>1591</v>
      </c>
    </row>
    <row r="1078" spans="1:10" hidden="1" x14ac:dyDescent="0.25">
      <c r="A1078">
        <v>529</v>
      </c>
      <c r="B1078" t="s">
        <v>533</v>
      </c>
      <c r="C1078" t="s">
        <v>1099</v>
      </c>
      <c r="D1078">
        <v>1121</v>
      </c>
      <c r="E1078">
        <v>1152</v>
      </c>
      <c r="F1078" t="s">
        <v>1590</v>
      </c>
      <c r="G1078">
        <v>5</v>
      </c>
      <c r="H1078">
        <v>1132</v>
      </c>
      <c r="I1078">
        <v>1132</v>
      </c>
      <c r="J1078" t="s">
        <v>1591</v>
      </c>
    </row>
    <row r="1079" spans="1:10" hidden="1" x14ac:dyDescent="0.25">
      <c r="A1079">
        <v>834</v>
      </c>
      <c r="B1079" t="s">
        <v>821</v>
      </c>
      <c r="C1079" t="s">
        <v>1099</v>
      </c>
      <c r="D1079">
        <v>1121</v>
      </c>
      <c r="E1079">
        <v>1153</v>
      </c>
      <c r="F1079" t="s">
        <v>1590</v>
      </c>
      <c r="G1079">
        <v>5</v>
      </c>
      <c r="H1079">
        <v>1132</v>
      </c>
      <c r="I1079">
        <v>1132</v>
      </c>
      <c r="J1079" t="s">
        <v>1591</v>
      </c>
    </row>
    <row r="1080" spans="1:10" hidden="1" x14ac:dyDescent="0.25">
      <c r="A1080">
        <v>1141</v>
      </c>
      <c r="B1080" t="s">
        <v>1116</v>
      </c>
      <c r="C1080" t="s">
        <v>520</v>
      </c>
      <c r="D1080">
        <v>516</v>
      </c>
      <c r="E1080">
        <v>1155</v>
      </c>
      <c r="F1080" t="s">
        <v>1590</v>
      </c>
      <c r="G1080">
        <v>5</v>
      </c>
      <c r="H1080">
        <v>1133</v>
      </c>
      <c r="I1080">
        <v>1133</v>
      </c>
      <c r="J1080" t="s">
        <v>1591</v>
      </c>
    </row>
    <row r="1081" spans="1:10" hidden="1" x14ac:dyDescent="0.25">
      <c r="A1081">
        <v>348</v>
      </c>
      <c r="B1081" t="s">
        <v>377</v>
      </c>
      <c r="C1081" t="s">
        <v>520</v>
      </c>
      <c r="D1081">
        <v>516</v>
      </c>
      <c r="E1081">
        <v>1156</v>
      </c>
      <c r="F1081" t="s">
        <v>1590</v>
      </c>
      <c r="G1081">
        <v>5</v>
      </c>
      <c r="H1081">
        <v>1133</v>
      </c>
      <c r="I1081">
        <v>1133</v>
      </c>
      <c r="J1081" t="s">
        <v>1591</v>
      </c>
    </row>
    <row r="1082" spans="1:10" hidden="1" x14ac:dyDescent="0.25">
      <c r="A1082">
        <v>1142</v>
      </c>
      <c r="B1082" t="s">
        <v>1117</v>
      </c>
      <c r="C1082" t="s">
        <v>520</v>
      </c>
      <c r="D1082">
        <v>516</v>
      </c>
      <c r="E1082">
        <v>1157</v>
      </c>
      <c r="F1082" t="s">
        <v>1590</v>
      </c>
      <c r="G1082">
        <v>5</v>
      </c>
      <c r="H1082">
        <v>1133</v>
      </c>
      <c r="I1082">
        <v>1133</v>
      </c>
      <c r="J1082" t="s">
        <v>1591</v>
      </c>
    </row>
    <row r="1083" spans="1:10" hidden="1" x14ac:dyDescent="0.25">
      <c r="A1083">
        <v>1143</v>
      </c>
      <c r="B1083" t="s">
        <v>1118</v>
      </c>
      <c r="C1083" t="s">
        <v>520</v>
      </c>
      <c r="D1083">
        <v>516</v>
      </c>
      <c r="E1083">
        <v>1158</v>
      </c>
      <c r="F1083" t="s">
        <v>1590</v>
      </c>
      <c r="G1083">
        <v>5</v>
      </c>
      <c r="H1083">
        <v>1133</v>
      </c>
      <c r="I1083">
        <v>1133</v>
      </c>
      <c r="J1083" t="s">
        <v>1591</v>
      </c>
    </row>
    <row r="1084" spans="1:10" hidden="1" x14ac:dyDescent="0.25">
      <c r="A1084">
        <v>622</v>
      </c>
      <c r="B1084" t="s">
        <v>624</v>
      </c>
      <c r="C1084" t="s">
        <v>836</v>
      </c>
      <c r="D1084">
        <v>851</v>
      </c>
      <c r="E1084">
        <v>1159</v>
      </c>
      <c r="F1084" t="s">
        <v>1590</v>
      </c>
      <c r="G1084">
        <v>5</v>
      </c>
      <c r="H1084">
        <v>862</v>
      </c>
      <c r="I1084">
        <v>862</v>
      </c>
      <c r="J1084" t="s">
        <v>1591</v>
      </c>
    </row>
    <row r="1085" spans="1:10" hidden="1" x14ac:dyDescent="0.25">
      <c r="A1085">
        <v>588</v>
      </c>
      <c r="B1085" t="s">
        <v>590</v>
      </c>
      <c r="C1085" t="s">
        <v>836</v>
      </c>
      <c r="D1085">
        <v>851</v>
      </c>
      <c r="E1085">
        <v>1160</v>
      </c>
      <c r="F1085" t="s">
        <v>1590</v>
      </c>
      <c r="G1085">
        <v>5</v>
      </c>
      <c r="H1085">
        <v>862</v>
      </c>
      <c r="I1085">
        <v>862</v>
      </c>
      <c r="J1085" t="s">
        <v>1591</v>
      </c>
    </row>
    <row r="1086" spans="1:10" hidden="1" x14ac:dyDescent="0.25">
      <c r="A1086">
        <v>1144</v>
      </c>
      <c r="B1086" t="s">
        <v>1119</v>
      </c>
      <c r="C1086" t="s">
        <v>836</v>
      </c>
      <c r="D1086">
        <v>851</v>
      </c>
      <c r="E1086">
        <v>1161</v>
      </c>
      <c r="F1086" t="s">
        <v>1590</v>
      </c>
      <c r="G1086">
        <v>5</v>
      </c>
      <c r="H1086">
        <v>862</v>
      </c>
      <c r="I1086">
        <v>862</v>
      </c>
      <c r="J1086" t="s">
        <v>1591</v>
      </c>
    </row>
    <row r="1087" spans="1:10" hidden="1" x14ac:dyDescent="0.25">
      <c r="A1087">
        <v>357</v>
      </c>
      <c r="B1087" t="s">
        <v>177</v>
      </c>
      <c r="C1087" t="s">
        <v>836</v>
      </c>
      <c r="D1087">
        <v>851</v>
      </c>
      <c r="E1087">
        <v>1162</v>
      </c>
      <c r="F1087" t="s">
        <v>1590</v>
      </c>
      <c r="G1087">
        <v>5</v>
      </c>
      <c r="H1087">
        <v>862</v>
      </c>
      <c r="I1087">
        <v>862</v>
      </c>
      <c r="J1087" t="s">
        <v>1591</v>
      </c>
    </row>
    <row r="1088" spans="1:10" hidden="1" x14ac:dyDescent="0.25">
      <c r="A1088">
        <v>1146</v>
      </c>
      <c r="B1088" t="s">
        <v>1120</v>
      </c>
      <c r="C1088" t="s">
        <v>836</v>
      </c>
      <c r="D1088">
        <v>851</v>
      </c>
      <c r="E1088">
        <v>1163</v>
      </c>
      <c r="F1088" t="s">
        <v>1590</v>
      </c>
      <c r="G1088">
        <v>5</v>
      </c>
      <c r="H1088">
        <v>862</v>
      </c>
      <c r="I1088">
        <v>862</v>
      </c>
      <c r="J1088" t="s">
        <v>1591</v>
      </c>
    </row>
    <row r="1089" spans="1:10" hidden="1" x14ac:dyDescent="0.25">
      <c r="A1089">
        <v>1147</v>
      </c>
      <c r="B1089" t="s">
        <v>1121</v>
      </c>
      <c r="C1089" t="s">
        <v>836</v>
      </c>
      <c r="D1089">
        <v>851</v>
      </c>
      <c r="E1089">
        <v>1164</v>
      </c>
      <c r="F1089" t="s">
        <v>1590</v>
      </c>
      <c r="G1089">
        <v>5</v>
      </c>
      <c r="H1089">
        <v>862</v>
      </c>
      <c r="I1089">
        <v>862</v>
      </c>
      <c r="J1089" t="s">
        <v>1591</v>
      </c>
    </row>
    <row r="1090" spans="1:10" hidden="1" x14ac:dyDescent="0.25">
      <c r="A1090">
        <v>1148</v>
      </c>
      <c r="B1090" t="s">
        <v>1122</v>
      </c>
      <c r="C1090" t="s">
        <v>836</v>
      </c>
      <c r="D1090">
        <v>851</v>
      </c>
      <c r="E1090">
        <v>1165</v>
      </c>
      <c r="F1090" t="s">
        <v>1590</v>
      </c>
      <c r="G1090">
        <v>5</v>
      </c>
      <c r="H1090">
        <v>862</v>
      </c>
      <c r="I1090">
        <v>862</v>
      </c>
      <c r="J1090" t="s">
        <v>1591</v>
      </c>
    </row>
    <row r="1091" spans="1:10" hidden="1" x14ac:dyDescent="0.25">
      <c r="A1091">
        <v>801</v>
      </c>
      <c r="B1091" t="s">
        <v>788</v>
      </c>
      <c r="C1091" t="s">
        <v>624</v>
      </c>
      <c r="D1091">
        <v>622</v>
      </c>
      <c r="E1091">
        <v>1166</v>
      </c>
      <c r="F1091" t="s">
        <v>1590</v>
      </c>
      <c r="G1091">
        <v>5</v>
      </c>
      <c r="H1091">
        <v>1159</v>
      </c>
      <c r="I1091">
        <v>1159</v>
      </c>
      <c r="J1091" t="s">
        <v>1591</v>
      </c>
    </row>
    <row r="1092" spans="1:10" hidden="1" x14ac:dyDescent="0.25">
      <c r="A1092">
        <v>1149</v>
      </c>
      <c r="B1092" t="s">
        <v>1123</v>
      </c>
      <c r="C1092" t="s">
        <v>624</v>
      </c>
      <c r="D1092">
        <v>622</v>
      </c>
      <c r="E1092">
        <v>1167</v>
      </c>
      <c r="F1092" t="s">
        <v>1590</v>
      </c>
      <c r="G1092">
        <v>5</v>
      </c>
      <c r="H1092">
        <v>1159</v>
      </c>
      <c r="I1092">
        <v>1159</v>
      </c>
      <c r="J1092" t="s">
        <v>1591</v>
      </c>
    </row>
    <row r="1093" spans="1:10" hidden="1" x14ac:dyDescent="0.25">
      <c r="A1093">
        <v>622</v>
      </c>
      <c r="B1093" t="s">
        <v>624</v>
      </c>
      <c r="C1093" t="s">
        <v>624</v>
      </c>
      <c r="D1093">
        <v>622</v>
      </c>
      <c r="E1093">
        <v>1168</v>
      </c>
      <c r="F1093" t="s">
        <v>1590</v>
      </c>
      <c r="G1093">
        <v>5</v>
      </c>
      <c r="H1093">
        <v>1159</v>
      </c>
      <c r="I1093">
        <v>1159</v>
      </c>
      <c r="J1093" t="s">
        <v>1591</v>
      </c>
    </row>
    <row r="1094" spans="1:10" hidden="1" x14ac:dyDescent="0.25">
      <c r="A1094">
        <v>1150</v>
      </c>
      <c r="B1094" t="s">
        <v>1124</v>
      </c>
      <c r="C1094" t="s">
        <v>624</v>
      </c>
      <c r="D1094">
        <v>622</v>
      </c>
      <c r="E1094">
        <v>1169</v>
      </c>
      <c r="F1094" t="s">
        <v>1590</v>
      </c>
      <c r="G1094">
        <v>5</v>
      </c>
      <c r="H1094">
        <v>1159</v>
      </c>
      <c r="I1094">
        <v>1159</v>
      </c>
      <c r="J1094" t="s">
        <v>1591</v>
      </c>
    </row>
    <row r="1095" spans="1:10" hidden="1" x14ac:dyDescent="0.25">
      <c r="A1095">
        <v>1152</v>
      </c>
      <c r="B1095" t="s">
        <v>1126</v>
      </c>
      <c r="C1095" t="s">
        <v>590</v>
      </c>
      <c r="D1095">
        <v>588</v>
      </c>
      <c r="E1095">
        <v>1170</v>
      </c>
      <c r="F1095" t="s">
        <v>1590</v>
      </c>
      <c r="G1095">
        <v>5</v>
      </c>
      <c r="H1095">
        <v>1160</v>
      </c>
      <c r="I1095">
        <v>1160</v>
      </c>
      <c r="J1095" t="s">
        <v>1591</v>
      </c>
    </row>
    <row r="1096" spans="1:10" hidden="1" x14ac:dyDescent="0.25">
      <c r="A1096">
        <v>1153</v>
      </c>
      <c r="B1096" t="s">
        <v>1127</v>
      </c>
      <c r="C1096" t="s">
        <v>590</v>
      </c>
      <c r="D1096">
        <v>588</v>
      </c>
      <c r="E1096">
        <v>1171</v>
      </c>
      <c r="F1096" t="s">
        <v>1590</v>
      </c>
      <c r="G1096">
        <v>5</v>
      </c>
      <c r="H1096">
        <v>1160</v>
      </c>
      <c r="I1096">
        <v>1160</v>
      </c>
      <c r="J1096" t="s">
        <v>1591</v>
      </c>
    </row>
    <row r="1097" spans="1:10" hidden="1" x14ac:dyDescent="0.25">
      <c r="A1097">
        <v>1151</v>
      </c>
      <c r="B1097" t="s">
        <v>1125</v>
      </c>
      <c r="C1097" t="s">
        <v>590</v>
      </c>
      <c r="D1097">
        <v>588</v>
      </c>
      <c r="E1097">
        <v>1172</v>
      </c>
      <c r="F1097" t="s">
        <v>1590</v>
      </c>
      <c r="G1097">
        <v>5</v>
      </c>
      <c r="H1097">
        <v>1160</v>
      </c>
      <c r="I1097">
        <v>1160</v>
      </c>
      <c r="J1097" t="s">
        <v>1591</v>
      </c>
    </row>
    <row r="1098" spans="1:10" hidden="1" x14ac:dyDescent="0.25">
      <c r="A1098">
        <v>1154</v>
      </c>
      <c r="B1098" t="s">
        <v>1128</v>
      </c>
      <c r="C1098" t="s">
        <v>1119</v>
      </c>
      <c r="D1098">
        <v>1144</v>
      </c>
      <c r="E1098">
        <v>1173</v>
      </c>
      <c r="F1098" t="s">
        <v>1590</v>
      </c>
      <c r="G1098">
        <v>5</v>
      </c>
      <c r="H1098">
        <v>1161</v>
      </c>
      <c r="I1098">
        <v>1161</v>
      </c>
      <c r="J1098" t="s">
        <v>1591</v>
      </c>
    </row>
    <row r="1099" spans="1:10" hidden="1" x14ac:dyDescent="0.25">
      <c r="A1099">
        <v>1156</v>
      </c>
      <c r="B1099" t="s">
        <v>1130</v>
      </c>
      <c r="C1099" t="s">
        <v>1119</v>
      </c>
      <c r="D1099">
        <v>1144</v>
      </c>
      <c r="E1099">
        <v>1174</v>
      </c>
      <c r="F1099" t="s">
        <v>1590</v>
      </c>
      <c r="G1099">
        <v>5</v>
      </c>
      <c r="H1099">
        <v>1161</v>
      </c>
      <c r="I1099">
        <v>1161</v>
      </c>
      <c r="J1099" t="s">
        <v>1591</v>
      </c>
    </row>
    <row r="1100" spans="1:10" hidden="1" x14ac:dyDescent="0.25">
      <c r="A1100">
        <v>1155</v>
      </c>
      <c r="B1100" t="s">
        <v>1129</v>
      </c>
      <c r="C1100" t="s">
        <v>1119</v>
      </c>
      <c r="D1100">
        <v>1144</v>
      </c>
      <c r="E1100">
        <v>1175</v>
      </c>
      <c r="F1100" t="s">
        <v>1590</v>
      </c>
      <c r="G1100">
        <v>5</v>
      </c>
      <c r="H1100">
        <v>1161</v>
      </c>
      <c r="I1100">
        <v>1161</v>
      </c>
      <c r="J1100" t="s">
        <v>1591</v>
      </c>
    </row>
    <row r="1101" spans="1:10" hidden="1" x14ac:dyDescent="0.25">
      <c r="A1101">
        <v>1157</v>
      </c>
      <c r="B1101" t="s">
        <v>1131</v>
      </c>
      <c r="C1101" t="s">
        <v>1119</v>
      </c>
      <c r="D1101">
        <v>1144</v>
      </c>
      <c r="E1101">
        <v>1176</v>
      </c>
      <c r="F1101" t="s">
        <v>1590</v>
      </c>
      <c r="G1101">
        <v>5</v>
      </c>
      <c r="H1101">
        <v>1161</v>
      </c>
      <c r="I1101">
        <v>1161</v>
      </c>
      <c r="J1101" t="s">
        <v>1591</v>
      </c>
    </row>
    <row r="1102" spans="1:10" hidden="1" x14ac:dyDescent="0.25">
      <c r="A1102">
        <v>1160</v>
      </c>
      <c r="B1102" t="s">
        <v>1133</v>
      </c>
      <c r="C1102" t="s">
        <v>177</v>
      </c>
      <c r="D1102">
        <v>357</v>
      </c>
      <c r="E1102">
        <v>1177</v>
      </c>
      <c r="F1102" t="s">
        <v>1590</v>
      </c>
      <c r="G1102">
        <v>5</v>
      </c>
      <c r="H1102">
        <v>1162</v>
      </c>
      <c r="I1102">
        <v>1162</v>
      </c>
      <c r="J1102" t="s">
        <v>1591</v>
      </c>
    </row>
    <row r="1103" spans="1:10" hidden="1" x14ac:dyDescent="0.25">
      <c r="A1103">
        <v>1159</v>
      </c>
      <c r="B1103" t="s">
        <v>1132</v>
      </c>
      <c r="C1103" t="s">
        <v>177</v>
      </c>
      <c r="D1103">
        <v>357</v>
      </c>
      <c r="E1103">
        <v>1178</v>
      </c>
      <c r="F1103" t="s">
        <v>1590</v>
      </c>
      <c r="G1103">
        <v>5</v>
      </c>
      <c r="H1103">
        <v>1162</v>
      </c>
      <c r="I1103">
        <v>1162</v>
      </c>
      <c r="J1103" t="s">
        <v>1591</v>
      </c>
    </row>
    <row r="1104" spans="1:10" hidden="1" x14ac:dyDescent="0.25">
      <c r="A1104">
        <v>1161</v>
      </c>
      <c r="B1104" t="s">
        <v>1134</v>
      </c>
      <c r="C1104" t="s">
        <v>177</v>
      </c>
      <c r="D1104">
        <v>357</v>
      </c>
      <c r="E1104">
        <v>1179</v>
      </c>
      <c r="F1104" t="s">
        <v>1590</v>
      </c>
      <c r="G1104">
        <v>5</v>
      </c>
      <c r="H1104">
        <v>1162</v>
      </c>
      <c r="I1104">
        <v>1162</v>
      </c>
      <c r="J1104" t="s">
        <v>1591</v>
      </c>
    </row>
    <row r="1105" spans="1:10" hidden="1" x14ac:dyDescent="0.25">
      <c r="A1105">
        <v>1162</v>
      </c>
      <c r="B1105" t="s">
        <v>1135</v>
      </c>
      <c r="C1105" t="s">
        <v>177</v>
      </c>
      <c r="D1105">
        <v>357</v>
      </c>
      <c r="E1105">
        <v>1180</v>
      </c>
      <c r="F1105" t="s">
        <v>1590</v>
      </c>
      <c r="G1105">
        <v>5</v>
      </c>
      <c r="H1105">
        <v>1162</v>
      </c>
      <c r="I1105">
        <v>1162</v>
      </c>
      <c r="J1105" t="s">
        <v>1591</v>
      </c>
    </row>
    <row r="1106" spans="1:10" hidden="1" x14ac:dyDescent="0.25">
      <c r="A1106">
        <v>1105</v>
      </c>
      <c r="B1106" t="s">
        <v>1084</v>
      </c>
      <c r="C1106" t="s">
        <v>1120</v>
      </c>
      <c r="D1106">
        <v>1146</v>
      </c>
      <c r="E1106">
        <v>1181</v>
      </c>
      <c r="F1106" t="s">
        <v>1590</v>
      </c>
      <c r="G1106">
        <v>5</v>
      </c>
      <c r="H1106">
        <v>1163</v>
      </c>
      <c r="I1106">
        <v>1163</v>
      </c>
      <c r="J1106" t="s">
        <v>1591</v>
      </c>
    </row>
    <row r="1107" spans="1:10" hidden="1" x14ac:dyDescent="0.25">
      <c r="A1107">
        <v>1163</v>
      </c>
      <c r="B1107" t="s">
        <v>1136</v>
      </c>
      <c r="C1107" t="s">
        <v>1120</v>
      </c>
      <c r="D1107">
        <v>1146</v>
      </c>
      <c r="E1107">
        <v>1182</v>
      </c>
      <c r="F1107" t="s">
        <v>1590</v>
      </c>
      <c r="G1107">
        <v>5</v>
      </c>
      <c r="H1107">
        <v>1163</v>
      </c>
      <c r="I1107">
        <v>1163</v>
      </c>
      <c r="J1107" t="s">
        <v>1591</v>
      </c>
    </row>
    <row r="1108" spans="1:10" hidden="1" x14ac:dyDescent="0.25">
      <c r="A1108">
        <v>1164</v>
      </c>
      <c r="B1108" t="s">
        <v>1137</v>
      </c>
      <c r="C1108" t="s">
        <v>1121</v>
      </c>
      <c r="D1108">
        <v>1147</v>
      </c>
      <c r="E1108">
        <v>1183</v>
      </c>
      <c r="F1108" t="s">
        <v>1590</v>
      </c>
      <c r="G1108">
        <v>5</v>
      </c>
      <c r="H1108">
        <v>1164</v>
      </c>
      <c r="I1108">
        <v>1164</v>
      </c>
      <c r="J1108" t="s">
        <v>1591</v>
      </c>
    </row>
    <row r="1109" spans="1:10" hidden="1" x14ac:dyDescent="0.25">
      <c r="A1109">
        <v>1165</v>
      </c>
      <c r="B1109" t="s">
        <v>1138</v>
      </c>
      <c r="C1109" t="s">
        <v>1121</v>
      </c>
      <c r="D1109">
        <v>1147</v>
      </c>
      <c r="E1109">
        <v>1184</v>
      </c>
      <c r="F1109" t="s">
        <v>1590</v>
      </c>
      <c r="G1109">
        <v>5</v>
      </c>
      <c r="H1109">
        <v>1164</v>
      </c>
      <c r="I1109">
        <v>1164</v>
      </c>
      <c r="J1109" t="s">
        <v>1591</v>
      </c>
    </row>
    <row r="1110" spans="1:10" hidden="1" x14ac:dyDescent="0.25">
      <c r="A1110">
        <v>1166</v>
      </c>
      <c r="B1110" t="s">
        <v>1139</v>
      </c>
      <c r="C1110" t="s">
        <v>1121</v>
      </c>
      <c r="D1110">
        <v>1147</v>
      </c>
      <c r="E1110">
        <v>1185</v>
      </c>
      <c r="F1110" t="s">
        <v>1590</v>
      </c>
      <c r="G1110">
        <v>5</v>
      </c>
      <c r="H1110">
        <v>1164</v>
      </c>
      <c r="I1110">
        <v>1164</v>
      </c>
      <c r="J1110" t="s">
        <v>1591</v>
      </c>
    </row>
    <row r="1111" spans="1:10" hidden="1" x14ac:dyDescent="0.25">
      <c r="A1111">
        <v>1167</v>
      </c>
      <c r="B1111" t="s">
        <v>1140</v>
      </c>
      <c r="C1111" t="s">
        <v>1121</v>
      </c>
      <c r="D1111">
        <v>1147</v>
      </c>
      <c r="E1111">
        <v>1186</v>
      </c>
      <c r="F1111" t="s">
        <v>1590</v>
      </c>
      <c r="G1111">
        <v>5</v>
      </c>
      <c r="H1111">
        <v>1164</v>
      </c>
      <c r="I1111">
        <v>1164</v>
      </c>
      <c r="J1111" t="s">
        <v>1591</v>
      </c>
    </row>
    <row r="1112" spans="1:10" hidden="1" x14ac:dyDescent="0.25">
      <c r="A1112">
        <v>1168</v>
      </c>
      <c r="B1112" t="s">
        <v>1141</v>
      </c>
      <c r="C1112" t="s">
        <v>1121</v>
      </c>
      <c r="D1112">
        <v>1147</v>
      </c>
      <c r="E1112">
        <v>1187</v>
      </c>
      <c r="F1112" t="s">
        <v>1590</v>
      </c>
      <c r="G1112">
        <v>5</v>
      </c>
      <c r="H1112">
        <v>1164</v>
      </c>
      <c r="I1112">
        <v>1164</v>
      </c>
      <c r="J1112" t="s">
        <v>1591</v>
      </c>
    </row>
    <row r="1113" spans="1:10" hidden="1" x14ac:dyDescent="0.25">
      <c r="A1113">
        <v>1169</v>
      </c>
      <c r="B1113" t="s">
        <v>1142</v>
      </c>
      <c r="C1113" t="s">
        <v>1121</v>
      </c>
      <c r="D1113">
        <v>1147</v>
      </c>
      <c r="E1113">
        <v>1188</v>
      </c>
      <c r="F1113" t="s">
        <v>1590</v>
      </c>
      <c r="G1113">
        <v>5</v>
      </c>
      <c r="H1113">
        <v>1164</v>
      </c>
      <c r="I1113">
        <v>1164</v>
      </c>
      <c r="J1113" t="s">
        <v>1591</v>
      </c>
    </row>
    <row r="1114" spans="1:10" hidden="1" x14ac:dyDescent="0.25">
      <c r="A1114">
        <v>1148</v>
      </c>
      <c r="B1114" t="s">
        <v>1122</v>
      </c>
      <c r="C1114" t="s">
        <v>1122</v>
      </c>
      <c r="D1114">
        <v>1148</v>
      </c>
      <c r="E1114">
        <v>1189</v>
      </c>
      <c r="F1114" t="s">
        <v>1590</v>
      </c>
      <c r="G1114">
        <v>5</v>
      </c>
      <c r="H1114">
        <v>1165</v>
      </c>
      <c r="I1114">
        <v>1165</v>
      </c>
      <c r="J1114" t="s">
        <v>1591</v>
      </c>
    </row>
    <row r="1115" spans="1:10" hidden="1" x14ac:dyDescent="0.25">
      <c r="A1115">
        <v>1170</v>
      </c>
      <c r="B1115" t="s">
        <v>1143</v>
      </c>
      <c r="C1115" t="s">
        <v>1122</v>
      </c>
      <c r="D1115">
        <v>1148</v>
      </c>
      <c r="E1115">
        <v>1190</v>
      </c>
      <c r="F1115" t="s">
        <v>1590</v>
      </c>
      <c r="G1115">
        <v>5</v>
      </c>
      <c r="H1115">
        <v>1165</v>
      </c>
      <c r="I1115">
        <v>1165</v>
      </c>
      <c r="J1115" t="s">
        <v>1591</v>
      </c>
    </row>
    <row r="1116" spans="1:10" hidden="1" x14ac:dyDescent="0.25">
      <c r="A1116">
        <v>1171</v>
      </c>
      <c r="B1116" t="s">
        <v>1144</v>
      </c>
      <c r="C1116" t="s">
        <v>1122</v>
      </c>
      <c r="D1116">
        <v>1148</v>
      </c>
      <c r="E1116">
        <v>1191</v>
      </c>
      <c r="F1116" t="s">
        <v>1590</v>
      </c>
      <c r="G1116">
        <v>5</v>
      </c>
      <c r="H1116">
        <v>1165</v>
      </c>
      <c r="I1116">
        <v>1165</v>
      </c>
      <c r="J1116" t="s">
        <v>1591</v>
      </c>
    </row>
    <row r="1117" spans="1:10" hidden="1" x14ac:dyDescent="0.25">
      <c r="A1117">
        <v>1172</v>
      </c>
      <c r="B1117" t="s">
        <v>1145</v>
      </c>
      <c r="C1117" t="s">
        <v>837</v>
      </c>
      <c r="D1117">
        <v>852</v>
      </c>
      <c r="E1117">
        <v>1192</v>
      </c>
      <c r="F1117" t="s">
        <v>1590</v>
      </c>
      <c r="G1117">
        <v>5</v>
      </c>
      <c r="H1117">
        <v>863</v>
      </c>
      <c r="I1117">
        <v>863</v>
      </c>
      <c r="J1117" t="s">
        <v>1591</v>
      </c>
    </row>
    <row r="1118" spans="1:10" hidden="1" x14ac:dyDescent="0.25">
      <c r="A1118">
        <v>1173</v>
      </c>
      <c r="B1118" t="s">
        <v>1146</v>
      </c>
      <c r="C1118" t="s">
        <v>837</v>
      </c>
      <c r="D1118">
        <v>852</v>
      </c>
      <c r="E1118">
        <v>1193</v>
      </c>
      <c r="F1118" t="s">
        <v>1590</v>
      </c>
      <c r="G1118">
        <v>5</v>
      </c>
      <c r="H1118">
        <v>863</v>
      </c>
      <c r="I1118">
        <v>863</v>
      </c>
      <c r="J1118" t="s">
        <v>1591</v>
      </c>
    </row>
    <row r="1119" spans="1:10" hidden="1" x14ac:dyDescent="0.25">
      <c r="A1119">
        <v>1174</v>
      </c>
      <c r="B1119" t="s">
        <v>1147</v>
      </c>
      <c r="C1119" t="s">
        <v>837</v>
      </c>
      <c r="D1119">
        <v>852</v>
      </c>
      <c r="E1119">
        <v>1194</v>
      </c>
      <c r="F1119" t="s">
        <v>1590</v>
      </c>
      <c r="G1119">
        <v>5</v>
      </c>
      <c r="H1119">
        <v>863</v>
      </c>
      <c r="I1119">
        <v>863</v>
      </c>
      <c r="J1119" t="s">
        <v>1591</v>
      </c>
    </row>
    <row r="1120" spans="1:10" hidden="1" x14ac:dyDescent="0.25">
      <c r="A1120">
        <v>1175</v>
      </c>
      <c r="B1120" t="s">
        <v>1148</v>
      </c>
      <c r="C1120" t="s">
        <v>837</v>
      </c>
      <c r="D1120">
        <v>852</v>
      </c>
      <c r="E1120">
        <v>1195</v>
      </c>
      <c r="F1120" t="s">
        <v>1590</v>
      </c>
      <c r="G1120">
        <v>5</v>
      </c>
      <c r="H1120">
        <v>863</v>
      </c>
      <c r="I1120">
        <v>863</v>
      </c>
      <c r="J1120" t="s">
        <v>1591</v>
      </c>
    </row>
    <row r="1121" spans="1:10" hidden="1" x14ac:dyDescent="0.25">
      <c r="A1121">
        <v>1176</v>
      </c>
      <c r="B1121" t="s">
        <v>1149</v>
      </c>
      <c r="C1121" t="s">
        <v>837</v>
      </c>
      <c r="D1121">
        <v>852</v>
      </c>
      <c r="E1121">
        <v>1196</v>
      </c>
      <c r="F1121" t="s">
        <v>1590</v>
      </c>
      <c r="G1121">
        <v>5</v>
      </c>
      <c r="H1121">
        <v>863</v>
      </c>
      <c r="I1121">
        <v>863</v>
      </c>
      <c r="J1121" t="s">
        <v>1591</v>
      </c>
    </row>
    <row r="1122" spans="1:10" hidden="1" x14ac:dyDescent="0.25">
      <c r="A1122">
        <v>1177</v>
      </c>
      <c r="B1122" t="s">
        <v>1150</v>
      </c>
      <c r="C1122" t="s">
        <v>837</v>
      </c>
      <c r="D1122">
        <v>852</v>
      </c>
      <c r="E1122">
        <v>1197</v>
      </c>
      <c r="F1122" t="s">
        <v>1590</v>
      </c>
      <c r="G1122">
        <v>5</v>
      </c>
      <c r="H1122">
        <v>863</v>
      </c>
      <c r="I1122">
        <v>863</v>
      </c>
      <c r="J1122" t="s">
        <v>1591</v>
      </c>
    </row>
    <row r="1123" spans="1:10" hidden="1" x14ac:dyDescent="0.25">
      <c r="A1123">
        <v>1178</v>
      </c>
      <c r="B1123" t="s">
        <v>1151</v>
      </c>
      <c r="C1123" t="s">
        <v>837</v>
      </c>
      <c r="D1123">
        <v>852</v>
      </c>
      <c r="E1123">
        <v>1198</v>
      </c>
      <c r="F1123" t="s">
        <v>1590</v>
      </c>
      <c r="G1123">
        <v>5</v>
      </c>
      <c r="H1123">
        <v>863</v>
      </c>
      <c r="I1123">
        <v>863</v>
      </c>
      <c r="J1123" t="s">
        <v>1591</v>
      </c>
    </row>
    <row r="1124" spans="1:10" hidden="1" x14ac:dyDescent="0.25">
      <c r="A1124">
        <v>1179</v>
      </c>
      <c r="B1124" t="s">
        <v>1152</v>
      </c>
      <c r="C1124" t="s">
        <v>837</v>
      </c>
      <c r="D1124">
        <v>852</v>
      </c>
      <c r="E1124">
        <v>1199</v>
      </c>
      <c r="F1124" t="s">
        <v>1590</v>
      </c>
      <c r="G1124">
        <v>5</v>
      </c>
      <c r="H1124">
        <v>863</v>
      </c>
      <c r="I1124">
        <v>863</v>
      </c>
      <c r="J1124" t="s">
        <v>1591</v>
      </c>
    </row>
    <row r="1125" spans="1:10" hidden="1" x14ac:dyDescent="0.25">
      <c r="A1125">
        <v>915</v>
      </c>
      <c r="B1125" t="s">
        <v>898</v>
      </c>
      <c r="C1125" t="s">
        <v>1145</v>
      </c>
      <c r="D1125">
        <v>1172</v>
      </c>
      <c r="E1125">
        <v>1200</v>
      </c>
      <c r="F1125" t="s">
        <v>1590</v>
      </c>
      <c r="G1125">
        <v>5</v>
      </c>
      <c r="H1125">
        <v>1192</v>
      </c>
      <c r="I1125">
        <v>1192</v>
      </c>
      <c r="J1125" t="s">
        <v>1591</v>
      </c>
    </row>
    <row r="1126" spans="1:10" hidden="1" x14ac:dyDescent="0.25">
      <c r="A1126">
        <v>1181</v>
      </c>
      <c r="B1126" t="s">
        <v>1153</v>
      </c>
      <c r="C1126" t="s">
        <v>1145</v>
      </c>
      <c r="D1126">
        <v>1172</v>
      </c>
      <c r="E1126">
        <v>1201</v>
      </c>
      <c r="F1126" t="s">
        <v>1590</v>
      </c>
      <c r="G1126">
        <v>5</v>
      </c>
      <c r="H1126">
        <v>1192</v>
      </c>
      <c r="I1126">
        <v>1192</v>
      </c>
      <c r="J1126" t="s">
        <v>1591</v>
      </c>
    </row>
    <row r="1127" spans="1:10" hidden="1" x14ac:dyDescent="0.25">
      <c r="A1127">
        <v>913</v>
      </c>
      <c r="B1127" t="s">
        <v>896</v>
      </c>
      <c r="C1127" t="s">
        <v>1145</v>
      </c>
      <c r="D1127">
        <v>1172</v>
      </c>
      <c r="E1127">
        <v>1202</v>
      </c>
      <c r="F1127" t="s">
        <v>1590</v>
      </c>
      <c r="G1127">
        <v>5</v>
      </c>
      <c r="H1127">
        <v>1192</v>
      </c>
      <c r="I1127">
        <v>1192</v>
      </c>
      <c r="J1127" t="s">
        <v>1591</v>
      </c>
    </row>
    <row r="1128" spans="1:10" hidden="1" x14ac:dyDescent="0.25">
      <c r="A1128">
        <v>1183</v>
      </c>
      <c r="B1128" t="s">
        <v>1154</v>
      </c>
      <c r="C1128" t="s">
        <v>1146</v>
      </c>
      <c r="D1128">
        <v>1173</v>
      </c>
      <c r="E1128">
        <v>1203</v>
      </c>
      <c r="F1128" t="s">
        <v>1590</v>
      </c>
      <c r="G1128">
        <v>5</v>
      </c>
      <c r="H1128">
        <v>1193</v>
      </c>
      <c r="I1128">
        <v>1193</v>
      </c>
      <c r="J1128" t="s">
        <v>1591</v>
      </c>
    </row>
    <row r="1129" spans="1:10" hidden="1" x14ac:dyDescent="0.25">
      <c r="A1129">
        <v>1184</v>
      </c>
      <c r="B1129" t="s">
        <v>1155</v>
      </c>
      <c r="C1129" t="s">
        <v>1146</v>
      </c>
      <c r="D1129">
        <v>1173</v>
      </c>
      <c r="E1129">
        <v>1204</v>
      </c>
      <c r="F1129" t="s">
        <v>1590</v>
      </c>
      <c r="G1129">
        <v>5</v>
      </c>
      <c r="H1129">
        <v>1193</v>
      </c>
      <c r="I1129">
        <v>1193</v>
      </c>
      <c r="J1129" t="s">
        <v>1591</v>
      </c>
    </row>
    <row r="1130" spans="1:10" hidden="1" x14ac:dyDescent="0.25">
      <c r="A1130">
        <v>1185</v>
      </c>
      <c r="B1130" t="s">
        <v>1156</v>
      </c>
      <c r="C1130" t="s">
        <v>1147</v>
      </c>
      <c r="D1130">
        <v>1174</v>
      </c>
      <c r="E1130">
        <v>1205</v>
      </c>
      <c r="F1130" t="s">
        <v>1590</v>
      </c>
      <c r="G1130">
        <v>5</v>
      </c>
      <c r="H1130">
        <v>1194</v>
      </c>
      <c r="I1130">
        <v>1194</v>
      </c>
      <c r="J1130" t="s">
        <v>1591</v>
      </c>
    </row>
    <row r="1131" spans="1:10" hidden="1" x14ac:dyDescent="0.25">
      <c r="A1131">
        <v>1186</v>
      </c>
      <c r="B1131" t="s">
        <v>1157</v>
      </c>
      <c r="C1131" t="s">
        <v>1147</v>
      </c>
      <c r="D1131">
        <v>1174</v>
      </c>
      <c r="E1131">
        <v>1206</v>
      </c>
      <c r="F1131" t="s">
        <v>1590</v>
      </c>
      <c r="G1131">
        <v>5</v>
      </c>
      <c r="H1131">
        <v>1194</v>
      </c>
      <c r="I1131">
        <v>1194</v>
      </c>
      <c r="J1131" t="s">
        <v>1591</v>
      </c>
    </row>
    <row r="1132" spans="1:10" hidden="1" x14ac:dyDescent="0.25">
      <c r="A1132">
        <v>1187</v>
      </c>
      <c r="B1132" t="s">
        <v>1158</v>
      </c>
      <c r="C1132" t="s">
        <v>1147</v>
      </c>
      <c r="D1132">
        <v>1174</v>
      </c>
      <c r="E1132">
        <v>1207</v>
      </c>
      <c r="F1132" t="s">
        <v>1590</v>
      </c>
      <c r="G1132">
        <v>5</v>
      </c>
      <c r="H1132">
        <v>1194</v>
      </c>
      <c r="I1132">
        <v>1194</v>
      </c>
      <c r="J1132" t="s">
        <v>1591</v>
      </c>
    </row>
    <row r="1133" spans="1:10" hidden="1" x14ac:dyDescent="0.25">
      <c r="A1133">
        <v>1188</v>
      </c>
      <c r="B1133" t="s">
        <v>1159</v>
      </c>
      <c r="C1133" t="s">
        <v>1147</v>
      </c>
      <c r="D1133">
        <v>1174</v>
      </c>
      <c r="E1133">
        <v>1208</v>
      </c>
      <c r="F1133" t="s">
        <v>1590</v>
      </c>
      <c r="G1133">
        <v>5</v>
      </c>
      <c r="H1133">
        <v>1194</v>
      </c>
      <c r="I1133">
        <v>1194</v>
      </c>
      <c r="J1133" t="s">
        <v>1591</v>
      </c>
    </row>
    <row r="1134" spans="1:10" hidden="1" x14ac:dyDescent="0.25">
      <c r="A1134">
        <v>1175</v>
      </c>
      <c r="B1134" t="s">
        <v>1148</v>
      </c>
      <c r="C1134" t="s">
        <v>1148</v>
      </c>
      <c r="D1134">
        <v>1175</v>
      </c>
      <c r="E1134">
        <v>1209</v>
      </c>
      <c r="F1134" t="s">
        <v>1590</v>
      </c>
      <c r="G1134">
        <v>5</v>
      </c>
      <c r="H1134">
        <v>1195</v>
      </c>
      <c r="I1134">
        <v>1195</v>
      </c>
      <c r="J1134" t="s">
        <v>1591</v>
      </c>
    </row>
    <row r="1135" spans="1:10" hidden="1" x14ac:dyDescent="0.25">
      <c r="A1135">
        <v>1189</v>
      </c>
      <c r="B1135" t="s">
        <v>1160</v>
      </c>
      <c r="C1135" t="s">
        <v>1148</v>
      </c>
      <c r="D1135">
        <v>1175</v>
      </c>
      <c r="E1135">
        <v>1210</v>
      </c>
      <c r="F1135" t="s">
        <v>1590</v>
      </c>
      <c r="G1135">
        <v>5</v>
      </c>
      <c r="H1135">
        <v>1195</v>
      </c>
      <c r="I1135">
        <v>1195</v>
      </c>
      <c r="J1135" t="s">
        <v>1591</v>
      </c>
    </row>
    <row r="1136" spans="1:10" hidden="1" x14ac:dyDescent="0.25">
      <c r="A1136">
        <v>1190</v>
      </c>
      <c r="B1136" t="s">
        <v>1161</v>
      </c>
      <c r="C1136" t="s">
        <v>1148</v>
      </c>
      <c r="D1136">
        <v>1175</v>
      </c>
      <c r="E1136">
        <v>1211</v>
      </c>
      <c r="F1136" t="s">
        <v>1590</v>
      </c>
      <c r="G1136">
        <v>5</v>
      </c>
      <c r="H1136">
        <v>1195</v>
      </c>
      <c r="I1136">
        <v>1195</v>
      </c>
      <c r="J1136" t="s">
        <v>1591</v>
      </c>
    </row>
    <row r="1137" spans="1:10" hidden="1" x14ac:dyDescent="0.25">
      <c r="A1137">
        <v>1191</v>
      </c>
      <c r="B1137" t="s">
        <v>1162</v>
      </c>
      <c r="C1137" t="s">
        <v>1149</v>
      </c>
      <c r="D1137">
        <v>1176</v>
      </c>
      <c r="E1137">
        <v>1212</v>
      </c>
      <c r="F1137" t="s">
        <v>1590</v>
      </c>
      <c r="G1137">
        <v>5</v>
      </c>
      <c r="H1137">
        <v>1196</v>
      </c>
      <c r="I1137">
        <v>1196</v>
      </c>
      <c r="J1137" t="s">
        <v>1591</v>
      </c>
    </row>
    <row r="1138" spans="1:10" hidden="1" x14ac:dyDescent="0.25">
      <c r="A1138">
        <v>1192</v>
      </c>
      <c r="B1138" t="s">
        <v>1163</v>
      </c>
      <c r="C1138" t="s">
        <v>1149</v>
      </c>
      <c r="D1138">
        <v>1176</v>
      </c>
      <c r="E1138">
        <v>1213</v>
      </c>
      <c r="F1138" t="s">
        <v>1590</v>
      </c>
      <c r="G1138">
        <v>5</v>
      </c>
      <c r="H1138">
        <v>1196</v>
      </c>
      <c r="I1138">
        <v>1196</v>
      </c>
      <c r="J1138" t="s">
        <v>1591</v>
      </c>
    </row>
    <row r="1139" spans="1:10" hidden="1" x14ac:dyDescent="0.25">
      <c r="A1139">
        <v>1193</v>
      </c>
      <c r="B1139" t="s">
        <v>1164</v>
      </c>
      <c r="C1139" t="s">
        <v>1150</v>
      </c>
      <c r="D1139">
        <v>1177</v>
      </c>
      <c r="E1139">
        <v>1214</v>
      </c>
      <c r="F1139" t="s">
        <v>1590</v>
      </c>
      <c r="G1139">
        <v>5</v>
      </c>
      <c r="H1139">
        <v>1197</v>
      </c>
      <c r="I1139">
        <v>1197</v>
      </c>
      <c r="J1139" t="s">
        <v>1591</v>
      </c>
    </row>
    <row r="1140" spans="1:10" hidden="1" x14ac:dyDescent="0.25">
      <c r="A1140">
        <v>1194</v>
      </c>
      <c r="B1140" t="s">
        <v>1165</v>
      </c>
      <c r="C1140" t="s">
        <v>1150</v>
      </c>
      <c r="D1140">
        <v>1177</v>
      </c>
      <c r="E1140">
        <v>1215</v>
      </c>
      <c r="F1140" t="s">
        <v>1590</v>
      </c>
      <c r="G1140">
        <v>5</v>
      </c>
      <c r="H1140">
        <v>1197</v>
      </c>
      <c r="I1140">
        <v>1197</v>
      </c>
      <c r="J1140" t="s">
        <v>1591</v>
      </c>
    </row>
    <row r="1141" spans="1:10" hidden="1" x14ac:dyDescent="0.25">
      <c r="A1141">
        <v>1195</v>
      </c>
      <c r="B1141" t="s">
        <v>1166</v>
      </c>
      <c r="C1141" t="s">
        <v>1150</v>
      </c>
      <c r="D1141">
        <v>1177</v>
      </c>
      <c r="E1141">
        <v>1216</v>
      </c>
      <c r="F1141" t="s">
        <v>1590</v>
      </c>
      <c r="G1141">
        <v>5</v>
      </c>
      <c r="H1141">
        <v>1197</v>
      </c>
      <c r="I1141">
        <v>1197</v>
      </c>
      <c r="J1141" t="s">
        <v>1591</v>
      </c>
    </row>
    <row r="1142" spans="1:10" hidden="1" x14ac:dyDescent="0.25">
      <c r="A1142">
        <v>1196</v>
      </c>
      <c r="B1142" t="s">
        <v>1167</v>
      </c>
      <c r="C1142" t="s">
        <v>1150</v>
      </c>
      <c r="D1142">
        <v>1177</v>
      </c>
      <c r="E1142">
        <v>1217</v>
      </c>
      <c r="F1142" t="s">
        <v>1590</v>
      </c>
      <c r="G1142">
        <v>5</v>
      </c>
      <c r="H1142">
        <v>1197</v>
      </c>
      <c r="I1142">
        <v>1197</v>
      </c>
      <c r="J1142" t="s">
        <v>1591</v>
      </c>
    </row>
    <row r="1143" spans="1:10" hidden="1" x14ac:dyDescent="0.25">
      <c r="A1143">
        <v>1197</v>
      </c>
      <c r="B1143" t="s">
        <v>1168</v>
      </c>
      <c r="C1143" t="s">
        <v>1150</v>
      </c>
      <c r="D1143">
        <v>1177</v>
      </c>
      <c r="E1143">
        <v>1218</v>
      </c>
      <c r="F1143" t="s">
        <v>1590</v>
      </c>
      <c r="G1143">
        <v>5</v>
      </c>
      <c r="H1143">
        <v>1197</v>
      </c>
      <c r="I1143">
        <v>1197</v>
      </c>
      <c r="J1143" t="s">
        <v>1591</v>
      </c>
    </row>
    <row r="1144" spans="1:10" hidden="1" x14ac:dyDescent="0.25">
      <c r="A1144">
        <v>1198</v>
      </c>
      <c r="B1144" t="s">
        <v>1169</v>
      </c>
      <c r="C1144" t="s">
        <v>1150</v>
      </c>
      <c r="D1144">
        <v>1177</v>
      </c>
      <c r="E1144">
        <v>1219</v>
      </c>
      <c r="F1144" t="s">
        <v>1590</v>
      </c>
      <c r="G1144">
        <v>5</v>
      </c>
      <c r="H1144">
        <v>1197</v>
      </c>
      <c r="I1144">
        <v>1197</v>
      </c>
      <c r="J1144" t="s">
        <v>1591</v>
      </c>
    </row>
    <row r="1145" spans="1:10" hidden="1" x14ac:dyDescent="0.25">
      <c r="A1145">
        <v>916</v>
      </c>
      <c r="B1145" t="s">
        <v>899</v>
      </c>
      <c r="C1145" t="s">
        <v>1150</v>
      </c>
      <c r="D1145">
        <v>1177</v>
      </c>
      <c r="E1145">
        <v>1220</v>
      </c>
      <c r="F1145" t="s">
        <v>1590</v>
      </c>
      <c r="G1145">
        <v>5</v>
      </c>
      <c r="H1145">
        <v>1197</v>
      </c>
      <c r="I1145">
        <v>1197</v>
      </c>
      <c r="J1145" t="s">
        <v>1591</v>
      </c>
    </row>
    <row r="1146" spans="1:10" hidden="1" x14ac:dyDescent="0.25">
      <c r="A1146">
        <v>217</v>
      </c>
      <c r="B1146" t="s">
        <v>253</v>
      </c>
      <c r="C1146" t="s">
        <v>1150</v>
      </c>
      <c r="D1146">
        <v>1177</v>
      </c>
      <c r="E1146">
        <v>1221</v>
      </c>
      <c r="F1146" t="s">
        <v>1590</v>
      </c>
      <c r="G1146">
        <v>5</v>
      </c>
      <c r="H1146">
        <v>1197</v>
      </c>
      <c r="I1146">
        <v>1197</v>
      </c>
      <c r="J1146" t="s">
        <v>1591</v>
      </c>
    </row>
    <row r="1147" spans="1:10" hidden="1" x14ac:dyDescent="0.25">
      <c r="A1147">
        <v>1200</v>
      </c>
      <c r="B1147" t="s">
        <v>1170</v>
      </c>
      <c r="C1147" t="s">
        <v>1150</v>
      </c>
      <c r="D1147">
        <v>1177</v>
      </c>
      <c r="E1147">
        <v>1222</v>
      </c>
      <c r="F1147" t="s">
        <v>1590</v>
      </c>
      <c r="G1147">
        <v>5</v>
      </c>
      <c r="H1147">
        <v>1197</v>
      </c>
      <c r="I1147">
        <v>1197</v>
      </c>
      <c r="J1147" t="s">
        <v>1591</v>
      </c>
    </row>
    <row r="1148" spans="1:10" hidden="1" x14ac:dyDescent="0.25">
      <c r="A1148">
        <v>917</v>
      </c>
      <c r="B1148" t="s">
        <v>900</v>
      </c>
      <c r="C1148" t="s">
        <v>1151</v>
      </c>
      <c r="D1148">
        <v>1178</v>
      </c>
      <c r="E1148">
        <v>1223</v>
      </c>
      <c r="F1148" t="s">
        <v>1590</v>
      </c>
      <c r="G1148">
        <v>5</v>
      </c>
      <c r="H1148">
        <v>1198</v>
      </c>
      <c r="I1148">
        <v>1198</v>
      </c>
      <c r="J1148" t="s">
        <v>1591</v>
      </c>
    </row>
    <row r="1149" spans="1:10" hidden="1" x14ac:dyDescent="0.25">
      <c r="A1149">
        <v>1201</v>
      </c>
      <c r="B1149" t="s">
        <v>1171</v>
      </c>
      <c r="C1149" t="s">
        <v>1151</v>
      </c>
      <c r="D1149">
        <v>1178</v>
      </c>
      <c r="E1149">
        <v>1224</v>
      </c>
      <c r="F1149" t="s">
        <v>1590</v>
      </c>
      <c r="G1149">
        <v>5</v>
      </c>
      <c r="H1149">
        <v>1198</v>
      </c>
      <c r="I1149">
        <v>1198</v>
      </c>
      <c r="J1149" t="s">
        <v>1591</v>
      </c>
    </row>
    <row r="1150" spans="1:10" hidden="1" x14ac:dyDescent="0.25">
      <c r="A1150">
        <v>1202</v>
      </c>
      <c r="B1150" t="s">
        <v>1172</v>
      </c>
      <c r="C1150" t="s">
        <v>1151</v>
      </c>
      <c r="D1150">
        <v>1178</v>
      </c>
      <c r="E1150">
        <v>1225</v>
      </c>
      <c r="F1150" t="s">
        <v>1590</v>
      </c>
      <c r="G1150">
        <v>5</v>
      </c>
      <c r="H1150">
        <v>1198</v>
      </c>
      <c r="I1150">
        <v>1198</v>
      </c>
      <c r="J1150" t="s">
        <v>1591</v>
      </c>
    </row>
    <row r="1151" spans="1:10" hidden="1" x14ac:dyDescent="0.25">
      <c r="A1151">
        <v>1204</v>
      </c>
      <c r="B1151" t="s">
        <v>1174</v>
      </c>
      <c r="C1151" t="s">
        <v>1151</v>
      </c>
      <c r="D1151">
        <v>1178</v>
      </c>
      <c r="E1151">
        <v>1226</v>
      </c>
      <c r="F1151" t="s">
        <v>1590</v>
      </c>
      <c r="G1151">
        <v>5</v>
      </c>
      <c r="H1151">
        <v>1198</v>
      </c>
      <c r="I1151">
        <v>1198</v>
      </c>
      <c r="J1151" t="s">
        <v>1591</v>
      </c>
    </row>
    <row r="1152" spans="1:10" hidden="1" x14ac:dyDescent="0.25">
      <c r="A1152">
        <v>1203</v>
      </c>
      <c r="B1152" t="s">
        <v>1173</v>
      </c>
      <c r="C1152" t="s">
        <v>1151</v>
      </c>
      <c r="D1152">
        <v>1178</v>
      </c>
      <c r="E1152">
        <v>1227</v>
      </c>
      <c r="F1152" t="s">
        <v>1590</v>
      </c>
      <c r="G1152">
        <v>5</v>
      </c>
      <c r="H1152">
        <v>1198</v>
      </c>
      <c r="I1152">
        <v>1198</v>
      </c>
      <c r="J1152" t="s">
        <v>1591</v>
      </c>
    </row>
    <row r="1153" spans="1:10" hidden="1" x14ac:dyDescent="0.25">
      <c r="A1153">
        <v>1205</v>
      </c>
      <c r="B1153" t="s">
        <v>1175</v>
      </c>
      <c r="C1153" t="s">
        <v>1152</v>
      </c>
      <c r="D1153">
        <v>1179</v>
      </c>
      <c r="E1153">
        <v>1228</v>
      </c>
      <c r="F1153" t="s">
        <v>1590</v>
      </c>
      <c r="G1153">
        <v>5</v>
      </c>
      <c r="H1153">
        <v>1199</v>
      </c>
      <c r="I1153">
        <v>1199</v>
      </c>
      <c r="J1153" t="s">
        <v>1591</v>
      </c>
    </row>
    <row r="1154" spans="1:10" hidden="1" x14ac:dyDescent="0.25">
      <c r="A1154">
        <v>1206</v>
      </c>
      <c r="B1154" t="s">
        <v>1176</v>
      </c>
      <c r="C1154" t="s">
        <v>1152</v>
      </c>
      <c r="D1154">
        <v>1179</v>
      </c>
      <c r="E1154">
        <v>1229</v>
      </c>
      <c r="F1154" t="s">
        <v>1590</v>
      </c>
      <c r="G1154">
        <v>5</v>
      </c>
      <c r="H1154">
        <v>1199</v>
      </c>
      <c r="I1154">
        <v>1199</v>
      </c>
      <c r="J1154" t="s">
        <v>1591</v>
      </c>
    </row>
    <row r="1155" spans="1:10" hidden="1" x14ac:dyDescent="0.25">
      <c r="A1155">
        <v>1207</v>
      </c>
      <c r="B1155" t="s">
        <v>1177</v>
      </c>
      <c r="C1155" t="s">
        <v>838</v>
      </c>
      <c r="D1155">
        <v>853</v>
      </c>
      <c r="E1155">
        <v>1230</v>
      </c>
      <c r="F1155" t="s">
        <v>1590</v>
      </c>
      <c r="G1155">
        <v>5</v>
      </c>
      <c r="H1155">
        <v>864</v>
      </c>
      <c r="I1155">
        <v>864</v>
      </c>
      <c r="J1155" t="s">
        <v>1591</v>
      </c>
    </row>
    <row r="1156" spans="1:10" hidden="1" x14ac:dyDescent="0.25">
      <c r="A1156">
        <v>1208</v>
      </c>
      <c r="B1156" t="s">
        <v>1178</v>
      </c>
      <c r="C1156" t="s">
        <v>838</v>
      </c>
      <c r="D1156">
        <v>853</v>
      </c>
      <c r="E1156">
        <v>1231</v>
      </c>
      <c r="F1156" t="s">
        <v>1590</v>
      </c>
      <c r="G1156">
        <v>5</v>
      </c>
      <c r="H1156">
        <v>864</v>
      </c>
      <c r="I1156">
        <v>864</v>
      </c>
      <c r="J1156" t="s">
        <v>1591</v>
      </c>
    </row>
    <row r="1157" spans="1:10" hidden="1" x14ac:dyDescent="0.25">
      <c r="A1157">
        <v>1209</v>
      </c>
      <c r="B1157" t="s">
        <v>1179</v>
      </c>
      <c r="C1157" t="s">
        <v>838</v>
      </c>
      <c r="D1157">
        <v>853</v>
      </c>
      <c r="E1157">
        <v>1232</v>
      </c>
      <c r="F1157" t="s">
        <v>1590</v>
      </c>
      <c r="G1157">
        <v>5</v>
      </c>
      <c r="H1157">
        <v>864</v>
      </c>
      <c r="I1157">
        <v>864</v>
      </c>
      <c r="J1157" t="s">
        <v>1591</v>
      </c>
    </row>
    <row r="1158" spans="1:10" hidden="1" x14ac:dyDescent="0.25">
      <c r="A1158">
        <v>1210</v>
      </c>
      <c r="B1158" t="s">
        <v>1180</v>
      </c>
      <c r="C1158" t="s">
        <v>838</v>
      </c>
      <c r="D1158">
        <v>853</v>
      </c>
      <c r="E1158">
        <v>1233</v>
      </c>
      <c r="F1158" t="s">
        <v>1590</v>
      </c>
      <c r="G1158">
        <v>5</v>
      </c>
      <c r="H1158">
        <v>864</v>
      </c>
      <c r="I1158">
        <v>864</v>
      </c>
      <c r="J1158" t="s">
        <v>1591</v>
      </c>
    </row>
    <row r="1159" spans="1:10" hidden="1" x14ac:dyDescent="0.25">
      <c r="A1159">
        <v>1211</v>
      </c>
      <c r="B1159" t="s">
        <v>1181</v>
      </c>
      <c r="C1159" t="s">
        <v>838</v>
      </c>
      <c r="D1159">
        <v>853</v>
      </c>
      <c r="E1159">
        <v>1234</v>
      </c>
      <c r="F1159" t="s">
        <v>1590</v>
      </c>
      <c r="G1159">
        <v>5</v>
      </c>
      <c r="H1159">
        <v>864</v>
      </c>
      <c r="I1159">
        <v>864</v>
      </c>
      <c r="J1159" t="s">
        <v>1591</v>
      </c>
    </row>
    <row r="1160" spans="1:10" hidden="1" x14ac:dyDescent="0.25">
      <c r="A1160">
        <v>1212</v>
      </c>
      <c r="B1160" t="s">
        <v>1182</v>
      </c>
      <c r="C1160" t="s">
        <v>838</v>
      </c>
      <c r="D1160">
        <v>853</v>
      </c>
      <c r="E1160">
        <v>1235</v>
      </c>
      <c r="F1160" t="s">
        <v>1590</v>
      </c>
      <c r="G1160">
        <v>5</v>
      </c>
      <c r="H1160">
        <v>864</v>
      </c>
      <c r="I1160">
        <v>864</v>
      </c>
      <c r="J1160" t="s">
        <v>1591</v>
      </c>
    </row>
    <row r="1161" spans="1:10" hidden="1" x14ac:dyDescent="0.25">
      <c r="A1161">
        <v>1213</v>
      </c>
      <c r="B1161" t="s">
        <v>1183</v>
      </c>
      <c r="C1161" t="s">
        <v>838</v>
      </c>
      <c r="D1161">
        <v>853</v>
      </c>
      <c r="E1161">
        <v>1236</v>
      </c>
      <c r="F1161" t="s">
        <v>1590</v>
      </c>
      <c r="G1161">
        <v>5</v>
      </c>
      <c r="H1161">
        <v>864</v>
      </c>
      <c r="I1161">
        <v>864</v>
      </c>
      <c r="J1161" t="s">
        <v>1591</v>
      </c>
    </row>
    <row r="1162" spans="1:10" hidden="1" x14ac:dyDescent="0.25">
      <c r="A1162">
        <v>1214</v>
      </c>
      <c r="B1162" t="s">
        <v>1184</v>
      </c>
      <c r="C1162" t="s">
        <v>1177</v>
      </c>
      <c r="D1162">
        <v>1207</v>
      </c>
      <c r="E1162">
        <v>1237</v>
      </c>
      <c r="F1162" t="s">
        <v>1590</v>
      </c>
      <c r="G1162">
        <v>5</v>
      </c>
      <c r="H1162">
        <v>1230</v>
      </c>
      <c r="I1162">
        <v>1230</v>
      </c>
      <c r="J1162" t="s">
        <v>1591</v>
      </c>
    </row>
    <row r="1163" spans="1:10" hidden="1" x14ac:dyDescent="0.25">
      <c r="A1163">
        <v>1215</v>
      </c>
      <c r="B1163" t="s">
        <v>1185</v>
      </c>
      <c r="C1163" t="s">
        <v>1177</v>
      </c>
      <c r="D1163">
        <v>1207</v>
      </c>
      <c r="E1163">
        <v>1238</v>
      </c>
      <c r="F1163" t="s">
        <v>1590</v>
      </c>
      <c r="G1163">
        <v>5</v>
      </c>
      <c r="H1163">
        <v>1230</v>
      </c>
      <c r="I1163">
        <v>1230</v>
      </c>
      <c r="J1163" t="s">
        <v>1591</v>
      </c>
    </row>
    <row r="1164" spans="1:10" hidden="1" x14ac:dyDescent="0.25">
      <c r="A1164">
        <v>1216</v>
      </c>
      <c r="B1164" t="s">
        <v>1186</v>
      </c>
      <c r="C1164" t="s">
        <v>1177</v>
      </c>
      <c r="D1164">
        <v>1207</v>
      </c>
      <c r="E1164">
        <v>1239</v>
      </c>
      <c r="F1164" t="s">
        <v>1590</v>
      </c>
      <c r="G1164">
        <v>5</v>
      </c>
      <c r="H1164">
        <v>1230</v>
      </c>
      <c r="I1164">
        <v>1230</v>
      </c>
      <c r="J1164" t="s">
        <v>1591</v>
      </c>
    </row>
    <row r="1165" spans="1:10" hidden="1" x14ac:dyDescent="0.25">
      <c r="A1165">
        <v>1217</v>
      </c>
      <c r="B1165" t="s">
        <v>1187</v>
      </c>
      <c r="C1165" t="s">
        <v>1178</v>
      </c>
      <c r="D1165">
        <v>1208</v>
      </c>
      <c r="E1165">
        <v>1240</v>
      </c>
      <c r="F1165" t="s">
        <v>1590</v>
      </c>
      <c r="G1165">
        <v>5</v>
      </c>
      <c r="H1165">
        <v>1231</v>
      </c>
      <c r="I1165">
        <v>1231</v>
      </c>
      <c r="J1165" t="s">
        <v>1591</v>
      </c>
    </row>
    <row r="1166" spans="1:10" hidden="1" x14ac:dyDescent="0.25">
      <c r="A1166">
        <v>1218</v>
      </c>
      <c r="B1166" t="s">
        <v>1188</v>
      </c>
      <c r="C1166" t="s">
        <v>1178</v>
      </c>
      <c r="D1166">
        <v>1208</v>
      </c>
      <c r="E1166">
        <v>1241</v>
      </c>
      <c r="F1166" t="s">
        <v>1590</v>
      </c>
      <c r="G1166">
        <v>5</v>
      </c>
      <c r="H1166">
        <v>1231</v>
      </c>
      <c r="I1166">
        <v>1231</v>
      </c>
      <c r="J1166" t="s">
        <v>1591</v>
      </c>
    </row>
    <row r="1167" spans="1:10" hidden="1" x14ac:dyDescent="0.25">
      <c r="A1167">
        <v>1220</v>
      </c>
      <c r="B1167" t="s">
        <v>1190</v>
      </c>
      <c r="C1167" t="s">
        <v>1178</v>
      </c>
      <c r="D1167">
        <v>1208</v>
      </c>
      <c r="E1167">
        <v>1243</v>
      </c>
      <c r="F1167" t="s">
        <v>1590</v>
      </c>
      <c r="G1167">
        <v>5</v>
      </c>
      <c r="H1167">
        <v>1231</v>
      </c>
      <c r="I1167">
        <v>1231</v>
      </c>
      <c r="J1167" t="s">
        <v>1591</v>
      </c>
    </row>
    <row r="1168" spans="1:10" hidden="1" x14ac:dyDescent="0.25">
      <c r="A1168">
        <v>1221</v>
      </c>
      <c r="B1168" t="s">
        <v>1191</v>
      </c>
      <c r="C1168" t="s">
        <v>1178</v>
      </c>
      <c r="D1168">
        <v>1208</v>
      </c>
      <c r="E1168">
        <v>1244</v>
      </c>
      <c r="F1168" t="s">
        <v>1590</v>
      </c>
      <c r="G1168">
        <v>5</v>
      </c>
      <c r="H1168">
        <v>1231</v>
      </c>
      <c r="I1168">
        <v>1231</v>
      </c>
      <c r="J1168" t="s">
        <v>1591</v>
      </c>
    </row>
    <row r="1169" spans="1:10" hidden="1" x14ac:dyDescent="0.25">
      <c r="A1169">
        <v>1222</v>
      </c>
      <c r="B1169" t="s">
        <v>1192</v>
      </c>
      <c r="C1169" t="s">
        <v>1179</v>
      </c>
      <c r="D1169">
        <v>1209</v>
      </c>
      <c r="E1169">
        <v>1245</v>
      </c>
      <c r="F1169" t="s">
        <v>1590</v>
      </c>
      <c r="G1169">
        <v>5</v>
      </c>
      <c r="H1169">
        <v>1232</v>
      </c>
      <c r="I1169">
        <v>1232</v>
      </c>
      <c r="J1169" t="s">
        <v>1591</v>
      </c>
    </row>
    <row r="1170" spans="1:10" hidden="1" x14ac:dyDescent="0.25">
      <c r="A1170">
        <v>1223</v>
      </c>
      <c r="B1170" t="s">
        <v>1193</v>
      </c>
      <c r="C1170" t="s">
        <v>1179</v>
      </c>
      <c r="D1170">
        <v>1209</v>
      </c>
      <c r="E1170">
        <v>1246</v>
      </c>
      <c r="F1170" t="s">
        <v>1590</v>
      </c>
      <c r="G1170">
        <v>5</v>
      </c>
      <c r="H1170">
        <v>1232</v>
      </c>
      <c r="I1170">
        <v>1232</v>
      </c>
      <c r="J1170" t="s">
        <v>1591</v>
      </c>
    </row>
    <row r="1171" spans="1:10" hidden="1" x14ac:dyDescent="0.25">
      <c r="A1171">
        <v>1224</v>
      </c>
      <c r="B1171" t="s">
        <v>1194</v>
      </c>
      <c r="C1171" t="s">
        <v>1179</v>
      </c>
      <c r="D1171">
        <v>1209</v>
      </c>
      <c r="E1171">
        <v>1247</v>
      </c>
      <c r="F1171" t="s">
        <v>1590</v>
      </c>
      <c r="G1171">
        <v>5</v>
      </c>
      <c r="H1171">
        <v>1232</v>
      </c>
      <c r="I1171">
        <v>1232</v>
      </c>
      <c r="J1171" t="s">
        <v>1591</v>
      </c>
    </row>
    <row r="1172" spans="1:10" hidden="1" x14ac:dyDescent="0.25">
      <c r="A1172">
        <v>1225</v>
      </c>
      <c r="B1172" t="s">
        <v>1195</v>
      </c>
      <c r="C1172" t="s">
        <v>1179</v>
      </c>
      <c r="D1172">
        <v>1209</v>
      </c>
      <c r="E1172">
        <v>1248</v>
      </c>
      <c r="F1172" t="s">
        <v>1590</v>
      </c>
      <c r="G1172">
        <v>5</v>
      </c>
      <c r="H1172">
        <v>1232</v>
      </c>
      <c r="I1172">
        <v>1232</v>
      </c>
      <c r="J1172" t="s">
        <v>1591</v>
      </c>
    </row>
    <row r="1173" spans="1:10" hidden="1" x14ac:dyDescent="0.25">
      <c r="A1173">
        <v>1226</v>
      </c>
      <c r="B1173" t="s">
        <v>1196</v>
      </c>
      <c r="C1173" t="s">
        <v>1179</v>
      </c>
      <c r="D1173">
        <v>1209</v>
      </c>
      <c r="E1173">
        <v>1249</v>
      </c>
      <c r="F1173" t="s">
        <v>1590</v>
      </c>
      <c r="G1173">
        <v>5</v>
      </c>
      <c r="H1173">
        <v>1232</v>
      </c>
      <c r="I1173">
        <v>1232</v>
      </c>
      <c r="J1173" t="s">
        <v>1591</v>
      </c>
    </row>
    <row r="1174" spans="1:10" hidden="1" x14ac:dyDescent="0.25">
      <c r="A1174">
        <v>1227</v>
      </c>
      <c r="B1174" t="s">
        <v>1197</v>
      </c>
      <c r="C1174" t="s">
        <v>1180</v>
      </c>
      <c r="D1174">
        <v>1210</v>
      </c>
      <c r="E1174">
        <v>1250</v>
      </c>
      <c r="F1174" t="s">
        <v>1590</v>
      </c>
      <c r="G1174">
        <v>5</v>
      </c>
      <c r="H1174">
        <v>1233</v>
      </c>
      <c r="I1174">
        <v>1233</v>
      </c>
      <c r="J1174" t="s">
        <v>1591</v>
      </c>
    </row>
    <row r="1175" spans="1:10" hidden="1" x14ac:dyDescent="0.25">
      <c r="A1175">
        <v>1228</v>
      </c>
      <c r="B1175" t="s">
        <v>1198</v>
      </c>
      <c r="C1175" t="s">
        <v>1180</v>
      </c>
      <c r="D1175">
        <v>1210</v>
      </c>
      <c r="E1175">
        <v>1251</v>
      </c>
      <c r="F1175" t="s">
        <v>1590</v>
      </c>
      <c r="G1175">
        <v>5</v>
      </c>
      <c r="H1175">
        <v>1233</v>
      </c>
      <c r="I1175">
        <v>1233</v>
      </c>
      <c r="J1175" t="s">
        <v>1591</v>
      </c>
    </row>
    <row r="1176" spans="1:10" hidden="1" x14ac:dyDescent="0.25">
      <c r="A1176">
        <v>1229</v>
      </c>
      <c r="B1176" t="s">
        <v>1199</v>
      </c>
      <c r="C1176" t="s">
        <v>1180</v>
      </c>
      <c r="D1176">
        <v>1210</v>
      </c>
      <c r="E1176">
        <v>1252</v>
      </c>
      <c r="F1176" t="s">
        <v>1590</v>
      </c>
      <c r="G1176">
        <v>5</v>
      </c>
      <c r="H1176">
        <v>1233</v>
      </c>
      <c r="I1176">
        <v>1233</v>
      </c>
      <c r="J1176" t="s">
        <v>1591</v>
      </c>
    </row>
    <row r="1177" spans="1:10" hidden="1" x14ac:dyDescent="0.25">
      <c r="A1177">
        <v>1230</v>
      </c>
      <c r="B1177" t="s">
        <v>1200</v>
      </c>
      <c r="C1177" t="s">
        <v>1180</v>
      </c>
      <c r="D1177">
        <v>1210</v>
      </c>
      <c r="E1177">
        <v>1253</v>
      </c>
      <c r="F1177" t="s">
        <v>1590</v>
      </c>
      <c r="G1177">
        <v>5</v>
      </c>
      <c r="H1177">
        <v>1233</v>
      </c>
      <c r="I1177">
        <v>1233</v>
      </c>
      <c r="J1177" t="s">
        <v>1591</v>
      </c>
    </row>
    <row r="1178" spans="1:10" hidden="1" x14ac:dyDescent="0.25">
      <c r="A1178">
        <v>1231</v>
      </c>
      <c r="B1178" t="s">
        <v>1201</v>
      </c>
      <c r="C1178" t="s">
        <v>1181</v>
      </c>
      <c r="D1178">
        <v>1211</v>
      </c>
      <c r="E1178">
        <v>1254</v>
      </c>
      <c r="F1178" t="s">
        <v>1590</v>
      </c>
      <c r="G1178">
        <v>5</v>
      </c>
      <c r="H1178">
        <v>1234</v>
      </c>
      <c r="I1178">
        <v>1234</v>
      </c>
      <c r="J1178" t="s">
        <v>1591</v>
      </c>
    </row>
    <row r="1179" spans="1:10" hidden="1" x14ac:dyDescent="0.25">
      <c r="A1179">
        <v>1232</v>
      </c>
      <c r="B1179" t="s">
        <v>1202</v>
      </c>
      <c r="C1179" t="s">
        <v>1181</v>
      </c>
      <c r="D1179">
        <v>1211</v>
      </c>
      <c r="E1179">
        <v>1255</v>
      </c>
      <c r="F1179" t="s">
        <v>1590</v>
      </c>
      <c r="G1179">
        <v>5</v>
      </c>
      <c r="H1179">
        <v>1234</v>
      </c>
      <c r="I1179">
        <v>1234</v>
      </c>
      <c r="J1179" t="s">
        <v>1591</v>
      </c>
    </row>
    <row r="1180" spans="1:10" hidden="1" x14ac:dyDescent="0.25">
      <c r="A1180">
        <v>1233</v>
      </c>
      <c r="B1180" t="s">
        <v>1203</v>
      </c>
      <c r="C1180" t="s">
        <v>1182</v>
      </c>
      <c r="D1180">
        <v>1212</v>
      </c>
      <c r="E1180">
        <v>1256</v>
      </c>
      <c r="F1180" t="s">
        <v>1590</v>
      </c>
      <c r="G1180">
        <v>5</v>
      </c>
      <c r="H1180">
        <v>1235</v>
      </c>
      <c r="I1180">
        <v>1235</v>
      </c>
      <c r="J1180" t="s">
        <v>1591</v>
      </c>
    </row>
    <row r="1181" spans="1:10" hidden="1" x14ac:dyDescent="0.25">
      <c r="A1181">
        <v>1234</v>
      </c>
      <c r="B1181" t="s">
        <v>1204</v>
      </c>
      <c r="C1181" t="s">
        <v>1182</v>
      </c>
      <c r="D1181">
        <v>1212</v>
      </c>
      <c r="E1181">
        <v>1257</v>
      </c>
      <c r="F1181" t="s">
        <v>1590</v>
      </c>
      <c r="G1181">
        <v>5</v>
      </c>
      <c r="H1181">
        <v>1235</v>
      </c>
      <c r="I1181">
        <v>1235</v>
      </c>
      <c r="J1181" t="s">
        <v>1591</v>
      </c>
    </row>
    <row r="1182" spans="1:10" hidden="1" x14ac:dyDescent="0.25">
      <c r="A1182">
        <v>1235</v>
      </c>
      <c r="B1182" t="s">
        <v>1205</v>
      </c>
      <c r="C1182" t="s">
        <v>1182</v>
      </c>
      <c r="D1182">
        <v>1212</v>
      </c>
      <c r="E1182">
        <v>1258</v>
      </c>
      <c r="F1182" t="s">
        <v>1590</v>
      </c>
      <c r="G1182">
        <v>5</v>
      </c>
      <c r="H1182">
        <v>1235</v>
      </c>
      <c r="I1182">
        <v>1235</v>
      </c>
      <c r="J1182" t="s">
        <v>1591</v>
      </c>
    </row>
    <row r="1183" spans="1:10" hidden="1" x14ac:dyDescent="0.25">
      <c r="A1183">
        <v>1236</v>
      </c>
      <c r="B1183" t="s">
        <v>1206</v>
      </c>
      <c r="C1183" t="s">
        <v>1183</v>
      </c>
      <c r="D1183">
        <v>1213</v>
      </c>
      <c r="E1183">
        <v>1259</v>
      </c>
      <c r="F1183" t="s">
        <v>1590</v>
      </c>
      <c r="G1183">
        <v>5</v>
      </c>
      <c r="H1183">
        <v>1236</v>
      </c>
      <c r="I1183">
        <v>1236</v>
      </c>
      <c r="J1183" t="s">
        <v>1591</v>
      </c>
    </row>
    <row r="1184" spans="1:10" hidden="1" x14ac:dyDescent="0.25">
      <c r="A1184">
        <v>1237</v>
      </c>
      <c r="B1184" t="s">
        <v>1207</v>
      </c>
      <c r="C1184" t="s">
        <v>1183</v>
      </c>
      <c r="D1184">
        <v>1213</v>
      </c>
      <c r="E1184">
        <v>1260</v>
      </c>
      <c r="F1184" t="s">
        <v>1590</v>
      </c>
      <c r="G1184">
        <v>5</v>
      </c>
      <c r="H1184">
        <v>1236</v>
      </c>
      <c r="I1184">
        <v>1236</v>
      </c>
      <c r="J1184" t="s">
        <v>1591</v>
      </c>
    </row>
    <row r="1185" spans="1:10" hidden="1" x14ac:dyDescent="0.25">
      <c r="A1185">
        <v>1238</v>
      </c>
      <c r="B1185" t="s">
        <v>1208</v>
      </c>
      <c r="C1185" t="s">
        <v>504</v>
      </c>
      <c r="D1185">
        <v>854</v>
      </c>
      <c r="E1185">
        <v>1261</v>
      </c>
      <c r="F1185" t="s">
        <v>1590</v>
      </c>
      <c r="G1185">
        <v>5</v>
      </c>
      <c r="H1185">
        <v>865</v>
      </c>
      <c r="I1185">
        <v>865</v>
      </c>
      <c r="J1185" t="s">
        <v>1591</v>
      </c>
    </row>
    <row r="1186" spans="1:10" hidden="1" x14ac:dyDescent="0.25">
      <c r="A1186">
        <v>1239</v>
      </c>
      <c r="B1186" t="s">
        <v>1209</v>
      </c>
      <c r="C1186" t="s">
        <v>504</v>
      </c>
      <c r="D1186">
        <v>854</v>
      </c>
      <c r="E1186">
        <v>1262</v>
      </c>
      <c r="F1186" t="s">
        <v>1590</v>
      </c>
      <c r="G1186">
        <v>5</v>
      </c>
      <c r="H1186">
        <v>865</v>
      </c>
      <c r="I1186">
        <v>865</v>
      </c>
      <c r="J1186" t="s">
        <v>1591</v>
      </c>
    </row>
    <row r="1187" spans="1:10" hidden="1" x14ac:dyDescent="0.25">
      <c r="A1187">
        <v>1240</v>
      </c>
      <c r="B1187" t="s">
        <v>1210</v>
      </c>
      <c r="C1187" t="s">
        <v>504</v>
      </c>
      <c r="D1187">
        <v>854</v>
      </c>
      <c r="E1187">
        <v>1263</v>
      </c>
      <c r="F1187" t="s">
        <v>1590</v>
      </c>
      <c r="G1187">
        <v>5</v>
      </c>
      <c r="H1187">
        <v>865</v>
      </c>
      <c r="I1187">
        <v>865</v>
      </c>
      <c r="J1187" t="s">
        <v>1591</v>
      </c>
    </row>
    <row r="1188" spans="1:10" hidden="1" x14ac:dyDescent="0.25">
      <c r="A1188">
        <v>1241</v>
      </c>
      <c r="B1188" t="s">
        <v>1211</v>
      </c>
      <c r="C1188" t="s">
        <v>504</v>
      </c>
      <c r="D1188">
        <v>854</v>
      </c>
      <c r="E1188">
        <v>1264</v>
      </c>
      <c r="F1188" t="s">
        <v>1590</v>
      </c>
      <c r="G1188">
        <v>5</v>
      </c>
      <c r="H1188">
        <v>865</v>
      </c>
      <c r="I1188">
        <v>865</v>
      </c>
      <c r="J1188" t="s">
        <v>1591</v>
      </c>
    </row>
    <row r="1189" spans="1:10" hidden="1" x14ac:dyDescent="0.25">
      <c r="A1189">
        <v>1242</v>
      </c>
      <c r="B1189" t="s">
        <v>1212</v>
      </c>
      <c r="C1189" t="s">
        <v>504</v>
      </c>
      <c r="D1189">
        <v>854</v>
      </c>
      <c r="E1189">
        <v>1265</v>
      </c>
      <c r="F1189" t="s">
        <v>1590</v>
      </c>
      <c r="G1189">
        <v>5</v>
      </c>
      <c r="H1189">
        <v>865</v>
      </c>
      <c r="I1189">
        <v>865</v>
      </c>
      <c r="J1189" t="s">
        <v>1591</v>
      </c>
    </row>
    <row r="1190" spans="1:10" hidden="1" x14ac:dyDescent="0.25">
      <c r="A1190">
        <v>1243</v>
      </c>
      <c r="B1190" t="s">
        <v>1213</v>
      </c>
      <c r="C1190" t="s">
        <v>504</v>
      </c>
      <c r="D1190">
        <v>854</v>
      </c>
      <c r="E1190">
        <v>1266</v>
      </c>
      <c r="F1190" t="s">
        <v>1590</v>
      </c>
      <c r="G1190">
        <v>5</v>
      </c>
      <c r="H1190">
        <v>865</v>
      </c>
      <c r="I1190">
        <v>865</v>
      </c>
      <c r="J1190" t="s">
        <v>1591</v>
      </c>
    </row>
    <row r="1191" spans="1:10" hidden="1" x14ac:dyDescent="0.25">
      <c r="A1191">
        <v>1244</v>
      </c>
      <c r="B1191" t="s">
        <v>1214</v>
      </c>
      <c r="C1191" t="s">
        <v>1208</v>
      </c>
      <c r="D1191">
        <v>1238</v>
      </c>
      <c r="E1191">
        <v>1267</v>
      </c>
      <c r="F1191" t="s">
        <v>1590</v>
      </c>
      <c r="G1191">
        <v>5</v>
      </c>
      <c r="H1191">
        <v>1261</v>
      </c>
      <c r="I1191">
        <v>1261</v>
      </c>
      <c r="J1191" t="s">
        <v>1591</v>
      </c>
    </row>
    <row r="1192" spans="1:10" hidden="1" x14ac:dyDescent="0.25">
      <c r="A1192">
        <v>1245</v>
      </c>
      <c r="B1192" t="s">
        <v>1215</v>
      </c>
      <c r="C1192" t="s">
        <v>1208</v>
      </c>
      <c r="D1192">
        <v>1238</v>
      </c>
      <c r="E1192">
        <v>1268</v>
      </c>
      <c r="F1192" t="s">
        <v>1590</v>
      </c>
      <c r="G1192">
        <v>5</v>
      </c>
      <c r="H1192">
        <v>1261</v>
      </c>
      <c r="I1192">
        <v>1261</v>
      </c>
      <c r="J1192" t="s">
        <v>1591</v>
      </c>
    </row>
    <row r="1193" spans="1:10" hidden="1" x14ac:dyDescent="0.25">
      <c r="A1193">
        <v>1246</v>
      </c>
      <c r="B1193" t="s">
        <v>1216</v>
      </c>
      <c r="C1193" t="s">
        <v>1208</v>
      </c>
      <c r="D1193">
        <v>1238</v>
      </c>
      <c r="E1193">
        <v>1269</v>
      </c>
      <c r="F1193" t="s">
        <v>1590</v>
      </c>
      <c r="G1193">
        <v>5</v>
      </c>
      <c r="H1193">
        <v>1261</v>
      </c>
      <c r="I1193">
        <v>1261</v>
      </c>
      <c r="J1193" t="s">
        <v>1591</v>
      </c>
    </row>
    <row r="1194" spans="1:10" hidden="1" x14ac:dyDescent="0.25">
      <c r="A1194">
        <v>1247</v>
      </c>
      <c r="B1194" t="s">
        <v>1217</v>
      </c>
      <c r="C1194" t="s">
        <v>1209</v>
      </c>
      <c r="D1194">
        <v>1239</v>
      </c>
      <c r="E1194">
        <v>1270</v>
      </c>
      <c r="F1194" t="s">
        <v>1590</v>
      </c>
      <c r="G1194">
        <v>5</v>
      </c>
      <c r="H1194">
        <v>1262</v>
      </c>
      <c r="I1194">
        <v>1262</v>
      </c>
      <c r="J1194" t="s">
        <v>1591</v>
      </c>
    </row>
    <row r="1195" spans="1:10" hidden="1" x14ac:dyDescent="0.25">
      <c r="A1195">
        <v>1248</v>
      </c>
      <c r="B1195" t="s">
        <v>1218</v>
      </c>
      <c r="C1195" t="s">
        <v>1209</v>
      </c>
      <c r="D1195">
        <v>1239</v>
      </c>
      <c r="E1195">
        <v>1271</v>
      </c>
      <c r="F1195" t="s">
        <v>1590</v>
      </c>
      <c r="G1195">
        <v>5</v>
      </c>
      <c r="H1195">
        <v>1262</v>
      </c>
      <c r="I1195">
        <v>1262</v>
      </c>
      <c r="J1195" t="s">
        <v>1591</v>
      </c>
    </row>
    <row r="1196" spans="1:10" hidden="1" x14ac:dyDescent="0.25">
      <c r="A1196">
        <v>1249</v>
      </c>
      <c r="B1196" t="s">
        <v>1219</v>
      </c>
      <c r="C1196" t="s">
        <v>1209</v>
      </c>
      <c r="D1196">
        <v>1239</v>
      </c>
      <c r="E1196">
        <v>1272</v>
      </c>
      <c r="F1196" t="s">
        <v>1590</v>
      </c>
      <c r="G1196">
        <v>5</v>
      </c>
      <c r="H1196">
        <v>1262</v>
      </c>
      <c r="I1196">
        <v>1262</v>
      </c>
      <c r="J1196" t="s">
        <v>1591</v>
      </c>
    </row>
    <row r="1197" spans="1:10" hidden="1" x14ac:dyDescent="0.25">
      <c r="A1197">
        <v>1251</v>
      </c>
      <c r="B1197" t="s">
        <v>1221</v>
      </c>
      <c r="C1197" t="s">
        <v>1209</v>
      </c>
      <c r="D1197">
        <v>1239</v>
      </c>
      <c r="E1197">
        <v>1273</v>
      </c>
      <c r="F1197" t="s">
        <v>1590</v>
      </c>
      <c r="G1197">
        <v>5</v>
      </c>
      <c r="H1197">
        <v>1262</v>
      </c>
      <c r="I1197">
        <v>1262</v>
      </c>
      <c r="J1197" t="s">
        <v>1591</v>
      </c>
    </row>
    <row r="1198" spans="1:10" hidden="1" x14ac:dyDescent="0.25">
      <c r="A1198">
        <v>1252</v>
      </c>
      <c r="B1198" t="s">
        <v>1222</v>
      </c>
      <c r="C1198" t="s">
        <v>1209</v>
      </c>
      <c r="D1198">
        <v>1239</v>
      </c>
      <c r="E1198">
        <v>1274</v>
      </c>
      <c r="F1198" t="s">
        <v>1590</v>
      </c>
      <c r="G1198">
        <v>5</v>
      </c>
      <c r="H1198">
        <v>1262</v>
      </c>
      <c r="I1198">
        <v>1262</v>
      </c>
      <c r="J1198" t="s">
        <v>1591</v>
      </c>
    </row>
    <row r="1199" spans="1:10" hidden="1" x14ac:dyDescent="0.25">
      <c r="A1199">
        <v>1253</v>
      </c>
      <c r="B1199" t="s">
        <v>1223</v>
      </c>
      <c r="C1199" t="s">
        <v>1210</v>
      </c>
      <c r="D1199">
        <v>1240</v>
      </c>
      <c r="E1199">
        <v>1275</v>
      </c>
      <c r="F1199" t="s">
        <v>1590</v>
      </c>
      <c r="G1199">
        <v>5</v>
      </c>
      <c r="H1199">
        <v>1263</v>
      </c>
      <c r="I1199">
        <v>1263</v>
      </c>
      <c r="J1199" t="s">
        <v>1591</v>
      </c>
    </row>
    <row r="1200" spans="1:10" hidden="1" x14ac:dyDescent="0.25">
      <c r="A1200">
        <v>1254</v>
      </c>
      <c r="B1200" t="s">
        <v>1224</v>
      </c>
      <c r="C1200" t="s">
        <v>1210</v>
      </c>
      <c r="D1200">
        <v>1240</v>
      </c>
      <c r="E1200">
        <v>1276</v>
      </c>
      <c r="F1200" t="s">
        <v>1590</v>
      </c>
      <c r="G1200">
        <v>5</v>
      </c>
      <c r="H1200">
        <v>1263</v>
      </c>
      <c r="I1200">
        <v>1263</v>
      </c>
      <c r="J1200" t="s">
        <v>1591</v>
      </c>
    </row>
    <row r="1201" spans="1:10" hidden="1" x14ac:dyDescent="0.25">
      <c r="A1201">
        <v>1255</v>
      </c>
      <c r="B1201" t="s">
        <v>1225</v>
      </c>
      <c r="C1201" t="s">
        <v>1211</v>
      </c>
      <c r="D1201">
        <v>1241</v>
      </c>
      <c r="E1201">
        <v>1277</v>
      </c>
      <c r="F1201" t="s">
        <v>1590</v>
      </c>
      <c r="G1201">
        <v>5</v>
      </c>
      <c r="H1201">
        <v>1264</v>
      </c>
      <c r="I1201">
        <v>1264</v>
      </c>
      <c r="J1201" t="s">
        <v>1591</v>
      </c>
    </row>
    <row r="1202" spans="1:10" hidden="1" x14ac:dyDescent="0.25">
      <c r="A1202">
        <v>1256</v>
      </c>
      <c r="B1202" t="s">
        <v>1226</v>
      </c>
      <c r="C1202" t="s">
        <v>1211</v>
      </c>
      <c r="D1202">
        <v>1241</v>
      </c>
      <c r="E1202">
        <v>1278</v>
      </c>
      <c r="F1202" t="s">
        <v>1590</v>
      </c>
      <c r="G1202">
        <v>5</v>
      </c>
      <c r="H1202">
        <v>1264</v>
      </c>
      <c r="I1202">
        <v>1264</v>
      </c>
      <c r="J1202" t="s">
        <v>1591</v>
      </c>
    </row>
    <row r="1203" spans="1:10" hidden="1" x14ac:dyDescent="0.25">
      <c r="A1203">
        <v>1257</v>
      </c>
      <c r="B1203" t="s">
        <v>1227</v>
      </c>
      <c r="C1203" t="s">
        <v>1211</v>
      </c>
      <c r="D1203">
        <v>1241</v>
      </c>
      <c r="E1203">
        <v>1279</v>
      </c>
      <c r="F1203" t="s">
        <v>1590</v>
      </c>
      <c r="G1203">
        <v>5</v>
      </c>
      <c r="H1203">
        <v>1264</v>
      </c>
      <c r="I1203">
        <v>1264</v>
      </c>
      <c r="J1203" t="s">
        <v>1591</v>
      </c>
    </row>
    <row r="1204" spans="1:10" hidden="1" x14ac:dyDescent="0.25">
      <c r="A1204">
        <v>1258</v>
      </c>
      <c r="B1204" t="s">
        <v>1228</v>
      </c>
      <c r="C1204" t="s">
        <v>1212</v>
      </c>
      <c r="D1204">
        <v>1242</v>
      </c>
      <c r="E1204">
        <v>1280</v>
      </c>
      <c r="F1204" t="s">
        <v>1590</v>
      </c>
      <c r="G1204">
        <v>5</v>
      </c>
      <c r="H1204">
        <v>1265</v>
      </c>
      <c r="I1204">
        <v>1265</v>
      </c>
      <c r="J1204" t="s">
        <v>1591</v>
      </c>
    </row>
    <row r="1205" spans="1:10" hidden="1" x14ac:dyDescent="0.25">
      <c r="A1205">
        <v>759</v>
      </c>
      <c r="B1205" t="s">
        <v>750</v>
      </c>
      <c r="C1205" t="s">
        <v>1212</v>
      </c>
      <c r="D1205">
        <v>1242</v>
      </c>
      <c r="E1205">
        <v>1281</v>
      </c>
      <c r="F1205" t="s">
        <v>1590</v>
      </c>
      <c r="G1205">
        <v>5</v>
      </c>
      <c r="H1205">
        <v>1265</v>
      </c>
      <c r="I1205">
        <v>1265</v>
      </c>
      <c r="J1205" t="s">
        <v>1591</v>
      </c>
    </row>
    <row r="1206" spans="1:10" hidden="1" x14ac:dyDescent="0.25">
      <c r="A1206">
        <v>1260</v>
      </c>
      <c r="B1206" t="s">
        <v>1229</v>
      </c>
      <c r="C1206" t="s">
        <v>40</v>
      </c>
      <c r="D1206" t="s">
        <v>40</v>
      </c>
      <c r="E1206">
        <v>1282</v>
      </c>
      <c r="F1206">
        <v>6</v>
      </c>
      <c r="G1206">
        <v>6</v>
      </c>
      <c r="H1206" t="s">
        <v>1590</v>
      </c>
      <c r="I1206">
        <v>6</v>
      </c>
      <c r="J1206" t="s">
        <v>0</v>
      </c>
    </row>
    <row r="1207" spans="1:10" hidden="1" x14ac:dyDescent="0.25">
      <c r="A1207">
        <v>1261</v>
      </c>
      <c r="B1207" t="s">
        <v>1230</v>
      </c>
      <c r="C1207" t="s">
        <v>1229</v>
      </c>
      <c r="D1207">
        <v>1260</v>
      </c>
      <c r="E1207">
        <v>1283</v>
      </c>
      <c r="F1207" t="s">
        <v>1590</v>
      </c>
      <c r="G1207">
        <v>6</v>
      </c>
      <c r="H1207">
        <v>1282</v>
      </c>
      <c r="I1207">
        <v>1282</v>
      </c>
      <c r="J1207" t="s">
        <v>1591</v>
      </c>
    </row>
    <row r="1208" spans="1:10" hidden="1" x14ac:dyDescent="0.25">
      <c r="A1208">
        <v>1262</v>
      </c>
      <c r="B1208" t="s">
        <v>1231</v>
      </c>
      <c r="C1208" t="s">
        <v>1229</v>
      </c>
      <c r="D1208">
        <v>1260</v>
      </c>
      <c r="E1208">
        <v>1284</v>
      </c>
      <c r="F1208" t="s">
        <v>1590</v>
      </c>
      <c r="G1208">
        <v>6</v>
      </c>
      <c r="H1208">
        <v>1282</v>
      </c>
      <c r="I1208">
        <v>1282</v>
      </c>
      <c r="J1208" t="s">
        <v>1591</v>
      </c>
    </row>
    <row r="1209" spans="1:10" hidden="1" x14ac:dyDescent="0.25">
      <c r="A1209">
        <v>1263</v>
      </c>
      <c r="B1209" t="s">
        <v>1232</v>
      </c>
      <c r="C1209" t="s">
        <v>1229</v>
      </c>
      <c r="D1209">
        <v>1260</v>
      </c>
      <c r="E1209">
        <v>1285</v>
      </c>
      <c r="F1209" t="s">
        <v>1590</v>
      </c>
      <c r="G1209">
        <v>6</v>
      </c>
      <c r="H1209">
        <v>1282</v>
      </c>
      <c r="I1209">
        <v>1282</v>
      </c>
      <c r="J1209" t="s">
        <v>1591</v>
      </c>
    </row>
    <row r="1210" spans="1:10" hidden="1" x14ac:dyDescent="0.25">
      <c r="A1210">
        <v>427</v>
      </c>
      <c r="B1210" t="s">
        <v>24</v>
      </c>
      <c r="C1210" t="s">
        <v>1229</v>
      </c>
      <c r="D1210">
        <v>1260</v>
      </c>
      <c r="E1210">
        <v>1286</v>
      </c>
      <c r="F1210" t="s">
        <v>1590</v>
      </c>
      <c r="G1210">
        <v>6</v>
      </c>
      <c r="H1210">
        <v>1282</v>
      </c>
      <c r="I1210">
        <v>1282</v>
      </c>
      <c r="J1210" t="s">
        <v>1591</v>
      </c>
    </row>
    <row r="1211" spans="1:10" hidden="1" x14ac:dyDescent="0.25">
      <c r="A1211">
        <v>1265</v>
      </c>
      <c r="B1211" t="s">
        <v>1233</v>
      </c>
      <c r="C1211" t="s">
        <v>1229</v>
      </c>
      <c r="D1211">
        <v>1260</v>
      </c>
      <c r="E1211">
        <v>1287</v>
      </c>
      <c r="F1211" t="s">
        <v>1590</v>
      </c>
      <c r="G1211">
        <v>6</v>
      </c>
      <c r="H1211">
        <v>1282</v>
      </c>
      <c r="I1211">
        <v>1282</v>
      </c>
      <c r="J1211" t="s">
        <v>1591</v>
      </c>
    </row>
    <row r="1212" spans="1:10" hidden="1" x14ac:dyDescent="0.25">
      <c r="A1212">
        <v>1266</v>
      </c>
      <c r="B1212" t="s">
        <v>1234</v>
      </c>
      <c r="C1212" t="s">
        <v>1229</v>
      </c>
      <c r="D1212">
        <v>1260</v>
      </c>
      <c r="E1212">
        <v>1288</v>
      </c>
      <c r="F1212" t="s">
        <v>1590</v>
      </c>
      <c r="G1212">
        <v>6</v>
      </c>
      <c r="H1212">
        <v>1282</v>
      </c>
      <c r="I1212">
        <v>1282</v>
      </c>
      <c r="J1212" t="s">
        <v>1591</v>
      </c>
    </row>
    <row r="1213" spans="1:10" hidden="1" x14ac:dyDescent="0.25">
      <c r="A1213">
        <v>941</v>
      </c>
      <c r="B1213" t="s">
        <v>921</v>
      </c>
      <c r="C1213" t="s">
        <v>1229</v>
      </c>
      <c r="D1213">
        <v>1260</v>
      </c>
      <c r="E1213">
        <v>1289</v>
      </c>
      <c r="F1213" t="s">
        <v>1590</v>
      </c>
      <c r="G1213">
        <v>6</v>
      </c>
      <c r="H1213">
        <v>1282</v>
      </c>
      <c r="I1213">
        <v>1282</v>
      </c>
      <c r="J1213" t="s">
        <v>1591</v>
      </c>
    </row>
    <row r="1214" spans="1:10" hidden="1" x14ac:dyDescent="0.25">
      <c r="A1214">
        <v>1268</v>
      </c>
      <c r="B1214" t="s">
        <v>29</v>
      </c>
      <c r="C1214" t="s">
        <v>1229</v>
      </c>
      <c r="D1214">
        <v>1260</v>
      </c>
      <c r="E1214">
        <v>1290</v>
      </c>
      <c r="F1214" t="s">
        <v>1590</v>
      </c>
      <c r="G1214">
        <v>6</v>
      </c>
      <c r="H1214">
        <v>1282</v>
      </c>
      <c r="I1214">
        <v>1282</v>
      </c>
      <c r="J1214" t="s">
        <v>1591</v>
      </c>
    </row>
    <row r="1215" spans="1:10" hidden="1" x14ac:dyDescent="0.25">
      <c r="A1215">
        <v>1269</v>
      </c>
      <c r="B1215" t="s">
        <v>1235</v>
      </c>
      <c r="C1215" t="s">
        <v>1229</v>
      </c>
      <c r="D1215">
        <v>1260</v>
      </c>
      <c r="E1215">
        <v>1291</v>
      </c>
      <c r="F1215" t="s">
        <v>1590</v>
      </c>
      <c r="G1215">
        <v>6</v>
      </c>
      <c r="H1215">
        <v>1282</v>
      </c>
      <c r="I1215">
        <v>1282</v>
      </c>
      <c r="J1215" t="s">
        <v>1591</v>
      </c>
    </row>
    <row r="1216" spans="1:10" hidden="1" x14ac:dyDescent="0.25">
      <c r="A1216">
        <v>533</v>
      </c>
      <c r="B1216" t="s">
        <v>537</v>
      </c>
      <c r="C1216" t="s">
        <v>1230</v>
      </c>
      <c r="D1216">
        <v>1261</v>
      </c>
      <c r="E1216">
        <v>1292</v>
      </c>
      <c r="F1216" t="s">
        <v>1590</v>
      </c>
      <c r="G1216">
        <v>6</v>
      </c>
      <c r="H1216">
        <v>1283</v>
      </c>
      <c r="I1216">
        <v>1283</v>
      </c>
      <c r="J1216" t="s">
        <v>1591</v>
      </c>
    </row>
    <row r="1217" spans="1:10" hidden="1" x14ac:dyDescent="0.25">
      <c r="A1217">
        <v>535</v>
      </c>
      <c r="B1217" t="s">
        <v>539</v>
      </c>
      <c r="C1217" t="s">
        <v>1230</v>
      </c>
      <c r="D1217">
        <v>1261</v>
      </c>
      <c r="E1217">
        <v>1293</v>
      </c>
      <c r="F1217" t="s">
        <v>1590</v>
      </c>
      <c r="G1217">
        <v>6</v>
      </c>
      <c r="H1217">
        <v>1283</v>
      </c>
      <c r="I1217">
        <v>1283</v>
      </c>
      <c r="J1217" t="s">
        <v>1591</v>
      </c>
    </row>
    <row r="1218" spans="1:10" hidden="1" x14ac:dyDescent="0.25">
      <c r="A1218">
        <v>534</v>
      </c>
      <c r="B1218" t="s">
        <v>538</v>
      </c>
      <c r="C1218" t="s">
        <v>1230</v>
      </c>
      <c r="D1218">
        <v>1261</v>
      </c>
      <c r="E1218">
        <v>1294</v>
      </c>
      <c r="F1218" t="s">
        <v>1590</v>
      </c>
      <c r="G1218">
        <v>6</v>
      </c>
      <c r="H1218">
        <v>1283</v>
      </c>
      <c r="I1218">
        <v>1283</v>
      </c>
      <c r="J1218" t="s">
        <v>1591</v>
      </c>
    </row>
    <row r="1219" spans="1:10" hidden="1" x14ac:dyDescent="0.25">
      <c r="A1219">
        <v>1270</v>
      </c>
      <c r="B1219" t="s">
        <v>1236</v>
      </c>
      <c r="C1219" t="s">
        <v>1230</v>
      </c>
      <c r="D1219">
        <v>1261</v>
      </c>
      <c r="E1219">
        <v>1295</v>
      </c>
      <c r="F1219" t="s">
        <v>1590</v>
      </c>
      <c r="G1219">
        <v>6</v>
      </c>
      <c r="H1219">
        <v>1283</v>
      </c>
      <c r="I1219">
        <v>1283</v>
      </c>
      <c r="J1219" t="s">
        <v>1591</v>
      </c>
    </row>
    <row r="1220" spans="1:10" hidden="1" x14ac:dyDescent="0.25">
      <c r="A1220">
        <v>1271</v>
      </c>
      <c r="B1220" t="s">
        <v>1237</v>
      </c>
      <c r="C1220" t="s">
        <v>1230</v>
      </c>
      <c r="D1220">
        <v>1261</v>
      </c>
      <c r="E1220">
        <v>1296</v>
      </c>
      <c r="F1220" t="s">
        <v>1590</v>
      </c>
      <c r="G1220">
        <v>6</v>
      </c>
      <c r="H1220">
        <v>1283</v>
      </c>
      <c r="I1220">
        <v>1283</v>
      </c>
      <c r="J1220" t="s">
        <v>1591</v>
      </c>
    </row>
    <row r="1221" spans="1:10" hidden="1" x14ac:dyDescent="0.25">
      <c r="A1221">
        <v>1272</v>
      </c>
      <c r="B1221" t="s">
        <v>1238</v>
      </c>
      <c r="C1221" t="s">
        <v>1231</v>
      </c>
      <c r="D1221">
        <v>1262</v>
      </c>
      <c r="E1221">
        <v>1297</v>
      </c>
      <c r="F1221" t="s">
        <v>1590</v>
      </c>
      <c r="G1221">
        <v>6</v>
      </c>
      <c r="H1221">
        <v>1284</v>
      </c>
      <c r="I1221">
        <v>1284</v>
      </c>
      <c r="J1221" t="s">
        <v>1591</v>
      </c>
    </row>
    <row r="1222" spans="1:10" hidden="1" x14ac:dyDescent="0.25">
      <c r="A1222">
        <v>1273</v>
      </c>
      <c r="B1222" t="s">
        <v>1239</v>
      </c>
      <c r="C1222" t="s">
        <v>1231</v>
      </c>
      <c r="D1222">
        <v>1262</v>
      </c>
      <c r="E1222">
        <v>1298</v>
      </c>
      <c r="F1222" t="s">
        <v>1590</v>
      </c>
      <c r="G1222">
        <v>6</v>
      </c>
      <c r="H1222">
        <v>1284</v>
      </c>
      <c r="I1222">
        <v>1284</v>
      </c>
      <c r="J1222" t="s">
        <v>1591</v>
      </c>
    </row>
    <row r="1223" spans="1:10" hidden="1" x14ac:dyDescent="0.25">
      <c r="A1223">
        <v>1274</v>
      </c>
      <c r="B1223" t="s">
        <v>1240</v>
      </c>
      <c r="C1223" t="s">
        <v>1231</v>
      </c>
      <c r="D1223">
        <v>1262</v>
      </c>
      <c r="E1223">
        <v>1299</v>
      </c>
      <c r="F1223" t="s">
        <v>1590</v>
      </c>
      <c r="G1223">
        <v>6</v>
      </c>
      <c r="H1223">
        <v>1284</v>
      </c>
      <c r="I1223">
        <v>1284</v>
      </c>
      <c r="J1223" t="s">
        <v>1591</v>
      </c>
    </row>
    <row r="1224" spans="1:10" hidden="1" x14ac:dyDescent="0.25">
      <c r="A1224">
        <v>1275</v>
      </c>
      <c r="B1224" t="s">
        <v>1241</v>
      </c>
      <c r="C1224" t="s">
        <v>1231</v>
      </c>
      <c r="D1224">
        <v>1262</v>
      </c>
      <c r="E1224">
        <v>1300</v>
      </c>
      <c r="F1224" t="s">
        <v>1590</v>
      </c>
      <c r="G1224">
        <v>6</v>
      </c>
      <c r="H1224">
        <v>1284</v>
      </c>
      <c r="I1224">
        <v>1284</v>
      </c>
      <c r="J1224" t="s">
        <v>1591</v>
      </c>
    </row>
    <row r="1225" spans="1:10" hidden="1" x14ac:dyDescent="0.25">
      <c r="A1225">
        <v>1276</v>
      </c>
      <c r="B1225" t="s">
        <v>1242</v>
      </c>
      <c r="C1225" t="s">
        <v>1232</v>
      </c>
      <c r="D1225">
        <v>1263</v>
      </c>
      <c r="E1225">
        <v>1301</v>
      </c>
      <c r="F1225" t="s">
        <v>1590</v>
      </c>
      <c r="G1225">
        <v>6</v>
      </c>
      <c r="H1225">
        <v>1285</v>
      </c>
      <c r="I1225">
        <v>1285</v>
      </c>
      <c r="J1225" t="s">
        <v>1591</v>
      </c>
    </row>
    <row r="1226" spans="1:10" hidden="1" x14ac:dyDescent="0.25">
      <c r="A1226">
        <v>1277</v>
      </c>
      <c r="B1226" t="s">
        <v>1243</v>
      </c>
      <c r="C1226" t="s">
        <v>1232</v>
      </c>
      <c r="D1226">
        <v>1263</v>
      </c>
      <c r="E1226">
        <v>1302</v>
      </c>
      <c r="F1226" t="s">
        <v>1590</v>
      </c>
      <c r="G1226">
        <v>6</v>
      </c>
      <c r="H1226">
        <v>1285</v>
      </c>
      <c r="I1226">
        <v>1285</v>
      </c>
      <c r="J1226" t="s">
        <v>1591</v>
      </c>
    </row>
    <row r="1227" spans="1:10" hidden="1" x14ac:dyDescent="0.25">
      <c r="A1227">
        <v>1278</v>
      </c>
      <c r="B1227" t="s">
        <v>1244</v>
      </c>
      <c r="C1227" t="s">
        <v>1232</v>
      </c>
      <c r="D1227">
        <v>1263</v>
      </c>
      <c r="E1227">
        <v>1303</v>
      </c>
      <c r="F1227" t="s">
        <v>1590</v>
      </c>
      <c r="G1227">
        <v>6</v>
      </c>
      <c r="H1227">
        <v>1285</v>
      </c>
      <c r="I1227">
        <v>1285</v>
      </c>
      <c r="J1227" t="s">
        <v>1591</v>
      </c>
    </row>
    <row r="1228" spans="1:10" hidden="1" x14ac:dyDescent="0.25">
      <c r="A1228">
        <v>1279</v>
      </c>
      <c r="B1228" t="s">
        <v>1245</v>
      </c>
      <c r="C1228" t="s">
        <v>1232</v>
      </c>
      <c r="D1228">
        <v>1263</v>
      </c>
      <c r="E1228">
        <v>1304</v>
      </c>
      <c r="F1228" t="s">
        <v>1590</v>
      </c>
      <c r="G1228">
        <v>6</v>
      </c>
      <c r="H1228">
        <v>1285</v>
      </c>
      <c r="I1228">
        <v>1285</v>
      </c>
      <c r="J1228" t="s">
        <v>1591</v>
      </c>
    </row>
    <row r="1229" spans="1:10" hidden="1" x14ac:dyDescent="0.25">
      <c r="A1229">
        <v>1280</v>
      </c>
      <c r="B1229" t="s">
        <v>1246</v>
      </c>
      <c r="C1229" t="s">
        <v>1232</v>
      </c>
      <c r="D1229">
        <v>1263</v>
      </c>
      <c r="E1229">
        <v>1305</v>
      </c>
      <c r="F1229" t="s">
        <v>1590</v>
      </c>
      <c r="G1229">
        <v>6</v>
      </c>
      <c r="H1229">
        <v>1285</v>
      </c>
      <c r="I1229">
        <v>1285</v>
      </c>
      <c r="J1229" t="s">
        <v>1591</v>
      </c>
    </row>
    <row r="1230" spans="1:10" hidden="1" x14ac:dyDescent="0.25">
      <c r="A1230">
        <v>1281</v>
      </c>
      <c r="B1230" t="s">
        <v>1247</v>
      </c>
      <c r="C1230" t="s">
        <v>1232</v>
      </c>
      <c r="D1230">
        <v>1263</v>
      </c>
      <c r="E1230">
        <v>1306</v>
      </c>
      <c r="F1230" t="s">
        <v>1590</v>
      </c>
      <c r="G1230">
        <v>6</v>
      </c>
      <c r="H1230">
        <v>1285</v>
      </c>
      <c r="I1230">
        <v>1285</v>
      </c>
      <c r="J1230" t="s">
        <v>1591</v>
      </c>
    </row>
    <row r="1231" spans="1:10" hidden="1" x14ac:dyDescent="0.25">
      <c r="A1231">
        <v>1282</v>
      </c>
      <c r="B1231" t="s">
        <v>1248</v>
      </c>
      <c r="C1231" t="s">
        <v>1232</v>
      </c>
      <c r="D1231">
        <v>1263</v>
      </c>
      <c r="E1231">
        <v>1307</v>
      </c>
      <c r="F1231" t="s">
        <v>1590</v>
      </c>
      <c r="G1231">
        <v>6</v>
      </c>
      <c r="H1231">
        <v>1285</v>
      </c>
      <c r="I1231">
        <v>1285</v>
      </c>
      <c r="J1231" t="s">
        <v>1591</v>
      </c>
    </row>
    <row r="1232" spans="1:10" hidden="1" x14ac:dyDescent="0.25">
      <c r="A1232">
        <v>1283</v>
      </c>
      <c r="B1232" t="s">
        <v>1249</v>
      </c>
      <c r="C1232" t="s">
        <v>1232</v>
      </c>
      <c r="D1232">
        <v>1263</v>
      </c>
      <c r="E1232">
        <v>1308</v>
      </c>
      <c r="F1232" t="s">
        <v>1590</v>
      </c>
      <c r="G1232">
        <v>6</v>
      </c>
      <c r="H1232">
        <v>1285</v>
      </c>
      <c r="I1232">
        <v>1285</v>
      </c>
      <c r="J1232" t="s">
        <v>1591</v>
      </c>
    </row>
    <row r="1233" spans="1:10" hidden="1" x14ac:dyDescent="0.25">
      <c r="A1233">
        <v>1284</v>
      </c>
      <c r="B1233" t="s">
        <v>1250</v>
      </c>
      <c r="C1233" t="s">
        <v>1232</v>
      </c>
      <c r="D1233">
        <v>1263</v>
      </c>
      <c r="E1233">
        <v>1309</v>
      </c>
      <c r="F1233" t="s">
        <v>1590</v>
      </c>
      <c r="G1233">
        <v>6</v>
      </c>
      <c r="H1233">
        <v>1285</v>
      </c>
      <c r="I1233">
        <v>1285</v>
      </c>
      <c r="J1233" t="s">
        <v>1591</v>
      </c>
    </row>
    <row r="1234" spans="1:10" hidden="1" x14ac:dyDescent="0.25">
      <c r="A1234">
        <v>1285</v>
      </c>
      <c r="B1234" t="s">
        <v>1251</v>
      </c>
      <c r="C1234" t="s">
        <v>1232</v>
      </c>
      <c r="D1234">
        <v>1263</v>
      </c>
      <c r="E1234">
        <v>1310</v>
      </c>
      <c r="F1234" t="s">
        <v>1590</v>
      </c>
      <c r="G1234">
        <v>6</v>
      </c>
      <c r="H1234">
        <v>1285</v>
      </c>
      <c r="I1234">
        <v>1285</v>
      </c>
      <c r="J1234" t="s">
        <v>1591</v>
      </c>
    </row>
    <row r="1235" spans="1:10" hidden="1" x14ac:dyDescent="0.25">
      <c r="A1235">
        <v>1286</v>
      </c>
      <c r="B1235" t="s">
        <v>1252</v>
      </c>
      <c r="C1235" t="s">
        <v>24</v>
      </c>
      <c r="D1235">
        <v>427</v>
      </c>
      <c r="E1235">
        <v>1311</v>
      </c>
      <c r="F1235" t="s">
        <v>1590</v>
      </c>
      <c r="G1235">
        <v>6</v>
      </c>
      <c r="H1235">
        <v>1286</v>
      </c>
      <c r="I1235">
        <v>1286</v>
      </c>
      <c r="J1235" t="s">
        <v>1591</v>
      </c>
    </row>
    <row r="1236" spans="1:10" hidden="1" x14ac:dyDescent="0.25">
      <c r="A1236">
        <v>427</v>
      </c>
      <c r="B1236" t="s">
        <v>24</v>
      </c>
      <c r="C1236" t="s">
        <v>24</v>
      </c>
      <c r="D1236">
        <v>427</v>
      </c>
      <c r="E1236">
        <v>1312</v>
      </c>
      <c r="F1236" t="s">
        <v>1590</v>
      </c>
      <c r="G1236">
        <v>6</v>
      </c>
      <c r="H1236">
        <v>1286</v>
      </c>
      <c r="I1236">
        <v>1286</v>
      </c>
      <c r="J1236" t="s">
        <v>1591</v>
      </c>
    </row>
    <row r="1237" spans="1:10" hidden="1" x14ac:dyDescent="0.25">
      <c r="A1237">
        <v>542</v>
      </c>
      <c r="B1237" t="s">
        <v>546</v>
      </c>
      <c r="C1237" t="s">
        <v>24</v>
      </c>
      <c r="D1237">
        <v>427</v>
      </c>
      <c r="E1237">
        <v>1313</v>
      </c>
      <c r="F1237" t="s">
        <v>1590</v>
      </c>
      <c r="G1237">
        <v>6</v>
      </c>
      <c r="H1237">
        <v>1286</v>
      </c>
      <c r="I1237">
        <v>1286</v>
      </c>
      <c r="J1237" t="s">
        <v>1591</v>
      </c>
    </row>
    <row r="1238" spans="1:10" hidden="1" x14ac:dyDescent="0.25">
      <c r="A1238">
        <v>543</v>
      </c>
      <c r="B1238" t="s">
        <v>547</v>
      </c>
      <c r="C1238" t="s">
        <v>24</v>
      </c>
      <c r="D1238">
        <v>427</v>
      </c>
      <c r="E1238">
        <v>1314</v>
      </c>
      <c r="F1238" t="s">
        <v>1590</v>
      </c>
      <c r="G1238">
        <v>6</v>
      </c>
      <c r="H1238">
        <v>1286</v>
      </c>
      <c r="I1238">
        <v>1286</v>
      </c>
      <c r="J1238" t="s">
        <v>1591</v>
      </c>
    </row>
    <row r="1239" spans="1:10" hidden="1" x14ac:dyDescent="0.25">
      <c r="A1239">
        <v>544</v>
      </c>
      <c r="B1239" t="s">
        <v>548</v>
      </c>
      <c r="C1239" t="s">
        <v>24</v>
      </c>
      <c r="D1239">
        <v>427</v>
      </c>
      <c r="E1239">
        <v>1315</v>
      </c>
      <c r="F1239" t="s">
        <v>1590</v>
      </c>
      <c r="G1239">
        <v>6</v>
      </c>
      <c r="H1239">
        <v>1286</v>
      </c>
      <c r="I1239">
        <v>1286</v>
      </c>
      <c r="J1239" t="s">
        <v>1591</v>
      </c>
    </row>
    <row r="1240" spans="1:10" hidden="1" x14ac:dyDescent="0.25">
      <c r="A1240">
        <v>923</v>
      </c>
      <c r="B1240" t="s">
        <v>906</v>
      </c>
      <c r="C1240" t="s">
        <v>24</v>
      </c>
      <c r="D1240">
        <v>427</v>
      </c>
      <c r="E1240">
        <v>1316</v>
      </c>
      <c r="F1240" t="s">
        <v>1590</v>
      </c>
      <c r="G1240">
        <v>6</v>
      </c>
      <c r="H1240">
        <v>1286</v>
      </c>
      <c r="I1240">
        <v>1286</v>
      </c>
      <c r="J1240" t="s">
        <v>1591</v>
      </c>
    </row>
    <row r="1241" spans="1:10" hidden="1" x14ac:dyDescent="0.25">
      <c r="A1241">
        <v>928</v>
      </c>
      <c r="B1241" t="s">
        <v>911</v>
      </c>
      <c r="C1241" t="s">
        <v>24</v>
      </c>
      <c r="D1241">
        <v>427</v>
      </c>
      <c r="E1241">
        <v>1317</v>
      </c>
      <c r="F1241" t="s">
        <v>1590</v>
      </c>
      <c r="G1241">
        <v>6</v>
      </c>
      <c r="H1241">
        <v>1286</v>
      </c>
      <c r="I1241">
        <v>1286</v>
      </c>
      <c r="J1241" t="s">
        <v>1591</v>
      </c>
    </row>
    <row r="1242" spans="1:10" hidden="1" x14ac:dyDescent="0.25">
      <c r="A1242">
        <v>560</v>
      </c>
      <c r="B1242" t="s">
        <v>562</v>
      </c>
      <c r="C1242" t="s">
        <v>1233</v>
      </c>
      <c r="D1242">
        <v>1265</v>
      </c>
      <c r="E1242">
        <v>1318</v>
      </c>
      <c r="F1242" t="s">
        <v>1590</v>
      </c>
      <c r="G1242">
        <v>6</v>
      </c>
      <c r="H1242">
        <v>1287</v>
      </c>
      <c r="I1242">
        <v>1287</v>
      </c>
      <c r="J1242" t="s">
        <v>1591</v>
      </c>
    </row>
    <row r="1243" spans="1:10" hidden="1" x14ac:dyDescent="0.25">
      <c r="A1243">
        <v>1287</v>
      </c>
      <c r="B1243" t="s">
        <v>1253</v>
      </c>
      <c r="C1243" t="s">
        <v>1233</v>
      </c>
      <c r="D1243">
        <v>1265</v>
      </c>
      <c r="E1243">
        <v>1319</v>
      </c>
      <c r="F1243" t="s">
        <v>1590</v>
      </c>
      <c r="G1243">
        <v>6</v>
      </c>
      <c r="H1243">
        <v>1287</v>
      </c>
      <c r="I1243">
        <v>1287</v>
      </c>
      <c r="J1243" t="s">
        <v>1591</v>
      </c>
    </row>
    <row r="1244" spans="1:10" hidden="1" x14ac:dyDescent="0.25">
      <c r="A1244">
        <v>1288</v>
      </c>
      <c r="B1244" t="s">
        <v>1254</v>
      </c>
      <c r="C1244" t="s">
        <v>1233</v>
      </c>
      <c r="D1244">
        <v>1265</v>
      </c>
      <c r="E1244">
        <v>1320</v>
      </c>
      <c r="F1244" t="s">
        <v>1590</v>
      </c>
      <c r="G1244">
        <v>6</v>
      </c>
      <c r="H1244">
        <v>1287</v>
      </c>
      <c r="I1244">
        <v>1287</v>
      </c>
      <c r="J1244" t="s">
        <v>1591</v>
      </c>
    </row>
    <row r="1245" spans="1:10" hidden="1" x14ac:dyDescent="0.25">
      <c r="A1245">
        <v>1289</v>
      </c>
      <c r="B1245" t="s">
        <v>1255</v>
      </c>
      <c r="C1245" t="s">
        <v>1233</v>
      </c>
      <c r="D1245">
        <v>1265</v>
      </c>
      <c r="E1245">
        <v>1321</v>
      </c>
      <c r="F1245" t="s">
        <v>1590</v>
      </c>
      <c r="G1245">
        <v>6</v>
      </c>
      <c r="H1245">
        <v>1287</v>
      </c>
      <c r="I1245">
        <v>1287</v>
      </c>
      <c r="J1245" t="s">
        <v>1591</v>
      </c>
    </row>
    <row r="1246" spans="1:10" hidden="1" x14ac:dyDescent="0.25">
      <c r="A1246">
        <v>1290</v>
      </c>
      <c r="B1246" t="s">
        <v>1256</v>
      </c>
      <c r="C1246" t="s">
        <v>1233</v>
      </c>
      <c r="D1246">
        <v>1265</v>
      </c>
      <c r="E1246">
        <v>1322</v>
      </c>
      <c r="F1246" t="s">
        <v>1590</v>
      </c>
      <c r="G1246">
        <v>6</v>
      </c>
      <c r="H1246">
        <v>1287</v>
      </c>
      <c r="I1246">
        <v>1287</v>
      </c>
      <c r="J1246" t="s">
        <v>1591</v>
      </c>
    </row>
    <row r="1247" spans="1:10" hidden="1" x14ac:dyDescent="0.25">
      <c r="A1247">
        <v>1291</v>
      </c>
      <c r="B1247" t="s">
        <v>1257</v>
      </c>
      <c r="C1247" t="s">
        <v>1234</v>
      </c>
      <c r="D1247">
        <v>1266</v>
      </c>
      <c r="E1247">
        <v>1323</v>
      </c>
      <c r="F1247" t="s">
        <v>1590</v>
      </c>
      <c r="G1247">
        <v>6</v>
      </c>
      <c r="H1247">
        <v>1288</v>
      </c>
      <c r="I1247">
        <v>1288</v>
      </c>
      <c r="J1247" t="s">
        <v>1591</v>
      </c>
    </row>
    <row r="1248" spans="1:10" hidden="1" x14ac:dyDescent="0.25">
      <c r="A1248">
        <v>1292</v>
      </c>
      <c r="B1248" t="s">
        <v>1258</v>
      </c>
      <c r="C1248" t="s">
        <v>1234</v>
      </c>
      <c r="D1248">
        <v>1266</v>
      </c>
      <c r="E1248">
        <v>1324</v>
      </c>
      <c r="F1248" t="s">
        <v>1590</v>
      </c>
      <c r="G1248">
        <v>6</v>
      </c>
      <c r="H1248">
        <v>1288</v>
      </c>
      <c r="I1248">
        <v>1288</v>
      </c>
      <c r="J1248" t="s">
        <v>1591</v>
      </c>
    </row>
    <row r="1249" spans="1:10" hidden="1" x14ac:dyDescent="0.25">
      <c r="A1249">
        <v>1293</v>
      </c>
      <c r="B1249" t="s">
        <v>1259</v>
      </c>
      <c r="C1249" t="s">
        <v>1234</v>
      </c>
      <c r="D1249">
        <v>1266</v>
      </c>
      <c r="E1249">
        <v>1325</v>
      </c>
      <c r="F1249" t="s">
        <v>1590</v>
      </c>
      <c r="G1249">
        <v>6</v>
      </c>
      <c r="H1249">
        <v>1288</v>
      </c>
      <c r="I1249">
        <v>1288</v>
      </c>
      <c r="J1249" t="s">
        <v>1591</v>
      </c>
    </row>
    <row r="1250" spans="1:10" hidden="1" x14ac:dyDescent="0.25">
      <c r="A1250">
        <v>1294</v>
      </c>
      <c r="B1250" t="s">
        <v>1260</v>
      </c>
      <c r="C1250" t="s">
        <v>1234</v>
      </c>
      <c r="D1250">
        <v>1266</v>
      </c>
      <c r="E1250">
        <v>1326</v>
      </c>
      <c r="F1250" t="s">
        <v>1590</v>
      </c>
      <c r="G1250">
        <v>6</v>
      </c>
      <c r="H1250">
        <v>1288</v>
      </c>
      <c r="I1250">
        <v>1288</v>
      </c>
      <c r="J1250" t="s">
        <v>1591</v>
      </c>
    </row>
    <row r="1251" spans="1:10" hidden="1" x14ac:dyDescent="0.25">
      <c r="A1251">
        <v>1295</v>
      </c>
      <c r="B1251" t="s">
        <v>1261</v>
      </c>
      <c r="C1251" t="s">
        <v>1234</v>
      </c>
      <c r="D1251">
        <v>1266</v>
      </c>
      <c r="E1251">
        <v>1327</v>
      </c>
      <c r="F1251" t="s">
        <v>1590</v>
      </c>
      <c r="G1251">
        <v>6</v>
      </c>
      <c r="H1251">
        <v>1288</v>
      </c>
      <c r="I1251">
        <v>1288</v>
      </c>
      <c r="J1251" t="s">
        <v>1591</v>
      </c>
    </row>
    <row r="1252" spans="1:10" hidden="1" x14ac:dyDescent="0.25">
      <c r="A1252">
        <v>941</v>
      </c>
      <c r="B1252" t="s">
        <v>921</v>
      </c>
      <c r="C1252" t="s">
        <v>921</v>
      </c>
      <c r="D1252">
        <v>941</v>
      </c>
      <c r="E1252">
        <v>1328</v>
      </c>
      <c r="F1252" t="s">
        <v>1590</v>
      </c>
      <c r="G1252">
        <v>6</v>
      </c>
      <c r="H1252">
        <v>1289</v>
      </c>
      <c r="I1252">
        <v>1289</v>
      </c>
      <c r="J1252" t="s">
        <v>1591</v>
      </c>
    </row>
    <row r="1253" spans="1:10" hidden="1" x14ac:dyDescent="0.25">
      <c r="A1253">
        <v>1297</v>
      </c>
      <c r="B1253" t="s">
        <v>1263</v>
      </c>
      <c r="C1253" t="s">
        <v>921</v>
      </c>
      <c r="D1253">
        <v>941</v>
      </c>
      <c r="E1253">
        <v>1329</v>
      </c>
      <c r="F1253" t="s">
        <v>1590</v>
      </c>
      <c r="G1253">
        <v>6</v>
      </c>
      <c r="H1253">
        <v>1289</v>
      </c>
      <c r="I1253">
        <v>1289</v>
      </c>
      <c r="J1253" t="s">
        <v>1591</v>
      </c>
    </row>
    <row r="1254" spans="1:10" hidden="1" x14ac:dyDescent="0.25">
      <c r="A1254">
        <v>1296</v>
      </c>
      <c r="B1254" t="s">
        <v>1262</v>
      </c>
      <c r="C1254" t="s">
        <v>921</v>
      </c>
      <c r="D1254">
        <v>941</v>
      </c>
      <c r="E1254">
        <v>1330</v>
      </c>
      <c r="F1254" t="s">
        <v>1590</v>
      </c>
      <c r="G1254">
        <v>6</v>
      </c>
      <c r="H1254">
        <v>1289</v>
      </c>
      <c r="I1254">
        <v>1289</v>
      </c>
      <c r="J1254" t="s">
        <v>1591</v>
      </c>
    </row>
    <row r="1255" spans="1:10" hidden="1" x14ac:dyDescent="0.25">
      <c r="A1255">
        <v>1298</v>
      </c>
      <c r="B1255" t="s">
        <v>1264</v>
      </c>
      <c r="C1255" t="s">
        <v>29</v>
      </c>
      <c r="D1255">
        <v>1268</v>
      </c>
      <c r="E1255">
        <v>1331</v>
      </c>
      <c r="F1255" t="s">
        <v>1590</v>
      </c>
      <c r="G1255">
        <v>6</v>
      </c>
      <c r="H1255">
        <v>1290</v>
      </c>
      <c r="I1255">
        <v>1290</v>
      </c>
      <c r="J1255" t="s">
        <v>1591</v>
      </c>
    </row>
    <row r="1256" spans="1:10" hidden="1" x14ac:dyDescent="0.25">
      <c r="A1256">
        <v>1299</v>
      </c>
      <c r="B1256" t="s">
        <v>1265</v>
      </c>
      <c r="C1256" t="s">
        <v>29</v>
      </c>
      <c r="D1256">
        <v>1268</v>
      </c>
      <c r="E1256">
        <v>1332</v>
      </c>
      <c r="F1256" t="s">
        <v>1590</v>
      </c>
      <c r="G1256">
        <v>6</v>
      </c>
      <c r="H1256">
        <v>1290</v>
      </c>
      <c r="I1256">
        <v>1290</v>
      </c>
      <c r="J1256" t="s">
        <v>1591</v>
      </c>
    </row>
    <row r="1257" spans="1:10" hidden="1" x14ac:dyDescent="0.25">
      <c r="A1257">
        <v>1300</v>
      </c>
      <c r="B1257" t="s">
        <v>1266</v>
      </c>
      <c r="C1257" t="s">
        <v>29</v>
      </c>
      <c r="D1257">
        <v>1268</v>
      </c>
      <c r="E1257">
        <v>1333</v>
      </c>
      <c r="F1257" t="s">
        <v>1590</v>
      </c>
      <c r="G1257">
        <v>6</v>
      </c>
      <c r="H1257">
        <v>1290</v>
      </c>
      <c r="I1257">
        <v>1290</v>
      </c>
      <c r="J1257" t="s">
        <v>1591</v>
      </c>
    </row>
    <row r="1258" spans="1:10" hidden="1" x14ac:dyDescent="0.25">
      <c r="A1258">
        <v>1302</v>
      </c>
      <c r="B1258" t="s">
        <v>1268</v>
      </c>
      <c r="C1258" t="s">
        <v>1235</v>
      </c>
      <c r="D1258">
        <v>1269</v>
      </c>
      <c r="E1258">
        <v>1334</v>
      </c>
      <c r="F1258" t="s">
        <v>1590</v>
      </c>
      <c r="G1258">
        <v>6</v>
      </c>
      <c r="H1258">
        <v>1291</v>
      </c>
      <c r="I1258">
        <v>1291</v>
      </c>
      <c r="J1258" t="s">
        <v>1591</v>
      </c>
    </row>
    <row r="1259" spans="1:10" hidden="1" x14ac:dyDescent="0.25">
      <c r="A1259">
        <v>1301</v>
      </c>
      <c r="B1259" t="s">
        <v>1267</v>
      </c>
      <c r="C1259" t="s">
        <v>1235</v>
      </c>
      <c r="D1259">
        <v>1269</v>
      </c>
      <c r="E1259">
        <v>1335</v>
      </c>
      <c r="F1259" t="s">
        <v>1590</v>
      </c>
      <c r="G1259">
        <v>6</v>
      </c>
      <c r="H1259">
        <v>1291</v>
      </c>
      <c r="I1259">
        <v>1291</v>
      </c>
      <c r="J1259" t="s">
        <v>1591</v>
      </c>
    </row>
    <row r="1260" spans="1:10" hidden="1" x14ac:dyDescent="0.25">
      <c r="A1260">
        <v>926</v>
      </c>
      <c r="B1260" t="s">
        <v>909</v>
      </c>
      <c r="C1260" t="s">
        <v>1235</v>
      </c>
      <c r="D1260">
        <v>1269</v>
      </c>
      <c r="E1260">
        <v>1336</v>
      </c>
      <c r="F1260" t="s">
        <v>1590</v>
      </c>
      <c r="G1260">
        <v>6</v>
      </c>
      <c r="H1260">
        <v>1291</v>
      </c>
      <c r="I1260">
        <v>1291</v>
      </c>
      <c r="J1260" t="s">
        <v>1591</v>
      </c>
    </row>
    <row r="1261" spans="1:10" hidden="1" x14ac:dyDescent="0.25">
      <c r="A1261">
        <v>429</v>
      </c>
      <c r="B1261" t="s">
        <v>443</v>
      </c>
      <c r="C1261" t="s">
        <v>40</v>
      </c>
      <c r="D1261" t="s">
        <v>40</v>
      </c>
      <c r="E1261">
        <v>1337</v>
      </c>
      <c r="F1261">
        <v>6</v>
      </c>
      <c r="G1261">
        <v>6</v>
      </c>
      <c r="H1261" t="s">
        <v>1590</v>
      </c>
      <c r="I1261">
        <v>6</v>
      </c>
      <c r="J1261" t="s">
        <v>0</v>
      </c>
    </row>
    <row r="1262" spans="1:10" hidden="1" x14ac:dyDescent="0.25">
      <c r="A1262">
        <v>1303</v>
      </c>
      <c r="B1262" t="s">
        <v>34</v>
      </c>
      <c r="C1262" t="s">
        <v>443</v>
      </c>
      <c r="D1262">
        <v>429</v>
      </c>
      <c r="E1262">
        <v>1341</v>
      </c>
      <c r="F1262" t="s">
        <v>1590</v>
      </c>
      <c r="G1262">
        <v>6</v>
      </c>
      <c r="H1262">
        <v>1337</v>
      </c>
      <c r="I1262">
        <v>1337</v>
      </c>
      <c r="J1262" t="s">
        <v>1591</v>
      </c>
    </row>
    <row r="1263" spans="1:10" hidden="1" x14ac:dyDescent="0.25">
      <c r="A1263">
        <v>1304</v>
      </c>
      <c r="B1263" t="s">
        <v>35</v>
      </c>
      <c r="C1263" t="s">
        <v>443</v>
      </c>
      <c r="D1263">
        <v>429</v>
      </c>
      <c r="E1263">
        <v>1342</v>
      </c>
      <c r="F1263" t="s">
        <v>1590</v>
      </c>
      <c r="G1263">
        <v>6</v>
      </c>
      <c r="H1263">
        <v>1337</v>
      </c>
      <c r="I1263">
        <v>1337</v>
      </c>
      <c r="J1263" t="s">
        <v>1591</v>
      </c>
    </row>
    <row r="1264" spans="1:10" hidden="1" x14ac:dyDescent="0.25">
      <c r="A1264">
        <v>1305</v>
      </c>
      <c r="B1264" t="s">
        <v>36</v>
      </c>
      <c r="C1264" t="s">
        <v>443</v>
      </c>
      <c r="D1264">
        <v>429</v>
      </c>
      <c r="E1264">
        <v>1343</v>
      </c>
      <c r="F1264" t="s">
        <v>1590</v>
      </c>
      <c r="G1264">
        <v>6</v>
      </c>
      <c r="H1264">
        <v>1337</v>
      </c>
      <c r="I1264">
        <v>1337</v>
      </c>
      <c r="J1264" t="s">
        <v>1591</v>
      </c>
    </row>
    <row r="1265" spans="1:10" hidden="1" x14ac:dyDescent="0.25">
      <c r="A1265">
        <v>1306</v>
      </c>
      <c r="B1265" t="s">
        <v>1269</v>
      </c>
      <c r="C1265" t="s">
        <v>443</v>
      </c>
      <c r="D1265">
        <v>429</v>
      </c>
      <c r="E1265">
        <v>1344</v>
      </c>
      <c r="F1265" t="s">
        <v>1590</v>
      </c>
      <c r="G1265">
        <v>6</v>
      </c>
      <c r="H1265">
        <v>1337</v>
      </c>
      <c r="I1265">
        <v>1337</v>
      </c>
      <c r="J1265" t="s">
        <v>1591</v>
      </c>
    </row>
    <row r="1266" spans="1:10" hidden="1" x14ac:dyDescent="0.25">
      <c r="A1266">
        <v>1307</v>
      </c>
      <c r="B1266" t="s">
        <v>37</v>
      </c>
      <c r="C1266" t="s">
        <v>443</v>
      </c>
      <c r="D1266">
        <v>429</v>
      </c>
      <c r="E1266">
        <v>1345</v>
      </c>
      <c r="F1266" t="s">
        <v>1590</v>
      </c>
      <c r="G1266">
        <v>6</v>
      </c>
      <c r="H1266">
        <v>1337</v>
      </c>
      <c r="I1266">
        <v>1337</v>
      </c>
      <c r="J1266" t="s">
        <v>1591</v>
      </c>
    </row>
    <row r="1267" spans="1:10" hidden="1" x14ac:dyDescent="0.25">
      <c r="A1267">
        <v>1308</v>
      </c>
      <c r="B1267" t="s">
        <v>1270</v>
      </c>
      <c r="C1267" t="s">
        <v>443</v>
      </c>
      <c r="D1267">
        <v>429</v>
      </c>
      <c r="E1267">
        <v>1346</v>
      </c>
      <c r="F1267" t="s">
        <v>1590</v>
      </c>
      <c r="G1267">
        <v>6</v>
      </c>
      <c r="H1267">
        <v>1337</v>
      </c>
      <c r="I1267">
        <v>1337</v>
      </c>
      <c r="J1267" t="s">
        <v>1591</v>
      </c>
    </row>
    <row r="1268" spans="1:10" hidden="1" x14ac:dyDescent="0.25">
      <c r="A1268">
        <v>1309</v>
      </c>
      <c r="B1268" t="s">
        <v>38</v>
      </c>
      <c r="C1268" t="s">
        <v>443</v>
      </c>
      <c r="D1268">
        <v>429</v>
      </c>
      <c r="E1268">
        <v>1347</v>
      </c>
      <c r="F1268" t="s">
        <v>1590</v>
      </c>
      <c r="G1268">
        <v>6</v>
      </c>
      <c r="H1268">
        <v>1337</v>
      </c>
      <c r="I1268">
        <v>1337</v>
      </c>
      <c r="J1268" t="s">
        <v>1591</v>
      </c>
    </row>
    <row r="1269" spans="1:10" hidden="1" x14ac:dyDescent="0.25">
      <c r="A1269">
        <v>1310</v>
      </c>
      <c r="B1269" t="s">
        <v>1271</v>
      </c>
      <c r="C1269" t="s">
        <v>443</v>
      </c>
      <c r="D1269">
        <v>429</v>
      </c>
      <c r="E1269">
        <v>1348</v>
      </c>
      <c r="F1269" t="s">
        <v>1590</v>
      </c>
      <c r="G1269">
        <v>6</v>
      </c>
      <c r="H1269">
        <v>1337</v>
      </c>
      <c r="I1269">
        <v>1337</v>
      </c>
      <c r="J1269" t="s">
        <v>1591</v>
      </c>
    </row>
    <row r="1270" spans="1:10" hidden="1" x14ac:dyDescent="0.25">
      <c r="A1270">
        <v>1311</v>
      </c>
      <c r="B1270" t="s">
        <v>39</v>
      </c>
      <c r="C1270" t="s">
        <v>443</v>
      </c>
      <c r="D1270">
        <v>429</v>
      </c>
      <c r="E1270">
        <v>1349</v>
      </c>
      <c r="F1270" t="s">
        <v>1590</v>
      </c>
      <c r="G1270">
        <v>6</v>
      </c>
      <c r="H1270">
        <v>1337</v>
      </c>
      <c r="I1270">
        <v>1337</v>
      </c>
      <c r="J1270" t="s">
        <v>1591</v>
      </c>
    </row>
    <row r="1271" spans="1:10" hidden="1" x14ac:dyDescent="0.25">
      <c r="A1271">
        <v>1312</v>
      </c>
      <c r="B1271" t="s">
        <v>1272</v>
      </c>
      <c r="C1271" t="s">
        <v>443</v>
      </c>
      <c r="D1271">
        <v>429</v>
      </c>
      <c r="E1271">
        <v>1350</v>
      </c>
      <c r="F1271" t="s">
        <v>1590</v>
      </c>
      <c r="G1271">
        <v>6</v>
      </c>
      <c r="H1271">
        <v>1337</v>
      </c>
      <c r="I1271">
        <v>1337</v>
      </c>
      <c r="J1271" t="s">
        <v>1591</v>
      </c>
    </row>
    <row r="1272" spans="1:10" hidden="1" x14ac:dyDescent="0.25">
      <c r="A1272">
        <v>1313</v>
      </c>
      <c r="B1272" t="s">
        <v>1273</v>
      </c>
      <c r="C1272" t="s">
        <v>34</v>
      </c>
      <c r="D1272">
        <v>1303</v>
      </c>
      <c r="E1272">
        <v>1351</v>
      </c>
      <c r="F1272" t="s">
        <v>1590</v>
      </c>
      <c r="G1272">
        <v>6</v>
      </c>
      <c r="H1272">
        <v>1341</v>
      </c>
      <c r="I1272">
        <v>1341</v>
      </c>
      <c r="J1272" t="s">
        <v>1591</v>
      </c>
    </row>
    <row r="1273" spans="1:10" hidden="1" x14ac:dyDescent="0.25">
      <c r="A1273">
        <v>1315</v>
      </c>
      <c r="B1273" t="s">
        <v>1275</v>
      </c>
      <c r="C1273" t="s">
        <v>34</v>
      </c>
      <c r="D1273">
        <v>1303</v>
      </c>
      <c r="E1273">
        <v>1352</v>
      </c>
      <c r="F1273" t="s">
        <v>1590</v>
      </c>
      <c r="G1273">
        <v>6</v>
      </c>
      <c r="H1273">
        <v>1341</v>
      </c>
      <c r="I1273">
        <v>1341</v>
      </c>
      <c r="J1273" t="s">
        <v>1591</v>
      </c>
    </row>
    <row r="1274" spans="1:10" hidden="1" x14ac:dyDescent="0.25">
      <c r="A1274">
        <v>1314</v>
      </c>
      <c r="B1274" t="s">
        <v>1274</v>
      </c>
      <c r="C1274" t="s">
        <v>34</v>
      </c>
      <c r="D1274">
        <v>1303</v>
      </c>
      <c r="E1274">
        <v>1353</v>
      </c>
      <c r="F1274" t="s">
        <v>1590</v>
      </c>
      <c r="G1274">
        <v>6</v>
      </c>
      <c r="H1274">
        <v>1341</v>
      </c>
      <c r="I1274">
        <v>1341</v>
      </c>
      <c r="J1274" t="s">
        <v>1591</v>
      </c>
    </row>
    <row r="1275" spans="1:10" hidden="1" x14ac:dyDescent="0.25">
      <c r="A1275">
        <v>1316</v>
      </c>
      <c r="B1275" t="s">
        <v>1276</v>
      </c>
      <c r="C1275" t="s">
        <v>34</v>
      </c>
      <c r="D1275">
        <v>1303</v>
      </c>
      <c r="E1275">
        <v>1354</v>
      </c>
      <c r="F1275" t="s">
        <v>1590</v>
      </c>
      <c r="G1275">
        <v>6</v>
      </c>
      <c r="H1275">
        <v>1341</v>
      </c>
      <c r="I1275">
        <v>1341</v>
      </c>
      <c r="J1275" t="s">
        <v>1591</v>
      </c>
    </row>
    <row r="1276" spans="1:10" hidden="1" x14ac:dyDescent="0.25">
      <c r="A1276">
        <v>1317</v>
      </c>
      <c r="B1276" t="s">
        <v>1277</v>
      </c>
      <c r="C1276" t="s">
        <v>36</v>
      </c>
      <c r="D1276">
        <v>1305</v>
      </c>
      <c r="E1276">
        <v>1355</v>
      </c>
      <c r="F1276" t="s">
        <v>1590</v>
      </c>
      <c r="G1276">
        <v>6</v>
      </c>
      <c r="H1276">
        <v>1343</v>
      </c>
      <c r="I1276">
        <v>1343</v>
      </c>
      <c r="J1276" t="s">
        <v>1591</v>
      </c>
    </row>
    <row r="1277" spans="1:10" hidden="1" x14ac:dyDescent="0.25">
      <c r="A1277">
        <v>941</v>
      </c>
      <c r="B1277" t="s">
        <v>921</v>
      </c>
      <c r="C1277" t="s">
        <v>36</v>
      </c>
      <c r="D1277">
        <v>1305</v>
      </c>
      <c r="E1277">
        <v>1356</v>
      </c>
      <c r="F1277" t="s">
        <v>1590</v>
      </c>
      <c r="G1277">
        <v>6</v>
      </c>
      <c r="H1277">
        <v>1343</v>
      </c>
      <c r="I1277">
        <v>1343</v>
      </c>
      <c r="J1277" t="s">
        <v>1591</v>
      </c>
    </row>
    <row r="1278" spans="1:10" hidden="1" x14ac:dyDescent="0.25">
      <c r="A1278">
        <v>1318</v>
      </c>
      <c r="B1278" t="s">
        <v>1278</v>
      </c>
      <c r="C1278" t="s">
        <v>37</v>
      </c>
      <c r="D1278">
        <v>1307</v>
      </c>
      <c r="E1278">
        <v>1357</v>
      </c>
      <c r="F1278" t="s">
        <v>1590</v>
      </c>
      <c r="G1278">
        <v>6</v>
      </c>
      <c r="H1278">
        <v>1345</v>
      </c>
      <c r="I1278">
        <v>1345</v>
      </c>
      <c r="J1278" t="s">
        <v>1591</v>
      </c>
    </row>
    <row r="1279" spans="1:10" hidden="1" x14ac:dyDescent="0.25">
      <c r="A1279">
        <v>1320</v>
      </c>
      <c r="B1279" t="s">
        <v>1280</v>
      </c>
      <c r="C1279" t="s">
        <v>37</v>
      </c>
      <c r="D1279">
        <v>1307</v>
      </c>
      <c r="E1279">
        <v>1358</v>
      </c>
      <c r="F1279" t="s">
        <v>1590</v>
      </c>
      <c r="G1279">
        <v>6</v>
      </c>
      <c r="H1279">
        <v>1345</v>
      </c>
      <c r="I1279">
        <v>1345</v>
      </c>
      <c r="J1279" t="s">
        <v>1591</v>
      </c>
    </row>
    <row r="1280" spans="1:10" hidden="1" x14ac:dyDescent="0.25">
      <c r="A1280">
        <v>914</v>
      </c>
      <c r="B1280" t="s">
        <v>897</v>
      </c>
      <c r="C1280" t="s">
        <v>37</v>
      </c>
      <c r="D1280">
        <v>1307</v>
      </c>
      <c r="E1280">
        <v>1359</v>
      </c>
      <c r="F1280" t="s">
        <v>1590</v>
      </c>
      <c r="G1280">
        <v>6</v>
      </c>
      <c r="H1280">
        <v>1345</v>
      </c>
      <c r="I1280">
        <v>1345</v>
      </c>
      <c r="J1280" t="s">
        <v>1591</v>
      </c>
    </row>
    <row r="1281" spans="1:10" hidden="1" x14ac:dyDescent="0.25">
      <c r="A1281">
        <v>916</v>
      </c>
      <c r="B1281" t="s">
        <v>899</v>
      </c>
      <c r="C1281" t="s">
        <v>37</v>
      </c>
      <c r="D1281">
        <v>1307</v>
      </c>
      <c r="E1281">
        <v>1360</v>
      </c>
      <c r="F1281" t="s">
        <v>1590</v>
      </c>
      <c r="G1281">
        <v>6</v>
      </c>
      <c r="H1281">
        <v>1345</v>
      </c>
      <c r="I1281">
        <v>1345</v>
      </c>
      <c r="J1281" t="s">
        <v>1591</v>
      </c>
    </row>
    <row r="1282" spans="1:10" hidden="1" x14ac:dyDescent="0.25">
      <c r="A1282">
        <v>913</v>
      </c>
      <c r="B1282" t="s">
        <v>896</v>
      </c>
      <c r="C1282" t="s">
        <v>37</v>
      </c>
      <c r="D1282">
        <v>1307</v>
      </c>
      <c r="E1282">
        <v>1361</v>
      </c>
      <c r="F1282" t="s">
        <v>1590</v>
      </c>
      <c r="G1282">
        <v>6</v>
      </c>
      <c r="H1282">
        <v>1345</v>
      </c>
      <c r="I1282">
        <v>1345</v>
      </c>
      <c r="J1282" t="s">
        <v>1591</v>
      </c>
    </row>
    <row r="1283" spans="1:10" hidden="1" x14ac:dyDescent="0.25">
      <c r="A1283">
        <v>917</v>
      </c>
      <c r="B1283" t="s">
        <v>900</v>
      </c>
      <c r="C1283" t="s">
        <v>37</v>
      </c>
      <c r="D1283">
        <v>1307</v>
      </c>
      <c r="E1283">
        <v>1362</v>
      </c>
      <c r="F1283" t="s">
        <v>1590</v>
      </c>
      <c r="G1283">
        <v>6</v>
      </c>
      <c r="H1283">
        <v>1345</v>
      </c>
      <c r="I1283">
        <v>1345</v>
      </c>
      <c r="J1283" t="s">
        <v>1591</v>
      </c>
    </row>
    <row r="1284" spans="1:10" hidden="1" x14ac:dyDescent="0.25">
      <c r="A1284">
        <v>1321</v>
      </c>
      <c r="B1284" t="s">
        <v>1281</v>
      </c>
      <c r="C1284" t="s">
        <v>37</v>
      </c>
      <c r="D1284">
        <v>1307</v>
      </c>
      <c r="E1284">
        <v>1363</v>
      </c>
      <c r="F1284" t="s">
        <v>1590</v>
      </c>
      <c r="G1284">
        <v>6</v>
      </c>
      <c r="H1284">
        <v>1345</v>
      </c>
      <c r="I1284">
        <v>1345</v>
      </c>
      <c r="J1284" t="s">
        <v>1591</v>
      </c>
    </row>
    <row r="1285" spans="1:10" hidden="1" x14ac:dyDescent="0.25">
      <c r="A1285">
        <v>1322</v>
      </c>
      <c r="B1285" t="s">
        <v>1282</v>
      </c>
      <c r="C1285" t="s">
        <v>37</v>
      </c>
      <c r="D1285">
        <v>1307</v>
      </c>
      <c r="E1285">
        <v>1364</v>
      </c>
      <c r="F1285" t="s">
        <v>1590</v>
      </c>
      <c r="G1285">
        <v>6</v>
      </c>
      <c r="H1285">
        <v>1345</v>
      </c>
      <c r="I1285">
        <v>1345</v>
      </c>
      <c r="J1285" t="s">
        <v>1591</v>
      </c>
    </row>
    <row r="1286" spans="1:10" hidden="1" x14ac:dyDescent="0.25">
      <c r="A1286">
        <v>1323</v>
      </c>
      <c r="B1286" t="s">
        <v>1283</v>
      </c>
      <c r="C1286" t="s">
        <v>37</v>
      </c>
      <c r="D1286">
        <v>1307</v>
      </c>
      <c r="E1286">
        <v>1365</v>
      </c>
      <c r="F1286" t="s">
        <v>1590</v>
      </c>
      <c r="G1286">
        <v>6</v>
      </c>
      <c r="H1286">
        <v>1345</v>
      </c>
      <c r="I1286">
        <v>1345</v>
      </c>
      <c r="J1286" t="s">
        <v>1591</v>
      </c>
    </row>
    <row r="1287" spans="1:10" hidden="1" x14ac:dyDescent="0.25">
      <c r="A1287">
        <v>1324</v>
      </c>
      <c r="B1287" t="s">
        <v>1284</v>
      </c>
      <c r="C1287" t="s">
        <v>1270</v>
      </c>
      <c r="D1287">
        <v>1308</v>
      </c>
      <c r="E1287">
        <v>1366</v>
      </c>
      <c r="F1287" t="s">
        <v>1590</v>
      </c>
      <c r="G1287">
        <v>6</v>
      </c>
      <c r="H1287">
        <v>1346</v>
      </c>
      <c r="I1287">
        <v>1346</v>
      </c>
      <c r="J1287" t="s">
        <v>1591</v>
      </c>
    </row>
    <row r="1288" spans="1:10" hidden="1" x14ac:dyDescent="0.25">
      <c r="A1288">
        <v>1325</v>
      </c>
      <c r="B1288" t="s">
        <v>1285</v>
      </c>
      <c r="C1288" t="s">
        <v>1270</v>
      </c>
      <c r="D1288">
        <v>1308</v>
      </c>
      <c r="E1288">
        <v>1367</v>
      </c>
      <c r="F1288" t="s">
        <v>1590</v>
      </c>
      <c r="G1288">
        <v>6</v>
      </c>
      <c r="H1288">
        <v>1346</v>
      </c>
      <c r="I1288">
        <v>1346</v>
      </c>
      <c r="J1288" t="s">
        <v>1591</v>
      </c>
    </row>
    <row r="1289" spans="1:10" hidden="1" x14ac:dyDescent="0.25">
      <c r="A1289">
        <v>1326</v>
      </c>
      <c r="B1289" t="s">
        <v>1286</v>
      </c>
      <c r="C1289" t="s">
        <v>1270</v>
      </c>
      <c r="D1289">
        <v>1308</v>
      </c>
      <c r="E1289">
        <v>1368</v>
      </c>
      <c r="F1289" t="s">
        <v>1590</v>
      </c>
      <c r="G1289">
        <v>6</v>
      </c>
      <c r="H1289">
        <v>1346</v>
      </c>
      <c r="I1289">
        <v>1346</v>
      </c>
      <c r="J1289" t="s">
        <v>1591</v>
      </c>
    </row>
    <row r="1290" spans="1:10" hidden="1" x14ac:dyDescent="0.25">
      <c r="A1290">
        <v>1327</v>
      </c>
      <c r="B1290" t="s">
        <v>1287</v>
      </c>
      <c r="C1290" t="s">
        <v>1270</v>
      </c>
      <c r="D1290">
        <v>1308</v>
      </c>
      <c r="E1290">
        <v>1369</v>
      </c>
      <c r="F1290" t="s">
        <v>1590</v>
      </c>
      <c r="G1290">
        <v>6</v>
      </c>
      <c r="H1290">
        <v>1346</v>
      </c>
      <c r="I1290">
        <v>1346</v>
      </c>
      <c r="J1290" t="s">
        <v>1591</v>
      </c>
    </row>
    <row r="1291" spans="1:10" hidden="1" x14ac:dyDescent="0.25">
      <c r="A1291">
        <v>1328</v>
      </c>
      <c r="B1291" t="s">
        <v>1288</v>
      </c>
      <c r="C1291" t="s">
        <v>38</v>
      </c>
      <c r="D1291">
        <v>1309</v>
      </c>
      <c r="E1291">
        <v>1370</v>
      </c>
      <c r="F1291" t="s">
        <v>1590</v>
      </c>
      <c r="G1291">
        <v>6</v>
      </c>
      <c r="H1291">
        <v>1347</v>
      </c>
      <c r="I1291">
        <v>1347</v>
      </c>
      <c r="J1291" t="s">
        <v>1591</v>
      </c>
    </row>
    <row r="1292" spans="1:10" hidden="1" x14ac:dyDescent="0.25">
      <c r="A1292">
        <v>1329</v>
      </c>
      <c r="B1292" t="s">
        <v>1289</v>
      </c>
      <c r="C1292" t="s">
        <v>38</v>
      </c>
      <c r="D1292">
        <v>1309</v>
      </c>
      <c r="E1292">
        <v>1371</v>
      </c>
      <c r="F1292" t="s">
        <v>1590</v>
      </c>
      <c r="G1292">
        <v>6</v>
      </c>
      <c r="H1292">
        <v>1347</v>
      </c>
      <c r="I1292">
        <v>1347</v>
      </c>
      <c r="J1292" t="s">
        <v>1591</v>
      </c>
    </row>
    <row r="1293" spans="1:10" hidden="1" x14ac:dyDescent="0.25">
      <c r="A1293">
        <v>1330</v>
      </c>
      <c r="B1293" t="s">
        <v>1290</v>
      </c>
      <c r="C1293" t="s">
        <v>1271</v>
      </c>
      <c r="D1293">
        <v>1310</v>
      </c>
      <c r="E1293">
        <v>1372</v>
      </c>
      <c r="F1293" t="s">
        <v>1590</v>
      </c>
      <c r="G1293">
        <v>6</v>
      </c>
      <c r="H1293">
        <v>1348</v>
      </c>
      <c r="I1293">
        <v>1348</v>
      </c>
      <c r="J1293" t="s">
        <v>1591</v>
      </c>
    </row>
    <row r="1294" spans="1:10" hidden="1" x14ac:dyDescent="0.25">
      <c r="A1294">
        <v>1106</v>
      </c>
      <c r="B1294" t="s">
        <v>1085</v>
      </c>
      <c r="C1294" t="s">
        <v>1271</v>
      </c>
      <c r="D1294">
        <v>1310</v>
      </c>
      <c r="E1294">
        <v>1373</v>
      </c>
      <c r="F1294" t="s">
        <v>1590</v>
      </c>
      <c r="G1294">
        <v>6</v>
      </c>
      <c r="H1294">
        <v>1348</v>
      </c>
      <c r="I1294">
        <v>1348</v>
      </c>
      <c r="J1294" t="s">
        <v>1591</v>
      </c>
    </row>
    <row r="1295" spans="1:10" hidden="1" x14ac:dyDescent="0.25">
      <c r="A1295">
        <v>1331</v>
      </c>
      <c r="B1295" t="s">
        <v>1291</v>
      </c>
      <c r="C1295" t="s">
        <v>1271</v>
      </c>
      <c r="D1295">
        <v>1310</v>
      </c>
      <c r="E1295">
        <v>1374</v>
      </c>
      <c r="F1295" t="s">
        <v>1590</v>
      </c>
      <c r="G1295">
        <v>6</v>
      </c>
      <c r="H1295">
        <v>1348</v>
      </c>
      <c r="I1295">
        <v>1348</v>
      </c>
      <c r="J1295" t="s">
        <v>1591</v>
      </c>
    </row>
    <row r="1296" spans="1:10" hidden="1" x14ac:dyDescent="0.25">
      <c r="A1296">
        <v>1332</v>
      </c>
      <c r="B1296" t="s">
        <v>1292</v>
      </c>
      <c r="C1296" t="s">
        <v>1271</v>
      </c>
      <c r="D1296">
        <v>1310</v>
      </c>
      <c r="E1296">
        <v>1375</v>
      </c>
      <c r="F1296" t="s">
        <v>1590</v>
      </c>
      <c r="G1296">
        <v>6</v>
      </c>
      <c r="H1296">
        <v>1348</v>
      </c>
      <c r="I1296">
        <v>1348</v>
      </c>
      <c r="J1296" t="s">
        <v>1591</v>
      </c>
    </row>
    <row r="1297" spans="1:10" hidden="1" x14ac:dyDescent="0.25">
      <c r="A1297">
        <v>1333</v>
      </c>
      <c r="B1297" t="s">
        <v>1293</v>
      </c>
      <c r="C1297" t="s">
        <v>39</v>
      </c>
      <c r="D1297">
        <v>1311</v>
      </c>
      <c r="E1297">
        <v>1376</v>
      </c>
      <c r="F1297" t="s">
        <v>1590</v>
      </c>
      <c r="G1297">
        <v>6</v>
      </c>
      <c r="H1297">
        <v>1349</v>
      </c>
      <c r="I1297">
        <v>1349</v>
      </c>
      <c r="J1297" t="s">
        <v>1591</v>
      </c>
    </row>
    <row r="1298" spans="1:10" hidden="1" x14ac:dyDescent="0.25">
      <c r="A1298">
        <v>1334</v>
      </c>
      <c r="B1298" t="s">
        <v>1294</v>
      </c>
      <c r="C1298" t="s">
        <v>39</v>
      </c>
      <c r="D1298">
        <v>1311</v>
      </c>
      <c r="E1298">
        <v>1377</v>
      </c>
      <c r="F1298" t="s">
        <v>1590</v>
      </c>
      <c r="G1298">
        <v>6</v>
      </c>
      <c r="H1298">
        <v>1349</v>
      </c>
      <c r="I1298">
        <v>1349</v>
      </c>
      <c r="J1298" t="s">
        <v>1591</v>
      </c>
    </row>
    <row r="1299" spans="1:10" hidden="1" x14ac:dyDescent="0.25">
      <c r="A1299">
        <v>1335</v>
      </c>
      <c r="B1299" t="s">
        <v>1295</v>
      </c>
      <c r="C1299" t="s">
        <v>39</v>
      </c>
      <c r="D1299">
        <v>1311</v>
      </c>
      <c r="E1299">
        <v>1378</v>
      </c>
      <c r="F1299" t="s">
        <v>1590</v>
      </c>
      <c r="G1299">
        <v>6</v>
      </c>
      <c r="H1299">
        <v>1349</v>
      </c>
      <c r="I1299">
        <v>1349</v>
      </c>
      <c r="J1299" t="s">
        <v>1591</v>
      </c>
    </row>
    <row r="1300" spans="1:10" hidden="1" x14ac:dyDescent="0.25">
      <c r="A1300">
        <v>1336</v>
      </c>
      <c r="B1300" t="s">
        <v>1296</v>
      </c>
      <c r="C1300" t="s">
        <v>39</v>
      </c>
      <c r="D1300">
        <v>1311</v>
      </c>
      <c r="E1300">
        <v>1379</v>
      </c>
      <c r="F1300" t="s">
        <v>1590</v>
      </c>
      <c r="G1300">
        <v>6</v>
      </c>
      <c r="H1300">
        <v>1349</v>
      </c>
      <c r="I1300">
        <v>1349</v>
      </c>
      <c r="J1300" t="s">
        <v>1591</v>
      </c>
    </row>
    <row r="1301" spans="1:10" hidden="1" x14ac:dyDescent="0.25">
      <c r="A1301">
        <v>1337</v>
      </c>
      <c r="B1301" t="s">
        <v>1297</v>
      </c>
      <c r="C1301" t="s">
        <v>1272</v>
      </c>
      <c r="D1301">
        <v>1312</v>
      </c>
      <c r="E1301">
        <v>1380</v>
      </c>
      <c r="F1301" t="s">
        <v>1590</v>
      </c>
      <c r="G1301">
        <v>6</v>
      </c>
      <c r="H1301">
        <v>1350</v>
      </c>
      <c r="I1301">
        <v>1350</v>
      </c>
      <c r="J1301" t="s">
        <v>1591</v>
      </c>
    </row>
    <row r="1302" spans="1:10" hidden="1" x14ac:dyDescent="0.25">
      <c r="A1302">
        <v>1338</v>
      </c>
      <c r="B1302" t="s">
        <v>1298</v>
      </c>
      <c r="C1302" t="s">
        <v>1272</v>
      </c>
      <c r="D1302">
        <v>1312</v>
      </c>
      <c r="E1302">
        <v>1381</v>
      </c>
      <c r="F1302" t="s">
        <v>1590</v>
      </c>
      <c r="G1302">
        <v>6</v>
      </c>
      <c r="H1302">
        <v>1350</v>
      </c>
      <c r="I1302">
        <v>1350</v>
      </c>
      <c r="J1302" t="s">
        <v>1591</v>
      </c>
    </row>
    <row r="1303" spans="1:10" hidden="1" x14ac:dyDescent="0.25">
      <c r="A1303">
        <v>1339</v>
      </c>
      <c r="B1303" t="s">
        <v>1299</v>
      </c>
      <c r="C1303" t="s">
        <v>1272</v>
      </c>
      <c r="D1303">
        <v>1312</v>
      </c>
      <c r="E1303">
        <v>1382</v>
      </c>
      <c r="F1303" t="s">
        <v>1590</v>
      </c>
      <c r="G1303">
        <v>6</v>
      </c>
      <c r="H1303">
        <v>1350</v>
      </c>
      <c r="I1303">
        <v>1350</v>
      </c>
      <c r="J1303" t="s">
        <v>1591</v>
      </c>
    </row>
    <row r="1304" spans="1:10" hidden="1" x14ac:dyDescent="0.25">
      <c r="A1304">
        <v>430</v>
      </c>
      <c r="B1304" t="s">
        <v>25</v>
      </c>
      <c r="C1304" t="s">
        <v>40</v>
      </c>
      <c r="D1304" t="s">
        <v>40</v>
      </c>
      <c r="E1304">
        <v>1383</v>
      </c>
      <c r="F1304">
        <v>6</v>
      </c>
      <c r="G1304">
        <v>6</v>
      </c>
      <c r="H1304" t="s">
        <v>1590</v>
      </c>
      <c r="I1304">
        <v>6</v>
      </c>
      <c r="J1304" t="s">
        <v>0</v>
      </c>
    </row>
    <row r="1305" spans="1:10" hidden="1" x14ac:dyDescent="0.25">
      <c r="A1305">
        <v>1340</v>
      </c>
      <c r="B1305" t="s">
        <v>1300</v>
      </c>
      <c r="C1305" t="s">
        <v>25</v>
      </c>
      <c r="D1305">
        <v>430</v>
      </c>
      <c r="E1305">
        <v>1384</v>
      </c>
      <c r="F1305" t="s">
        <v>1590</v>
      </c>
      <c r="G1305">
        <v>6</v>
      </c>
      <c r="H1305">
        <v>1383</v>
      </c>
      <c r="I1305">
        <v>1383</v>
      </c>
      <c r="J1305" t="s">
        <v>1591</v>
      </c>
    </row>
    <row r="1306" spans="1:10" hidden="1" x14ac:dyDescent="0.25">
      <c r="A1306">
        <v>1341</v>
      </c>
      <c r="B1306" t="s">
        <v>1301</v>
      </c>
      <c r="C1306" t="s">
        <v>25</v>
      </c>
      <c r="D1306">
        <v>430</v>
      </c>
      <c r="E1306">
        <v>1385</v>
      </c>
      <c r="F1306" t="s">
        <v>1590</v>
      </c>
      <c r="G1306">
        <v>6</v>
      </c>
      <c r="H1306">
        <v>1383</v>
      </c>
      <c r="I1306">
        <v>1383</v>
      </c>
      <c r="J1306" t="s">
        <v>1591</v>
      </c>
    </row>
    <row r="1307" spans="1:10" hidden="1" x14ac:dyDescent="0.25">
      <c r="A1307">
        <v>1342</v>
      </c>
      <c r="B1307" t="s">
        <v>1302</v>
      </c>
      <c r="C1307" t="s">
        <v>25</v>
      </c>
      <c r="D1307">
        <v>430</v>
      </c>
      <c r="E1307">
        <v>1386</v>
      </c>
      <c r="F1307" t="s">
        <v>1590</v>
      </c>
      <c r="G1307">
        <v>6</v>
      </c>
      <c r="H1307">
        <v>1383</v>
      </c>
      <c r="I1307">
        <v>1383</v>
      </c>
      <c r="J1307" t="s">
        <v>1591</v>
      </c>
    </row>
    <row r="1308" spans="1:10" hidden="1" x14ac:dyDescent="0.25">
      <c r="A1308">
        <v>1343</v>
      </c>
      <c r="B1308" t="s">
        <v>1303</v>
      </c>
      <c r="C1308" t="s">
        <v>25</v>
      </c>
      <c r="D1308">
        <v>430</v>
      </c>
      <c r="E1308">
        <v>1387</v>
      </c>
      <c r="F1308" t="s">
        <v>1590</v>
      </c>
      <c r="G1308">
        <v>6</v>
      </c>
      <c r="H1308">
        <v>1383</v>
      </c>
      <c r="I1308">
        <v>1383</v>
      </c>
      <c r="J1308" t="s">
        <v>1591</v>
      </c>
    </row>
    <row r="1309" spans="1:10" hidden="1" x14ac:dyDescent="0.25">
      <c r="A1309">
        <v>1344</v>
      </c>
      <c r="B1309" t="s">
        <v>1304</v>
      </c>
      <c r="C1309" t="s">
        <v>25</v>
      </c>
      <c r="D1309">
        <v>430</v>
      </c>
      <c r="E1309">
        <v>1388</v>
      </c>
      <c r="F1309" t="s">
        <v>1590</v>
      </c>
      <c r="G1309">
        <v>6</v>
      </c>
      <c r="H1309">
        <v>1383</v>
      </c>
      <c r="I1309">
        <v>1383</v>
      </c>
      <c r="J1309" t="s">
        <v>1591</v>
      </c>
    </row>
    <row r="1310" spans="1:10" hidden="1" x14ac:dyDescent="0.25">
      <c r="A1310">
        <v>1345</v>
      </c>
      <c r="B1310" t="s">
        <v>1305</v>
      </c>
      <c r="C1310" t="s">
        <v>25</v>
      </c>
      <c r="D1310">
        <v>430</v>
      </c>
      <c r="E1310">
        <v>1389</v>
      </c>
      <c r="F1310" t="s">
        <v>1590</v>
      </c>
      <c r="G1310">
        <v>6</v>
      </c>
      <c r="H1310">
        <v>1383</v>
      </c>
      <c r="I1310">
        <v>1383</v>
      </c>
      <c r="J1310" t="s">
        <v>1591</v>
      </c>
    </row>
    <row r="1311" spans="1:10" hidden="1" x14ac:dyDescent="0.25">
      <c r="A1311">
        <v>1346</v>
      </c>
      <c r="B1311" t="s">
        <v>1306</v>
      </c>
      <c r="C1311" t="s">
        <v>25</v>
      </c>
      <c r="D1311">
        <v>430</v>
      </c>
      <c r="E1311">
        <v>1390</v>
      </c>
      <c r="F1311" t="s">
        <v>1590</v>
      </c>
      <c r="G1311">
        <v>6</v>
      </c>
      <c r="H1311">
        <v>1383</v>
      </c>
      <c r="I1311">
        <v>1383</v>
      </c>
      <c r="J1311" t="s">
        <v>1591</v>
      </c>
    </row>
    <row r="1312" spans="1:10" hidden="1" x14ac:dyDescent="0.25">
      <c r="A1312">
        <v>1347</v>
      </c>
      <c r="B1312" t="s">
        <v>1307</v>
      </c>
      <c r="C1312" t="s">
        <v>25</v>
      </c>
      <c r="D1312">
        <v>430</v>
      </c>
      <c r="E1312">
        <v>1391</v>
      </c>
      <c r="F1312" t="s">
        <v>1590</v>
      </c>
      <c r="G1312">
        <v>6</v>
      </c>
      <c r="H1312">
        <v>1383</v>
      </c>
      <c r="I1312">
        <v>1383</v>
      </c>
      <c r="J1312" t="s">
        <v>1591</v>
      </c>
    </row>
    <row r="1313" spans="1:10" hidden="1" x14ac:dyDescent="0.25">
      <c r="A1313">
        <v>1348</v>
      </c>
      <c r="B1313" t="s">
        <v>1308</v>
      </c>
      <c r="C1313" t="s">
        <v>1300</v>
      </c>
      <c r="D1313">
        <v>1340</v>
      </c>
      <c r="E1313">
        <v>1392</v>
      </c>
      <c r="F1313" t="s">
        <v>1590</v>
      </c>
      <c r="G1313">
        <v>6</v>
      </c>
      <c r="H1313">
        <v>1384</v>
      </c>
      <c r="I1313">
        <v>1384</v>
      </c>
      <c r="J1313" t="s">
        <v>1591</v>
      </c>
    </row>
    <row r="1314" spans="1:10" hidden="1" x14ac:dyDescent="0.25">
      <c r="A1314">
        <v>1349</v>
      </c>
      <c r="B1314" t="s">
        <v>1309</v>
      </c>
      <c r="C1314" t="s">
        <v>1300</v>
      </c>
      <c r="D1314">
        <v>1340</v>
      </c>
      <c r="E1314">
        <v>1393</v>
      </c>
      <c r="F1314" t="s">
        <v>1590</v>
      </c>
      <c r="G1314">
        <v>6</v>
      </c>
      <c r="H1314">
        <v>1384</v>
      </c>
      <c r="I1314">
        <v>1384</v>
      </c>
      <c r="J1314" t="s">
        <v>1591</v>
      </c>
    </row>
    <row r="1315" spans="1:10" hidden="1" x14ac:dyDescent="0.25">
      <c r="A1315">
        <v>1350</v>
      </c>
      <c r="B1315" t="s">
        <v>1310</v>
      </c>
      <c r="C1315" t="s">
        <v>1301</v>
      </c>
      <c r="D1315">
        <v>1341</v>
      </c>
      <c r="E1315">
        <v>1394</v>
      </c>
      <c r="F1315" t="s">
        <v>1590</v>
      </c>
      <c r="G1315">
        <v>6</v>
      </c>
      <c r="H1315">
        <v>1385</v>
      </c>
      <c r="I1315">
        <v>1385</v>
      </c>
      <c r="J1315" t="s">
        <v>1591</v>
      </c>
    </row>
    <row r="1316" spans="1:10" hidden="1" x14ac:dyDescent="0.25">
      <c r="A1316">
        <v>1351</v>
      </c>
      <c r="B1316" t="s">
        <v>1311</v>
      </c>
      <c r="C1316" t="s">
        <v>1301</v>
      </c>
      <c r="D1316">
        <v>1341</v>
      </c>
      <c r="E1316">
        <v>1395</v>
      </c>
      <c r="F1316" t="s">
        <v>1590</v>
      </c>
      <c r="G1316">
        <v>6</v>
      </c>
      <c r="H1316">
        <v>1385</v>
      </c>
      <c r="I1316">
        <v>1385</v>
      </c>
      <c r="J1316" t="s">
        <v>1591</v>
      </c>
    </row>
    <row r="1317" spans="1:10" hidden="1" x14ac:dyDescent="0.25">
      <c r="A1317">
        <v>1352</v>
      </c>
      <c r="B1317" t="s">
        <v>1312</v>
      </c>
      <c r="C1317" t="s">
        <v>1301</v>
      </c>
      <c r="D1317">
        <v>1341</v>
      </c>
      <c r="E1317">
        <v>1396</v>
      </c>
      <c r="F1317" t="s">
        <v>1590</v>
      </c>
      <c r="G1317">
        <v>6</v>
      </c>
      <c r="H1317">
        <v>1385</v>
      </c>
      <c r="I1317">
        <v>1385</v>
      </c>
      <c r="J1317" t="s">
        <v>1591</v>
      </c>
    </row>
    <row r="1318" spans="1:10" hidden="1" x14ac:dyDescent="0.25">
      <c r="A1318">
        <v>1353</v>
      </c>
      <c r="B1318" t="s">
        <v>1313</v>
      </c>
      <c r="C1318" t="s">
        <v>1302</v>
      </c>
      <c r="D1318">
        <v>1342</v>
      </c>
      <c r="E1318">
        <v>1397</v>
      </c>
      <c r="F1318" t="s">
        <v>1590</v>
      </c>
      <c r="G1318">
        <v>6</v>
      </c>
      <c r="H1318">
        <v>1386</v>
      </c>
      <c r="I1318">
        <v>1386</v>
      </c>
      <c r="J1318" t="s">
        <v>1591</v>
      </c>
    </row>
    <row r="1319" spans="1:10" hidden="1" x14ac:dyDescent="0.25">
      <c r="A1319">
        <v>1354</v>
      </c>
      <c r="B1319" t="s">
        <v>1314</v>
      </c>
      <c r="C1319" t="s">
        <v>1302</v>
      </c>
      <c r="D1319">
        <v>1342</v>
      </c>
      <c r="E1319">
        <v>1398</v>
      </c>
      <c r="F1319" t="s">
        <v>1590</v>
      </c>
      <c r="G1319">
        <v>6</v>
      </c>
      <c r="H1319">
        <v>1386</v>
      </c>
      <c r="I1319">
        <v>1386</v>
      </c>
      <c r="J1319" t="s">
        <v>1591</v>
      </c>
    </row>
    <row r="1320" spans="1:10" hidden="1" x14ac:dyDescent="0.25">
      <c r="A1320">
        <v>1355</v>
      </c>
      <c r="B1320" t="s">
        <v>1315</v>
      </c>
      <c r="C1320" t="s">
        <v>1302</v>
      </c>
      <c r="D1320">
        <v>1342</v>
      </c>
      <c r="E1320">
        <v>1399</v>
      </c>
      <c r="F1320" t="s">
        <v>1590</v>
      </c>
      <c r="G1320">
        <v>6</v>
      </c>
      <c r="H1320">
        <v>1386</v>
      </c>
      <c r="I1320">
        <v>1386</v>
      </c>
      <c r="J1320" t="s">
        <v>1591</v>
      </c>
    </row>
    <row r="1321" spans="1:10" hidden="1" x14ac:dyDescent="0.25">
      <c r="A1321">
        <v>941</v>
      </c>
      <c r="B1321" t="s">
        <v>921</v>
      </c>
      <c r="C1321" t="s">
        <v>1303</v>
      </c>
      <c r="D1321">
        <v>1343</v>
      </c>
      <c r="E1321">
        <v>1400</v>
      </c>
      <c r="F1321" t="s">
        <v>1590</v>
      </c>
      <c r="G1321">
        <v>6</v>
      </c>
      <c r="H1321">
        <v>1387</v>
      </c>
      <c r="I1321">
        <v>1387</v>
      </c>
      <c r="J1321" t="s">
        <v>1591</v>
      </c>
    </row>
    <row r="1322" spans="1:10" hidden="1" x14ac:dyDescent="0.25">
      <c r="A1322">
        <v>1356</v>
      </c>
      <c r="B1322" t="s">
        <v>1316</v>
      </c>
      <c r="C1322" t="s">
        <v>1303</v>
      </c>
      <c r="D1322">
        <v>1343</v>
      </c>
      <c r="E1322">
        <v>1401</v>
      </c>
      <c r="F1322" t="s">
        <v>1590</v>
      </c>
      <c r="G1322">
        <v>6</v>
      </c>
      <c r="H1322">
        <v>1387</v>
      </c>
      <c r="I1322">
        <v>1387</v>
      </c>
      <c r="J1322" t="s">
        <v>1591</v>
      </c>
    </row>
    <row r="1323" spans="1:10" hidden="1" x14ac:dyDescent="0.25">
      <c r="A1323">
        <v>1357</v>
      </c>
      <c r="B1323" t="s">
        <v>1317</v>
      </c>
      <c r="C1323" t="s">
        <v>1303</v>
      </c>
      <c r="D1323">
        <v>1343</v>
      </c>
      <c r="E1323">
        <v>1402</v>
      </c>
      <c r="F1323" t="s">
        <v>1590</v>
      </c>
      <c r="G1323">
        <v>6</v>
      </c>
      <c r="H1323">
        <v>1387</v>
      </c>
      <c r="I1323">
        <v>1387</v>
      </c>
      <c r="J1323" t="s">
        <v>1591</v>
      </c>
    </row>
    <row r="1324" spans="1:10" hidden="1" x14ac:dyDescent="0.25">
      <c r="A1324">
        <v>1358</v>
      </c>
      <c r="B1324" t="s">
        <v>1318</v>
      </c>
      <c r="C1324" t="s">
        <v>1304</v>
      </c>
      <c r="D1324">
        <v>1344</v>
      </c>
      <c r="E1324">
        <v>1403</v>
      </c>
      <c r="F1324" t="s">
        <v>1590</v>
      </c>
      <c r="G1324">
        <v>6</v>
      </c>
      <c r="H1324">
        <v>1388</v>
      </c>
      <c r="I1324">
        <v>1388</v>
      </c>
      <c r="J1324" t="s">
        <v>1591</v>
      </c>
    </row>
    <row r="1325" spans="1:10" hidden="1" x14ac:dyDescent="0.25">
      <c r="A1325">
        <v>1359</v>
      </c>
      <c r="B1325" t="s">
        <v>1319</v>
      </c>
      <c r="C1325" t="s">
        <v>1304</v>
      </c>
      <c r="D1325">
        <v>1344</v>
      </c>
      <c r="E1325">
        <v>1404</v>
      </c>
      <c r="F1325" t="s">
        <v>1590</v>
      </c>
      <c r="G1325">
        <v>6</v>
      </c>
      <c r="H1325">
        <v>1388</v>
      </c>
      <c r="I1325">
        <v>1388</v>
      </c>
      <c r="J1325" t="s">
        <v>1591</v>
      </c>
    </row>
    <row r="1326" spans="1:10" hidden="1" x14ac:dyDescent="0.25">
      <c r="A1326">
        <v>1360</v>
      </c>
      <c r="B1326" t="s">
        <v>1320</v>
      </c>
      <c r="C1326" t="s">
        <v>1304</v>
      </c>
      <c r="D1326">
        <v>1344</v>
      </c>
      <c r="E1326">
        <v>1405</v>
      </c>
      <c r="F1326" t="s">
        <v>1590</v>
      </c>
      <c r="G1326">
        <v>6</v>
      </c>
      <c r="H1326">
        <v>1388</v>
      </c>
      <c r="I1326">
        <v>1388</v>
      </c>
      <c r="J1326" t="s">
        <v>1591</v>
      </c>
    </row>
    <row r="1327" spans="1:10" hidden="1" x14ac:dyDescent="0.25">
      <c r="A1327">
        <v>1361</v>
      </c>
      <c r="B1327" t="s">
        <v>1321</v>
      </c>
      <c r="C1327" t="s">
        <v>1304</v>
      </c>
      <c r="D1327">
        <v>1344</v>
      </c>
      <c r="E1327">
        <v>1406</v>
      </c>
      <c r="F1327" t="s">
        <v>1590</v>
      </c>
      <c r="G1327">
        <v>6</v>
      </c>
      <c r="H1327">
        <v>1388</v>
      </c>
      <c r="I1327">
        <v>1388</v>
      </c>
      <c r="J1327" t="s">
        <v>1591</v>
      </c>
    </row>
    <row r="1328" spans="1:10" hidden="1" x14ac:dyDescent="0.25">
      <c r="A1328">
        <v>1362</v>
      </c>
      <c r="B1328" t="s">
        <v>1322</v>
      </c>
      <c r="C1328" t="s">
        <v>1304</v>
      </c>
      <c r="D1328">
        <v>1344</v>
      </c>
      <c r="E1328">
        <v>1407</v>
      </c>
      <c r="F1328" t="s">
        <v>1590</v>
      </c>
      <c r="G1328">
        <v>6</v>
      </c>
      <c r="H1328">
        <v>1388</v>
      </c>
      <c r="I1328">
        <v>1388</v>
      </c>
      <c r="J1328" t="s">
        <v>1591</v>
      </c>
    </row>
    <row r="1329" spans="1:10" hidden="1" x14ac:dyDescent="0.25">
      <c r="A1329">
        <v>1345</v>
      </c>
      <c r="B1329" t="s">
        <v>1305</v>
      </c>
      <c r="C1329" t="s">
        <v>1305</v>
      </c>
      <c r="D1329">
        <v>1345</v>
      </c>
      <c r="E1329">
        <v>1408</v>
      </c>
      <c r="F1329" t="s">
        <v>1590</v>
      </c>
      <c r="G1329">
        <v>6</v>
      </c>
      <c r="H1329">
        <v>1389</v>
      </c>
      <c r="I1329">
        <v>1389</v>
      </c>
      <c r="J1329" t="s">
        <v>1591</v>
      </c>
    </row>
    <row r="1330" spans="1:10" hidden="1" x14ac:dyDescent="0.25">
      <c r="A1330">
        <v>1363</v>
      </c>
      <c r="B1330" t="s">
        <v>1323</v>
      </c>
      <c r="C1330" t="s">
        <v>1305</v>
      </c>
      <c r="D1330">
        <v>1345</v>
      </c>
      <c r="E1330">
        <v>1409</v>
      </c>
      <c r="F1330" t="s">
        <v>1590</v>
      </c>
      <c r="G1330">
        <v>6</v>
      </c>
      <c r="H1330">
        <v>1389</v>
      </c>
      <c r="I1330">
        <v>1389</v>
      </c>
      <c r="J1330" t="s">
        <v>1591</v>
      </c>
    </row>
    <row r="1331" spans="1:10" hidden="1" x14ac:dyDescent="0.25">
      <c r="A1331">
        <v>1364</v>
      </c>
      <c r="B1331" t="s">
        <v>1324</v>
      </c>
      <c r="C1331" t="s">
        <v>1305</v>
      </c>
      <c r="D1331">
        <v>1345</v>
      </c>
      <c r="E1331">
        <v>1410</v>
      </c>
      <c r="F1331" t="s">
        <v>1590</v>
      </c>
      <c r="G1331">
        <v>6</v>
      </c>
      <c r="H1331">
        <v>1389</v>
      </c>
      <c r="I1331">
        <v>1389</v>
      </c>
      <c r="J1331" t="s">
        <v>1591</v>
      </c>
    </row>
    <row r="1332" spans="1:10" hidden="1" x14ac:dyDescent="0.25">
      <c r="A1332">
        <v>1365</v>
      </c>
      <c r="B1332" t="s">
        <v>1325</v>
      </c>
      <c r="C1332" t="s">
        <v>1305</v>
      </c>
      <c r="D1332">
        <v>1345</v>
      </c>
      <c r="E1332">
        <v>1411</v>
      </c>
      <c r="F1332" t="s">
        <v>1590</v>
      </c>
      <c r="G1332">
        <v>6</v>
      </c>
      <c r="H1332">
        <v>1389</v>
      </c>
      <c r="I1332">
        <v>1389</v>
      </c>
      <c r="J1332" t="s">
        <v>1591</v>
      </c>
    </row>
    <row r="1333" spans="1:10" hidden="1" x14ac:dyDescent="0.25">
      <c r="A1333">
        <v>1366</v>
      </c>
      <c r="B1333" t="s">
        <v>1326</v>
      </c>
      <c r="C1333" t="s">
        <v>1306</v>
      </c>
      <c r="D1333">
        <v>1346</v>
      </c>
      <c r="E1333">
        <v>1412</v>
      </c>
      <c r="F1333" t="s">
        <v>1590</v>
      </c>
      <c r="G1333">
        <v>6</v>
      </c>
      <c r="H1333">
        <v>1390</v>
      </c>
      <c r="I1333">
        <v>1390</v>
      </c>
      <c r="J1333" t="s">
        <v>1591</v>
      </c>
    </row>
    <row r="1334" spans="1:10" hidden="1" x14ac:dyDescent="0.25">
      <c r="A1334">
        <v>1368</v>
      </c>
      <c r="B1334" t="s">
        <v>1328</v>
      </c>
      <c r="C1334" t="s">
        <v>1306</v>
      </c>
      <c r="D1334">
        <v>1346</v>
      </c>
      <c r="E1334">
        <v>1413</v>
      </c>
      <c r="F1334" t="s">
        <v>1590</v>
      </c>
      <c r="G1334">
        <v>6</v>
      </c>
      <c r="H1334">
        <v>1390</v>
      </c>
      <c r="I1334">
        <v>1390</v>
      </c>
      <c r="J1334" t="s">
        <v>1591</v>
      </c>
    </row>
    <row r="1335" spans="1:10" hidden="1" x14ac:dyDescent="0.25">
      <c r="A1335">
        <v>1367</v>
      </c>
      <c r="B1335" t="s">
        <v>1327</v>
      </c>
      <c r="C1335" t="s">
        <v>1306</v>
      </c>
      <c r="D1335">
        <v>1346</v>
      </c>
      <c r="E1335">
        <v>1414</v>
      </c>
      <c r="F1335" t="s">
        <v>1590</v>
      </c>
      <c r="G1335">
        <v>6</v>
      </c>
      <c r="H1335">
        <v>1390</v>
      </c>
      <c r="I1335">
        <v>1390</v>
      </c>
      <c r="J1335" t="s">
        <v>1591</v>
      </c>
    </row>
    <row r="1336" spans="1:10" hidden="1" x14ac:dyDescent="0.25">
      <c r="A1336">
        <v>1369</v>
      </c>
      <c r="B1336" t="s">
        <v>1329</v>
      </c>
      <c r="C1336" t="s">
        <v>1307</v>
      </c>
      <c r="D1336">
        <v>1347</v>
      </c>
      <c r="E1336">
        <v>1415</v>
      </c>
      <c r="F1336" t="s">
        <v>1590</v>
      </c>
      <c r="G1336">
        <v>6</v>
      </c>
      <c r="H1336">
        <v>1391</v>
      </c>
      <c r="I1336">
        <v>1391</v>
      </c>
      <c r="J1336" t="s">
        <v>1591</v>
      </c>
    </row>
    <row r="1337" spans="1:10" hidden="1" x14ac:dyDescent="0.25">
      <c r="A1337">
        <v>1370</v>
      </c>
      <c r="B1337" t="s">
        <v>1330</v>
      </c>
      <c r="C1337" t="s">
        <v>1307</v>
      </c>
      <c r="D1337">
        <v>1347</v>
      </c>
      <c r="E1337">
        <v>1416</v>
      </c>
      <c r="F1337" t="s">
        <v>1590</v>
      </c>
      <c r="G1337">
        <v>6</v>
      </c>
      <c r="H1337">
        <v>1391</v>
      </c>
      <c r="I1337">
        <v>1391</v>
      </c>
      <c r="J1337" t="s">
        <v>1591</v>
      </c>
    </row>
    <row r="1338" spans="1:10" hidden="1" x14ac:dyDescent="0.25">
      <c r="A1338">
        <v>1371</v>
      </c>
      <c r="B1338" t="s">
        <v>1331</v>
      </c>
      <c r="C1338" t="s">
        <v>1307</v>
      </c>
      <c r="D1338">
        <v>1347</v>
      </c>
      <c r="E1338">
        <v>1417</v>
      </c>
      <c r="F1338" t="s">
        <v>1590</v>
      </c>
      <c r="G1338">
        <v>6</v>
      </c>
      <c r="H1338">
        <v>1391</v>
      </c>
      <c r="I1338">
        <v>1391</v>
      </c>
      <c r="J1338" t="s">
        <v>1591</v>
      </c>
    </row>
    <row r="1339" spans="1:10" hidden="1" x14ac:dyDescent="0.25">
      <c r="A1339">
        <v>1372</v>
      </c>
      <c r="B1339" t="s">
        <v>1332</v>
      </c>
      <c r="C1339" t="s">
        <v>1307</v>
      </c>
      <c r="D1339">
        <v>1347</v>
      </c>
      <c r="E1339">
        <v>1418</v>
      </c>
      <c r="F1339" t="s">
        <v>1590</v>
      </c>
      <c r="G1339">
        <v>6</v>
      </c>
      <c r="H1339">
        <v>1391</v>
      </c>
      <c r="I1339">
        <v>1391</v>
      </c>
      <c r="J1339" t="s">
        <v>1591</v>
      </c>
    </row>
    <row r="1340" spans="1:10" hidden="1" x14ac:dyDescent="0.25">
      <c r="A1340">
        <v>1268</v>
      </c>
      <c r="B1340" t="s">
        <v>29</v>
      </c>
      <c r="C1340" t="s">
        <v>40</v>
      </c>
      <c r="D1340" t="s">
        <v>40</v>
      </c>
      <c r="E1340">
        <v>1419</v>
      </c>
      <c r="F1340">
        <v>6</v>
      </c>
      <c r="G1340">
        <v>6</v>
      </c>
      <c r="H1340" t="s">
        <v>1590</v>
      </c>
      <c r="I1340">
        <v>6</v>
      </c>
      <c r="J1340" t="s">
        <v>0</v>
      </c>
    </row>
    <row r="1341" spans="1:10" hidden="1" x14ac:dyDescent="0.25">
      <c r="A1341">
        <v>1374</v>
      </c>
      <c r="B1341" t="s">
        <v>1334</v>
      </c>
      <c r="C1341" t="s">
        <v>29</v>
      </c>
      <c r="D1341">
        <v>1268</v>
      </c>
      <c r="E1341">
        <v>1420</v>
      </c>
      <c r="F1341" t="s">
        <v>1590</v>
      </c>
      <c r="G1341">
        <v>6</v>
      </c>
      <c r="H1341">
        <v>1419</v>
      </c>
      <c r="I1341">
        <v>1419</v>
      </c>
      <c r="J1341" t="s">
        <v>1591</v>
      </c>
    </row>
    <row r="1342" spans="1:10" hidden="1" x14ac:dyDescent="0.25">
      <c r="A1342">
        <v>1375</v>
      </c>
      <c r="B1342" t="s">
        <v>1335</v>
      </c>
      <c r="C1342" t="s">
        <v>29</v>
      </c>
      <c r="D1342">
        <v>1268</v>
      </c>
      <c r="E1342">
        <v>1421</v>
      </c>
      <c r="F1342" t="s">
        <v>1590</v>
      </c>
      <c r="G1342">
        <v>6</v>
      </c>
      <c r="H1342">
        <v>1419</v>
      </c>
      <c r="I1342">
        <v>1419</v>
      </c>
      <c r="J1342" t="s">
        <v>1591</v>
      </c>
    </row>
    <row r="1343" spans="1:10" hidden="1" x14ac:dyDescent="0.25">
      <c r="A1343">
        <v>1376</v>
      </c>
      <c r="B1343" t="s">
        <v>1336</v>
      </c>
      <c r="C1343" t="s">
        <v>29</v>
      </c>
      <c r="D1343">
        <v>1268</v>
      </c>
      <c r="E1343">
        <v>1422</v>
      </c>
      <c r="F1343" t="s">
        <v>1590</v>
      </c>
      <c r="G1343">
        <v>6</v>
      </c>
      <c r="H1343">
        <v>1419</v>
      </c>
      <c r="I1343">
        <v>1419</v>
      </c>
      <c r="J1343" t="s">
        <v>1591</v>
      </c>
    </row>
    <row r="1344" spans="1:10" hidden="1" x14ac:dyDescent="0.25">
      <c r="A1344">
        <v>1377</v>
      </c>
      <c r="B1344" t="s">
        <v>1337</v>
      </c>
      <c r="C1344" t="s">
        <v>29</v>
      </c>
      <c r="D1344">
        <v>1268</v>
      </c>
      <c r="E1344">
        <v>1423</v>
      </c>
      <c r="F1344" t="s">
        <v>1590</v>
      </c>
      <c r="G1344">
        <v>6</v>
      </c>
      <c r="H1344">
        <v>1419</v>
      </c>
      <c r="I1344">
        <v>1419</v>
      </c>
      <c r="J1344" t="s">
        <v>1591</v>
      </c>
    </row>
    <row r="1345" spans="1:10" hidden="1" x14ac:dyDescent="0.25">
      <c r="A1345">
        <v>1378</v>
      </c>
      <c r="B1345" t="s">
        <v>1338</v>
      </c>
      <c r="C1345" t="s">
        <v>29</v>
      </c>
      <c r="D1345">
        <v>1268</v>
      </c>
      <c r="E1345">
        <v>1424</v>
      </c>
      <c r="F1345" t="s">
        <v>1590</v>
      </c>
      <c r="G1345">
        <v>6</v>
      </c>
      <c r="H1345">
        <v>1419</v>
      </c>
      <c r="I1345">
        <v>1419</v>
      </c>
      <c r="J1345" t="s">
        <v>1591</v>
      </c>
    </row>
    <row r="1346" spans="1:10" hidden="1" x14ac:dyDescent="0.25">
      <c r="A1346">
        <v>1379</v>
      </c>
      <c r="B1346" t="s">
        <v>1339</v>
      </c>
      <c r="C1346" t="s">
        <v>29</v>
      </c>
      <c r="D1346">
        <v>1268</v>
      </c>
      <c r="E1346">
        <v>1425</v>
      </c>
      <c r="F1346" t="s">
        <v>1590</v>
      </c>
      <c r="G1346">
        <v>6</v>
      </c>
      <c r="H1346">
        <v>1419</v>
      </c>
      <c r="I1346">
        <v>1419</v>
      </c>
      <c r="J1346" t="s">
        <v>1591</v>
      </c>
    </row>
    <row r="1347" spans="1:10" hidden="1" x14ac:dyDescent="0.25">
      <c r="A1347">
        <v>491</v>
      </c>
      <c r="B1347" t="s">
        <v>500</v>
      </c>
      <c r="C1347" t="s">
        <v>29</v>
      </c>
      <c r="D1347">
        <v>1268</v>
      </c>
      <c r="E1347">
        <v>1426</v>
      </c>
      <c r="F1347" t="s">
        <v>1590</v>
      </c>
      <c r="G1347">
        <v>6</v>
      </c>
      <c r="H1347">
        <v>1419</v>
      </c>
      <c r="I1347">
        <v>1419</v>
      </c>
      <c r="J1347" t="s">
        <v>1591</v>
      </c>
    </row>
    <row r="1348" spans="1:10" hidden="1" x14ac:dyDescent="0.25">
      <c r="A1348">
        <v>1381</v>
      </c>
      <c r="B1348" t="s">
        <v>1340</v>
      </c>
      <c r="C1348" t="s">
        <v>1334</v>
      </c>
      <c r="D1348">
        <v>1374</v>
      </c>
      <c r="E1348">
        <v>1427</v>
      </c>
      <c r="F1348" t="s">
        <v>1590</v>
      </c>
      <c r="G1348">
        <v>6</v>
      </c>
      <c r="H1348">
        <v>1420</v>
      </c>
      <c r="I1348">
        <v>1420</v>
      </c>
      <c r="J1348" t="s">
        <v>1591</v>
      </c>
    </row>
    <row r="1349" spans="1:10" hidden="1" x14ac:dyDescent="0.25">
      <c r="A1349">
        <v>1382</v>
      </c>
      <c r="B1349" t="s">
        <v>1341</v>
      </c>
      <c r="C1349" t="s">
        <v>1334</v>
      </c>
      <c r="D1349">
        <v>1374</v>
      </c>
      <c r="E1349">
        <v>1428</v>
      </c>
      <c r="F1349" t="s">
        <v>1590</v>
      </c>
      <c r="G1349">
        <v>6</v>
      </c>
      <c r="H1349">
        <v>1420</v>
      </c>
      <c r="I1349">
        <v>1420</v>
      </c>
      <c r="J1349" t="s">
        <v>1591</v>
      </c>
    </row>
    <row r="1350" spans="1:10" hidden="1" x14ac:dyDescent="0.25">
      <c r="A1350">
        <v>1383</v>
      </c>
      <c r="B1350" t="s">
        <v>1342</v>
      </c>
      <c r="C1350" t="s">
        <v>1334</v>
      </c>
      <c r="D1350">
        <v>1374</v>
      </c>
      <c r="E1350">
        <v>1429</v>
      </c>
      <c r="F1350" t="s">
        <v>1590</v>
      </c>
      <c r="G1350">
        <v>6</v>
      </c>
      <c r="H1350">
        <v>1420</v>
      </c>
      <c r="I1350">
        <v>1420</v>
      </c>
      <c r="J1350" t="s">
        <v>1591</v>
      </c>
    </row>
    <row r="1351" spans="1:10" hidden="1" x14ac:dyDescent="0.25">
      <c r="A1351">
        <v>569</v>
      </c>
      <c r="B1351" t="s">
        <v>571</v>
      </c>
      <c r="C1351" t="s">
        <v>1335</v>
      </c>
      <c r="D1351">
        <v>1375</v>
      </c>
      <c r="E1351">
        <v>1430</v>
      </c>
      <c r="F1351" t="s">
        <v>1590</v>
      </c>
      <c r="G1351">
        <v>6</v>
      </c>
      <c r="H1351">
        <v>1421</v>
      </c>
      <c r="I1351">
        <v>1421</v>
      </c>
      <c r="J1351" t="s">
        <v>1591</v>
      </c>
    </row>
    <row r="1352" spans="1:10" hidden="1" x14ac:dyDescent="0.25">
      <c r="A1352">
        <v>1384</v>
      </c>
      <c r="B1352" t="s">
        <v>1343</v>
      </c>
      <c r="C1352" t="s">
        <v>1335</v>
      </c>
      <c r="D1352">
        <v>1375</v>
      </c>
      <c r="E1352">
        <v>1431</v>
      </c>
      <c r="F1352" t="s">
        <v>1590</v>
      </c>
      <c r="G1352">
        <v>6</v>
      </c>
      <c r="H1352">
        <v>1421</v>
      </c>
      <c r="I1352">
        <v>1421</v>
      </c>
      <c r="J1352" t="s">
        <v>1591</v>
      </c>
    </row>
    <row r="1353" spans="1:10" hidden="1" x14ac:dyDescent="0.25">
      <c r="A1353">
        <v>1385</v>
      </c>
      <c r="B1353" t="s">
        <v>1344</v>
      </c>
      <c r="C1353" t="s">
        <v>1335</v>
      </c>
      <c r="D1353">
        <v>1375</v>
      </c>
      <c r="E1353">
        <v>1432</v>
      </c>
      <c r="F1353" t="s">
        <v>1590</v>
      </c>
      <c r="G1353">
        <v>6</v>
      </c>
      <c r="H1353">
        <v>1421</v>
      </c>
      <c r="I1353">
        <v>1421</v>
      </c>
      <c r="J1353" t="s">
        <v>1591</v>
      </c>
    </row>
    <row r="1354" spans="1:10" hidden="1" x14ac:dyDescent="0.25">
      <c r="A1354">
        <v>1386</v>
      </c>
      <c r="B1354" t="s">
        <v>1345</v>
      </c>
      <c r="C1354" t="s">
        <v>1335</v>
      </c>
      <c r="D1354">
        <v>1375</v>
      </c>
      <c r="E1354">
        <v>1433</v>
      </c>
      <c r="F1354" t="s">
        <v>1590</v>
      </c>
      <c r="G1354">
        <v>6</v>
      </c>
      <c r="H1354">
        <v>1421</v>
      </c>
      <c r="I1354">
        <v>1421</v>
      </c>
      <c r="J1354" t="s">
        <v>1591</v>
      </c>
    </row>
    <row r="1355" spans="1:10" hidden="1" x14ac:dyDescent="0.25">
      <c r="A1355">
        <v>1390</v>
      </c>
      <c r="B1355" t="s">
        <v>1349</v>
      </c>
      <c r="C1355" t="s">
        <v>1335</v>
      </c>
      <c r="D1355">
        <v>1375</v>
      </c>
      <c r="E1355">
        <v>1434</v>
      </c>
      <c r="F1355" t="s">
        <v>1590</v>
      </c>
      <c r="G1355">
        <v>6</v>
      </c>
      <c r="H1355">
        <v>1421</v>
      </c>
      <c r="I1355">
        <v>1421</v>
      </c>
      <c r="J1355" t="s">
        <v>1591</v>
      </c>
    </row>
    <row r="1356" spans="1:10" hidden="1" x14ac:dyDescent="0.25">
      <c r="A1356">
        <v>1387</v>
      </c>
      <c r="B1356" t="s">
        <v>1346</v>
      </c>
      <c r="C1356" t="s">
        <v>1336</v>
      </c>
      <c r="D1356">
        <v>1376</v>
      </c>
      <c r="E1356">
        <v>1435</v>
      </c>
      <c r="F1356" t="s">
        <v>1590</v>
      </c>
      <c r="G1356">
        <v>6</v>
      </c>
      <c r="H1356">
        <v>1422</v>
      </c>
      <c r="I1356">
        <v>1422</v>
      </c>
      <c r="J1356" t="s">
        <v>1591</v>
      </c>
    </row>
    <row r="1357" spans="1:10" hidden="1" x14ac:dyDescent="0.25">
      <c r="A1357">
        <v>1388</v>
      </c>
      <c r="B1357" t="s">
        <v>1347</v>
      </c>
      <c r="C1357" t="s">
        <v>1336</v>
      </c>
      <c r="D1357">
        <v>1376</v>
      </c>
      <c r="E1357">
        <v>1436</v>
      </c>
      <c r="F1357" t="s">
        <v>1590</v>
      </c>
      <c r="G1357">
        <v>6</v>
      </c>
      <c r="H1357">
        <v>1422</v>
      </c>
      <c r="I1357">
        <v>1422</v>
      </c>
      <c r="J1357" t="s">
        <v>1591</v>
      </c>
    </row>
    <row r="1358" spans="1:10" hidden="1" x14ac:dyDescent="0.25">
      <c r="A1358">
        <v>1391</v>
      </c>
      <c r="B1358" t="s">
        <v>1350</v>
      </c>
      <c r="C1358" t="s">
        <v>1336</v>
      </c>
      <c r="D1358">
        <v>1376</v>
      </c>
      <c r="E1358">
        <v>1437</v>
      </c>
      <c r="F1358" t="s">
        <v>1590</v>
      </c>
      <c r="G1358">
        <v>6</v>
      </c>
      <c r="H1358">
        <v>1422</v>
      </c>
      <c r="I1358">
        <v>1422</v>
      </c>
      <c r="J1358" t="s">
        <v>1591</v>
      </c>
    </row>
    <row r="1359" spans="1:10" hidden="1" x14ac:dyDescent="0.25">
      <c r="A1359">
        <v>1392</v>
      </c>
      <c r="B1359" t="s">
        <v>1351</v>
      </c>
      <c r="C1359" t="s">
        <v>1337</v>
      </c>
      <c r="D1359">
        <v>1377</v>
      </c>
      <c r="E1359">
        <v>1438</v>
      </c>
      <c r="F1359" t="s">
        <v>1590</v>
      </c>
      <c r="G1359">
        <v>6</v>
      </c>
      <c r="H1359">
        <v>1423</v>
      </c>
      <c r="I1359">
        <v>1423</v>
      </c>
      <c r="J1359" t="s">
        <v>1591</v>
      </c>
    </row>
    <row r="1360" spans="1:10" hidden="1" x14ac:dyDescent="0.25">
      <c r="A1360">
        <v>1393</v>
      </c>
      <c r="B1360" t="s">
        <v>1352</v>
      </c>
      <c r="C1360" t="s">
        <v>1337</v>
      </c>
      <c r="D1360">
        <v>1377</v>
      </c>
      <c r="E1360">
        <v>1439</v>
      </c>
      <c r="F1360" t="s">
        <v>1590</v>
      </c>
      <c r="G1360">
        <v>6</v>
      </c>
      <c r="H1360">
        <v>1423</v>
      </c>
      <c r="I1360">
        <v>1423</v>
      </c>
      <c r="J1360" t="s">
        <v>1591</v>
      </c>
    </row>
    <row r="1361" spans="1:10" hidden="1" x14ac:dyDescent="0.25">
      <c r="A1361">
        <v>1394</v>
      </c>
      <c r="B1361" t="s">
        <v>1353</v>
      </c>
      <c r="C1361" t="s">
        <v>1338</v>
      </c>
      <c r="D1361">
        <v>1378</v>
      </c>
      <c r="E1361">
        <v>1440</v>
      </c>
      <c r="F1361" t="s">
        <v>1590</v>
      </c>
      <c r="G1361">
        <v>6</v>
      </c>
      <c r="H1361">
        <v>1424</v>
      </c>
      <c r="I1361">
        <v>1424</v>
      </c>
      <c r="J1361" t="s">
        <v>1591</v>
      </c>
    </row>
    <row r="1362" spans="1:10" hidden="1" x14ac:dyDescent="0.25">
      <c r="A1362">
        <v>1395</v>
      </c>
      <c r="B1362" t="s">
        <v>1354</v>
      </c>
      <c r="C1362" t="s">
        <v>1338</v>
      </c>
      <c r="D1362">
        <v>1378</v>
      </c>
      <c r="E1362">
        <v>1441</v>
      </c>
      <c r="F1362" t="s">
        <v>1590</v>
      </c>
      <c r="G1362">
        <v>6</v>
      </c>
      <c r="H1362">
        <v>1424</v>
      </c>
      <c r="I1362">
        <v>1424</v>
      </c>
      <c r="J1362" t="s">
        <v>1591</v>
      </c>
    </row>
    <row r="1363" spans="1:10" hidden="1" x14ac:dyDescent="0.25">
      <c r="A1363">
        <v>1396</v>
      </c>
      <c r="B1363" t="s">
        <v>1355</v>
      </c>
      <c r="C1363" t="s">
        <v>1339</v>
      </c>
      <c r="D1363">
        <v>1379</v>
      </c>
      <c r="E1363">
        <v>1442</v>
      </c>
      <c r="F1363" t="s">
        <v>1590</v>
      </c>
      <c r="G1363">
        <v>6</v>
      </c>
      <c r="H1363">
        <v>1425</v>
      </c>
      <c r="I1363">
        <v>1425</v>
      </c>
      <c r="J1363" t="s">
        <v>1591</v>
      </c>
    </row>
    <row r="1364" spans="1:10" hidden="1" x14ac:dyDescent="0.25">
      <c r="A1364">
        <v>12</v>
      </c>
      <c r="B1364" t="s">
        <v>52</v>
      </c>
      <c r="C1364" t="s">
        <v>1339</v>
      </c>
      <c r="D1364" s="14">
        <v>1379</v>
      </c>
      <c r="E1364">
        <v>1443</v>
      </c>
      <c r="F1364" t="s">
        <v>1590</v>
      </c>
      <c r="G1364" s="14">
        <v>6</v>
      </c>
      <c r="H1364">
        <v>1425</v>
      </c>
      <c r="I1364">
        <v>1425</v>
      </c>
      <c r="J1364" t="s">
        <v>1591</v>
      </c>
    </row>
    <row r="1365" spans="1:10" hidden="1" x14ac:dyDescent="0.25">
      <c r="A1365">
        <v>15</v>
      </c>
      <c r="B1365" t="s">
        <v>55</v>
      </c>
      <c r="C1365" t="s">
        <v>1339</v>
      </c>
      <c r="D1365">
        <v>1379</v>
      </c>
      <c r="E1365">
        <v>1444</v>
      </c>
      <c r="F1365" t="s">
        <v>1590</v>
      </c>
      <c r="G1365">
        <v>6</v>
      </c>
      <c r="H1365">
        <v>1425</v>
      </c>
      <c r="I1365">
        <v>1425</v>
      </c>
      <c r="J1365" t="s">
        <v>1591</v>
      </c>
    </row>
    <row r="1366" spans="1:10" hidden="1" x14ac:dyDescent="0.25">
      <c r="A1366">
        <v>1397</v>
      </c>
      <c r="B1366" t="s">
        <v>1356</v>
      </c>
      <c r="C1366" t="s">
        <v>1339</v>
      </c>
      <c r="D1366">
        <v>1379</v>
      </c>
      <c r="E1366">
        <v>1445</v>
      </c>
      <c r="F1366" t="s">
        <v>1590</v>
      </c>
      <c r="G1366">
        <v>6</v>
      </c>
      <c r="H1366">
        <v>1425</v>
      </c>
      <c r="I1366">
        <v>1425</v>
      </c>
      <c r="J1366" t="s">
        <v>1591</v>
      </c>
    </row>
    <row r="1367" spans="1:10" hidden="1" x14ac:dyDescent="0.25">
      <c r="A1367">
        <v>368</v>
      </c>
      <c r="B1367" t="s">
        <v>395</v>
      </c>
      <c r="C1367" t="s">
        <v>500</v>
      </c>
      <c r="D1367">
        <v>491</v>
      </c>
      <c r="E1367">
        <v>1446</v>
      </c>
      <c r="F1367" t="s">
        <v>1590</v>
      </c>
      <c r="G1367">
        <v>6</v>
      </c>
      <c r="H1367">
        <v>1426</v>
      </c>
      <c r="I1367">
        <v>1426</v>
      </c>
      <c r="J1367" t="s">
        <v>1591</v>
      </c>
    </row>
    <row r="1368" spans="1:10" hidden="1" x14ac:dyDescent="0.25">
      <c r="A1368">
        <v>1398</v>
      </c>
      <c r="B1368" t="s">
        <v>1357</v>
      </c>
      <c r="C1368" t="s">
        <v>500</v>
      </c>
      <c r="D1368">
        <v>491</v>
      </c>
      <c r="E1368">
        <v>1447</v>
      </c>
      <c r="F1368" t="s">
        <v>1590</v>
      </c>
      <c r="G1368">
        <v>6</v>
      </c>
      <c r="H1368">
        <v>1426</v>
      </c>
      <c r="I1368">
        <v>1426</v>
      </c>
      <c r="J1368" t="s">
        <v>1591</v>
      </c>
    </row>
    <row r="1369" spans="1:10" hidden="1" x14ac:dyDescent="0.25">
      <c r="A1369">
        <v>746</v>
      </c>
      <c r="B1369" t="s">
        <v>738</v>
      </c>
      <c r="C1369" t="s">
        <v>500</v>
      </c>
      <c r="D1369">
        <v>491</v>
      </c>
      <c r="E1369">
        <v>1448</v>
      </c>
      <c r="F1369" t="s">
        <v>1590</v>
      </c>
      <c r="G1369">
        <v>6</v>
      </c>
      <c r="H1369">
        <v>1426</v>
      </c>
      <c r="I1369">
        <v>1426</v>
      </c>
      <c r="J1369" t="s">
        <v>1591</v>
      </c>
    </row>
    <row r="1370" spans="1:10" hidden="1" x14ac:dyDescent="0.25">
      <c r="A1370">
        <v>1399</v>
      </c>
      <c r="B1370" t="s">
        <v>1358</v>
      </c>
      <c r="C1370" t="s">
        <v>500</v>
      </c>
      <c r="D1370">
        <v>491</v>
      </c>
      <c r="E1370">
        <v>1449</v>
      </c>
      <c r="F1370" t="s">
        <v>1590</v>
      </c>
      <c r="G1370">
        <v>6</v>
      </c>
      <c r="H1370">
        <v>1426</v>
      </c>
      <c r="I1370">
        <v>1426</v>
      </c>
      <c r="J1370" t="s">
        <v>1591</v>
      </c>
    </row>
    <row r="1371" spans="1:10" hidden="1" x14ac:dyDescent="0.25">
      <c r="A1371">
        <v>1400</v>
      </c>
      <c r="B1371" t="s">
        <v>1359</v>
      </c>
      <c r="C1371" t="s">
        <v>500</v>
      </c>
      <c r="D1371">
        <v>491</v>
      </c>
      <c r="E1371">
        <v>1450</v>
      </c>
      <c r="F1371" t="s">
        <v>1590</v>
      </c>
      <c r="G1371">
        <v>6</v>
      </c>
      <c r="H1371">
        <v>1426</v>
      </c>
      <c r="I1371">
        <v>1426</v>
      </c>
      <c r="J1371" t="s">
        <v>1591</v>
      </c>
    </row>
    <row r="1372" spans="1:10" hidden="1" x14ac:dyDescent="0.25">
      <c r="A1372">
        <v>1401</v>
      </c>
      <c r="B1372" t="s">
        <v>1360</v>
      </c>
      <c r="C1372" t="s">
        <v>500</v>
      </c>
      <c r="D1372">
        <v>491</v>
      </c>
      <c r="E1372">
        <v>1451</v>
      </c>
      <c r="F1372" t="s">
        <v>1590</v>
      </c>
      <c r="G1372">
        <v>6</v>
      </c>
      <c r="H1372">
        <v>1426</v>
      </c>
      <c r="I1372">
        <v>1426</v>
      </c>
      <c r="J1372" t="s">
        <v>1591</v>
      </c>
    </row>
    <row r="1373" spans="1:10" hidden="1" x14ac:dyDescent="0.25">
      <c r="A1373">
        <v>1402</v>
      </c>
      <c r="B1373" t="s">
        <v>1361</v>
      </c>
      <c r="C1373" t="s">
        <v>500</v>
      </c>
      <c r="D1373">
        <v>491</v>
      </c>
      <c r="E1373">
        <v>1452</v>
      </c>
      <c r="F1373" t="s">
        <v>1590</v>
      </c>
      <c r="G1373">
        <v>6</v>
      </c>
      <c r="H1373">
        <v>1426</v>
      </c>
      <c r="I1373">
        <v>1426</v>
      </c>
      <c r="J1373" t="s">
        <v>1591</v>
      </c>
    </row>
    <row r="1374" spans="1:10" hidden="1" x14ac:dyDescent="0.25">
      <c r="A1374">
        <v>1403</v>
      </c>
      <c r="B1374" t="s">
        <v>30</v>
      </c>
      <c r="C1374" t="s">
        <v>40</v>
      </c>
      <c r="D1374" t="s">
        <v>40</v>
      </c>
      <c r="E1374">
        <v>1453</v>
      </c>
      <c r="F1374">
        <v>6</v>
      </c>
      <c r="G1374">
        <v>6</v>
      </c>
      <c r="H1374" t="s">
        <v>1590</v>
      </c>
      <c r="I1374">
        <v>6</v>
      </c>
      <c r="J1374" t="s">
        <v>0</v>
      </c>
    </row>
    <row r="1375" spans="1:10" hidden="1" x14ac:dyDescent="0.25">
      <c r="A1375">
        <v>1404</v>
      </c>
      <c r="B1375" t="s">
        <v>1362</v>
      </c>
      <c r="C1375" t="s">
        <v>30</v>
      </c>
      <c r="D1375">
        <v>1403</v>
      </c>
      <c r="E1375">
        <v>1454</v>
      </c>
      <c r="F1375" t="s">
        <v>1590</v>
      </c>
      <c r="G1375">
        <v>6</v>
      </c>
      <c r="H1375">
        <v>1453</v>
      </c>
      <c r="I1375">
        <v>1453</v>
      </c>
      <c r="J1375" t="s">
        <v>1591</v>
      </c>
    </row>
    <row r="1376" spans="1:10" hidden="1" x14ac:dyDescent="0.25">
      <c r="A1376">
        <v>433</v>
      </c>
      <c r="B1376" t="s">
        <v>445</v>
      </c>
      <c r="C1376" t="s">
        <v>30</v>
      </c>
      <c r="D1376">
        <v>1403</v>
      </c>
      <c r="E1376">
        <v>1455</v>
      </c>
      <c r="F1376" t="s">
        <v>1590</v>
      </c>
      <c r="G1376">
        <v>6</v>
      </c>
      <c r="H1376">
        <v>1453</v>
      </c>
      <c r="I1376">
        <v>1453</v>
      </c>
      <c r="J1376" t="s">
        <v>1591</v>
      </c>
    </row>
    <row r="1377" spans="1:10" hidden="1" x14ac:dyDescent="0.25">
      <c r="A1377">
        <v>577</v>
      </c>
      <c r="B1377" t="s">
        <v>579</v>
      </c>
      <c r="C1377" t="s">
        <v>30</v>
      </c>
      <c r="D1377">
        <v>1403</v>
      </c>
      <c r="E1377">
        <v>1456</v>
      </c>
      <c r="F1377" t="s">
        <v>1590</v>
      </c>
      <c r="G1377">
        <v>6</v>
      </c>
      <c r="H1377">
        <v>1453</v>
      </c>
      <c r="I1377">
        <v>1453</v>
      </c>
      <c r="J1377" t="s">
        <v>1591</v>
      </c>
    </row>
    <row r="1378" spans="1:10" hidden="1" x14ac:dyDescent="0.25">
      <c r="A1378">
        <v>579</v>
      </c>
      <c r="B1378" t="s">
        <v>581</v>
      </c>
      <c r="C1378" t="s">
        <v>30</v>
      </c>
      <c r="D1378">
        <v>1403</v>
      </c>
      <c r="E1378">
        <v>1457</v>
      </c>
      <c r="F1378" t="s">
        <v>1590</v>
      </c>
      <c r="G1378">
        <v>6</v>
      </c>
      <c r="H1378">
        <v>1453</v>
      </c>
      <c r="I1378">
        <v>1453</v>
      </c>
      <c r="J1378" t="s">
        <v>1591</v>
      </c>
    </row>
    <row r="1379" spans="1:10" hidden="1" x14ac:dyDescent="0.25">
      <c r="A1379">
        <v>1405</v>
      </c>
      <c r="B1379" t="s">
        <v>1363</v>
      </c>
      <c r="C1379" t="s">
        <v>30</v>
      </c>
      <c r="D1379">
        <v>1403</v>
      </c>
      <c r="E1379">
        <v>1458</v>
      </c>
      <c r="F1379" t="s">
        <v>1590</v>
      </c>
      <c r="G1379">
        <v>6</v>
      </c>
      <c r="H1379">
        <v>1453</v>
      </c>
      <c r="I1379">
        <v>1453</v>
      </c>
      <c r="J1379" t="s">
        <v>1591</v>
      </c>
    </row>
    <row r="1380" spans="1:10" hidden="1" x14ac:dyDescent="0.25">
      <c r="A1380">
        <v>582</v>
      </c>
      <c r="B1380" t="s">
        <v>584</v>
      </c>
      <c r="C1380" t="s">
        <v>30</v>
      </c>
      <c r="D1380">
        <v>1403</v>
      </c>
      <c r="E1380">
        <v>1459</v>
      </c>
      <c r="F1380" t="s">
        <v>1590</v>
      </c>
      <c r="G1380">
        <v>6</v>
      </c>
      <c r="H1380">
        <v>1453</v>
      </c>
      <c r="I1380">
        <v>1453</v>
      </c>
      <c r="J1380" t="s">
        <v>1591</v>
      </c>
    </row>
    <row r="1381" spans="1:10" hidden="1" x14ac:dyDescent="0.25">
      <c r="A1381">
        <v>1406</v>
      </c>
      <c r="B1381" t="s">
        <v>1364</v>
      </c>
      <c r="C1381" t="s">
        <v>30</v>
      </c>
      <c r="D1381">
        <v>1403</v>
      </c>
      <c r="E1381">
        <v>1460</v>
      </c>
      <c r="F1381" t="s">
        <v>1590</v>
      </c>
      <c r="G1381">
        <v>6</v>
      </c>
      <c r="H1381">
        <v>1453</v>
      </c>
      <c r="I1381">
        <v>1453</v>
      </c>
      <c r="J1381" t="s">
        <v>1591</v>
      </c>
    </row>
    <row r="1382" spans="1:10" hidden="1" x14ac:dyDescent="0.25">
      <c r="A1382">
        <v>1407</v>
      </c>
      <c r="B1382" t="s">
        <v>1365</v>
      </c>
      <c r="C1382" t="s">
        <v>30</v>
      </c>
      <c r="D1382">
        <v>1403</v>
      </c>
      <c r="E1382">
        <v>1461</v>
      </c>
      <c r="F1382" t="s">
        <v>1590</v>
      </c>
      <c r="G1382">
        <v>6</v>
      </c>
      <c r="H1382">
        <v>1453</v>
      </c>
      <c r="I1382">
        <v>1453</v>
      </c>
      <c r="J1382" t="s">
        <v>1591</v>
      </c>
    </row>
    <row r="1383" spans="1:10" hidden="1" x14ac:dyDescent="0.25">
      <c r="A1383">
        <v>1408</v>
      </c>
      <c r="B1383" t="s">
        <v>1366</v>
      </c>
      <c r="C1383" t="s">
        <v>1362</v>
      </c>
      <c r="D1383">
        <v>1404</v>
      </c>
      <c r="E1383">
        <v>1462</v>
      </c>
      <c r="F1383" t="s">
        <v>1590</v>
      </c>
      <c r="G1383">
        <v>6</v>
      </c>
      <c r="H1383">
        <v>1454</v>
      </c>
      <c r="I1383">
        <v>1454</v>
      </c>
      <c r="J1383" t="s">
        <v>1591</v>
      </c>
    </row>
    <row r="1384" spans="1:10" hidden="1" x14ac:dyDescent="0.25">
      <c r="A1384">
        <v>1409</v>
      </c>
      <c r="B1384" t="s">
        <v>1367</v>
      </c>
      <c r="C1384" t="s">
        <v>1362</v>
      </c>
      <c r="D1384">
        <v>1404</v>
      </c>
      <c r="E1384">
        <v>1463</v>
      </c>
      <c r="F1384" t="s">
        <v>1590</v>
      </c>
      <c r="G1384">
        <v>6</v>
      </c>
      <c r="H1384">
        <v>1454</v>
      </c>
      <c r="I1384">
        <v>1454</v>
      </c>
      <c r="J1384" t="s">
        <v>1591</v>
      </c>
    </row>
    <row r="1385" spans="1:10" hidden="1" x14ac:dyDescent="0.25">
      <c r="A1385">
        <v>576</v>
      </c>
      <c r="B1385" t="s">
        <v>578</v>
      </c>
      <c r="C1385" t="s">
        <v>1362</v>
      </c>
      <c r="D1385">
        <v>1404</v>
      </c>
      <c r="E1385">
        <v>1464</v>
      </c>
      <c r="F1385" t="s">
        <v>1590</v>
      </c>
      <c r="G1385">
        <v>6</v>
      </c>
      <c r="H1385">
        <v>1454</v>
      </c>
      <c r="I1385">
        <v>1454</v>
      </c>
      <c r="J1385" t="s">
        <v>1591</v>
      </c>
    </row>
    <row r="1386" spans="1:10" hidden="1" x14ac:dyDescent="0.25">
      <c r="A1386">
        <v>1411</v>
      </c>
      <c r="B1386" t="s">
        <v>1368</v>
      </c>
      <c r="C1386" t="s">
        <v>1362</v>
      </c>
      <c r="D1386">
        <v>1404</v>
      </c>
      <c r="E1386">
        <v>1465</v>
      </c>
      <c r="F1386" t="s">
        <v>1590</v>
      </c>
      <c r="G1386">
        <v>6</v>
      </c>
      <c r="H1386">
        <v>1454</v>
      </c>
      <c r="I1386">
        <v>1454</v>
      </c>
      <c r="J1386" t="s">
        <v>1591</v>
      </c>
    </row>
    <row r="1387" spans="1:10" hidden="1" x14ac:dyDescent="0.25">
      <c r="A1387">
        <v>1412</v>
      </c>
      <c r="B1387" t="s">
        <v>1369</v>
      </c>
      <c r="C1387" t="s">
        <v>1362</v>
      </c>
      <c r="D1387">
        <v>1404</v>
      </c>
      <c r="E1387">
        <v>1466</v>
      </c>
      <c r="F1387" t="s">
        <v>1590</v>
      </c>
      <c r="G1387">
        <v>6</v>
      </c>
      <c r="H1387">
        <v>1454</v>
      </c>
      <c r="I1387">
        <v>1454</v>
      </c>
      <c r="J1387" t="s">
        <v>1591</v>
      </c>
    </row>
    <row r="1388" spans="1:10" hidden="1" x14ac:dyDescent="0.25">
      <c r="A1388">
        <v>1413</v>
      </c>
      <c r="B1388" t="s">
        <v>1370</v>
      </c>
      <c r="C1388" t="s">
        <v>1362</v>
      </c>
      <c r="D1388">
        <v>1404</v>
      </c>
      <c r="E1388">
        <v>1467</v>
      </c>
      <c r="F1388" t="s">
        <v>1590</v>
      </c>
      <c r="G1388">
        <v>6</v>
      </c>
      <c r="H1388">
        <v>1454</v>
      </c>
      <c r="I1388">
        <v>1454</v>
      </c>
      <c r="J1388" t="s">
        <v>1591</v>
      </c>
    </row>
    <row r="1389" spans="1:10" hidden="1" x14ac:dyDescent="0.25">
      <c r="A1389">
        <v>1414</v>
      </c>
      <c r="B1389" t="s">
        <v>1371</v>
      </c>
      <c r="C1389" t="s">
        <v>445</v>
      </c>
      <c r="D1389">
        <v>433</v>
      </c>
      <c r="E1389">
        <v>1468</v>
      </c>
      <c r="F1389" t="s">
        <v>1590</v>
      </c>
      <c r="G1389">
        <v>6</v>
      </c>
      <c r="H1389">
        <v>1455</v>
      </c>
      <c r="I1389">
        <v>1455</v>
      </c>
      <c r="J1389" t="s">
        <v>1591</v>
      </c>
    </row>
    <row r="1390" spans="1:10" hidden="1" x14ac:dyDescent="0.25">
      <c r="A1390">
        <v>1415</v>
      </c>
      <c r="B1390" t="s">
        <v>1372</v>
      </c>
      <c r="C1390" t="s">
        <v>445</v>
      </c>
      <c r="D1390">
        <v>433</v>
      </c>
      <c r="E1390">
        <v>1469</v>
      </c>
      <c r="F1390" t="s">
        <v>1590</v>
      </c>
      <c r="G1390">
        <v>6</v>
      </c>
      <c r="H1390">
        <v>1455</v>
      </c>
      <c r="I1390">
        <v>1455</v>
      </c>
      <c r="J1390" t="s">
        <v>1591</v>
      </c>
    </row>
    <row r="1391" spans="1:10" hidden="1" x14ac:dyDescent="0.25">
      <c r="A1391">
        <v>590</v>
      </c>
      <c r="B1391" t="s">
        <v>592</v>
      </c>
      <c r="C1391" t="s">
        <v>579</v>
      </c>
      <c r="D1391">
        <v>577</v>
      </c>
      <c r="E1391">
        <v>1470</v>
      </c>
      <c r="F1391" t="s">
        <v>1590</v>
      </c>
      <c r="G1391">
        <v>6</v>
      </c>
      <c r="H1391">
        <v>1456</v>
      </c>
      <c r="I1391">
        <v>1456</v>
      </c>
      <c r="J1391" t="s">
        <v>1591</v>
      </c>
    </row>
    <row r="1392" spans="1:10" hidden="1" x14ac:dyDescent="0.25">
      <c r="A1392">
        <v>1416</v>
      </c>
      <c r="B1392" t="s">
        <v>1373</v>
      </c>
      <c r="C1392" t="s">
        <v>579</v>
      </c>
      <c r="D1392">
        <v>577</v>
      </c>
      <c r="E1392">
        <v>1471</v>
      </c>
      <c r="F1392" t="s">
        <v>1590</v>
      </c>
      <c r="G1392">
        <v>6</v>
      </c>
      <c r="H1392">
        <v>1456</v>
      </c>
      <c r="I1392">
        <v>1456</v>
      </c>
      <c r="J1392" t="s">
        <v>1591</v>
      </c>
    </row>
    <row r="1393" spans="1:10" hidden="1" x14ac:dyDescent="0.25">
      <c r="A1393">
        <v>226</v>
      </c>
      <c r="B1393" t="s">
        <v>262</v>
      </c>
      <c r="C1393" t="s">
        <v>579</v>
      </c>
      <c r="D1393">
        <v>577</v>
      </c>
      <c r="E1393">
        <v>1472</v>
      </c>
      <c r="F1393" t="s">
        <v>1590</v>
      </c>
      <c r="G1393">
        <v>6</v>
      </c>
      <c r="H1393">
        <v>1456</v>
      </c>
      <c r="I1393">
        <v>1456</v>
      </c>
      <c r="J1393" t="s">
        <v>1591</v>
      </c>
    </row>
    <row r="1394" spans="1:10" hidden="1" x14ac:dyDescent="0.25">
      <c r="A1394">
        <v>1417</v>
      </c>
      <c r="B1394" t="s">
        <v>1374</v>
      </c>
      <c r="C1394" t="s">
        <v>579</v>
      </c>
      <c r="D1394">
        <v>577</v>
      </c>
      <c r="E1394">
        <v>1473</v>
      </c>
      <c r="F1394" t="s">
        <v>1590</v>
      </c>
      <c r="G1394">
        <v>6</v>
      </c>
      <c r="H1394">
        <v>1456</v>
      </c>
      <c r="I1394">
        <v>1456</v>
      </c>
      <c r="J1394" t="s">
        <v>1591</v>
      </c>
    </row>
    <row r="1395" spans="1:10" hidden="1" x14ac:dyDescent="0.25">
      <c r="A1395">
        <v>577</v>
      </c>
      <c r="B1395" t="s">
        <v>579</v>
      </c>
      <c r="C1395" t="s">
        <v>579</v>
      </c>
      <c r="D1395">
        <v>577</v>
      </c>
      <c r="E1395">
        <v>1474</v>
      </c>
      <c r="F1395" t="s">
        <v>1590</v>
      </c>
      <c r="G1395">
        <v>6</v>
      </c>
      <c r="H1395">
        <v>1456</v>
      </c>
      <c r="I1395">
        <v>1456</v>
      </c>
      <c r="J1395" t="s">
        <v>1591</v>
      </c>
    </row>
    <row r="1396" spans="1:10" hidden="1" x14ac:dyDescent="0.25">
      <c r="A1396">
        <v>1419</v>
      </c>
      <c r="B1396" t="s">
        <v>1376</v>
      </c>
      <c r="C1396" t="s">
        <v>579</v>
      </c>
      <c r="D1396">
        <v>577</v>
      </c>
      <c r="E1396">
        <v>1475</v>
      </c>
      <c r="F1396" t="s">
        <v>1590</v>
      </c>
      <c r="G1396">
        <v>6</v>
      </c>
      <c r="H1396">
        <v>1456</v>
      </c>
      <c r="I1396">
        <v>1456</v>
      </c>
      <c r="J1396" t="s">
        <v>1591</v>
      </c>
    </row>
    <row r="1397" spans="1:10" hidden="1" x14ac:dyDescent="0.25">
      <c r="A1397">
        <v>1420</v>
      </c>
      <c r="B1397" t="s">
        <v>1377</v>
      </c>
      <c r="C1397" t="s">
        <v>579</v>
      </c>
      <c r="D1397">
        <v>577</v>
      </c>
      <c r="E1397">
        <v>1476</v>
      </c>
      <c r="F1397" t="s">
        <v>1590</v>
      </c>
      <c r="G1397">
        <v>6</v>
      </c>
      <c r="H1397">
        <v>1456</v>
      </c>
      <c r="I1397">
        <v>1456</v>
      </c>
      <c r="J1397" t="s">
        <v>1591</v>
      </c>
    </row>
    <row r="1398" spans="1:10" hidden="1" x14ac:dyDescent="0.25">
      <c r="A1398">
        <v>579</v>
      </c>
      <c r="B1398" t="s">
        <v>581</v>
      </c>
      <c r="C1398" t="s">
        <v>581</v>
      </c>
      <c r="D1398">
        <v>579</v>
      </c>
      <c r="E1398">
        <v>1477</v>
      </c>
      <c r="F1398" t="s">
        <v>1590</v>
      </c>
      <c r="G1398">
        <v>6</v>
      </c>
      <c r="H1398">
        <v>1457</v>
      </c>
      <c r="I1398">
        <v>1457</v>
      </c>
      <c r="J1398" t="s">
        <v>1591</v>
      </c>
    </row>
    <row r="1399" spans="1:10" hidden="1" x14ac:dyDescent="0.25">
      <c r="A1399">
        <v>1421</v>
      </c>
      <c r="B1399" t="s">
        <v>1378</v>
      </c>
      <c r="C1399" t="s">
        <v>581</v>
      </c>
      <c r="D1399">
        <v>579</v>
      </c>
      <c r="E1399">
        <v>1478</v>
      </c>
      <c r="F1399" t="s">
        <v>1590</v>
      </c>
      <c r="G1399">
        <v>6</v>
      </c>
      <c r="H1399">
        <v>1457</v>
      </c>
      <c r="I1399">
        <v>1457</v>
      </c>
      <c r="J1399" t="s">
        <v>1591</v>
      </c>
    </row>
    <row r="1400" spans="1:10" hidden="1" x14ac:dyDescent="0.25">
      <c r="A1400">
        <v>1420</v>
      </c>
      <c r="B1400" t="s">
        <v>1377</v>
      </c>
      <c r="C1400" t="s">
        <v>581</v>
      </c>
      <c r="D1400">
        <v>579</v>
      </c>
      <c r="E1400">
        <v>1479</v>
      </c>
      <c r="F1400" t="s">
        <v>1590</v>
      </c>
      <c r="G1400">
        <v>6</v>
      </c>
      <c r="H1400">
        <v>1457</v>
      </c>
      <c r="I1400">
        <v>1457</v>
      </c>
      <c r="J1400" t="s">
        <v>1591</v>
      </c>
    </row>
    <row r="1401" spans="1:10" hidden="1" x14ac:dyDescent="0.25">
      <c r="A1401">
        <v>1422</v>
      </c>
      <c r="B1401" t="s">
        <v>1379</v>
      </c>
      <c r="C1401" t="s">
        <v>581</v>
      </c>
      <c r="D1401">
        <v>579</v>
      </c>
      <c r="E1401">
        <v>1481</v>
      </c>
      <c r="F1401" t="s">
        <v>1590</v>
      </c>
      <c r="G1401">
        <v>6</v>
      </c>
      <c r="H1401">
        <v>1457</v>
      </c>
      <c r="I1401">
        <v>1457</v>
      </c>
      <c r="J1401" t="s">
        <v>1591</v>
      </c>
    </row>
    <row r="1402" spans="1:10" hidden="1" x14ac:dyDescent="0.25">
      <c r="A1402">
        <v>580</v>
      </c>
      <c r="B1402" t="s">
        <v>582</v>
      </c>
      <c r="C1402" t="s">
        <v>1363</v>
      </c>
      <c r="D1402">
        <v>1405</v>
      </c>
      <c r="E1402">
        <v>1482</v>
      </c>
      <c r="F1402" t="s">
        <v>1590</v>
      </c>
      <c r="G1402">
        <v>6</v>
      </c>
      <c r="H1402">
        <v>1458</v>
      </c>
      <c r="I1402">
        <v>1458</v>
      </c>
      <c r="J1402" t="s">
        <v>1591</v>
      </c>
    </row>
    <row r="1403" spans="1:10" hidden="1" x14ac:dyDescent="0.25">
      <c r="A1403">
        <v>1424</v>
      </c>
      <c r="B1403" t="s">
        <v>1380</v>
      </c>
      <c r="C1403" t="s">
        <v>1363</v>
      </c>
      <c r="D1403">
        <v>1405</v>
      </c>
      <c r="E1403">
        <v>1483</v>
      </c>
      <c r="F1403" t="s">
        <v>1590</v>
      </c>
      <c r="G1403">
        <v>6</v>
      </c>
      <c r="H1403">
        <v>1458</v>
      </c>
      <c r="I1403">
        <v>1458</v>
      </c>
      <c r="J1403" t="s">
        <v>1591</v>
      </c>
    </row>
    <row r="1404" spans="1:10" hidden="1" x14ac:dyDescent="0.25">
      <c r="A1404">
        <v>1425</v>
      </c>
      <c r="B1404" t="s">
        <v>1381</v>
      </c>
      <c r="C1404" t="s">
        <v>1363</v>
      </c>
      <c r="D1404">
        <v>1405</v>
      </c>
      <c r="E1404">
        <v>1484</v>
      </c>
      <c r="F1404" t="s">
        <v>1590</v>
      </c>
      <c r="G1404">
        <v>6</v>
      </c>
      <c r="H1404">
        <v>1458</v>
      </c>
      <c r="I1404">
        <v>1458</v>
      </c>
      <c r="J1404" t="s">
        <v>1591</v>
      </c>
    </row>
    <row r="1405" spans="1:10" hidden="1" x14ac:dyDescent="0.25">
      <c r="A1405">
        <v>1426</v>
      </c>
      <c r="B1405" t="s">
        <v>1382</v>
      </c>
      <c r="C1405" t="s">
        <v>1363</v>
      </c>
      <c r="D1405">
        <v>1405</v>
      </c>
      <c r="E1405">
        <v>1485</v>
      </c>
      <c r="F1405" t="s">
        <v>1590</v>
      </c>
      <c r="G1405">
        <v>6</v>
      </c>
      <c r="H1405">
        <v>1458</v>
      </c>
      <c r="I1405">
        <v>1458</v>
      </c>
      <c r="J1405" t="s">
        <v>1591</v>
      </c>
    </row>
    <row r="1406" spans="1:10" hidden="1" x14ac:dyDescent="0.25">
      <c r="A1406">
        <v>1427</v>
      </c>
      <c r="B1406" t="s">
        <v>1383</v>
      </c>
      <c r="C1406" t="s">
        <v>1363</v>
      </c>
      <c r="D1406">
        <v>1405</v>
      </c>
      <c r="E1406">
        <v>1486</v>
      </c>
      <c r="F1406" t="s">
        <v>1590</v>
      </c>
      <c r="G1406">
        <v>6</v>
      </c>
      <c r="H1406">
        <v>1458</v>
      </c>
      <c r="I1406">
        <v>1458</v>
      </c>
      <c r="J1406" t="s">
        <v>1591</v>
      </c>
    </row>
    <row r="1407" spans="1:10" hidden="1" x14ac:dyDescent="0.25">
      <c r="A1407">
        <v>993</v>
      </c>
      <c r="B1407" t="s">
        <v>973</v>
      </c>
      <c r="C1407" t="s">
        <v>584</v>
      </c>
      <c r="D1407">
        <v>582</v>
      </c>
      <c r="E1407">
        <v>1487</v>
      </c>
      <c r="F1407" t="s">
        <v>1590</v>
      </c>
      <c r="G1407">
        <v>6</v>
      </c>
      <c r="H1407">
        <v>1459</v>
      </c>
      <c r="I1407">
        <v>1459</v>
      </c>
      <c r="J1407" t="s">
        <v>1591</v>
      </c>
    </row>
    <row r="1408" spans="1:10" hidden="1" x14ac:dyDescent="0.25">
      <c r="A1408">
        <v>994</v>
      </c>
      <c r="B1408" t="s">
        <v>974</v>
      </c>
      <c r="C1408" t="s">
        <v>584</v>
      </c>
      <c r="D1408">
        <v>582</v>
      </c>
      <c r="E1408">
        <v>1488</v>
      </c>
      <c r="F1408" t="s">
        <v>1590</v>
      </c>
      <c r="G1408">
        <v>6</v>
      </c>
      <c r="H1408">
        <v>1459</v>
      </c>
      <c r="I1408">
        <v>1459</v>
      </c>
      <c r="J1408" t="s">
        <v>1591</v>
      </c>
    </row>
    <row r="1409" spans="1:10" hidden="1" x14ac:dyDescent="0.25">
      <c r="A1409">
        <v>960</v>
      </c>
      <c r="B1409" t="s">
        <v>940</v>
      </c>
      <c r="C1409" t="s">
        <v>584</v>
      </c>
      <c r="D1409">
        <v>582</v>
      </c>
      <c r="E1409">
        <v>1489</v>
      </c>
      <c r="F1409" t="s">
        <v>1590</v>
      </c>
      <c r="G1409">
        <v>6</v>
      </c>
      <c r="H1409">
        <v>1459</v>
      </c>
      <c r="I1409">
        <v>1459</v>
      </c>
      <c r="J1409" t="s">
        <v>1591</v>
      </c>
    </row>
    <row r="1410" spans="1:10" hidden="1" x14ac:dyDescent="0.25">
      <c r="A1410">
        <v>900</v>
      </c>
      <c r="B1410" t="s">
        <v>883</v>
      </c>
      <c r="C1410" t="s">
        <v>584</v>
      </c>
      <c r="D1410">
        <v>582</v>
      </c>
      <c r="E1410">
        <v>1490</v>
      </c>
      <c r="F1410" t="s">
        <v>1590</v>
      </c>
      <c r="G1410">
        <v>6</v>
      </c>
      <c r="H1410">
        <v>1459</v>
      </c>
      <c r="I1410">
        <v>1459</v>
      </c>
      <c r="J1410" t="s">
        <v>1591</v>
      </c>
    </row>
    <row r="1411" spans="1:10" hidden="1" x14ac:dyDescent="0.25">
      <c r="A1411">
        <v>1428</v>
      </c>
      <c r="B1411" t="s">
        <v>1384</v>
      </c>
      <c r="C1411" t="s">
        <v>584</v>
      </c>
      <c r="D1411">
        <v>582</v>
      </c>
      <c r="E1411">
        <v>1491</v>
      </c>
      <c r="F1411" t="s">
        <v>1590</v>
      </c>
      <c r="G1411">
        <v>6</v>
      </c>
      <c r="H1411">
        <v>1459</v>
      </c>
      <c r="I1411">
        <v>1459</v>
      </c>
      <c r="J1411" t="s">
        <v>1591</v>
      </c>
    </row>
    <row r="1412" spans="1:10" hidden="1" x14ac:dyDescent="0.25">
      <c r="A1412">
        <v>1429</v>
      </c>
      <c r="B1412" t="s">
        <v>1385</v>
      </c>
      <c r="C1412" t="s">
        <v>584</v>
      </c>
      <c r="D1412">
        <v>582</v>
      </c>
      <c r="E1412">
        <v>1492</v>
      </c>
      <c r="F1412" t="s">
        <v>1590</v>
      </c>
      <c r="G1412">
        <v>6</v>
      </c>
      <c r="H1412">
        <v>1459</v>
      </c>
      <c r="I1412">
        <v>1459</v>
      </c>
      <c r="J1412" t="s">
        <v>1591</v>
      </c>
    </row>
    <row r="1413" spans="1:10" hidden="1" x14ac:dyDescent="0.25">
      <c r="A1413">
        <v>1430</v>
      </c>
      <c r="B1413" t="s">
        <v>1386</v>
      </c>
      <c r="C1413" t="s">
        <v>1364</v>
      </c>
      <c r="D1413">
        <v>1406</v>
      </c>
      <c r="E1413">
        <v>1493</v>
      </c>
      <c r="F1413" t="s">
        <v>1590</v>
      </c>
      <c r="G1413">
        <v>6</v>
      </c>
      <c r="H1413">
        <v>1460</v>
      </c>
      <c r="I1413">
        <v>1460</v>
      </c>
      <c r="J1413" t="s">
        <v>1591</v>
      </c>
    </row>
    <row r="1414" spans="1:10" hidden="1" x14ac:dyDescent="0.25">
      <c r="A1414">
        <v>1431</v>
      </c>
      <c r="B1414" t="s">
        <v>1387</v>
      </c>
      <c r="C1414" t="s">
        <v>1364</v>
      </c>
      <c r="D1414">
        <v>1406</v>
      </c>
      <c r="E1414">
        <v>1494</v>
      </c>
      <c r="F1414" t="s">
        <v>1590</v>
      </c>
      <c r="G1414">
        <v>6</v>
      </c>
      <c r="H1414">
        <v>1460</v>
      </c>
      <c r="I1414">
        <v>1460</v>
      </c>
      <c r="J1414" t="s">
        <v>1591</v>
      </c>
    </row>
    <row r="1415" spans="1:10" hidden="1" x14ac:dyDescent="0.25">
      <c r="A1415">
        <v>1432</v>
      </c>
      <c r="B1415" t="s">
        <v>1388</v>
      </c>
      <c r="C1415" t="s">
        <v>1364</v>
      </c>
      <c r="D1415">
        <v>1406</v>
      </c>
      <c r="E1415">
        <v>1495</v>
      </c>
      <c r="F1415" t="s">
        <v>1590</v>
      </c>
      <c r="G1415">
        <v>6</v>
      </c>
      <c r="H1415">
        <v>1460</v>
      </c>
      <c r="I1415">
        <v>1460</v>
      </c>
      <c r="J1415" t="s">
        <v>1591</v>
      </c>
    </row>
    <row r="1416" spans="1:10" hidden="1" x14ac:dyDescent="0.25">
      <c r="A1416">
        <v>1433</v>
      </c>
      <c r="B1416" t="s">
        <v>1389</v>
      </c>
      <c r="C1416" t="s">
        <v>1364</v>
      </c>
      <c r="D1416">
        <v>1406</v>
      </c>
      <c r="E1416">
        <v>1496</v>
      </c>
      <c r="F1416" t="s">
        <v>1590</v>
      </c>
      <c r="G1416">
        <v>6</v>
      </c>
      <c r="H1416">
        <v>1460</v>
      </c>
      <c r="I1416">
        <v>1460</v>
      </c>
      <c r="J1416" t="s">
        <v>1591</v>
      </c>
    </row>
    <row r="1417" spans="1:10" hidden="1" x14ac:dyDescent="0.25">
      <c r="A1417">
        <v>585</v>
      </c>
      <c r="B1417" t="s">
        <v>587</v>
      </c>
      <c r="C1417" t="s">
        <v>1364</v>
      </c>
      <c r="D1417">
        <v>1406</v>
      </c>
      <c r="E1417">
        <v>1497</v>
      </c>
      <c r="F1417" t="s">
        <v>1590</v>
      </c>
      <c r="G1417">
        <v>6</v>
      </c>
      <c r="H1417">
        <v>1460</v>
      </c>
      <c r="I1417">
        <v>1460</v>
      </c>
      <c r="J1417" t="s">
        <v>1591</v>
      </c>
    </row>
    <row r="1418" spans="1:10" hidden="1" x14ac:dyDescent="0.25">
      <c r="A1418">
        <v>684</v>
      </c>
      <c r="B1418" t="s">
        <v>683</v>
      </c>
      <c r="C1418" t="s">
        <v>1364</v>
      </c>
      <c r="D1418">
        <v>1406</v>
      </c>
      <c r="E1418">
        <v>1498</v>
      </c>
      <c r="F1418" t="s">
        <v>1590</v>
      </c>
      <c r="G1418">
        <v>6</v>
      </c>
      <c r="H1418">
        <v>1460</v>
      </c>
      <c r="I1418">
        <v>1460</v>
      </c>
      <c r="J1418" t="s">
        <v>1591</v>
      </c>
    </row>
    <row r="1419" spans="1:10" hidden="1" x14ac:dyDescent="0.25">
      <c r="A1419">
        <v>586</v>
      </c>
      <c r="B1419" t="s">
        <v>588</v>
      </c>
      <c r="C1419" t="s">
        <v>1364</v>
      </c>
      <c r="D1419">
        <v>1406</v>
      </c>
      <c r="E1419">
        <v>1499</v>
      </c>
      <c r="F1419" t="s">
        <v>1590</v>
      </c>
      <c r="G1419">
        <v>6</v>
      </c>
      <c r="H1419">
        <v>1460</v>
      </c>
      <c r="I1419">
        <v>1460</v>
      </c>
      <c r="J1419" t="s">
        <v>1591</v>
      </c>
    </row>
    <row r="1420" spans="1:10" hidden="1" x14ac:dyDescent="0.25">
      <c r="A1420">
        <v>1434</v>
      </c>
      <c r="B1420" t="s">
        <v>1390</v>
      </c>
      <c r="C1420" t="s">
        <v>1364</v>
      </c>
      <c r="D1420">
        <v>1406</v>
      </c>
      <c r="E1420">
        <v>1500</v>
      </c>
      <c r="F1420" t="s">
        <v>1590</v>
      </c>
      <c r="G1420">
        <v>6</v>
      </c>
      <c r="H1420">
        <v>1460</v>
      </c>
      <c r="I1420">
        <v>1460</v>
      </c>
      <c r="J1420" t="s">
        <v>1591</v>
      </c>
    </row>
    <row r="1421" spans="1:10" hidden="1" x14ac:dyDescent="0.25">
      <c r="A1421">
        <v>1435</v>
      </c>
      <c r="B1421" t="s">
        <v>1391</v>
      </c>
      <c r="C1421" t="s">
        <v>1364</v>
      </c>
      <c r="D1421">
        <v>1406</v>
      </c>
      <c r="E1421">
        <v>1501</v>
      </c>
      <c r="F1421" t="s">
        <v>1590</v>
      </c>
      <c r="G1421">
        <v>6</v>
      </c>
      <c r="H1421">
        <v>1460</v>
      </c>
      <c r="I1421">
        <v>1460</v>
      </c>
      <c r="J1421" t="s">
        <v>1591</v>
      </c>
    </row>
    <row r="1422" spans="1:10" hidden="1" x14ac:dyDescent="0.25">
      <c r="A1422">
        <v>1436</v>
      </c>
      <c r="B1422" t="s">
        <v>1392</v>
      </c>
      <c r="C1422" t="s">
        <v>1365</v>
      </c>
      <c r="D1422">
        <v>1407</v>
      </c>
      <c r="E1422">
        <v>1502</v>
      </c>
      <c r="F1422" t="s">
        <v>1590</v>
      </c>
      <c r="G1422">
        <v>6</v>
      </c>
      <c r="H1422">
        <v>1461</v>
      </c>
      <c r="I1422">
        <v>1461</v>
      </c>
      <c r="J1422" t="s">
        <v>1591</v>
      </c>
    </row>
    <row r="1423" spans="1:10" hidden="1" x14ac:dyDescent="0.25">
      <c r="A1423">
        <v>622</v>
      </c>
      <c r="B1423" t="s">
        <v>624</v>
      </c>
      <c r="C1423" t="s">
        <v>1365</v>
      </c>
      <c r="D1423">
        <v>1407</v>
      </c>
      <c r="E1423">
        <v>1503</v>
      </c>
      <c r="F1423" t="s">
        <v>1590</v>
      </c>
      <c r="G1423">
        <v>6</v>
      </c>
      <c r="H1423">
        <v>1461</v>
      </c>
      <c r="I1423">
        <v>1461</v>
      </c>
      <c r="J1423" t="s">
        <v>1591</v>
      </c>
    </row>
    <row r="1424" spans="1:10" hidden="1" x14ac:dyDescent="0.25">
      <c r="A1424">
        <v>583</v>
      </c>
      <c r="B1424" t="s">
        <v>585</v>
      </c>
      <c r="C1424" t="s">
        <v>1365</v>
      </c>
      <c r="D1424">
        <v>1407</v>
      </c>
      <c r="E1424">
        <v>1504</v>
      </c>
      <c r="F1424" t="s">
        <v>1590</v>
      </c>
      <c r="G1424">
        <v>6</v>
      </c>
      <c r="H1424">
        <v>1461</v>
      </c>
      <c r="I1424">
        <v>1461</v>
      </c>
      <c r="J1424" t="s">
        <v>1591</v>
      </c>
    </row>
    <row r="1425" spans="1:10" hidden="1" x14ac:dyDescent="0.25">
      <c r="A1425">
        <v>1437</v>
      </c>
      <c r="B1425" t="s">
        <v>1393</v>
      </c>
      <c r="C1425" t="s">
        <v>1365</v>
      </c>
      <c r="D1425">
        <v>1407</v>
      </c>
      <c r="E1425">
        <v>1505</v>
      </c>
      <c r="F1425" t="s">
        <v>1590</v>
      </c>
      <c r="G1425">
        <v>6</v>
      </c>
      <c r="H1425">
        <v>1461</v>
      </c>
      <c r="I1425">
        <v>1461</v>
      </c>
      <c r="J1425" t="s">
        <v>1591</v>
      </c>
    </row>
    <row r="1426" spans="1:10" hidden="1" x14ac:dyDescent="0.25">
      <c r="A1426">
        <v>1438</v>
      </c>
      <c r="B1426" t="s">
        <v>1394</v>
      </c>
      <c r="C1426" t="s">
        <v>40</v>
      </c>
      <c r="D1426" t="s">
        <v>40</v>
      </c>
      <c r="E1426">
        <v>1506</v>
      </c>
      <c r="F1426">
        <v>6</v>
      </c>
      <c r="G1426">
        <v>6</v>
      </c>
      <c r="H1426" t="s">
        <v>1590</v>
      </c>
      <c r="I1426">
        <v>6</v>
      </c>
      <c r="J1426" t="s">
        <v>0</v>
      </c>
    </row>
    <row r="1427" spans="1:10" hidden="1" x14ac:dyDescent="0.25">
      <c r="A1427">
        <v>1439</v>
      </c>
      <c r="B1427" t="s">
        <v>1395</v>
      </c>
      <c r="C1427" t="s">
        <v>1394</v>
      </c>
      <c r="D1427">
        <v>1438</v>
      </c>
      <c r="E1427">
        <v>1507</v>
      </c>
      <c r="F1427" t="s">
        <v>1590</v>
      </c>
      <c r="G1427">
        <v>6</v>
      </c>
      <c r="H1427">
        <v>1506</v>
      </c>
      <c r="I1427">
        <v>1506</v>
      </c>
      <c r="J1427" t="s">
        <v>1591</v>
      </c>
    </row>
    <row r="1428" spans="1:10" hidden="1" x14ac:dyDescent="0.25">
      <c r="A1428">
        <v>1440</v>
      </c>
      <c r="B1428" t="s">
        <v>1396</v>
      </c>
      <c r="C1428" t="s">
        <v>1394</v>
      </c>
      <c r="D1428">
        <v>1438</v>
      </c>
      <c r="E1428">
        <v>1508</v>
      </c>
      <c r="F1428" t="s">
        <v>1590</v>
      </c>
      <c r="G1428">
        <v>6</v>
      </c>
      <c r="H1428">
        <v>1506</v>
      </c>
      <c r="I1428">
        <v>1506</v>
      </c>
      <c r="J1428" t="s">
        <v>1591</v>
      </c>
    </row>
    <row r="1429" spans="1:10" hidden="1" x14ac:dyDescent="0.25">
      <c r="A1429">
        <v>1441</v>
      </c>
      <c r="B1429" t="s">
        <v>1397</v>
      </c>
      <c r="C1429" t="s">
        <v>1394</v>
      </c>
      <c r="D1429">
        <v>1438</v>
      </c>
      <c r="E1429">
        <v>1509</v>
      </c>
      <c r="F1429" t="s">
        <v>1590</v>
      </c>
      <c r="G1429">
        <v>6</v>
      </c>
      <c r="H1429">
        <v>1506</v>
      </c>
      <c r="I1429">
        <v>1506</v>
      </c>
      <c r="J1429" t="s">
        <v>1591</v>
      </c>
    </row>
    <row r="1430" spans="1:10" hidden="1" x14ac:dyDescent="0.25">
      <c r="A1430">
        <v>1442</v>
      </c>
      <c r="B1430" t="s">
        <v>1398</v>
      </c>
      <c r="C1430" t="s">
        <v>1394</v>
      </c>
      <c r="D1430">
        <v>1438</v>
      </c>
      <c r="E1430">
        <v>1510</v>
      </c>
      <c r="F1430" t="s">
        <v>1590</v>
      </c>
      <c r="G1430">
        <v>6</v>
      </c>
      <c r="H1430">
        <v>1506</v>
      </c>
      <c r="I1430">
        <v>1506</v>
      </c>
      <c r="J1430" t="s">
        <v>1591</v>
      </c>
    </row>
    <row r="1431" spans="1:10" hidden="1" x14ac:dyDescent="0.25">
      <c r="A1431">
        <v>597</v>
      </c>
      <c r="B1431" t="s">
        <v>599</v>
      </c>
      <c r="C1431" t="s">
        <v>1394</v>
      </c>
      <c r="D1431">
        <v>1438</v>
      </c>
      <c r="E1431">
        <v>1511</v>
      </c>
      <c r="F1431" t="s">
        <v>1590</v>
      </c>
      <c r="G1431">
        <v>6</v>
      </c>
      <c r="H1431">
        <v>1506</v>
      </c>
      <c r="I1431">
        <v>1506</v>
      </c>
      <c r="J1431" t="s">
        <v>1591</v>
      </c>
    </row>
    <row r="1432" spans="1:10" hidden="1" x14ac:dyDescent="0.25">
      <c r="A1432">
        <v>1443</v>
      </c>
      <c r="B1432" t="s">
        <v>1399</v>
      </c>
      <c r="C1432" t="s">
        <v>1394</v>
      </c>
      <c r="D1432">
        <v>1438</v>
      </c>
      <c r="E1432">
        <v>1512</v>
      </c>
      <c r="F1432" t="s">
        <v>1590</v>
      </c>
      <c r="G1432">
        <v>6</v>
      </c>
      <c r="H1432">
        <v>1506</v>
      </c>
      <c r="I1432">
        <v>1506</v>
      </c>
      <c r="J1432" t="s">
        <v>1591</v>
      </c>
    </row>
    <row r="1433" spans="1:10" hidden="1" x14ac:dyDescent="0.25">
      <c r="A1433">
        <v>1444</v>
      </c>
      <c r="B1433" t="s">
        <v>1400</v>
      </c>
      <c r="C1433" t="s">
        <v>1395</v>
      </c>
      <c r="D1433">
        <v>1439</v>
      </c>
      <c r="E1433">
        <v>1513</v>
      </c>
      <c r="F1433" t="s">
        <v>1590</v>
      </c>
      <c r="G1433">
        <v>6</v>
      </c>
      <c r="H1433">
        <v>1507</v>
      </c>
      <c r="I1433">
        <v>1507</v>
      </c>
      <c r="J1433" t="s">
        <v>1591</v>
      </c>
    </row>
    <row r="1434" spans="1:10" hidden="1" x14ac:dyDescent="0.25">
      <c r="A1434">
        <v>1445</v>
      </c>
      <c r="B1434" t="s">
        <v>1401</v>
      </c>
      <c r="C1434" t="s">
        <v>1395</v>
      </c>
      <c r="D1434">
        <v>1439</v>
      </c>
      <c r="E1434">
        <v>1514</v>
      </c>
      <c r="F1434" t="s">
        <v>1590</v>
      </c>
      <c r="G1434">
        <v>6</v>
      </c>
      <c r="H1434">
        <v>1507</v>
      </c>
      <c r="I1434">
        <v>1507</v>
      </c>
      <c r="J1434" t="s">
        <v>1591</v>
      </c>
    </row>
    <row r="1435" spans="1:10" hidden="1" x14ac:dyDescent="0.25">
      <c r="A1435">
        <v>1446</v>
      </c>
      <c r="B1435" t="s">
        <v>1402</v>
      </c>
      <c r="C1435" t="s">
        <v>1395</v>
      </c>
      <c r="D1435">
        <v>1439</v>
      </c>
      <c r="E1435">
        <v>1515</v>
      </c>
      <c r="F1435" t="s">
        <v>1590</v>
      </c>
      <c r="G1435">
        <v>6</v>
      </c>
      <c r="H1435">
        <v>1507</v>
      </c>
      <c r="I1435">
        <v>1507</v>
      </c>
      <c r="J1435" t="s">
        <v>1591</v>
      </c>
    </row>
    <row r="1436" spans="1:10" hidden="1" x14ac:dyDescent="0.25">
      <c r="A1436">
        <v>1447</v>
      </c>
      <c r="B1436" t="s">
        <v>1403</v>
      </c>
      <c r="C1436" t="s">
        <v>1395</v>
      </c>
      <c r="D1436">
        <v>1439</v>
      </c>
      <c r="E1436">
        <v>1516</v>
      </c>
      <c r="F1436" t="s">
        <v>1590</v>
      </c>
      <c r="G1436">
        <v>6</v>
      </c>
      <c r="H1436">
        <v>1507</v>
      </c>
      <c r="I1436">
        <v>1507</v>
      </c>
      <c r="J1436" t="s">
        <v>1591</v>
      </c>
    </row>
    <row r="1437" spans="1:10" hidden="1" x14ac:dyDescent="0.25">
      <c r="A1437">
        <v>1448</v>
      </c>
      <c r="B1437" t="s">
        <v>1404</v>
      </c>
      <c r="C1437" t="s">
        <v>1395</v>
      </c>
      <c r="D1437">
        <v>1439</v>
      </c>
      <c r="E1437">
        <v>1517</v>
      </c>
      <c r="F1437" t="s">
        <v>1590</v>
      </c>
      <c r="G1437">
        <v>6</v>
      </c>
      <c r="H1437">
        <v>1507</v>
      </c>
      <c r="I1437">
        <v>1507</v>
      </c>
      <c r="J1437" t="s">
        <v>1591</v>
      </c>
    </row>
    <row r="1438" spans="1:10" hidden="1" x14ac:dyDescent="0.25">
      <c r="A1438">
        <v>1449</v>
      </c>
      <c r="B1438" t="s">
        <v>1405</v>
      </c>
      <c r="C1438" t="s">
        <v>1395</v>
      </c>
      <c r="D1438">
        <v>1439</v>
      </c>
      <c r="E1438">
        <v>1518</v>
      </c>
      <c r="F1438" t="s">
        <v>1590</v>
      </c>
      <c r="G1438">
        <v>6</v>
      </c>
      <c r="H1438">
        <v>1507</v>
      </c>
      <c r="I1438">
        <v>1507</v>
      </c>
      <c r="J1438" t="s">
        <v>1591</v>
      </c>
    </row>
    <row r="1439" spans="1:10" hidden="1" x14ac:dyDescent="0.25">
      <c r="A1439">
        <v>1450</v>
      </c>
      <c r="B1439" t="s">
        <v>1406</v>
      </c>
      <c r="C1439" t="s">
        <v>1395</v>
      </c>
      <c r="D1439">
        <v>1439</v>
      </c>
      <c r="E1439">
        <v>1519</v>
      </c>
      <c r="F1439" t="s">
        <v>1590</v>
      </c>
      <c r="G1439">
        <v>6</v>
      </c>
      <c r="H1439">
        <v>1507</v>
      </c>
      <c r="I1439">
        <v>1507</v>
      </c>
      <c r="J1439" t="s">
        <v>1591</v>
      </c>
    </row>
    <row r="1440" spans="1:10" hidden="1" x14ac:dyDescent="0.25">
      <c r="A1440">
        <v>1451</v>
      </c>
      <c r="B1440" t="s">
        <v>1407</v>
      </c>
      <c r="C1440" t="s">
        <v>1396</v>
      </c>
      <c r="D1440">
        <v>1440</v>
      </c>
      <c r="E1440">
        <v>1520</v>
      </c>
      <c r="F1440" t="s">
        <v>1590</v>
      </c>
      <c r="G1440">
        <v>6</v>
      </c>
      <c r="H1440">
        <v>1508</v>
      </c>
      <c r="I1440">
        <v>1508</v>
      </c>
      <c r="J1440" t="s">
        <v>1591</v>
      </c>
    </row>
    <row r="1441" spans="1:10" hidden="1" x14ac:dyDescent="0.25">
      <c r="A1441">
        <v>1452</v>
      </c>
      <c r="B1441" t="s">
        <v>1408</v>
      </c>
      <c r="C1441" t="s">
        <v>1396</v>
      </c>
      <c r="D1441">
        <v>1440</v>
      </c>
      <c r="E1441">
        <v>1521</v>
      </c>
      <c r="F1441" t="s">
        <v>1590</v>
      </c>
      <c r="G1441">
        <v>6</v>
      </c>
      <c r="H1441">
        <v>1508</v>
      </c>
      <c r="I1441">
        <v>1508</v>
      </c>
      <c r="J1441" t="s">
        <v>1591</v>
      </c>
    </row>
    <row r="1442" spans="1:10" hidden="1" x14ac:dyDescent="0.25">
      <c r="A1442">
        <v>1453</v>
      </c>
      <c r="B1442" t="s">
        <v>1409</v>
      </c>
      <c r="C1442" t="s">
        <v>1397</v>
      </c>
      <c r="D1442">
        <v>1441</v>
      </c>
      <c r="E1442">
        <v>1522</v>
      </c>
      <c r="F1442" t="s">
        <v>1590</v>
      </c>
      <c r="G1442">
        <v>6</v>
      </c>
      <c r="H1442">
        <v>1509</v>
      </c>
      <c r="I1442">
        <v>1509</v>
      </c>
      <c r="J1442" t="s">
        <v>1591</v>
      </c>
    </row>
    <row r="1443" spans="1:10" hidden="1" x14ac:dyDescent="0.25">
      <c r="A1443">
        <v>1455</v>
      </c>
      <c r="B1443" t="s">
        <v>1411</v>
      </c>
      <c r="C1443" t="s">
        <v>1397</v>
      </c>
      <c r="D1443">
        <v>1441</v>
      </c>
      <c r="E1443">
        <v>1523</v>
      </c>
      <c r="F1443" t="s">
        <v>1590</v>
      </c>
      <c r="G1443">
        <v>6</v>
      </c>
      <c r="H1443">
        <v>1509</v>
      </c>
      <c r="I1443">
        <v>1509</v>
      </c>
      <c r="J1443" t="s">
        <v>1591</v>
      </c>
    </row>
    <row r="1444" spans="1:10" hidden="1" x14ac:dyDescent="0.25">
      <c r="A1444">
        <v>1454</v>
      </c>
      <c r="B1444" t="s">
        <v>1410</v>
      </c>
      <c r="C1444" t="s">
        <v>1397</v>
      </c>
      <c r="D1444">
        <v>1441</v>
      </c>
      <c r="E1444">
        <v>1524</v>
      </c>
      <c r="F1444" t="s">
        <v>1590</v>
      </c>
      <c r="G1444">
        <v>6</v>
      </c>
      <c r="H1444">
        <v>1509</v>
      </c>
      <c r="I1444">
        <v>1509</v>
      </c>
      <c r="J1444" t="s">
        <v>1591</v>
      </c>
    </row>
    <row r="1445" spans="1:10" hidden="1" x14ac:dyDescent="0.25">
      <c r="A1445">
        <v>1456</v>
      </c>
      <c r="B1445" t="s">
        <v>1412</v>
      </c>
      <c r="C1445" t="s">
        <v>1397</v>
      </c>
      <c r="D1445">
        <v>1441</v>
      </c>
      <c r="E1445">
        <v>1525</v>
      </c>
      <c r="F1445" t="s">
        <v>1590</v>
      </c>
      <c r="G1445">
        <v>6</v>
      </c>
      <c r="H1445">
        <v>1509</v>
      </c>
      <c r="I1445">
        <v>1509</v>
      </c>
      <c r="J1445" t="s">
        <v>1591</v>
      </c>
    </row>
    <row r="1446" spans="1:10" hidden="1" x14ac:dyDescent="0.25">
      <c r="A1446">
        <v>1457</v>
      </c>
      <c r="B1446" t="s">
        <v>1413</v>
      </c>
      <c r="C1446" t="s">
        <v>1398</v>
      </c>
      <c r="D1446">
        <v>1442</v>
      </c>
      <c r="E1446">
        <v>1526</v>
      </c>
      <c r="F1446" t="s">
        <v>1590</v>
      </c>
      <c r="G1446">
        <v>6</v>
      </c>
      <c r="H1446">
        <v>1510</v>
      </c>
      <c r="I1446">
        <v>1510</v>
      </c>
      <c r="J1446" t="s">
        <v>1591</v>
      </c>
    </row>
    <row r="1447" spans="1:10" hidden="1" x14ac:dyDescent="0.25">
      <c r="A1447">
        <v>1458</v>
      </c>
      <c r="B1447" t="s">
        <v>1414</v>
      </c>
      <c r="C1447" t="s">
        <v>1398</v>
      </c>
      <c r="D1447">
        <v>1442</v>
      </c>
      <c r="E1447">
        <v>1527</v>
      </c>
      <c r="F1447" t="s">
        <v>1590</v>
      </c>
      <c r="G1447">
        <v>6</v>
      </c>
      <c r="H1447">
        <v>1510</v>
      </c>
      <c r="I1447">
        <v>1510</v>
      </c>
      <c r="J1447" t="s">
        <v>1591</v>
      </c>
    </row>
    <row r="1448" spans="1:10" hidden="1" x14ac:dyDescent="0.25">
      <c r="A1448">
        <v>1459</v>
      </c>
      <c r="B1448" t="s">
        <v>1415</v>
      </c>
      <c r="C1448" t="s">
        <v>1398</v>
      </c>
      <c r="D1448">
        <v>1442</v>
      </c>
      <c r="E1448">
        <v>1528</v>
      </c>
      <c r="F1448" t="s">
        <v>1590</v>
      </c>
      <c r="G1448">
        <v>6</v>
      </c>
      <c r="H1448">
        <v>1510</v>
      </c>
      <c r="I1448">
        <v>1510</v>
      </c>
      <c r="J1448" t="s">
        <v>1591</v>
      </c>
    </row>
    <row r="1449" spans="1:10" hidden="1" x14ac:dyDescent="0.25">
      <c r="A1449">
        <v>1460</v>
      </c>
      <c r="B1449" t="s">
        <v>1416</v>
      </c>
      <c r="C1449" t="s">
        <v>1398</v>
      </c>
      <c r="D1449">
        <v>1442</v>
      </c>
      <c r="E1449">
        <v>1529</v>
      </c>
      <c r="F1449" t="s">
        <v>1590</v>
      </c>
      <c r="G1449">
        <v>6</v>
      </c>
      <c r="H1449">
        <v>1510</v>
      </c>
      <c r="I1449">
        <v>1510</v>
      </c>
      <c r="J1449" t="s">
        <v>1591</v>
      </c>
    </row>
    <row r="1450" spans="1:10" hidden="1" x14ac:dyDescent="0.25">
      <c r="A1450">
        <v>597</v>
      </c>
      <c r="B1450" t="s">
        <v>599</v>
      </c>
      <c r="C1450" t="s">
        <v>599</v>
      </c>
      <c r="D1450">
        <v>597</v>
      </c>
      <c r="E1450">
        <v>1530</v>
      </c>
      <c r="F1450" t="s">
        <v>1590</v>
      </c>
      <c r="G1450">
        <v>6</v>
      </c>
      <c r="H1450">
        <v>1511</v>
      </c>
      <c r="I1450">
        <v>1511</v>
      </c>
      <c r="J1450" t="s">
        <v>1591</v>
      </c>
    </row>
    <row r="1451" spans="1:10" hidden="1" x14ac:dyDescent="0.25">
      <c r="A1451">
        <v>1461</v>
      </c>
      <c r="B1451" t="s">
        <v>1417</v>
      </c>
      <c r="C1451" t="s">
        <v>599</v>
      </c>
      <c r="D1451">
        <v>597</v>
      </c>
      <c r="E1451">
        <v>1532</v>
      </c>
      <c r="F1451" t="s">
        <v>1590</v>
      </c>
      <c r="G1451">
        <v>6</v>
      </c>
      <c r="H1451">
        <v>1511</v>
      </c>
      <c r="I1451">
        <v>1511</v>
      </c>
      <c r="J1451" t="s">
        <v>1591</v>
      </c>
    </row>
    <row r="1452" spans="1:10" hidden="1" x14ac:dyDescent="0.25">
      <c r="A1452">
        <v>1462</v>
      </c>
      <c r="B1452" t="s">
        <v>1418</v>
      </c>
      <c r="C1452" t="s">
        <v>599</v>
      </c>
      <c r="D1452">
        <v>597</v>
      </c>
      <c r="E1452">
        <v>1533</v>
      </c>
      <c r="F1452" t="s">
        <v>1590</v>
      </c>
      <c r="G1452">
        <v>6</v>
      </c>
      <c r="H1452">
        <v>1511</v>
      </c>
      <c r="I1452">
        <v>1511</v>
      </c>
      <c r="J1452" t="s">
        <v>1591</v>
      </c>
    </row>
    <row r="1453" spans="1:10" hidden="1" x14ac:dyDescent="0.25">
      <c r="A1453">
        <v>1463</v>
      </c>
      <c r="B1453" t="s">
        <v>1419</v>
      </c>
      <c r="C1453" t="s">
        <v>599</v>
      </c>
      <c r="D1453">
        <v>597</v>
      </c>
      <c r="E1453">
        <v>1534</v>
      </c>
      <c r="F1453" t="s">
        <v>1590</v>
      </c>
      <c r="G1453">
        <v>6</v>
      </c>
      <c r="H1453">
        <v>1511</v>
      </c>
      <c r="I1453">
        <v>1511</v>
      </c>
      <c r="J1453" t="s">
        <v>1591</v>
      </c>
    </row>
    <row r="1454" spans="1:10" hidden="1" x14ac:dyDescent="0.25">
      <c r="A1454">
        <v>1443</v>
      </c>
      <c r="B1454" t="s">
        <v>1399</v>
      </c>
      <c r="C1454" t="s">
        <v>1399</v>
      </c>
      <c r="D1454">
        <v>1443</v>
      </c>
      <c r="E1454">
        <v>1535</v>
      </c>
      <c r="F1454" t="s">
        <v>1590</v>
      </c>
      <c r="G1454">
        <v>6</v>
      </c>
      <c r="H1454">
        <v>1512</v>
      </c>
      <c r="I1454">
        <v>1512</v>
      </c>
      <c r="J1454" t="s">
        <v>1591</v>
      </c>
    </row>
    <row r="1455" spans="1:10" hidden="1" x14ac:dyDescent="0.25">
      <c r="A1455">
        <v>1464</v>
      </c>
      <c r="B1455" t="s">
        <v>1420</v>
      </c>
      <c r="C1455" t="s">
        <v>1399</v>
      </c>
      <c r="D1455">
        <v>1443</v>
      </c>
      <c r="E1455">
        <v>1536</v>
      </c>
      <c r="F1455" t="s">
        <v>1590</v>
      </c>
      <c r="G1455">
        <v>6</v>
      </c>
      <c r="H1455">
        <v>1512</v>
      </c>
      <c r="I1455">
        <v>1512</v>
      </c>
      <c r="J1455" t="s">
        <v>1591</v>
      </c>
    </row>
    <row r="1456" spans="1:10" hidden="1" x14ac:dyDescent="0.25">
      <c r="A1456">
        <v>1465</v>
      </c>
      <c r="B1456" t="s">
        <v>1421</v>
      </c>
      <c r="C1456" t="s">
        <v>1399</v>
      </c>
      <c r="D1456">
        <v>1443</v>
      </c>
      <c r="E1456">
        <v>1537</v>
      </c>
      <c r="F1456" t="s">
        <v>1590</v>
      </c>
      <c r="G1456">
        <v>6</v>
      </c>
      <c r="H1456">
        <v>1512</v>
      </c>
      <c r="I1456">
        <v>1512</v>
      </c>
      <c r="J1456" t="s">
        <v>1591</v>
      </c>
    </row>
    <row r="1457" spans="1:10" hidden="1" x14ac:dyDescent="0.25">
      <c r="A1457">
        <v>1466</v>
      </c>
      <c r="B1457" t="s">
        <v>1422</v>
      </c>
      <c r="C1457" t="s">
        <v>40</v>
      </c>
      <c r="D1457" t="s">
        <v>40</v>
      </c>
      <c r="E1457">
        <v>1538</v>
      </c>
      <c r="F1457">
        <v>6</v>
      </c>
      <c r="G1457">
        <v>6</v>
      </c>
      <c r="H1457" t="s">
        <v>1590</v>
      </c>
      <c r="I1457">
        <v>6</v>
      </c>
      <c r="J1457" t="s">
        <v>0</v>
      </c>
    </row>
    <row r="1458" spans="1:10" hidden="1" x14ac:dyDescent="0.25">
      <c r="A1458">
        <v>1467</v>
      </c>
      <c r="B1458" t="s">
        <v>1423</v>
      </c>
      <c r="C1458" t="s">
        <v>1422</v>
      </c>
      <c r="D1458">
        <v>1466</v>
      </c>
      <c r="E1458">
        <v>1539</v>
      </c>
      <c r="F1458" t="s">
        <v>1590</v>
      </c>
      <c r="G1458">
        <v>6</v>
      </c>
      <c r="H1458">
        <v>1538</v>
      </c>
      <c r="I1458">
        <v>1538</v>
      </c>
      <c r="J1458" t="s">
        <v>1591</v>
      </c>
    </row>
    <row r="1459" spans="1:10" hidden="1" x14ac:dyDescent="0.25">
      <c r="A1459">
        <v>1468</v>
      </c>
      <c r="B1459" t="s">
        <v>1424</v>
      </c>
      <c r="C1459" t="s">
        <v>1422</v>
      </c>
      <c r="D1459">
        <v>1466</v>
      </c>
      <c r="E1459">
        <v>1540</v>
      </c>
      <c r="F1459" t="s">
        <v>1590</v>
      </c>
      <c r="G1459">
        <v>6</v>
      </c>
      <c r="H1459">
        <v>1538</v>
      </c>
      <c r="I1459">
        <v>1538</v>
      </c>
      <c r="J1459" t="s">
        <v>1591</v>
      </c>
    </row>
    <row r="1460" spans="1:10" hidden="1" x14ac:dyDescent="0.25">
      <c r="A1460">
        <v>1469</v>
      </c>
      <c r="B1460" t="s">
        <v>1425</v>
      </c>
      <c r="C1460" t="s">
        <v>1422</v>
      </c>
      <c r="D1460">
        <v>1466</v>
      </c>
      <c r="E1460">
        <v>1541</v>
      </c>
      <c r="F1460" t="s">
        <v>1590</v>
      </c>
      <c r="G1460">
        <v>6</v>
      </c>
      <c r="H1460">
        <v>1538</v>
      </c>
      <c r="I1460">
        <v>1538</v>
      </c>
      <c r="J1460" t="s">
        <v>1591</v>
      </c>
    </row>
    <row r="1461" spans="1:10" hidden="1" x14ac:dyDescent="0.25">
      <c r="A1461">
        <v>1470</v>
      </c>
      <c r="B1461" t="s">
        <v>1426</v>
      </c>
      <c r="C1461" t="s">
        <v>1422</v>
      </c>
      <c r="D1461">
        <v>1466</v>
      </c>
      <c r="E1461">
        <v>1542</v>
      </c>
      <c r="F1461" t="s">
        <v>1590</v>
      </c>
      <c r="G1461">
        <v>6</v>
      </c>
      <c r="H1461">
        <v>1538</v>
      </c>
      <c r="I1461">
        <v>1538</v>
      </c>
      <c r="J1461" t="s">
        <v>1591</v>
      </c>
    </row>
    <row r="1462" spans="1:10" hidden="1" x14ac:dyDescent="0.25">
      <c r="A1462">
        <v>1471</v>
      </c>
      <c r="B1462" t="s">
        <v>1427</v>
      </c>
      <c r="C1462" t="s">
        <v>1422</v>
      </c>
      <c r="D1462">
        <v>1466</v>
      </c>
      <c r="E1462">
        <v>1543</v>
      </c>
      <c r="F1462" t="s">
        <v>1590</v>
      </c>
      <c r="G1462">
        <v>6</v>
      </c>
      <c r="H1462">
        <v>1538</v>
      </c>
      <c r="I1462">
        <v>1538</v>
      </c>
      <c r="J1462" t="s">
        <v>1591</v>
      </c>
    </row>
    <row r="1463" spans="1:10" hidden="1" x14ac:dyDescent="0.25">
      <c r="A1463">
        <v>180</v>
      </c>
      <c r="B1463" t="s">
        <v>217</v>
      </c>
      <c r="C1463" t="s">
        <v>1422</v>
      </c>
      <c r="D1463">
        <v>1466</v>
      </c>
      <c r="E1463">
        <v>1544</v>
      </c>
      <c r="F1463" t="s">
        <v>1590</v>
      </c>
      <c r="G1463">
        <v>6</v>
      </c>
      <c r="H1463">
        <v>1538</v>
      </c>
      <c r="I1463">
        <v>1538</v>
      </c>
      <c r="J1463" t="s">
        <v>1591</v>
      </c>
    </row>
    <row r="1464" spans="1:10" hidden="1" x14ac:dyDescent="0.25">
      <c r="A1464">
        <v>492</v>
      </c>
      <c r="B1464" t="s">
        <v>501</v>
      </c>
      <c r="C1464" t="s">
        <v>1422</v>
      </c>
      <c r="D1464">
        <v>1466</v>
      </c>
      <c r="E1464">
        <v>1545</v>
      </c>
      <c r="F1464" t="s">
        <v>1590</v>
      </c>
      <c r="G1464">
        <v>6</v>
      </c>
      <c r="H1464">
        <v>1538</v>
      </c>
      <c r="I1464">
        <v>1538</v>
      </c>
      <c r="J1464" t="s">
        <v>1591</v>
      </c>
    </row>
    <row r="1465" spans="1:10" hidden="1" x14ac:dyDescent="0.25">
      <c r="A1465">
        <v>1475</v>
      </c>
      <c r="B1465" t="s">
        <v>1428</v>
      </c>
      <c r="C1465" t="s">
        <v>1423</v>
      </c>
      <c r="D1465">
        <v>1467</v>
      </c>
      <c r="E1465">
        <v>1546</v>
      </c>
      <c r="F1465" t="s">
        <v>1590</v>
      </c>
      <c r="G1465">
        <v>6</v>
      </c>
      <c r="H1465">
        <v>1539</v>
      </c>
      <c r="I1465">
        <v>1539</v>
      </c>
      <c r="J1465" t="s">
        <v>1591</v>
      </c>
    </row>
    <row r="1466" spans="1:10" hidden="1" x14ac:dyDescent="0.25">
      <c r="A1466">
        <v>1476</v>
      </c>
      <c r="B1466" t="s">
        <v>1429</v>
      </c>
      <c r="C1466" t="s">
        <v>1423</v>
      </c>
      <c r="D1466">
        <v>1467</v>
      </c>
      <c r="E1466">
        <v>1547</v>
      </c>
      <c r="F1466" t="s">
        <v>1590</v>
      </c>
      <c r="G1466">
        <v>6</v>
      </c>
      <c r="H1466">
        <v>1539</v>
      </c>
      <c r="I1466">
        <v>1539</v>
      </c>
      <c r="J1466" t="s">
        <v>1591</v>
      </c>
    </row>
    <row r="1467" spans="1:10" hidden="1" x14ac:dyDescent="0.25">
      <c r="A1467">
        <v>1477</v>
      </c>
      <c r="B1467" t="s">
        <v>1430</v>
      </c>
      <c r="C1467" t="s">
        <v>1424</v>
      </c>
      <c r="D1467">
        <v>1468</v>
      </c>
      <c r="E1467">
        <v>1548</v>
      </c>
      <c r="F1467" t="s">
        <v>1590</v>
      </c>
      <c r="G1467">
        <v>6</v>
      </c>
      <c r="H1467">
        <v>1540</v>
      </c>
      <c r="I1467">
        <v>1540</v>
      </c>
      <c r="J1467" t="s">
        <v>1591</v>
      </c>
    </row>
    <row r="1468" spans="1:10" hidden="1" x14ac:dyDescent="0.25">
      <c r="A1468">
        <v>1478</v>
      </c>
      <c r="B1468" t="s">
        <v>1431</v>
      </c>
      <c r="C1468" t="s">
        <v>1424</v>
      </c>
      <c r="D1468">
        <v>1468</v>
      </c>
      <c r="E1468">
        <v>1549</v>
      </c>
      <c r="F1468" t="s">
        <v>1590</v>
      </c>
      <c r="G1468">
        <v>6</v>
      </c>
      <c r="H1468">
        <v>1540</v>
      </c>
      <c r="I1468">
        <v>1540</v>
      </c>
      <c r="J1468" t="s">
        <v>1591</v>
      </c>
    </row>
    <row r="1469" spans="1:10" hidden="1" x14ac:dyDescent="0.25">
      <c r="A1469">
        <v>1479</v>
      </c>
      <c r="B1469" t="s">
        <v>1432</v>
      </c>
      <c r="C1469" t="s">
        <v>1424</v>
      </c>
      <c r="D1469">
        <v>1468</v>
      </c>
      <c r="E1469">
        <v>1550</v>
      </c>
      <c r="F1469" t="s">
        <v>1590</v>
      </c>
      <c r="G1469">
        <v>6</v>
      </c>
      <c r="H1469">
        <v>1540</v>
      </c>
      <c r="I1469">
        <v>1540</v>
      </c>
      <c r="J1469" t="s">
        <v>1591</v>
      </c>
    </row>
    <row r="1470" spans="1:10" hidden="1" x14ac:dyDescent="0.25">
      <c r="A1470">
        <v>1480</v>
      </c>
      <c r="B1470" t="s">
        <v>1433</v>
      </c>
      <c r="C1470" t="s">
        <v>1425</v>
      </c>
      <c r="D1470">
        <v>1469</v>
      </c>
      <c r="E1470">
        <v>1551</v>
      </c>
      <c r="F1470" t="s">
        <v>1590</v>
      </c>
      <c r="G1470">
        <v>6</v>
      </c>
      <c r="H1470">
        <v>1541</v>
      </c>
      <c r="I1470">
        <v>1541</v>
      </c>
      <c r="J1470" t="s">
        <v>1591</v>
      </c>
    </row>
    <row r="1471" spans="1:10" hidden="1" x14ac:dyDescent="0.25">
      <c r="A1471">
        <v>1481</v>
      </c>
      <c r="B1471" t="s">
        <v>1434</v>
      </c>
      <c r="C1471" t="s">
        <v>1425</v>
      </c>
      <c r="D1471">
        <v>1469</v>
      </c>
      <c r="E1471">
        <v>1552</v>
      </c>
      <c r="F1471" t="s">
        <v>1590</v>
      </c>
      <c r="G1471">
        <v>6</v>
      </c>
      <c r="H1471">
        <v>1541</v>
      </c>
      <c r="I1471">
        <v>1541</v>
      </c>
      <c r="J1471" t="s">
        <v>1591</v>
      </c>
    </row>
    <row r="1472" spans="1:10" hidden="1" x14ac:dyDescent="0.25">
      <c r="A1472">
        <v>1482</v>
      </c>
      <c r="B1472" t="s">
        <v>1435</v>
      </c>
      <c r="C1472" t="s">
        <v>1426</v>
      </c>
      <c r="D1472">
        <v>1470</v>
      </c>
      <c r="E1472">
        <v>1553</v>
      </c>
      <c r="F1472" t="s">
        <v>1590</v>
      </c>
      <c r="G1472">
        <v>6</v>
      </c>
      <c r="H1472">
        <v>1542</v>
      </c>
      <c r="I1472">
        <v>1542</v>
      </c>
      <c r="J1472" t="s">
        <v>1591</v>
      </c>
    </row>
    <row r="1473" spans="1:10" hidden="1" x14ac:dyDescent="0.25">
      <c r="A1473">
        <v>1483</v>
      </c>
      <c r="B1473" t="s">
        <v>1436</v>
      </c>
      <c r="C1473" t="s">
        <v>1426</v>
      </c>
      <c r="D1473">
        <v>1470</v>
      </c>
      <c r="E1473">
        <v>1554</v>
      </c>
      <c r="F1473" t="s">
        <v>1590</v>
      </c>
      <c r="G1473">
        <v>6</v>
      </c>
      <c r="H1473">
        <v>1542</v>
      </c>
      <c r="I1473">
        <v>1542</v>
      </c>
      <c r="J1473" t="s">
        <v>1591</v>
      </c>
    </row>
    <row r="1474" spans="1:10" hidden="1" x14ac:dyDescent="0.25">
      <c r="A1474">
        <v>1484</v>
      </c>
      <c r="B1474" t="s">
        <v>1437</v>
      </c>
      <c r="C1474" t="s">
        <v>1427</v>
      </c>
      <c r="D1474">
        <v>1471</v>
      </c>
      <c r="E1474">
        <v>1555</v>
      </c>
      <c r="F1474" t="s">
        <v>1590</v>
      </c>
      <c r="G1474">
        <v>6</v>
      </c>
      <c r="H1474">
        <v>1543</v>
      </c>
      <c r="I1474">
        <v>1543</v>
      </c>
      <c r="J1474" t="s">
        <v>1591</v>
      </c>
    </row>
    <row r="1475" spans="1:10" hidden="1" x14ac:dyDescent="0.25">
      <c r="A1475">
        <v>1485</v>
      </c>
      <c r="B1475" t="s">
        <v>1438</v>
      </c>
      <c r="C1475" t="s">
        <v>1427</v>
      </c>
      <c r="D1475">
        <v>1471</v>
      </c>
      <c r="E1475">
        <v>1556</v>
      </c>
      <c r="F1475" t="s">
        <v>1590</v>
      </c>
      <c r="G1475">
        <v>6</v>
      </c>
      <c r="H1475">
        <v>1543</v>
      </c>
      <c r="I1475">
        <v>1543</v>
      </c>
      <c r="J1475" t="s">
        <v>1591</v>
      </c>
    </row>
    <row r="1476" spans="1:10" hidden="1" x14ac:dyDescent="0.25">
      <c r="A1476">
        <v>22</v>
      </c>
      <c r="B1476" t="s">
        <v>61</v>
      </c>
      <c r="C1476" t="s">
        <v>1422</v>
      </c>
      <c r="D1476">
        <v>1466</v>
      </c>
      <c r="E1476">
        <v>1557</v>
      </c>
      <c r="F1476" t="s">
        <v>1590</v>
      </c>
      <c r="G1476">
        <v>6</v>
      </c>
      <c r="H1476">
        <v>1538</v>
      </c>
      <c r="I1476">
        <v>1538</v>
      </c>
      <c r="J1476" t="s">
        <v>1591</v>
      </c>
    </row>
    <row r="1477" spans="1:10" hidden="1" x14ac:dyDescent="0.25">
      <c r="A1477">
        <v>22</v>
      </c>
      <c r="B1477" t="s">
        <v>61</v>
      </c>
      <c r="C1477" t="s">
        <v>61</v>
      </c>
      <c r="D1477">
        <v>22</v>
      </c>
      <c r="E1477">
        <v>1558</v>
      </c>
      <c r="F1477" t="s">
        <v>1590</v>
      </c>
      <c r="G1477">
        <v>6</v>
      </c>
      <c r="H1477">
        <v>1557</v>
      </c>
      <c r="I1477">
        <v>1557</v>
      </c>
      <c r="J1477" t="s">
        <v>1591</v>
      </c>
    </row>
    <row r="1478" spans="1:10" hidden="1" x14ac:dyDescent="0.25">
      <c r="A1478">
        <v>1486</v>
      </c>
      <c r="B1478" t="s">
        <v>1439</v>
      </c>
      <c r="C1478" t="s">
        <v>61</v>
      </c>
      <c r="D1478">
        <v>22</v>
      </c>
      <c r="E1478">
        <v>1559</v>
      </c>
      <c r="F1478" t="s">
        <v>1590</v>
      </c>
      <c r="G1478">
        <v>6</v>
      </c>
      <c r="H1478">
        <v>1557</v>
      </c>
      <c r="I1478">
        <v>1557</v>
      </c>
      <c r="J1478" t="s">
        <v>1591</v>
      </c>
    </row>
    <row r="1479" spans="1:10" hidden="1" x14ac:dyDescent="0.25">
      <c r="A1479">
        <v>1487</v>
      </c>
      <c r="B1479" t="s">
        <v>1440</v>
      </c>
      <c r="C1479" t="s">
        <v>61</v>
      </c>
      <c r="D1479">
        <v>22</v>
      </c>
      <c r="E1479">
        <v>1560</v>
      </c>
      <c r="F1479" t="s">
        <v>1590</v>
      </c>
      <c r="G1479">
        <v>6</v>
      </c>
      <c r="H1479">
        <v>1557</v>
      </c>
      <c r="I1479">
        <v>1557</v>
      </c>
      <c r="J1479" t="s">
        <v>1591</v>
      </c>
    </row>
    <row r="1480" spans="1:10" hidden="1" x14ac:dyDescent="0.25">
      <c r="A1480">
        <v>1488</v>
      </c>
      <c r="B1480" t="s">
        <v>1441</v>
      </c>
      <c r="C1480" t="s">
        <v>61</v>
      </c>
      <c r="D1480">
        <v>22</v>
      </c>
      <c r="E1480">
        <v>1561</v>
      </c>
      <c r="F1480" t="s">
        <v>1590</v>
      </c>
      <c r="G1480">
        <v>6</v>
      </c>
      <c r="H1480">
        <v>1557</v>
      </c>
      <c r="I1480">
        <v>1557</v>
      </c>
      <c r="J1480" t="s">
        <v>1591</v>
      </c>
    </row>
    <row r="1481" spans="1:10" hidden="1" x14ac:dyDescent="0.25">
      <c r="A1481">
        <v>1489</v>
      </c>
      <c r="B1481" t="s">
        <v>1442</v>
      </c>
      <c r="C1481" t="s">
        <v>217</v>
      </c>
      <c r="D1481">
        <v>180</v>
      </c>
      <c r="E1481">
        <v>1562</v>
      </c>
      <c r="F1481" t="s">
        <v>1590</v>
      </c>
      <c r="G1481">
        <v>6</v>
      </c>
      <c r="H1481">
        <v>1544</v>
      </c>
      <c r="I1481">
        <v>1544</v>
      </c>
      <c r="J1481" t="s">
        <v>1591</v>
      </c>
    </row>
    <row r="1482" spans="1:10" hidden="1" x14ac:dyDescent="0.25">
      <c r="A1482">
        <v>1490</v>
      </c>
      <c r="B1482" t="s">
        <v>1443</v>
      </c>
      <c r="C1482" t="s">
        <v>217</v>
      </c>
      <c r="D1482">
        <v>180</v>
      </c>
      <c r="E1482">
        <v>1563</v>
      </c>
      <c r="F1482" t="s">
        <v>1590</v>
      </c>
      <c r="G1482">
        <v>6</v>
      </c>
      <c r="H1482">
        <v>1544</v>
      </c>
      <c r="I1482">
        <v>1544</v>
      </c>
      <c r="J1482" t="s">
        <v>1591</v>
      </c>
    </row>
    <row r="1483" spans="1:10" hidden="1" x14ac:dyDescent="0.25">
      <c r="A1483">
        <v>1491</v>
      </c>
      <c r="B1483" t="s">
        <v>1444</v>
      </c>
      <c r="C1483" t="s">
        <v>217</v>
      </c>
      <c r="D1483">
        <v>180</v>
      </c>
      <c r="E1483">
        <v>1564</v>
      </c>
      <c r="F1483" t="s">
        <v>1590</v>
      </c>
      <c r="G1483">
        <v>6</v>
      </c>
      <c r="H1483">
        <v>1544</v>
      </c>
      <c r="I1483">
        <v>1544</v>
      </c>
      <c r="J1483" t="s">
        <v>1591</v>
      </c>
    </row>
    <row r="1484" spans="1:10" hidden="1" x14ac:dyDescent="0.25">
      <c r="A1484">
        <v>1492</v>
      </c>
      <c r="B1484" t="s">
        <v>1445</v>
      </c>
      <c r="C1484" t="s">
        <v>217</v>
      </c>
      <c r="D1484">
        <v>180</v>
      </c>
      <c r="E1484">
        <v>1565</v>
      </c>
      <c r="F1484" t="s">
        <v>1590</v>
      </c>
      <c r="G1484">
        <v>6</v>
      </c>
      <c r="H1484">
        <v>1544</v>
      </c>
      <c r="I1484">
        <v>1544</v>
      </c>
      <c r="J1484" t="s">
        <v>1591</v>
      </c>
    </row>
    <row r="1485" spans="1:10" hidden="1" x14ac:dyDescent="0.25">
      <c r="A1485">
        <v>1493</v>
      </c>
      <c r="B1485" t="s">
        <v>1446</v>
      </c>
      <c r="C1485" t="s">
        <v>217</v>
      </c>
      <c r="D1485">
        <v>180</v>
      </c>
      <c r="E1485">
        <v>1566</v>
      </c>
      <c r="F1485" t="s">
        <v>1590</v>
      </c>
      <c r="G1485">
        <v>6</v>
      </c>
      <c r="H1485">
        <v>1544</v>
      </c>
      <c r="I1485">
        <v>1544</v>
      </c>
      <c r="J1485" t="s">
        <v>1591</v>
      </c>
    </row>
    <row r="1486" spans="1:10" hidden="1" x14ac:dyDescent="0.25">
      <c r="A1486">
        <v>748</v>
      </c>
      <c r="B1486" t="s">
        <v>740</v>
      </c>
      <c r="C1486" t="s">
        <v>501</v>
      </c>
      <c r="D1486">
        <v>492</v>
      </c>
      <c r="E1486">
        <v>1567</v>
      </c>
      <c r="F1486" t="s">
        <v>1590</v>
      </c>
      <c r="G1486">
        <v>6</v>
      </c>
      <c r="H1486">
        <v>1545</v>
      </c>
      <c r="I1486">
        <v>1545</v>
      </c>
      <c r="J1486" t="s">
        <v>1591</v>
      </c>
    </row>
    <row r="1487" spans="1:10" hidden="1" x14ac:dyDescent="0.25">
      <c r="A1487">
        <v>1494</v>
      </c>
      <c r="B1487" t="s">
        <v>1447</v>
      </c>
      <c r="C1487" t="s">
        <v>501</v>
      </c>
      <c r="D1487">
        <v>492</v>
      </c>
      <c r="E1487">
        <v>1568</v>
      </c>
      <c r="F1487" t="s">
        <v>1590</v>
      </c>
      <c r="G1487">
        <v>6</v>
      </c>
      <c r="H1487">
        <v>1545</v>
      </c>
      <c r="I1487">
        <v>1545</v>
      </c>
      <c r="J1487" t="s">
        <v>1591</v>
      </c>
    </row>
    <row r="1488" spans="1:10" hidden="1" x14ac:dyDescent="0.25">
      <c r="A1488">
        <v>1495</v>
      </c>
      <c r="B1488" t="s">
        <v>1448</v>
      </c>
      <c r="C1488" t="s">
        <v>501</v>
      </c>
      <c r="D1488">
        <v>492</v>
      </c>
      <c r="E1488">
        <v>1569</v>
      </c>
      <c r="F1488" t="s">
        <v>1590</v>
      </c>
      <c r="G1488">
        <v>6</v>
      </c>
      <c r="H1488">
        <v>1545</v>
      </c>
      <c r="I1488">
        <v>1545</v>
      </c>
      <c r="J1488" t="s">
        <v>1591</v>
      </c>
    </row>
    <row r="1489" spans="1:10" hidden="1" x14ac:dyDescent="0.25">
      <c r="A1489">
        <v>1496</v>
      </c>
      <c r="B1489" t="s">
        <v>31</v>
      </c>
      <c r="C1489" t="s">
        <v>40</v>
      </c>
      <c r="D1489" t="s">
        <v>40</v>
      </c>
      <c r="E1489">
        <v>1570</v>
      </c>
      <c r="F1489">
        <v>6</v>
      </c>
      <c r="G1489">
        <v>6</v>
      </c>
      <c r="H1489" t="s">
        <v>1590</v>
      </c>
      <c r="I1489">
        <v>6</v>
      </c>
      <c r="J1489" t="s">
        <v>0</v>
      </c>
    </row>
    <row r="1490" spans="1:10" hidden="1" x14ac:dyDescent="0.25">
      <c r="A1490">
        <v>1497</v>
      </c>
      <c r="B1490" t="s">
        <v>1449</v>
      </c>
      <c r="C1490" t="s">
        <v>31</v>
      </c>
      <c r="D1490">
        <v>1496</v>
      </c>
      <c r="E1490">
        <v>1571</v>
      </c>
      <c r="F1490" t="s">
        <v>1590</v>
      </c>
      <c r="G1490">
        <v>6</v>
      </c>
      <c r="H1490">
        <v>1570</v>
      </c>
      <c r="I1490">
        <v>1570</v>
      </c>
      <c r="J1490" t="s">
        <v>1591</v>
      </c>
    </row>
    <row r="1491" spans="1:10" hidden="1" x14ac:dyDescent="0.25">
      <c r="A1491">
        <v>1498</v>
      </c>
      <c r="B1491" t="s">
        <v>1450</v>
      </c>
      <c r="C1491" t="s">
        <v>31</v>
      </c>
      <c r="D1491">
        <v>1496</v>
      </c>
      <c r="E1491">
        <v>1572</v>
      </c>
      <c r="F1491" t="s">
        <v>1590</v>
      </c>
      <c r="G1491">
        <v>6</v>
      </c>
      <c r="H1491">
        <v>1570</v>
      </c>
      <c r="I1491">
        <v>1570</v>
      </c>
      <c r="J1491" t="s">
        <v>1591</v>
      </c>
    </row>
    <row r="1492" spans="1:10" hidden="1" x14ac:dyDescent="0.25">
      <c r="A1492">
        <v>1499</v>
      </c>
      <c r="B1492" t="s">
        <v>1451</v>
      </c>
      <c r="C1492" t="s">
        <v>31</v>
      </c>
      <c r="D1492">
        <v>1496</v>
      </c>
      <c r="E1492">
        <v>1573</v>
      </c>
      <c r="F1492" t="s">
        <v>1590</v>
      </c>
      <c r="G1492">
        <v>6</v>
      </c>
      <c r="H1492">
        <v>1570</v>
      </c>
      <c r="I1492">
        <v>1570</v>
      </c>
      <c r="J1492" t="s">
        <v>1591</v>
      </c>
    </row>
    <row r="1493" spans="1:10" hidden="1" x14ac:dyDescent="0.25">
      <c r="A1493">
        <v>1500</v>
      </c>
      <c r="B1493" t="s">
        <v>1452</v>
      </c>
      <c r="C1493" t="s">
        <v>31</v>
      </c>
      <c r="D1493">
        <v>1496</v>
      </c>
      <c r="E1493">
        <v>1574</v>
      </c>
      <c r="F1493" t="s">
        <v>1590</v>
      </c>
      <c r="G1493">
        <v>6</v>
      </c>
      <c r="H1493">
        <v>1570</v>
      </c>
      <c r="I1493">
        <v>1570</v>
      </c>
      <c r="J1493" t="s">
        <v>1591</v>
      </c>
    </row>
    <row r="1494" spans="1:10" hidden="1" x14ac:dyDescent="0.25">
      <c r="A1494">
        <v>1501</v>
      </c>
      <c r="B1494" t="s">
        <v>1453</v>
      </c>
      <c r="C1494" t="s">
        <v>31</v>
      </c>
      <c r="D1494">
        <v>1496</v>
      </c>
      <c r="E1494">
        <v>1575</v>
      </c>
      <c r="F1494" t="s">
        <v>1590</v>
      </c>
      <c r="G1494">
        <v>6</v>
      </c>
      <c r="H1494">
        <v>1570</v>
      </c>
      <c r="I1494">
        <v>1570</v>
      </c>
      <c r="J1494" t="s">
        <v>1591</v>
      </c>
    </row>
    <row r="1495" spans="1:10" hidden="1" x14ac:dyDescent="0.25">
      <c r="A1495">
        <v>1502</v>
      </c>
      <c r="B1495" t="s">
        <v>1454</v>
      </c>
      <c r="C1495" t="s">
        <v>31</v>
      </c>
      <c r="D1495">
        <v>1496</v>
      </c>
      <c r="E1495">
        <v>1576</v>
      </c>
      <c r="F1495" t="s">
        <v>1590</v>
      </c>
      <c r="G1495">
        <v>6</v>
      </c>
      <c r="H1495">
        <v>1570</v>
      </c>
      <c r="I1495">
        <v>1570</v>
      </c>
      <c r="J1495" t="s">
        <v>1591</v>
      </c>
    </row>
    <row r="1496" spans="1:10" hidden="1" x14ac:dyDescent="0.25">
      <c r="A1496">
        <v>1503</v>
      </c>
      <c r="B1496" t="s">
        <v>1455</v>
      </c>
      <c r="C1496" t="s">
        <v>31</v>
      </c>
      <c r="D1496">
        <v>1496</v>
      </c>
      <c r="E1496">
        <v>1577</v>
      </c>
      <c r="F1496" t="s">
        <v>1590</v>
      </c>
      <c r="G1496">
        <v>6</v>
      </c>
      <c r="H1496">
        <v>1570</v>
      </c>
      <c r="I1496">
        <v>1570</v>
      </c>
      <c r="J1496" t="s">
        <v>1591</v>
      </c>
    </row>
    <row r="1497" spans="1:10" hidden="1" x14ac:dyDescent="0.25">
      <c r="A1497">
        <v>1504</v>
      </c>
      <c r="B1497" t="s">
        <v>1456</v>
      </c>
      <c r="C1497" t="s">
        <v>31</v>
      </c>
      <c r="D1497">
        <v>1496</v>
      </c>
      <c r="E1497">
        <v>1578</v>
      </c>
      <c r="F1497" t="s">
        <v>1590</v>
      </c>
      <c r="G1497">
        <v>6</v>
      </c>
      <c r="H1497">
        <v>1570</v>
      </c>
      <c r="I1497">
        <v>1570</v>
      </c>
      <c r="J1497" t="s">
        <v>1591</v>
      </c>
    </row>
    <row r="1498" spans="1:10" hidden="1" x14ac:dyDescent="0.25">
      <c r="A1498">
        <v>1505</v>
      </c>
      <c r="B1498" t="s">
        <v>1457</v>
      </c>
      <c r="C1498" t="s">
        <v>1449</v>
      </c>
      <c r="D1498">
        <v>1497</v>
      </c>
      <c r="E1498">
        <v>1579</v>
      </c>
      <c r="F1498" t="s">
        <v>1590</v>
      </c>
      <c r="G1498">
        <v>6</v>
      </c>
      <c r="H1498">
        <v>1571</v>
      </c>
      <c r="I1498">
        <v>1571</v>
      </c>
      <c r="J1498" t="s">
        <v>1591</v>
      </c>
    </row>
    <row r="1499" spans="1:10" hidden="1" x14ac:dyDescent="0.25">
      <c r="A1499">
        <v>1506</v>
      </c>
      <c r="B1499" t="s">
        <v>1458</v>
      </c>
      <c r="C1499" t="s">
        <v>1449</v>
      </c>
      <c r="D1499">
        <v>1497</v>
      </c>
      <c r="E1499">
        <v>1580</v>
      </c>
      <c r="F1499" t="s">
        <v>1590</v>
      </c>
      <c r="G1499">
        <v>6</v>
      </c>
      <c r="H1499">
        <v>1571</v>
      </c>
      <c r="I1499">
        <v>1571</v>
      </c>
      <c r="J1499" t="s">
        <v>1591</v>
      </c>
    </row>
    <row r="1500" spans="1:10" hidden="1" x14ac:dyDescent="0.25">
      <c r="A1500">
        <v>1507</v>
      </c>
      <c r="B1500" t="s">
        <v>1459</v>
      </c>
      <c r="C1500" t="s">
        <v>1449</v>
      </c>
      <c r="D1500">
        <v>1497</v>
      </c>
      <c r="E1500">
        <v>1581</v>
      </c>
      <c r="F1500" t="s">
        <v>1590</v>
      </c>
      <c r="G1500">
        <v>6</v>
      </c>
      <c r="H1500">
        <v>1571</v>
      </c>
      <c r="I1500">
        <v>1571</v>
      </c>
      <c r="J1500" t="s">
        <v>1591</v>
      </c>
    </row>
    <row r="1501" spans="1:10" hidden="1" x14ac:dyDescent="0.25">
      <c r="A1501">
        <v>1508</v>
      </c>
      <c r="B1501" t="s">
        <v>1460</v>
      </c>
      <c r="C1501" t="s">
        <v>1449</v>
      </c>
      <c r="D1501">
        <v>1497</v>
      </c>
      <c r="E1501">
        <v>1582</v>
      </c>
      <c r="F1501" t="s">
        <v>1590</v>
      </c>
      <c r="G1501">
        <v>6</v>
      </c>
      <c r="H1501">
        <v>1571</v>
      </c>
      <c r="I1501">
        <v>1571</v>
      </c>
      <c r="J1501" t="s">
        <v>1591</v>
      </c>
    </row>
    <row r="1502" spans="1:10" hidden="1" x14ac:dyDescent="0.25">
      <c r="A1502">
        <v>1509</v>
      </c>
      <c r="B1502" t="s">
        <v>1461</v>
      </c>
      <c r="C1502" t="s">
        <v>1449</v>
      </c>
      <c r="D1502">
        <v>1497</v>
      </c>
      <c r="E1502">
        <v>1583</v>
      </c>
      <c r="F1502" t="s">
        <v>1590</v>
      </c>
      <c r="G1502">
        <v>6</v>
      </c>
      <c r="H1502">
        <v>1571</v>
      </c>
      <c r="I1502">
        <v>1571</v>
      </c>
      <c r="J1502" t="s">
        <v>1591</v>
      </c>
    </row>
    <row r="1503" spans="1:10" hidden="1" x14ac:dyDescent="0.25">
      <c r="A1503">
        <v>1510</v>
      </c>
      <c r="B1503" t="s">
        <v>1462</v>
      </c>
      <c r="C1503" t="s">
        <v>1449</v>
      </c>
      <c r="D1503">
        <v>1497</v>
      </c>
      <c r="E1503">
        <v>1584</v>
      </c>
      <c r="F1503" t="s">
        <v>1590</v>
      </c>
      <c r="G1503">
        <v>6</v>
      </c>
      <c r="H1503">
        <v>1571</v>
      </c>
      <c r="I1503">
        <v>1571</v>
      </c>
      <c r="J1503" t="s">
        <v>1591</v>
      </c>
    </row>
    <row r="1504" spans="1:10" hidden="1" x14ac:dyDescent="0.25">
      <c r="A1504">
        <v>1511</v>
      </c>
      <c r="B1504" t="s">
        <v>1463</v>
      </c>
      <c r="C1504" t="s">
        <v>1449</v>
      </c>
      <c r="D1504">
        <v>1497</v>
      </c>
      <c r="E1504">
        <v>1585</v>
      </c>
      <c r="F1504" t="s">
        <v>1590</v>
      </c>
      <c r="G1504">
        <v>6</v>
      </c>
      <c r="H1504">
        <v>1571</v>
      </c>
      <c r="I1504">
        <v>1571</v>
      </c>
      <c r="J1504" t="s">
        <v>1591</v>
      </c>
    </row>
    <row r="1505" spans="1:10" hidden="1" x14ac:dyDescent="0.25">
      <c r="A1505">
        <v>1512</v>
      </c>
      <c r="B1505" t="s">
        <v>1464</v>
      </c>
      <c r="C1505" t="s">
        <v>1450</v>
      </c>
      <c r="D1505">
        <v>1498</v>
      </c>
      <c r="E1505">
        <v>1586</v>
      </c>
      <c r="F1505" t="s">
        <v>1590</v>
      </c>
      <c r="G1505">
        <v>6</v>
      </c>
      <c r="H1505">
        <v>1572</v>
      </c>
      <c r="I1505">
        <v>1572</v>
      </c>
      <c r="J1505" t="s">
        <v>1591</v>
      </c>
    </row>
    <row r="1506" spans="1:10" hidden="1" x14ac:dyDescent="0.25">
      <c r="A1506">
        <v>1513</v>
      </c>
      <c r="B1506" t="s">
        <v>1465</v>
      </c>
      <c r="C1506" t="s">
        <v>1450</v>
      </c>
      <c r="D1506">
        <v>1498</v>
      </c>
      <c r="E1506">
        <v>1587</v>
      </c>
      <c r="F1506" t="s">
        <v>1590</v>
      </c>
      <c r="G1506">
        <v>6</v>
      </c>
      <c r="H1506">
        <v>1572</v>
      </c>
      <c r="I1506">
        <v>1572</v>
      </c>
      <c r="J1506" t="s">
        <v>1591</v>
      </c>
    </row>
    <row r="1507" spans="1:10" hidden="1" x14ac:dyDescent="0.25">
      <c r="A1507">
        <v>1514</v>
      </c>
      <c r="B1507" t="s">
        <v>1466</v>
      </c>
      <c r="C1507" t="s">
        <v>1450</v>
      </c>
      <c r="D1507">
        <v>1498</v>
      </c>
      <c r="E1507">
        <v>1588</v>
      </c>
      <c r="F1507" t="s">
        <v>1590</v>
      </c>
      <c r="G1507">
        <v>6</v>
      </c>
      <c r="H1507">
        <v>1572</v>
      </c>
      <c r="I1507">
        <v>1572</v>
      </c>
      <c r="J1507" t="s">
        <v>1591</v>
      </c>
    </row>
    <row r="1508" spans="1:10" hidden="1" x14ac:dyDescent="0.25">
      <c r="A1508">
        <v>1515</v>
      </c>
      <c r="B1508" t="s">
        <v>1467</v>
      </c>
      <c r="C1508" t="s">
        <v>1451</v>
      </c>
      <c r="D1508">
        <v>1499</v>
      </c>
      <c r="E1508">
        <v>1590</v>
      </c>
      <c r="F1508" t="s">
        <v>1590</v>
      </c>
      <c r="G1508">
        <v>6</v>
      </c>
      <c r="H1508">
        <v>1573</v>
      </c>
      <c r="I1508">
        <v>1573</v>
      </c>
      <c r="J1508" t="s">
        <v>1591</v>
      </c>
    </row>
    <row r="1509" spans="1:10" hidden="1" x14ac:dyDescent="0.25">
      <c r="A1509">
        <v>1516</v>
      </c>
      <c r="B1509" t="s">
        <v>1468</v>
      </c>
      <c r="C1509" t="s">
        <v>1451</v>
      </c>
      <c r="D1509">
        <v>1499</v>
      </c>
      <c r="E1509">
        <v>1591</v>
      </c>
      <c r="F1509" t="s">
        <v>1590</v>
      </c>
      <c r="G1509">
        <v>6</v>
      </c>
      <c r="H1509">
        <v>1573</v>
      </c>
      <c r="I1509">
        <v>1573</v>
      </c>
      <c r="J1509" t="s">
        <v>1591</v>
      </c>
    </row>
    <row r="1510" spans="1:10" hidden="1" x14ac:dyDescent="0.25">
      <c r="A1510">
        <v>1517</v>
      </c>
      <c r="B1510" t="s">
        <v>1469</v>
      </c>
      <c r="C1510" t="s">
        <v>1451</v>
      </c>
      <c r="D1510">
        <v>1499</v>
      </c>
      <c r="E1510">
        <v>1592</v>
      </c>
      <c r="F1510" t="s">
        <v>1590</v>
      </c>
      <c r="G1510">
        <v>6</v>
      </c>
      <c r="H1510">
        <v>1573</v>
      </c>
      <c r="I1510">
        <v>1573</v>
      </c>
      <c r="J1510" t="s">
        <v>1591</v>
      </c>
    </row>
    <row r="1511" spans="1:10" hidden="1" x14ac:dyDescent="0.25">
      <c r="A1511">
        <v>1518</v>
      </c>
      <c r="B1511" t="s">
        <v>1470</v>
      </c>
      <c r="C1511" t="s">
        <v>1451</v>
      </c>
      <c r="D1511">
        <v>1499</v>
      </c>
      <c r="E1511">
        <v>1593</v>
      </c>
      <c r="F1511" t="s">
        <v>1590</v>
      </c>
      <c r="G1511">
        <v>6</v>
      </c>
      <c r="H1511">
        <v>1573</v>
      </c>
      <c r="I1511">
        <v>1573</v>
      </c>
      <c r="J1511" t="s">
        <v>1591</v>
      </c>
    </row>
    <row r="1512" spans="1:10" hidden="1" x14ac:dyDescent="0.25">
      <c r="A1512">
        <v>1519</v>
      </c>
      <c r="B1512" t="s">
        <v>1471</v>
      </c>
      <c r="C1512" t="s">
        <v>1452</v>
      </c>
      <c r="D1512">
        <v>1500</v>
      </c>
      <c r="E1512">
        <v>1594</v>
      </c>
      <c r="F1512" t="s">
        <v>1590</v>
      </c>
      <c r="G1512">
        <v>6</v>
      </c>
      <c r="H1512">
        <v>1574</v>
      </c>
      <c r="I1512">
        <v>1574</v>
      </c>
      <c r="J1512" t="s">
        <v>1591</v>
      </c>
    </row>
    <row r="1513" spans="1:10" hidden="1" x14ac:dyDescent="0.25">
      <c r="A1513">
        <v>1520</v>
      </c>
      <c r="B1513" t="s">
        <v>1472</v>
      </c>
      <c r="C1513" t="s">
        <v>1452</v>
      </c>
      <c r="D1513">
        <v>1500</v>
      </c>
      <c r="E1513">
        <v>1595</v>
      </c>
      <c r="F1513" t="s">
        <v>1590</v>
      </c>
      <c r="G1513">
        <v>6</v>
      </c>
      <c r="H1513">
        <v>1574</v>
      </c>
      <c r="I1513">
        <v>1574</v>
      </c>
      <c r="J1513" t="s">
        <v>1591</v>
      </c>
    </row>
    <row r="1514" spans="1:10" hidden="1" x14ac:dyDescent="0.25">
      <c r="A1514">
        <v>1521</v>
      </c>
      <c r="B1514" t="s">
        <v>1473</v>
      </c>
      <c r="C1514" t="s">
        <v>1453</v>
      </c>
      <c r="D1514">
        <v>1501</v>
      </c>
      <c r="E1514">
        <v>1596</v>
      </c>
      <c r="F1514" t="s">
        <v>1590</v>
      </c>
      <c r="G1514">
        <v>6</v>
      </c>
      <c r="H1514">
        <v>1575</v>
      </c>
      <c r="I1514">
        <v>1575</v>
      </c>
      <c r="J1514" t="s">
        <v>1591</v>
      </c>
    </row>
    <row r="1515" spans="1:10" hidden="1" x14ac:dyDescent="0.25">
      <c r="A1515">
        <v>1522</v>
      </c>
      <c r="B1515" t="s">
        <v>1474</v>
      </c>
      <c r="C1515" t="s">
        <v>1453</v>
      </c>
      <c r="D1515">
        <v>1501</v>
      </c>
      <c r="E1515">
        <v>1597</v>
      </c>
      <c r="F1515" t="s">
        <v>1590</v>
      </c>
      <c r="G1515">
        <v>6</v>
      </c>
      <c r="H1515">
        <v>1575</v>
      </c>
      <c r="I1515">
        <v>1575</v>
      </c>
      <c r="J1515" t="s">
        <v>1591</v>
      </c>
    </row>
    <row r="1516" spans="1:10" hidden="1" x14ac:dyDescent="0.25">
      <c r="A1516">
        <v>1523</v>
      </c>
      <c r="B1516" t="s">
        <v>1475</v>
      </c>
      <c r="C1516" t="s">
        <v>1453</v>
      </c>
      <c r="D1516">
        <v>1501</v>
      </c>
      <c r="E1516">
        <v>1598</v>
      </c>
      <c r="F1516" t="s">
        <v>1590</v>
      </c>
      <c r="G1516">
        <v>6</v>
      </c>
      <c r="H1516">
        <v>1575</v>
      </c>
      <c r="I1516">
        <v>1575</v>
      </c>
      <c r="J1516" t="s">
        <v>1591</v>
      </c>
    </row>
    <row r="1517" spans="1:10" hidden="1" x14ac:dyDescent="0.25">
      <c r="A1517">
        <v>1524</v>
      </c>
      <c r="B1517" t="s">
        <v>1476</v>
      </c>
      <c r="C1517" t="s">
        <v>1453</v>
      </c>
      <c r="D1517">
        <v>1501</v>
      </c>
      <c r="E1517">
        <v>1599</v>
      </c>
      <c r="F1517" t="s">
        <v>1590</v>
      </c>
      <c r="G1517">
        <v>6</v>
      </c>
      <c r="H1517">
        <v>1575</v>
      </c>
      <c r="I1517">
        <v>1575</v>
      </c>
      <c r="J1517" t="s">
        <v>1591</v>
      </c>
    </row>
    <row r="1518" spans="1:10" hidden="1" x14ac:dyDescent="0.25">
      <c r="A1518">
        <v>1525</v>
      </c>
      <c r="B1518" t="s">
        <v>1477</v>
      </c>
      <c r="C1518" t="s">
        <v>1454</v>
      </c>
      <c r="D1518">
        <v>1502</v>
      </c>
      <c r="E1518">
        <v>1600</v>
      </c>
      <c r="F1518" t="s">
        <v>1590</v>
      </c>
      <c r="G1518">
        <v>6</v>
      </c>
      <c r="H1518">
        <v>1576</v>
      </c>
      <c r="I1518">
        <v>1576</v>
      </c>
      <c r="J1518" t="s">
        <v>1591</v>
      </c>
    </row>
    <row r="1519" spans="1:10" hidden="1" x14ac:dyDescent="0.25">
      <c r="A1519">
        <v>1526</v>
      </c>
      <c r="B1519" t="s">
        <v>1478</v>
      </c>
      <c r="C1519" t="s">
        <v>1454</v>
      </c>
      <c r="D1519">
        <v>1502</v>
      </c>
      <c r="E1519">
        <v>1601</v>
      </c>
      <c r="F1519" t="s">
        <v>1590</v>
      </c>
      <c r="G1519">
        <v>6</v>
      </c>
      <c r="H1519">
        <v>1576</v>
      </c>
      <c r="I1519">
        <v>1576</v>
      </c>
      <c r="J1519" t="s">
        <v>1591</v>
      </c>
    </row>
    <row r="1520" spans="1:10" hidden="1" x14ac:dyDescent="0.25">
      <c r="A1520">
        <v>1527</v>
      </c>
      <c r="B1520" t="s">
        <v>1479</v>
      </c>
      <c r="C1520" t="s">
        <v>1454</v>
      </c>
      <c r="D1520">
        <v>1502</v>
      </c>
      <c r="E1520">
        <v>1602</v>
      </c>
      <c r="F1520" t="s">
        <v>1590</v>
      </c>
      <c r="G1520">
        <v>6</v>
      </c>
      <c r="H1520">
        <v>1576</v>
      </c>
      <c r="I1520">
        <v>1576</v>
      </c>
      <c r="J1520" t="s">
        <v>1591</v>
      </c>
    </row>
    <row r="1521" spans="1:10" hidden="1" x14ac:dyDescent="0.25">
      <c r="A1521">
        <v>632</v>
      </c>
      <c r="B1521" t="s">
        <v>634</v>
      </c>
      <c r="C1521" t="s">
        <v>1455</v>
      </c>
      <c r="D1521">
        <v>1503</v>
      </c>
      <c r="E1521">
        <v>1603</v>
      </c>
      <c r="F1521" t="s">
        <v>1590</v>
      </c>
      <c r="G1521">
        <v>6</v>
      </c>
      <c r="H1521">
        <v>1577</v>
      </c>
      <c r="I1521">
        <v>1577</v>
      </c>
      <c r="J1521" t="s">
        <v>1591</v>
      </c>
    </row>
    <row r="1522" spans="1:10" hidden="1" x14ac:dyDescent="0.25">
      <c r="A1522">
        <v>633</v>
      </c>
      <c r="B1522" t="s">
        <v>635</v>
      </c>
      <c r="C1522" t="s">
        <v>1455</v>
      </c>
      <c r="D1522">
        <v>1503</v>
      </c>
      <c r="E1522">
        <v>1604</v>
      </c>
      <c r="F1522" t="s">
        <v>1590</v>
      </c>
      <c r="G1522">
        <v>6</v>
      </c>
      <c r="H1522">
        <v>1577</v>
      </c>
      <c r="I1522">
        <v>1577</v>
      </c>
      <c r="J1522" t="s">
        <v>1591</v>
      </c>
    </row>
    <row r="1523" spans="1:10" hidden="1" x14ac:dyDescent="0.25">
      <c r="A1523">
        <v>1528</v>
      </c>
      <c r="B1523" t="s">
        <v>1480</v>
      </c>
      <c r="C1523" t="s">
        <v>1455</v>
      </c>
      <c r="D1523">
        <v>1503</v>
      </c>
      <c r="E1523">
        <v>1605</v>
      </c>
      <c r="F1523" t="s">
        <v>1590</v>
      </c>
      <c r="G1523">
        <v>6</v>
      </c>
      <c r="H1523">
        <v>1577</v>
      </c>
      <c r="I1523">
        <v>1577</v>
      </c>
      <c r="J1523" t="s">
        <v>1591</v>
      </c>
    </row>
    <row r="1524" spans="1:10" hidden="1" x14ac:dyDescent="0.25">
      <c r="A1524">
        <v>1504</v>
      </c>
      <c r="B1524" t="s">
        <v>1456</v>
      </c>
      <c r="C1524" t="s">
        <v>1456</v>
      </c>
      <c r="D1524">
        <v>1504</v>
      </c>
      <c r="E1524">
        <v>1606</v>
      </c>
      <c r="F1524" t="s">
        <v>1590</v>
      </c>
      <c r="G1524">
        <v>6</v>
      </c>
      <c r="H1524">
        <v>1578</v>
      </c>
      <c r="I1524">
        <v>1578</v>
      </c>
      <c r="J1524" t="s">
        <v>1591</v>
      </c>
    </row>
    <row r="1525" spans="1:10" hidden="1" x14ac:dyDescent="0.25">
      <c r="A1525">
        <v>1529</v>
      </c>
      <c r="B1525" t="s">
        <v>1481</v>
      </c>
      <c r="C1525" t="s">
        <v>1456</v>
      </c>
      <c r="D1525">
        <v>1504</v>
      </c>
      <c r="E1525">
        <v>1607</v>
      </c>
      <c r="F1525" t="s">
        <v>1590</v>
      </c>
      <c r="G1525">
        <v>6</v>
      </c>
      <c r="H1525">
        <v>1578</v>
      </c>
      <c r="I1525">
        <v>1578</v>
      </c>
      <c r="J1525" t="s">
        <v>1591</v>
      </c>
    </row>
    <row r="1526" spans="1:10" hidden="1" x14ac:dyDescent="0.25">
      <c r="A1526">
        <v>415</v>
      </c>
      <c r="B1526" t="s">
        <v>16</v>
      </c>
      <c r="C1526" t="s">
        <v>40</v>
      </c>
      <c r="D1526" t="s">
        <v>40</v>
      </c>
      <c r="E1526">
        <v>1608</v>
      </c>
      <c r="F1526">
        <v>6</v>
      </c>
      <c r="G1526">
        <v>6</v>
      </c>
      <c r="H1526" t="s">
        <v>1590</v>
      </c>
      <c r="I1526">
        <v>6</v>
      </c>
      <c r="J1526" t="s">
        <v>0</v>
      </c>
    </row>
    <row r="1527" spans="1:10" hidden="1" x14ac:dyDescent="0.25">
      <c r="A1527">
        <v>1530</v>
      </c>
      <c r="B1527" t="s">
        <v>1482</v>
      </c>
      <c r="C1527" t="s">
        <v>16</v>
      </c>
      <c r="D1527">
        <v>415</v>
      </c>
      <c r="E1527">
        <v>1609</v>
      </c>
      <c r="F1527" t="s">
        <v>1590</v>
      </c>
      <c r="G1527">
        <v>6</v>
      </c>
      <c r="H1527">
        <v>1608</v>
      </c>
      <c r="I1527">
        <v>1608</v>
      </c>
      <c r="J1527" t="s">
        <v>1591</v>
      </c>
    </row>
    <row r="1528" spans="1:10" hidden="1" x14ac:dyDescent="0.25">
      <c r="A1528">
        <v>1531</v>
      </c>
      <c r="B1528" t="s">
        <v>1483</v>
      </c>
      <c r="C1528" t="s">
        <v>16</v>
      </c>
      <c r="D1528">
        <v>415</v>
      </c>
      <c r="E1528">
        <v>1610</v>
      </c>
      <c r="F1528" t="s">
        <v>1590</v>
      </c>
      <c r="G1528">
        <v>6</v>
      </c>
      <c r="H1528">
        <v>1608</v>
      </c>
      <c r="I1528">
        <v>1608</v>
      </c>
      <c r="J1528" t="s">
        <v>1591</v>
      </c>
    </row>
    <row r="1529" spans="1:10" hidden="1" x14ac:dyDescent="0.25">
      <c r="A1529">
        <v>1532</v>
      </c>
      <c r="B1529" t="s">
        <v>1484</v>
      </c>
      <c r="C1529" t="s">
        <v>16</v>
      </c>
      <c r="D1529">
        <v>415</v>
      </c>
      <c r="E1529">
        <v>1611</v>
      </c>
      <c r="F1529" t="s">
        <v>1590</v>
      </c>
      <c r="G1529">
        <v>6</v>
      </c>
      <c r="H1529">
        <v>1608</v>
      </c>
      <c r="I1529">
        <v>1608</v>
      </c>
      <c r="J1529" t="s">
        <v>1591</v>
      </c>
    </row>
    <row r="1530" spans="1:10" hidden="1" x14ac:dyDescent="0.25">
      <c r="A1530">
        <v>1533</v>
      </c>
      <c r="B1530" t="s">
        <v>1485</v>
      </c>
      <c r="C1530" t="s">
        <v>16</v>
      </c>
      <c r="D1530">
        <v>415</v>
      </c>
      <c r="E1530">
        <v>1612</v>
      </c>
      <c r="F1530" t="s">
        <v>1590</v>
      </c>
      <c r="G1530">
        <v>6</v>
      </c>
      <c r="H1530">
        <v>1608</v>
      </c>
      <c r="I1530">
        <v>1608</v>
      </c>
      <c r="J1530" t="s">
        <v>1591</v>
      </c>
    </row>
    <row r="1531" spans="1:10" hidden="1" x14ac:dyDescent="0.25">
      <c r="A1531">
        <v>640</v>
      </c>
      <c r="B1531" t="s">
        <v>466</v>
      </c>
      <c r="C1531" t="s">
        <v>16</v>
      </c>
      <c r="D1531">
        <v>415</v>
      </c>
      <c r="E1531">
        <v>1613</v>
      </c>
      <c r="F1531" t="s">
        <v>1590</v>
      </c>
      <c r="G1531">
        <v>6</v>
      </c>
      <c r="H1531">
        <v>1608</v>
      </c>
      <c r="I1531">
        <v>1608</v>
      </c>
      <c r="J1531" t="s">
        <v>1591</v>
      </c>
    </row>
    <row r="1532" spans="1:10" hidden="1" x14ac:dyDescent="0.25">
      <c r="A1532">
        <v>1534</v>
      </c>
      <c r="B1532" t="s">
        <v>1486</v>
      </c>
      <c r="C1532" t="s">
        <v>16</v>
      </c>
      <c r="D1532">
        <v>415</v>
      </c>
      <c r="E1532">
        <v>1614</v>
      </c>
      <c r="F1532" t="s">
        <v>1590</v>
      </c>
      <c r="G1532">
        <v>6</v>
      </c>
      <c r="H1532">
        <v>1608</v>
      </c>
      <c r="I1532">
        <v>1608</v>
      </c>
      <c r="J1532" t="s">
        <v>1591</v>
      </c>
    </row>
    <row r="1533" spans="1:10" hidden="1" x14ac:dyDescent="0.25">
      <c r="A1533">
        <v>1535</v>
      </c>
      <c r="B1533" t="s">
        <v>1487</v>
      </c>
      <c r="C1533" t="s">
        <v>16</v>
      </c>
      <c r="D1533">
        <v>415</v>
      </c>
      <c r="E1533">
        <v>1615</v>
      </c>
      <c r="F1533" t="s">
        <v>1590</v>
      </c>
      <c r="G1533">
        <v>6</v>
      </c>
      <c r="H1533">
        <v>1608</v>
      </c>
      <c r="I1533">
        <v>1608</v>
      </c>
      <c r="J1533" t="s">
        <v>1591</v>
      </c>
    </row>
    <row r="1534" spans="1:10" hidden="1" x14ac:dyDescent="0.25">
      <c r="A1534">
        <v>1536</v>
      </c>
      <c r="B1534" t="s">
        <v>1488</v>
      </c>
      <c r="C1534" t="s">
        <v>16</v>
      </c>
      <c r="D1534">
        <v>415</v>
      </c>
      <c r="E1534">
        <v>1616</v>
      </c>
      <c r="F1534" t="s">
        <v>1590</v>
      </c>
      <c r="G1534">
        <v>6</v>
      </c>
      <c r="H1534">
        <v>1608</v>
      </c>
      <c r="I1534">
        <v>1608</v>
      </c>
      <c r="J1534" t="s">
        <v>1591</v>
      </c>
    </row>
    <row r="1535" spans="1:10" hidden="1" x14ac:dyDescent="0.25">
      <c r="A1535">
        <v>452</v>
      </c>
      <c r="B1535" t="s">
        <v>462</v>
      </c>
      <c r="C1535" t="s">
        <v>1482</v>
      </c>
      <c r="D1535">
        <v>1530</v>
      </c>
      <c r="E1535">
        <v>1617</v>
      </c>
      <c r="F1535" t="s">
        <v>1590</v>
      </c>
      <c r="G1535">
        <v>6</v>
      </c>
      <c r="H1535">
        <v>1609</v>
      </c>
      <c r="I1535">
        <v>1609</v>
      </c>
      <c r="J1535" t="s">
        <v>1591</v>
      </c>
    </row>
    <row r="1536" spans="1:10" hidden="1" x14ac:dyDescent="0.25">
      <c r="A1536">
        <v>1537</v>
      </c>
      <c r="B1536" t="s">
        <v>1489</v>
      </c>
      <c r="C1536" t="s">
        <v>1482</v>
      </c>
      <c r="D1536">
        <v>1530</v>
      </c>
      <c r="E1536">
        <v>1618</v>
      </c>
      <c r="F1536" t="s">
        <v>1590</v>
      </c>
      <c r="G1536">
        <v>6</v>
      </c>
      <c r="H1536">
        <v>1609</v>
      </c>
      <c r="I1536">
        <v>1609</v>
      </c>
      <c r="J1536" t="s">
        <v>1591</v>
      </c>
    </row>
    <row r="1537" spans="1:10" hidden="1" x14ac:dyDescent="0.25">
      <c r="A1537">
        <v>361</v>
      </c>
      <c r="B1537" t="s">
        <v>388</v>
      </c>
      <c r="C1537" t="s">
        <v>1482</v>
      </c>
      <c r="D1537">
        <v>1530</v>
      </c>
      <c r="E1537">
        <v>1619</v>
      </c>
      <c r="F1537" t="s">
        <v>1590</v>
      </c>
      <c r="G1537">
        <v>6</v>
      </c>
      <c r="H1537">
        <v>1609</v>
      </c>
      <c r="I1537">
        <v>1609</v>
      </c>
      <c r="J1537" t="s">
        <v>1591</v>
      </c>
    </row>
    <row r="1538" spans="1:10" hidden="1" x14ac:dyDescent="0.25">
      <c r="A1538">
        <v>1538</v>
      </c>
      <c r="B1538" t="s">
        <v>1490</v>
      </c>
      <c r="C1538" t="s">
        <v>1482</v>
      </c>
      <c r="D1538">
        <v>1530</v>
      </c>
      <c r="E1538">
        <v>1620</v>
      </c>
      <c r="F1538" t="s">
        <v>1590</v>
      </c>
      <c r="G1538">
        <v>6</v>
      </c>
      <c r="H1538">
        <v>1609</v>
      </c>
      <c r="I1538">
        <v>1609</v>
      </c>
      <c r="J1538" t="s">
        <v>1591</v>
      </c>
    </row>
    <row r="1539" spans="1:10" hidden="1" x14ac:dyDescent="0.25">
      <c r="A1539">
        <v>1539</v>
      </c>
      <c r="B1539" t="s">
        <v>1491</v>
      </c>
      <c r="C1539" t="s">
        <v>1482</v>
      </c>
      <c r="D1539">
        <v>1530</v>
      </c>
      <c r="E1539">
        <v>1621</v>
      </c>
      <c r="F1539" t="s">
        <v>1590</v>
      </c>
      <c r="G1539">
        <v>6</v>
      </c>
      <c r="H1539">
        <v>1609</v>
      </c>
      <c r="I1539">
        <v>1609</v>
      </c>
      <c r="J1539" t="s">
        <v>1591</v>
      </c>
    </row>
    <row r="1540" spans="1:10" hidden="1" x14ac:dyDescent="0.25">
      <c r="A1540">
        <v>1540</v>
      </c>
      <c r="B1540" t="s">
        <v>1492</v>
      </c>
      <c r="C1540" t="s">
        <v>1482</v>
      </c>
      <c r="D1540">
        <v>1530</v>
      </c>
      <c r="E1540">
        <v>1622</v>
      </c>
      <c r="F1540" t="s">
        <v>1590</v>
      </c>
      <c r="G1540">
        <v>6</v>
      </c>
      <c r="H1540">
        <v>1609</v>
      </c>
      <c r="I1540">
        <v>1609</v>
      </c>
      <c r="J1540" t="s">
        <v>1591</v>
      </c>
    </row>
    <row r="1541" spans="1:10" hidden="1" x14ac:dyDescent="0.25">
      <c r="A1541">
        <v>1541</v>
      </c>
      <c r="B1541" t="s">
        <v>1493</v>
      </c>
      <c r="C1541" t="s">
        <v>1482</v>
      </c>
      <c r="D1541">
        <v>1530</v>
      </c>
      <c r="E1541">
        <v>1623</v>
      </c>
      <c r="F1541" t="s">
        <v>1590</v>
      </c>
      <c r="G1541">
        <v>6</v>
      </c>
      <c r="H1541">
        <v>1609</v>
      </c>
      <c r="I1541">
        <v>1609</v>
      </c>
      <c r="J1541" t="s">
        <v>1591</v>
      </c>
    </row>
    <row r="1542" spans="1:10" hidden="1" x14ac:dyDescent="0.25">
      <c r="A1542">
        <v>1542</v>
      </c>
      <c r="B1542" t="s">
        <v>1494</v>
      </c>
      <c r="C1542" t="s">
        <v>1483</v>
      </c>
      <c r="D1542">
        <v>1531</v>
      </c>
      <c r="E1542">
        <v>1624</v>
      </c>
      <c r="F1542" t="s">
        <v>1590</v>
      </c>
      <c r="G1542">
        <v>6</v>
      </c>
      <c r="H1542">
        <v>1610</v>
      </c>
      <c r="I1542">
        <v>1610</v>
      </c>
      <c r="J1542" t="s">
        <v>1591</v>
      </c>
    </row>
    <row r="1543" spans="1:10" hidden="1" x14ac:dyDescent="0.25">
      <c r="A1543">
        <v>1543</v>
      </c>
      <c r="B1543" t="s">
        <v>1495</v>
      </c>
      <c r="C1543" t="s">
        <v>1484</v>
      </c>
      <c r="D1543">
        <v>1532</v>
      </c>
      <c r="E1543">
        <v>1625</v>
      </c>
      <c r="F1543" t="s">
        <v>1590</v>
      </c>
      <c r="G1543">
        <v>6</v>
      </c>
      <c r="H1543">
        <v>1611</v>
      </c>
      <c r="I1543">
        <v>1611</v>
      </c>
      <c r="J1543" t="s">
        <v>1591</v>
      </c>
    </row>
    <row r="1544" spans="1:10" hidden="1" x14ac:dyDescent="0.25">
      <c r="A1544">
        <v>1544</v>
      </c>
      <c r="B1544" t="s">
        <v>1496</v>
      </c>
      <c r="C1544" t="s">
        <v>1484</v>
      </c>
      <c r="D1544">
        <v>1532</v>
      </c>
      <c r="E1544">
        <v>1626</v>
      </c>
      <c r="F1544" t="s">
        <v>1590</v>
      </c>
      <c r="G1544">
        <v>6</v>
      </c>
      <c r="H1544">
        <v>1611</v>
      </c>
      <c r="I1544">
        <v>1611</v>
      </c>
      <c r="J1544" t="s">
        <v>1591</v>
      </c>
    </row>
    <row r="1545" spans="1:10" hidden="1" x14ac:dyDescent="0.25">
      <c r="A1545">
        <v>638</v>
      </c>
      <c r="B1545" t="s">
        <v>640</v>
      </c>
      <c r="C1545" t="s">
        <v>1484</v>
      </c>
      <c r="D1545">
        <v>1532</v>
      </c>
      <c r="E1545">
        <v>1627</v>
      </c>
      <c r="F1545" t="s">
        <v>1590</v>
      </c>
      <c r="G1545">
        <v>6</v>
      </c>
      <c r="H1545">
        <v>1611</v>
      </c>
      <c r="I1545">
        <v>1611</v>
      </c>
      <c r="J1545" t="s">
        <v>1591</v>
      </c>
    </row>
    <row r="1546" spans="1:10" hidden="1" x14ac:dyDescent="0.25">
      <c r="A1546">
        <v>1545</v>
      </c>
      <c r="B1546" t="s">
        <v>1497</v>
      </c>
      <c r="C1546" t="s">
        <v>1484</v>
      </c>
      <c r="D1546">
        <v>1532</v>
      </c>
      <c r="E1546">
        <v>1628</v>
      </c>
      <c r="F1546" t="s">
        <v>1590</v>
      </c>
      <c r="G1546">
        <v>6</v>
      </c>
      <c r="H1546">
        <v>1611</v>
      </c>
      <c r="I1546">
        <v>1611</v>
      </c>
      <c r="J1546" t="s">
        <v>1591</v>
      </c>
    </row>
    <row r="1547" spans="1:10" hidden="1" x14ac:dyDescent="0.25">
      <c r="A1547">
        <v>634</v>
      </c>
      <c r="B1547" t="s">
        <v>636</v>
      </c>
      <c r="C1547" t="s">
        <v>1485</v>
      </c>
      <c r="D1547">
        <v>1533</v>
      </c>
      <c r="E1547">
        <v>1629</v>
      </c>
      <c r="F1547" t="s">
        <v>1590</v>
      </c>
      <c r="G1547">
        <v>6</v>
      </c>
      <c r="H1547">
        <v>1612</v>
      </c>
      <c r="I1547">
        <v>1612</v>
      </c>
      <c r="J1547" t="s">
        <v>1591</v>
      </c>
    </row>
    <row r="1548" spans="1:10" hidden="1" x14ac:dyDescent="0.25">
      <c r="A1548">
        <v>1546</v>
      </c>
      <c r="B1548" t="s">
        <v>1498</v>
      </c>
      <c r="C1548" t="s">
        <v>1485</v>
      </c>
      <c r="D1548">
        <v>1533</v>
      </c>
      <c r="E1548">
        <v>1630</v>
      </c>
      <c r="F1548" t="s">
        <v>1590</v>
      </c>
      <c r="G1548">
        <v>6</v>
      </c>
      <c r="H1548">
        <v>1612</v>
      </c>
      <c r="I1548">
        <v>1612</v>
      </c>
      <c r="J1548" t="s">
        <v>1591</v>
      </c>
    </row>
    <row r="1549" spans="1:10" hidden="1" x14ac:dyDescent="0.25">
      <c r="A1549">
        <v>640</v>
      </c>
      <c r="B1549" t="s">
        <v>466</v>
      </c>
      <c r="C1549" t="s">
        <v>466</v>
      </c>
      <c r="D1549">
        <v>640</v>
      </c>
      <c r="E1549">
        <v>1631</v>
      </c>
      <c r="F1549" t="s">
        <v>1590</v>
      </c>
      <c r="G1549">
        <v>6</v>
      </c>
      <c r="H1549">
        <v>1613</v>
      </c>
      <c r="I1549">
        <v>1613</v>
      </c>
      <c r="J1549" t="s">
        <v>1591</v>
      </c>
    </row>
    <row r="1550" spans="1:10" hidden="1" x14ac:dyDescent="0.25">
      <c r="A1550">
        <v>1548</v>
      </c>
      <c r="B1550" t="s">
        <v>1500</v>
      </c>
      <c r="C1550" t="s">
        <v>466</v>
      </c>
      <c r="D1550">
        <v>640</v>
      </c>
      <c r="E1550">
        <v>1632</v>
      </c>
      <c r="F1550" t="s">
        <v>1590</v>
      </c>
      <c r="G1550">
        <v>6</v>
      </c>
      <c r="H1550">
        <v>1613</v>
      </c>
      <c r="I1550">
        <v>1613</v>
      </c>
      <c r="J1550" t="s">
        <v>1591</v>
      </c>
    </row>
    <row r="1551" spans="1:10" hidden="1" x14ac:dyDescent="0.25">
      <c r="A1551">
        <v>1547</v>
      </c>
      <c r="B1551" t="s">
        <v>1499</v>
      </c>
      <c r="C1551" t="s">
        <v>466</v>
      </c>
      <c r="D1551">
        <v>640</v>
      </c>
      <c r="E1551">
        <v>1633</v>
      </c>
      <c r="F1551" t="s">
        <v>1590</v>
      </c>
      <c r="G1551">
        <v>6</v>
      </c>
      <c r="H1551">
        <v>1613</v>
      </c>
      <c r="I1551">
        <v>1613</v>
      </c>
      <c r="J1551" t="s">
        <v>1591</v>
      </c>
    </row>
    <row r="1552" spans="1:10" hidden="1" x14ac:dyDescent="0.25">
      <c r="A1552">
        <v>641</v>
      </c>
      <c r="B1552" t="s">
        <v>467</v>
      </c>
      <c r="C1552" t="s">
        <v>1486</v>
      </c>
      <c r="D1552">
        <v>1534</v>
      </c>
      <c r="E1552">
        <v>1634</v>
      </c>
      <c r="F1552" t="s">
        <v>1590</v>
      </c>
      <c r="G1552">
        <v>6</v>
      </c>
      <c r="H1552">
        <v>1614</v>
      </c>
      <c r="I1552">
        <v>1614</v>
      </c>
      <c r="J1552" t="s">
        <v>1591</v>
      </c>
    </row>
    <row r="1553" spans="1:10" hidden="1" x14ac:dyDescent="0.25">
      <c r="A1553">
        <v>642</v>
      </c>
      <c r="B1553" t="s">
        <v>642</v>
      </c>
      <c r="C1553" t="s">
        <v>1486</v>
      </c>
      <c r="D1553">
        <v>1534</v>
      </c>
      <c r="E1553">
        <v>1635</v>
      </c>
      <c r="F1553" t="s">
        <v>1590</v>
      </c>
      <c r="G1553">
        <v>6</v>
      </c>
      <c r="H1553">
        <v>1614</v>
      </c>
      <c r="I1553">
        <v>1614</v>
      </c>
      <c r="J1553" t="s">
        <v>1591</v>
      </c>
    </row>
    <row r="1554" spans="1:10" hidden="1" x14ac:dyDescent="0.25">
      <c r="A1554">
        <v>1549</v>
      </c>
      <c r="B1554" t="s">
        <v>1501</v>
      </c>
      <c r="C1554" t="s">
        <v>1486</v>
      </c>
      <c r="D1554">
        <v>1534</v>
      </c>
      <c r="E1554">
        <v>1636</v>
      </c>
      <c r="F1554" t="s">
        <v>1590</v>
      </c>
      <c r="G1554">
        <v>6</v>
      </c>
      <c r="H1554">
        <v>1614</v>
      </c>
      <c r="I1554">
        <v>1614</v>
      </c>
      <c r="J1554" t="s">
        <v>1591</v>
      </c>
    </row>
    <row r="1555" spans="1:10" hidden="1" x14ac:dyDescent="0.25">
      <c r="A1555">
        <v>1550</v>
      </c>
      <c r="B1555" t="s">
        <v>1502</v>
      </c>
      <c r="C1555" t="s">
        <v>1487</v>
      </c>
      <c r="D1555">
        <v>1535</v>
      </c>
      <c r="E1555">
        <v>1637</v>
      </c>
      <c r="F1555" t="s">
        <v>1590</v>
      </c>
      <c r="G1555">
        <v>6</v>
      </c>
      <c r="H1555">
        <v>1615</v>
      </c>
      <c r="I1555">
        <v>1615</v>
      </c>
      <c r="J1555" t="s">
        <v>1591</v>
      </c>
    </row>
    <row r="1556" spans="1:10" hidden="1" x14ac:dyDescent="0.25">
      <c r="A1556">
        <v>1551</v>
      </c>
      <c r="B1556" t="s">
        <v>1503</v>
      </c>
      <c r="C1556" t="s">
        <v>1487</v>
      </c>
      <c r="D1556">
        <v>1535</v>
      </c>
      <c r="E1556">
        <v>1638</v>
      </c>
      <c r="F1556" t="s">
        <v>1590</v>
      </c>
      <c r="G1556">
        <v>6</v>
      </c>
      <c r="H1556">
        <v>1615</v>
      </c>
      <c r="I1556">
        <v>1615</v>
      </c>
      <c r="J1556" t="s">
        <v>1591</v>
      </c>
    </row>
    <row r="1557" spans="1:10" hidden="1" x14ac:dyDescent="0.25">
      <c r="A1557">
        <v>1545</v>
      </c>
      <c r="B1557" t="s">
        <v>1497</v>
      </c>
      <c r="C1557" t="s">
        <v>1488</v>
      </c>
      <c r="D1557">
        <v>1536</v>
      </c>
      <c r="E1557">
        <v>1639</v>
      </c>
      <c r="F1557" t="s">
        <v>1590</v>
      </c>
      <c r="G1557">
        <v>6</v>
      </c>
      <c r="H1557">
        <v>1616</v>
      </c>
      <c r="I1557">
        <v>1616</v>
      </c>
      <c r="J1557" t="s">
        <v>1591</v>
      </c>
    </row>
    <row r="1558" spans="1:10" hidden="1" x14ac:dyDescent="0.25">
      <c r="A1558">
        <v>607</v>
      </c>
      <c r="B1558" t="s">
        <v>609</v>
      </c>
      <c r="C1558" t="s">
        <v>1488</v>
      </c>
      <c r="D1558">
        <v>1536</v>
      </c>
      <c r="E1558">
        <v>1640</v>
      </c>
      <c r="F1558" t="s">
        <v>1590</v>
      </c>
      <c r="G1558">
        <v>6</v>
      </c>
      <c r="H1558">
        <v>1616</v>
      </c>
      <c r="I1558">
        <v>1616</v>
      </c>
      <c r="J1558" t="s">
        <v>1591</v>
      </c>
    </row>
    <row r="1559" spans="1:10" hidden="1" x14ac:dyDescent="0.25">
      <c r="A1559">
        <v>606</v>
      </c>
      <c r="B1559" t="s">
        <v>608</v>
      </c>
      <c r="C1559" t="s">
        <v>1488</v>
      </c>
      <c r="D1559">
        <v>1536</v>
      </c>
      <c r="E1559">
        <v>1641</v>
      </c>
      <c r="F1559" t="s">
        <v>1590</v>
      </c>
      <c r="G1559">
        <v>6</v>
      </c>
      <c r="H1559">
        <v>1616</v>
      </c>
      <c r="I1559">
        <v>1616</v>
      </c>
      <c r="J1559" t="s">
        <v>1591</v>
      </c>
    </row>
    <row r="1560" spans="1:10" hidden="1" x14ac:dyDescent="0.25">
      <c r="A1560">
        <v>1553</v>
      </c>
      <c r="B1560" t="s">
        <v>32</v>
      </c>
      <c r="C1560" t="s">
        <v>40</v>
      </c>
      <c r="D1560" t="s">
        <v>40</v>
      </c>
      <c r="E1560">
        <v>1642</v>
      </c>
      <c r="F1560">
        <v>6</v>
      </c>
      <c r="G1560">
        <v>6</v>
      </c>
      <c r="H1560" t="s">
        <v>1590</v>
      </c>
      <c r="I1560">
        <v>6</v>
      </c>
      <c r="J1560" t="s">
        <v>0</v>
      </c>
    </row>
    <row r="1561" spans="1:10" hidden="1" x14ac:dyDescent="0.25">
      <c r="A1561">
        <v>1123</v>
      </c>
      <c r="B1561" t="s">
        <v>1100</v>
      </c>
      <c r="C1561" t="s">
        <v>32</v>
      </c>
      <c r="D1561">
        <v>1553</v>
      </c>
      <c r="E1561">
        <v>1643</v>
      </c>
      <c r="F1561" t="s">
        <v>1590</v>
      </c>
      <c r="G1561">
        <v>6</v>
      </c>
      <c r="H1561">
        <v>1642</v>
      </c>
      <c r="I1561">
        <v>1642</v>
      </c>
      <c r="J1561" t="s">
        <v>1591</v>
      </c>
    </row>
    <row r="1562" spans="1:10" hidden="1" x14ac:dyDescent="0.25">
      <c r="A1562">
        <v>689</v>
      </c>
      <c r="B1562" t="s">
        <v>688</v>
      </c>
      <c r="C1562" t="s">
        <v>32</v>
      </c>
      <c r="D1562">
        <v>1553</v>
      </c>
      <c r="E1562">
        <v>1644</v>
      </c>
      <c r="F1562" t="s">
        <v>1590</v>
      </c>
      <c r="G1562">
        <v>6</v>
      </c>
      <c r="H1562">
        <v>1642</v>
      </c>
      <c r="I1562">
        <v>1642</v>
      </c>
      <c r="J1562" t="s">
        <v>1591</v>
      </c>
    </row>
    <row r="1563" spans="1:10" hidden="1" x14ac:dyDescent="0.25">
      <c r="A1563">
        <v>1554</v>
      </c>
      <c r="B1563" t="s">
        <v>1504</v>
      </c>
      <c r="C1563" t="s">
        <v>32</v>
      </c>
      <c r="D1563">
        <v>1553</v>
      </c>
      <c r="E1563">
        <v>1645</v>
      </c>
      <c r="F1563" t="s">
        <v>1590</v>
      </c>
      <c r="G1563">
        <v>6</v>
      </c>
      <c r="H1563">
        <v>1642</v>
      </c>
      <c r="I1563">
        <v>1642</v>
      </c>
      <c r="J1563" t="s">
        <v>1591</v>
      </c>
    </row>
    <row r="1564" spans="1:10" hidden="1" x14ac:dyDescent="0.25">
      <c r="A1564">
        <v>699</v>
      </c>
      <c r="B1564" t="s">
        <v>697</v>
      </c>
      <c r="C1564" t="s">
        <v>32</v>
      </c>
      <c r="D1564">
        <v>1553</v>
      </c>
      <c r="E1564">
        <v>1646</v>
      </c>
      <c r="F1564" t="s">
        <v>1590</v>
      </c>
      <c r="G1564">
        <v>6</v>
      </c>
      <c r="H1564">
        <v>1642</v>
      </c>
      <c r="I1564">
        <v>1642</v>
      </c>
      <c r="J1564" t="s">
        <v>1591</v>
      </c>
    </row>
    <row r="1565" spans="1:10" hidden="1" x14ac:dyDescent="0.25">
      <c r="A1565">
        <v>1555</v>
      </c>
      <c r="B1565" t="s">
        <v>1505</v>
      </c>
      <c r="C1565" t="s">
        <v>32</v>
      </c>
      <c r="D1565">
        <v>1553</v>
      </c>
      <c r="E1565">
        <v>1647</v>
      </c>
      <c r="F1565" t="s">
        <v>1590</v>
      </c>
      <c r="G1565">
        <v>6</v>
      </c>
      <c r="H1565">
        <v>1642</v>
      </c>
      <c r="I1565">
        <v>1642</v>
      </c>
      <c r="J1565" t="s">
        <v>1591</v>
      </c>
    </row>
    <row r="1566" spans="1:10" hidden="1" x14ac:dyDescent="0.25">
      <c r="A1566">
        <v>1131</v>
      </c>
      <c r="B1566" t="s">
        <v>1107</v>
      </c>
      <c r="C1566" t="s">
        <v>32</v>
      </c>
      <c r="D1566">
        <v>1553</v>
      </c>
      <c r="E1566">
        <v>1648</v>
      </c>
      <c r="F1566" t="s">
        <v>1590</v>
      </c>
      <c r="G1566">
        <v>6</v>
      </c>
      <c r="H1566">
        <v>1642</v>
      </c>
      <c r="I1566">
        <v>1642</v>
      </c>
      <c r="J1566" t="s">
        <v>1591</v>
      </c>
    </row>
    <row r="1567" spans="1:10" hidden="1" x14ac:dyDescent="0.25">
      <c r="A1567">
        <v>1123</v>
      </c>
      <c r="B1567" t="s">
        <v>1100</v>
      </c>
      <c r="C1567" t="s">
        <v>1100</v>
      </c>
      <c r="D1567">
        <v>1123</v>
      </c>
      <c r="E1567">
        <v>1649</v>
      </c>
      <c r="F1567" t="s">
        <v>1590</v>
      </c>
      <c r="G1567">
        <v>6</v>
      </c>
      <c r="H1567">
        <v>1643</v>
      </c>
      <c r="I1567">
        <v>1643</v>
      </c>
      <c r="J1567" t="s">
        <v>1591</v>
      </c>
    </row>
    <row r="1568" spans="1:10" hidden="1" x14ac:dyDescent="0.25">
      <c r="A1568">
        <v>1556</v>
      </c>
      <c r="B1568" t="s">
        <v>1506</v>
      </c>
      <c r="C1568" t="s">
        <v>1100</v>
      </c>
      <c r="D1568">
        <v>1123</v>
      </c>
      <c r="E1568">
        <v>1650</v>
      </c>
      <c r="F1568" t="s">
        <v>1590</v>
      </c>
      <c r="G1568">
        <v>6</v>
      </c>
      <c r="H1568">
        <v>1643</v>
      </c>
      <c r="I1568">
        <v>1643</v>
      </c>
      <c r="J1568" t="s">
        <v>1591</v>
      </c>
    </row>
    <row r="1569" spans="1:10" hidden="1" x14ac:dyDescent="0.25">
      <c r="A1569">
        <v>1557</v>
      </c>
      <c r="B1569" t="s">
        <v>1507</v>
      </c>
      <c r="C1569" t="s">
        <v>1100</v>
      </c>
      <c r="D1569">
        <v>1123</v>
      </c>
      <c r="E1569">
        <v>1651</v>
      </c>
      <c r="F1569" t="s">
        <v>1590</v>
      </c>
      <c r="G1569">
        <v>6</v>
      </c>
      <c r="H1569">
        <v>1643</v>
      </c>
      <c r="I1569">
        <v>1643</v>
      </c>
      <c r="J1569" t="s">
        <v>1591</v>
      </c>
    </row>
    <row r="1570" spans="1:10" hidden="1" x14ac:dyDescent="0.25">
      <c r="A1570">
        <v>1125</v>
      </c>
      <c r="B1570" t="s">
        <v>1102</v>
      </c>
      <c r="C1570" t="s">
        <v>1100</v>
      </c>
      <c r="D1570">
        <v>1123</v>
      </c>
      <c r="E1570">
        <v>1652</v>
      </c>
      <c r="F1570" t="s">
        <v>1590</v>
      </c>
      <c r="G1570">
        <v>6</v>
      </c>
      <c r="H1570">
        <v>1643</v>
      </c>
      <c r="I1570">
        <v>1643</v>
      </c>
      <c r="J1570" t="s">
        <v>1591</v>
      </c>
    </row>
    <row r="1571" spans="1:10" hidden="1" x14ac:dyDescent="0.25">
      <c r="A1571">
        <v>1558</v>
      </c>
      <c r="B1571" t="s">
        <v>1508</v>
      </c>
      <c r="C1571" t="s">
        <v>688</v>
      </c>
      <c r="D1571">
        <v>689</v>
      </c>
      <c r="E1571">
        <v>1653</v>
      </c>
      <c r="F1571" t="s">
        <v>1590</v>
      </c>
      <c r="G1571">
        <v>6</v>
      </c>
      <c r="H1571">
        <v>1644</v>
      </c>
      <c r="I1571">
        <v>1644</v>
      </c>
      <c r="J1571" t="s">
        <v>1591</v>
      </c>
    </row>
    <row r="1572" spans="1:10" hidden="1" x14ac:dyDescent="0.25">
      <c r="A1572">
        <v>1559</v>
      </c>
      <c r="B1572" t="s">
        <v>1509</v>
      </c>
      <c r="C1572" t="s">
        <v>688</v>
      </c>
      <c r="D1572">
        <v>689</v>
      </c>
      <c r="E1572">
        <v>1654</v>
      </c>
      <c r="F1572" t="s">
        <v>1590</v>
      </c>
      <c r="G1572">
        <v>6</v>
      </c>
      <c r="H1572">
        <v>1644</v>
      </c>
      <c r="I1572">
        <v>1644</v>
      </c>
      <c r="J1572" t="s">
        <v>1591</v>
      </c>
    </row>
    <row r="1573" spans="1:10" hidden="1" x14ac:dyDescent="0.25">
      <c r="A1573">
        <v>692</v>
      </c>
      <c r="B1573" t="s">
        <v>691</v>
      </c>
      <c r="C1573" t="s">
        <v>688</v>
      </c>
      <c r="D1573">
        <v>689</v>
      </c>
      <c r="E1573">
        <v>1655</v>
      </c>
      <c r="F1573" t="s">
        <v>1590</v>
      </c>
      <c r="G1573">
        <v>6</v>
      </c>
      <c r="H1573">
        <v>1644</v>
      </c>
      <c r="I1573">
        <v>1644</v>
      </c>
      <c r="J1573" t="s">
        <v>1591</v>
      </c>
    </row>
    <row r="1574" spans="1:10" hidden="1" x14ac:dyDescent="0.25">
      <c r="A1574">
        <v>1560</v>
      </c>
      <c r="B1574" t="s">
        <v>1510</v>
      </c>
      <c r="C1574" t="s">
        <v>1504</v>
      </c>
      <c r="D1574">
        <v>1554</v>
      </c>
      <c r="E1574">
        <v>1656</v>
      </c>
      <c r="F1574" t="s">
        <v>1590</v>
      </c>
      <c r="G1574">
        <v>6</v>
      </c>
      <c r="H1574">
        <v>1645</v>
      </c>
      <c r="I1574">
        <v>1645</v>
      </c>
      <c r="J1574" t="s">
        <v>1591</v>
      </c>
    </row>
    <row r="1575" spans="1:10" hidden="1" x14ac:dyDescent="0.25">
      <c r="A1575">
        <v>1561</v>
      </c>
      <c r="B1575" t="s">
        <v>1511</v>
      </c>
      <c r="C1575" t="s">
        <v>1504</v>
      </c>
      <c r="D1575">
        <v>1554</v>
      </c>
      <c r="E1575">
        <v>1657</v>
      </c>
      <c r="F1575" t="s">
        <v>1590</v>
      </c>
      <c r="G1575">
        <v>6</v>
      </c>
      <c r="H1575">
        <v>1645</v>
      </c>
      <c r="I1575">
        <v>1645</v>
      </c>
      <c r="J1575" t="s">
        <v>1591</v>
      </c>
    </row>
    <row r="1576" spans="1:10" hidden="1" x14ac:dyDescent="0.25">
      <c r="A1576">
        <v>696</v>
      </c>
      <c r="B1576" t="s">
        <v>695</v>
      </c>
      <c r="C1576" t="s">
        <v>1504</v>
      </c>
      <c r="D1576">
        <v>1554</v>
      </c>
      <c r="E1576">
        <v>1658</v>
      </c>
      <c r="F1576" t="s">
        <v>1590</v>
      </c>
      <c r="G1576">
        <v>6</v>
      </c>
      <c r="H1576">
        <v>1645</v>
      </c>
      <c r="I1576">
        <v>1645</v>
      </c>
      <c r="J1576" t="s">
        <v>1591</v>
      </c>
    </row>
    <row r="1577" spans="1:10" hidden="1" x14ac:dyDescent="0.25">
      <c r="A1577">
        <v>1562</v>
      </c>
      <c r="B1577" t="s">
        <v>1512</v>
      </c>
      <c r="C1577" t="s">
        <v>697</v>
      </c>
      <c r="D1577">
        <v>699</v>
      </c>
      <c r="E1577">
        <v>1659</v>
      </c>
      <c r="F1577" t="s">
        <v>1590</v>
      </c>
      <c r="G1577">
        <v>6</v>
      </c>
      <c r="H1577">
        <v>1646</v>
      </c>
      <c r="I1577">
        <v>1646</v>
      </c>
      <c r="J1577" t="s">
        <v>1591</v>
      </c>
    </row>
    <row r="1578" spans="1:10" hidden="1" x14ac:dyDescent="0.25">
      <c r="A1578">
        <v>1563</v>
      </c>
      <c r="B1578" t="s">
        <v>1513</v>
      </c>
      <c r="C1578" t="s">
        <v>697</v>
      </c>
      <c r="D1578">
        <v>699</v>
      </c>
      <c r="E1578">
        <v>1660</v>
      </c>
      <c r="F1578" t="s">
        <v>1590</v>
      </c>
      <c r="G1578">
        <v>6</v>
      </c>
      <c r="H1578">
        <v>1646</v>
      </c>
      <c r="I1578">
        <v>1646</v>
      </c>
      <c r="J1578" t="s">
        <v>1591</v>
      </c>
    </row>
    <row r="1579" spans="1:10" hidden="1" x14ac:dyDescent="0.25">
      <c r="A1579">
        <v>1564</v>
      </c>
      <c r="B1579" t="s">
        <v>1514</v>
      </c>
      <c r="C1579" t="s">
        <v>697</v>
      </c>
      <c r="D1579">
        <v>699</v>
      </c>
      <c r="E1579">
        <v>1661</v>
      </c>
      <c r="F1579" t="s">
        <v>1590</v>
      </c>
      <c r="G1579">
        <v>6</v>
      </c>
      <c r="H1579">
        <v>1646</v>
      </c>
      <c r="I1579">
        <v>1646</v>
      </c>
      <c r="J1579" t="s">
        <v>1591</v>
      </c>
    </row>
    <row r="1580" spans="1:10" hidden="1" x14ac:dyDescent="0.25">
      <c r="A1580">
        <v>1565</v>
      </c>
      <c r="B1580" t="s">
        <v>1515</v>
      </c>
      <c r="C1580" t="s">
        <v>1505</v>
      </c>
      <c r="D1580">
        <v>1555</v>
      </c>
      <c r="E1580">
        <v>1663</v>
      </c>
      <c r="F1580" t="s">
        <v>1590</v>
      </c>
      <c r="G1580">
        <v>6</v>
      </c>
      <c r="H1580">
        <v>1647</v>
      </c>
      <c r="I1580">
        <v>1647</v>
      </c>
      <c r="J1580" t="s">
        <v>1591</v>
      </c>
    </row>
    <row r="1581" spans="1:10" hidden="1" x14ac:dyDescent="0.25">
      <c r="A1581">
        <v>1566</v>
      </c>
      <c r="B1581" t="s">
        <v>1516</v>
      </c>
      <c r="C1581" t="s">
        <v>1505</v>
      </c>
      <c r="D1581">
        <v>1555</v>
      </c>
      <c r="E1581">
        <v>1664</v>
      </c>
      <c r="F1581" t="s">
        <v>1590</v>
      </c>
      <c r="G1581">
        <v>6</v>
      </c>
      <c r="H1581">
        <v>1647</v>
      </c>
      <c r="I1581">
        <v>1647</v>
      </c>
      <c r="J1581" t="s">
        <v>1591</v>
      </c>
    </row>
    <row r="1582" spans="1:10" hidden="1" x14ac:dyDescent="0.25">
      <c r="A1582">
        <v>1567</v>
      </c>
      <c r="B1582" t="s">
        <v>1517</v>
      </c>
      <c r="C1582" t="s">
        <v>1505</v>
      </c>
      <c r="D1582">
        <v>1555</v>
      </c>
      <c r="E1582">
        <v>1665</v>
      </c>
      <c r="F1582" t="s">
        <v>1590</v>
      </c>
      <c r="G1582">
        <v>6</v>
      </c>
      <c r="H1582">
        <v>1647</v>
      </c>
      <c r="I1582">
        <v>1647</v>
      </c>
      <c r="J1582" t="s">
        <v>1591</v>
      </c>
    </row>
    <row r="1583" spans="1:10" hidden="1" x14ac:dyDescent="0.25">
      <c r="A1583">
        <v>1132</v>
      </c>
      <c r="B1583" t="s">
        <v>1108</v>
      </c>
      <c r="C1583" t="s">
        <v>1107</v>
      </c>
      <c r="D1583">
        <v>1131</v>
      </c>
      <c r="E1583">
        <v>1666</v>
      </c>
      <c r="F1583" t="s">
        <v>1590</v>
      </c>
      <c r="G1583">
        <v>6</v>
      </c>
      <c r="H1583">
        <v>1648</v>
      </c>
      <c r="I1583">
        <v>1648</v>
      </c>
      <c r="J1583" t="s">
        <v>1591</v>
      </c>
    </row>
    <row r="1584" spans="1:10" hidden="1" x14ac:dyDescent="0.25">
      <c r="A1584">
        <v>1133</v>
      </c>
      <c r="B1584" t="s">
        <v>1109</v>
      </c>
      <c r="C1584" t="s">
        <v>1107</v>
      </c>
      <c r="D1584">
        <v>1131</v>
      </c>
      <c r="E1584">
        <v>1667</v>
      </c>
      <c r="F1584" t="s">
        <v>1590</v>
      </c>
      <c r="G1584">
        <v>6</v>
      </c>
      <c r="H1584">
        <v>1648</v>
      </c>
      <c r="I1584">
        <v>1648</v>
      </c>
      <c r="J1584" t="s">
        <v>1591</v>
      </c>
    </row>
    <row r="1585" spans="1:10" hidden="1" x14ac:dyDescent="0.25">
      <c r="A1585">
        <v>1134</v>
      </c>
      <c r="B1585" t="s">
        <v>1110</v>
      </c>
      <c r="C1585" t="s">
        <v>1107</v>
      </c>
      <c r="D1585">
        <v>1131</v>
      </c>
      <c r="E1585">
        <v>1668</v>
      </c>
      <c r="F1585" t="s">
        <v>1590</v>
      </c>
      <c r="G1585">
        <v>6</v>
      </c>
      <c r="H1585">
        <v>1648</v>
      </c>
      <c r="I1585">
        <v>1648</v>
      </c>
      <c r="J1585" t="s">
        <v>1591</v>
      </c>
    </row>
    <row r="1586" spans="1:10" hidden="1" x14ac:dyDescent="0.25">
      <c r="A1586">
        <v>1568</v>
      </c>
      <c r="B1586" t="s">
        <v>1518</v>
      </c>
      <c r="C1586" t="s">
        <v>1107</v>
      </c>
      <c r="D1586">
        <v>1131</v>
      </c>
      <c r="E1586">
        <v>1669</v>
      </c>
      <c r="F1586" t="s">
        <v>1590</v>
      </c>
      <c r="G1586">
        <v>6</v>
      </c>
      <c r="H1586">
        <v>1648</v>
      </c>
      <c r="I1586">
        <v>1648</v>
      </c>
      <c r="J1586" t="s">
        <v>1591</v>
      </c>
    </row>
    <row r="1587" spans="1:10" hidden="1" x14ac:dyDescent="0.25">
      <c r="A1587">
        <v>1569</v>
      </c>
      <c r="B1587" t="s">
        <v>1519</v>
      </c>
      <c r="C1587" t="s">
        <v>1107</v>
      </c>
      <c r="D1587">
        <v>1131</v>
      </c>
      <c r="E1587">
        <v>1670</v>
      </c>
      <c r="F1587" t="s">
        <v>1590</v>
      </c>
      <c r="G1587">
        <v>6</v>
      </c>
      <c r="H1587">
        <v>1648</v>
      </c>
      <c r="I1587">
        <v>1648</v>
      </c>
      <c r="J1587" t="s">
        <v>1591</v>
      </c>
    </row>
    <row r="1588" spans="1:10" hidden="1" x14ac:dyDescent="0.25">
      <c r="A1588">
        <v>1138</v>
      </c>
      <c r="B1588" t="s">
        <v>1113</v>
      </c>
      <c r="C1588" t="s">
        <v>1107</v>
      </c>
      <c r="D1588">
        <v>1131</v>
      </c>
      <c r="E1588">
        <v>1671</v>
      </c>
      <c r="F1588" t="s">
        <v>1590</v>
      </c>
      <c r="G1588">
        <v>6</v>
      </c>
      <c r="H1588">
        <v>1648</v>
      </c>
      <c r="I1588">
        <v>1648</v>
      </c>
      <c r="J1588" t="s">
        <v>1591</v>
      </c>
    </row>
    <row r="1589" spans="1:10" hidden="1" x14ac:dyDescent="0.25">
      <c r="A1589">
        <v>1139</v>
      </c>
      <c r="B1589" t="s">
        <v>1114</v>
      </c>
      <c r="C1589" t="s">
        <v>1107</v>
      </c>
      <c r="D1589">
        <v>1131</v>
      </c>
      <c r="E1589">
        <v>1672</v>
      </c>
      <c r="F1589" t="s">
        <v>1590</v>
      </c>
      <c r="G1589">
        <v>6</v>
      </c>
      <c r="H1589">
        <v>1648</v>
      </c>
      <c r="I1589">
        <v>1648</v>
      </c>
      <c r="J1589" t="s">
        <v>1591</v>
      </c>
    </row>
    <row r="1590" spans="1:10" hidden="1" x14ac:dyDescent="0.25">
      <c r="A1590">
        <v>1570</v>
      </c>
      <c r="B1590" t="s">
        <v>1520</v>
      </c>
      <c r="C1590" t="s">
        <v>40</v>
      </c>
      <c r="D1590" t="s">
        <v>40</v>
      </c>
      <c r="E1590">
        <v>1673</v>
      </c>
      <c r="F1590">
        <v>6</v>
      </c>
      <c r="G1590">
        <v>6</v>
      </c>
      <c r="H1590" t="s">
        <v>1590</v>
      </c>
      <c r="I1590">
        <v>6</v>
      </c>
      <c r="J1590" t="s">
        <v>0</v>
      </c>
    </row>
    <row r="1591" spans="1:10" hidden="1" x14ac:dyDescent="0.25">
      <c r="A1591">
        <v>1571</v>
      </c>
      <c r="B1591" t="s">
        <v>1521</v>
      </c>
      <c r="C1591" t="s">
        <v>1520</v>
      </c>
      <c r="D1591">
        <v>1570</v>
      </c>
      <c r="E1591">
        <v>1674</v>
      </c>
      <c r="F1591" t="s">
        <v>1590</v>
      </c>
      <c r="G1591">
        <v>6</v>
      </c>
      <c r="H1591">
        <v>1673</v>
      </c>
      <c r="I1591">
        <v>1673</v>
      </c>
      <c r="J1591" t="s">
        <v>1591</v>
      </c>
    </row>
    <row r="1592" spans="1:10" hidden="1" x14ac:dyDescent="0.25">
      <c r="A1592">
        <v>1572</v>
      </c>
      <c r="B1592" t="s">
        <v>1522</v>
      </c>
      <c r="C1592" t="s">
        <v>1520</v>
      </c>
      <c r="D1592">
        <v>1570</v>
      </c>
      <c r="E1592">
        <v>1675</v>
      </c>
      <c r="F1592" t="s">
        <v>1590</v>
      </c>
      <c r="G1592">
        <v>6</v>
      </c>
      <c r="H1592">
        <v>1673</v>
      </c>
      <c r="I1592">
        <v>1673</v>
      </c>
      <c r="J1592" t="s">
        <v>1591</v>
      </c>
    </row>
    <row r="1593" spans="1:10" hidden="1" x14ac:dyDescent="0.25">
      <c r="A1593">
        <v>464</v>
      </c>
      <c r="B1593" t="s">
        <v>474</v>
      </c>
      <c r="C1593" t="s">
        <v>1520</v>
      </c>
      <c r="D1593">
        <v>1570</v>
      </c>
      <c r="E1593">
        <v>1676</v>
      </c>
      <c r="F1593" t="s">
        <v>1590</v>
      </c>
      <c r="G1593">
        <v>6</v>
      </c>
      <c r="H1593">
        <v>1673</v>
      </c>
      <c r="I1593">
        <v>1673</v>
      </c>
      <c r="J1593" t="s">
        <v>1591</v>
      </c>
    </row>
    <row r="1594" spans="1:10" hidden="1" x14ac:dyDescent="0.25">
      <c r="A1594">
        <v>488</v>
      </c>
      <c r="B1594" t="s">
        <v>497</v>
      </c>
      <c r="C1594" t="s">
        <v>1520</v>
      </c>
      <c r="D1594">
        <v>1570</v>
      </c>
      <c r="E1594">
        <v>1677</v>
      </c>
      <c r="F1594" t="s">
        <v>1590</v>
      </c>
      <c r="G1594">
        <v>6</v>
      </c>
      <c r="H1594">
        <v>1673</v>
      </c>
      <c r="I1594">
        <v>1673</v>
      </c>
      <c r="J1594" t="s">
        <v>1591</v>
      </c>
    </row>
    <row r="1595" spans="1:10" hidden="1" x14ac:dyDescent="0.25">
      <c r="A1595">
        <v>489</v>
      </c>
      <c r="B1595" t="s">
        <v>498</v>
      </c>
      <c r="C1595" t="s">
        <v>1520</v>
      </c>
      <c r="D1595">
        <v>1570</v>
      </c>
      <c r="E1595">
        <v>1678</v>
      </c>
      <c r="F1595" t="s">
        <v>1590</v>
      </c>
      <c r="G1595">
        <v>6</v>
      </c>
      <c r="H1595">
        <v>1673</v>
      </c>
      <c r="I1595">
        <v>1673</v>
      </c>
      <c r="J1595" t="s">
        <v>1591</v>
      </c>
    </row>
    <row r="1596" spans="1:10" hidden="1" x14ac:dyDescent="0.25">
      <c r="A1596">
        <v>727</v>
      </c>
      <c r="B1596" t="s">
        <v>493</v>
      </c>
      <c r="C1596" t="s">
        <v>1520</v>
      </c>
      <c r="D1596">
        <v>1570</v>
      </c>
      <c r="E1596">
        <v>1679</v>
      </c>
      <c r="F1596" t="s">
        <v>1590</v>
      </c>
      <c r="G1596">
        <v>6</v>
      </c>
      <c r="H1596">
        <v>1673</v>
      </c>
      <c r="I1596">
        <v>1673</v>
      </c>
      <c r="J1596" t="s">
        <v>1591</v>
      </c>
    </row>
    <row r="1597" spans="1:10" hidden="1" x14ac:dyDescent="0.25">
      <c r="A1597">
        <v>1573</v>
      </c>
      <c r="B1597" t="s">
        <v>1523</v>
      </c>
      <c r="C1597" t="s">
        <v>1520</v>
      </c>
      <c r="D1597">
        <v>1570</v>
      </c>
      <c r="E1597">
        <v>1680</v>
      </c>
      <c r="F1597" t="s">
        <v>1590</v>
      </c>
      <c r="G1597">
        <v>6</v>
      </c>
      <c r="H1597">
        <v>1673</v>
      </c>
      <c r="I1597">
        <v>1673</v>
      </c>
      <c r="J1597" t="s">
        <v>1591</v>
      </c>
    </row>
    <row r="1598" spans="1:10" hidden="1" x14ac:dyDescent="0.25">
      <c r="A1598">
        <v>1574</v>
      </c>
      <c r="B1598" t="s">
        <v>1524</v>
      </c>
      <c r="C1598" t="s">
        <v>1521</v>
      </c>
      <c r="D1598">
        <v>1571</v>
      </c>
      <c r="E1598">
        <v>1681</v>
      </c>
      <c r="F1598" t="s">
        <v>1590</v>
      </c>
      <c r="G1598">
        <v>6</v>
      </c>
      <c r="H1598">
        <v>1674</v>
      </c>
      <c r="I1598">
        <v>1674</v>
      </c>
      <c r="J1598" t="s">
        <v>1591</v>
      </c>
    </row>
    <row r="1599" spans="1:10" hidden="1" x14ac:dyDescent="0.25">
      <c r="A1599">
        <v>1575</v>
      </c>
      <c r="B1599" t="s">
        <v>1525</v>
      </c>
      <c r="C1599" t="s">
        <v>1521</v>
      </c>
      <c r="D1599">
        <v>1571</v>
      </c>
      <c r="E1599">
        <v>1682</v>
      </c>
      <c r="F1599" t="s">
        <v>1590</v>
      </c>
      <c r="G1599">
        <v>6</v>
      </c>
      <c r="H1599">
        <v>1674</v>
      </c>
      <c r="I1599">
        <v>1674</v>
      </c>
      <c r="J1599" t="s">
        <v>1591</v>
      </c>
    </row>
    <row r="1600" spans="1:10" hidden="1" x14ac:dyDescent="0.25">
      <c r="A1600">
        <v>1576</v>
      </c>
      <c r="B1600" t="s">
        <v>1526</v>
      </c>
      <c r="C1600" t="s">
        <v>1521</v>
      </c>
      <c r="D1600">
        <v>1571</v>
      </c>
      <c r="E1600">
        <v>1683</v>
      </c>
      <c r="F1600" t="s">
        <v>1590</v>
      </c>
      <c r="G1600">
        <v>6</v>
      </c>
      <c r="H1600">
        <v>1674</v>
      </c>
      <c r="I1600">
        <v>1674</v>
      </c>
      <c r="J1600" t="s">
        <v>1591</v>
      </c>
    </row>
    <row r="1601" spans="1:10" hidden="1" x14ac:dyDescent="0.25">
      <c r="A1601">
        <v>1577</v>
      </c>
      <c r="B1601" t="s">
        <v>1527</v>
      </c>
      <c r="C1601" t="s">
        <v>1522</v>
      </c>
      <c r="D1601">
        <v>1572</v>
      </c>
      <c r="E1601">
        <v>1684</v>
      </c>
      <c r="F1601" t="s">
        <v>1590</v>
      </c>
      <c r="G1601">
        <v>6</v>
      </c>
      <c r="H1601">
        <v>1675</v>
      </c>
      <c r="I1601">
        <v>1675</v>
      </c>
      <c r="J1601" t="s">
        <v>1591</v>
      </c>
    </row>
    <row r="1602" spans="1:10" hidden="1" x14ac:dyDescent="0.25">
      <c r="A1602">
        <v>1578</v>
      </c>
      <c r="B1602" t="s">
        <v>1528</v>
      </c>
      <c r="C1602" t="s">
        <v>1522</v>
      </c>
      <c r="D1602">
        <v>1572</v>
      </c>
      <c r="E1602">
        <v>1685</v>
      </c>
      <c r="F1602" t="s">
        <v>1590</v>
      </c>
      <c r="G1602">
        <v>6</v>
      </c>
      <c r="H1602">
        <v>1675</v>
      </c>
      <c r="I1602">
        <v>1675</v>
      </c>
      <c r="J1602" t="s">
        <v>1591</v>
      </c>
    </row>
    <row r="1603" spans="1:10" hidden="1" x14ac:dyDescent="0.25">
      <c r="A1603">
        <v>1579</v>
      </c>
      <c r="B1603" t="s">
        <v>1529</v>
      </c>
      <c r="C1603" t="s">
        <v>1522</v>
      </c>
      <c r="D1603">
        <v>1572</v>
      </c>
      <c r="E1603">
        <v>1686</v>
      </c>
      <c r="F1603" t="s">
        <v>1590</v>
      </c>
      <c r="G1603">
        <v>6</v>
      </c>
      <c r="H1603">
        <v>1675</v>
      </c>
      <c r="I1603">
        <v>1675</v>
      </c>
      <c r="J1603" t="s">
        <v>1591</v>
      </c>
    </row>
    <row r="1604" spans="1:10" hidden="1" x14ac:dyDescent="0.25">
      <c r="A1604">
        <v>1580</v>
      </c>
      <c r="B1604" t="s">
        <v>1530</v>
      </c>
      <c r="C1604" t="s">
        <v>1522</v>
      </c>
      <c r="D1604">
        <v>1572</v>
      </c>
      <c r="E1604">
        <v>1687</v>
      </c>
      <c r="F1604" t="s">
        <v>1590</v>
      </c>
      <c r="G1604">
        <v>6</v>
      </c>
      <c r="H1604">
        <v>1675</v>
      </c>
      <c r="I1604">
        <v>1675</v>
      </c>
      <c r="J1604" t="s">
        <v>1591</v>
      </c>
    </row>
    <row r="1605" spans="1:10" hidden="1" x14ac:dyDescent="0.25">
      <c r="A1605">
        <v>1581</v>
      </c>
      <c r="B1605" t="s">
        <v>1531</v>
      </c>
      <c r="C1605" t="s">
        <v>1522</v>
      </c>
      <c r="D1605">
        <v>1572</v>
      </c>
      <c r="E1605">
        <v>1688</v>
      </c>
      <c r="F1605" t="s">
        <v>1590</v>
      </c>
      <c r="G1605">
        <v>6</v>
      </c>
      <c r="H1605">
        <v>1675</v>
      </c>
      <c r="I1605">
        <v>1675</v>
      </c>
      <c r="J1605" t="s">
        <v>1591</v>
      </c>
    </row>
    <row r="1606" spans="1:10" hidden="1" x14ac:dyDescent="0.25">
      <c r="A1606">
        <v>738</v>
      </c>
      <c r="B1606" t="s">
        <v>732</v>
      </c>
      <c r="C1606" t="s">
        <v>1522</v>
      </c>
      <c r="D1606">
        <v>1572</v>
      </c>
      <c r="E1606">
        <v>1689</v>
      </c>
      <c r="F1606" t="s">
        <v>1590</v>
      </c>
      <c r="G1606">
        <v>6</v>
      </c>
      <c r="H1606">
        <v>1675</v>
      </c>
      <c r="I1606">
        <v>1675</v>
      </c>
      <c r="J1606" t="s">
        <v>1591</v>
      </c>
    </row>
    <row r="1607" spans="1:10" hidden="1" x14ac:dyDescent="0.25">
      <c r="A1607">
        <v>1583</v>
      </c>
      <c r="B1607" t="s">
        <v>1533</v>
      </c>
      <c r="C1607" t="s">
        <v>474</v>
      </c>
      <c r="D1607">
        <v>464</v>
      </c>
      <c r="E1607">
        <v>1690</v>
      </c>
      <c r="F1607" t="s">
        <v>1590</v>
      </c>
      <c r="G1607">
        <v>6</v>
      </c>
      <c r="H1607">
        <v>1676</v>
      </c>
      <c r="I1607">
        <v>1676</v>
      </c>
      <c r="J1607" t="s">
        <v>1591</v>
      </c>
    </row>
    <row r="1608" spans="1:10" hidden="1" x14ac:dyDescent="0.25">
      <c r="A1608">
        <v>1582</v>
      </c>
      <c r="B1608" t="s">
        <v>1532</v>
      </c>
      <c r="C1608" t="s">
        <v>474</v>
      </c>
      <c r="D1608">
        <v>464</v>
      </c>
      <c r="E1608">
        <v>1691</v>
      </c>
      <c r="F1608" t="s">
        <v>1590</v>
      </c>
      <c r="G1608">
        <v>6</v>
      </c>
      <c r="H1608">
        <v>1676</v>
      </c>
      <c r="I1608">
        <v>1676</v>
      </c>
      <c r="J1608" t="s">
        <v>1591</v>
      </c>
    </row>
    <row r="1609" spans="1:10" hidden="1" x14ac:dyDescent="0.25">
      <c r="A1609">
        <v>1584</v>
      </c>
      <c r="B1609" t="s">
        <v>1534</v>
      </c>
      <c r="C1609" t="s">
        <v>474</v>
      </c>
      <c r="D1609">
        <v>464</v>
      </c>
      <c r="E1609">
        <v>1692</v>
      </c>
      <c r="F1609" t="s">
        <v>1590</v>
      </c>
      <c r="G1609">
        <v>6</v>
      </c>
      <c r="H1609">
        <v>1676</v>
      </c>
      <c r="I1609">
        <v>1676</v>
      </c>
      <c r="J1609" t="s">
        <v>1591</v>
      </c>
    </row>
    <row r="1610" spans="1:10" hidden="1" x14ac:dyDescent="0.25">
      <c r="A1610">
        <v>1585</v>
      </c>
      <c r="B1610" t="s">
        <v>1535</v>
      </c>
      <c r="C1610" t="s">
        <v>497</v>
      </c>
      <c r="D1610">
        <v>488</v>
      </c>
      <c r="E1610">
        <v>1693</v>
      </c>
      <c r="F1610" t="s">
        <v>1590</v>
      </c>
      <c r="G1610">
        <v>6</v>
      </c>
      <c r="H1610">
        <v>1677</v>
      </c>
      <c r="I1610">
        <v>1677</v>
      </c>
      <c r="J1610" t="s">
        <v>1591</v>
      </c>
    </row>
    <row r="1611" spans="1:10" hidden="1" x14ac:dyDescent="0.25">
      <c r="A1611">
        <v>1587</v>
      </c>
      <c r="B1611" t="s">
        <v>1536</v>
      </c>
      <c r="C1611" t="s">
        <v>497</v>
      </c>
      <c r="D1611">
        <v>488</v>
      </c>
      <c r="E1611">
        <v>1694</v>
      </c>
      <c r="F1611" t="s">
        <v>1590</v>
      </c>
      <c r="G1611">
        <v>6</v>
      </c>
      <c r="H1611">
        <v>1677</v>
      </c>
      <c r="I1611">
        <v>1677</v>
      </c>
      <c r="J1611" t="s">
        <v>1591</v>
      </c>
    </row>
    <row r="1612" spans="1:10" hidden="1" x14ac:dyDescent="0.25">
      <c r="A1612">
        <v>742</v>
      </c>
      <c r="B1612" t="s">
        <v>735</v>
      </c>
      <c r="C1612" t="s">
        <v>498</v>
      </c>
      <c r="D1612">
        <v>489</v>
      </c>
      <c r="E1612">
        <v>1695</v>
      </c>
      <c r="F1612" t="s">
        <v>1590</v>
      </c>
      <c r="G1612">
        <v>6</v>
      </c>
      <c r="H1612">
        <v>1678</v>
      </c>
      <c r="I1612">
        <v>1678</v>
      </c>
      <c r="J1612" t="s">
        <v>1591</v>
      </c>
    </row>
    <row r="1613" spans="1:10" hidden="1" x14ac:dyDescent="0.25">
      <c r="A1613">
        <v>1546</v>
      </c>
      <c r="B1613" t="s">
        <v>1498</v>
      </c>
      <c r="C1613" t="s">
        <v>498</v>
      </c>
      <c r="D1613">
        <v>489</v>
      </c>
      <c r="E1613">
        <v>1696</v>
      </c>
      <c r="F1613" t="s">
        <v>1590</v>
      </c>
      <c r="G1613">
        <v>6</v>
      </c>
      <c r="H1613">
        <v>1678</v>
      </c>
      <c r="I1613">
        <v>1678</v>
      </c>
      <c r="J1613" t="s">
        <v>1591</v>
      </c>
    </row>
    <row r="1614" spans="1:10" hidden="1" x14ac:dyDescent="0.25">
      <c r="A1614">
        <v>1589</v>
      </c>
      <c r="B1614" t="s">
        <v>1538</v>
      </c>
      <c r="C1614" t="s">
        <v>498</v>
      </c>
      <c r="D1614">
        <v>489</v>
      </c>
      <c r="E1614">
        <v>1697</v>
      </c>
      <c r="F1614" t="s">
        <v>1590</v>
      </c>
      <c r="G1614">
        <v>6</v>
      </c>
      <c r="H1614">
        <v>1678</v>
      </c>
      <c r="I1614">
        <v>1678</v>
      </c>
      <c r="J1614" t="s">
        <v>1591</v>
      </c>
    </row>
    <row r="1615" spans="1:10" hidden="1" x14ac:dyDescent="0.25">
      <c r="A1615">
        <v>1564</v>
      </c>
      <c r="B1615" t="s">
        <v>1514</v>
      </c>
      <c r="C1615" t="s">
        <v>498</v>
      </c>
      <c r="D1615">
        <v>489</v>
      </c>
      <c r="E1615">
        <v>1698</v>
      </c>
      <c r="F1615" t="s">
        <v>1590</v>
      </c>
      <c r="G1615">
        <v>6</v>
      </c>
      <c r="H1615">
        <v>1678</v>
      </c>
      <c r="I1615">
        <v>1678</v>
      </c>
      <c r="J1615" t="s">
        <v>1591</v>
      </c>
    </row>
    <row r="1616" spans="1:10" hidden="1" x14ac:dyDescent="0.25">
      <c r="A1616">
        <v>433</v>
      </c>
      <c r="B1616" t="s">
        <v>445</v>
      </c>
      <c r="C1616" t="s">
        <v>493</v>
      </c>
      <c r="D1616">
        <v>727</v>
      </c>
      <c r="E1616">
        <v>1699</v>
      </c>
      <c r="F1616" t="s">
        <v>1590</v>
      </c>
      <c r="G1616">
        <v>6</v>
      </c>
      <c r="H1616">
        <v>1679</v>
      </c>
      <c r="I1616">
        <v>1679</v>
      </c>
      <c r="J1616" t="s">
        <v>1591</v>
      </c>
    </row>
    <row r="1617" spans="1:10" hidden="1" x14ac:dyDescent="0.25">
      <c r="A1617">
        <v>727</v>
      </c>
      <c r="B1617" t="s">
        <v>493</v>
      </c>
      <c r="C1617" t="s">
        <v>493</v>
      </c>
      <c r="D1617">
        <v>727</v>
      </c>
      <c r="E1617">
        <v>1700</v>
      </c>
      <c r="F1617" t="s">
        <v>1590</v>
      </c>
      <c r="G1617">
        <v>6</v>
      </c>
      <c r="H1617">
        <v>1679</v>
      </c>
      <c r="I1617">
        <v>1679</v>
      </c>
      <c r="J1617" t="s">
        <v>1591</v>
      </c>
    </row>
    <row r="1618" spans="1:10" hidden="1" x14ac:dyDescent="0.25">
      <c r="A1618">
        <v>1590</v>
      </c>
      <c r="B1618" t="s">
        <v>1539</v>
      </c>
      <c r="C1618" t="s">
        <v>493</v>
      </c>
      <c r="D1618">
        <v>727</v>
      </c>
      <c r="E1618">
        <v>1701</v>
      </c>
      <c r="F1618" t="s">
        <v>1590</v>
      </c>
      <c r="G1618">
        <v>6</v>
      </c>
      <c r="H1618">
        <v>1679</v>
      </c>
      <c r="I1618">
        <v>1679</v>
      </c>
      <c r="J1618" t="s">
        <v>1591</v>
      </c>
    </row>
    <row r="1619" spans="1:10" hidden="1" x14ac:dyDescent="0.25">
      <c r="A1619">
        <v>730</v>
      </c>
      <c r="B1619" t="s">
        <v>724</v>
      </c>
      <c r="C1619" t="s">
        <v>1523</v>
      </c>
      <c r="D1619">
        <v>1573</v>
      </c>
      <c r="E1619">
        <v>1702</v>
      </c>
      <c r="F1619" t="s">
        <v>1590</v>
      </c>
      <c r="G1619">
        <v>6</v>
      </c>
      <c r="H1619">
        <v>1680</v>
      </c>
      <c r="I1619">
        <v>1680</v>
      </c>
      <c r="J1619" t="s">
        <v>1591</v>
      </c>
    </row>
    <row r="1620" spans="1:10" hidden="1" x14ac:dyDescent="0.25">
      <c r="A1620">
        <v>1574</v>
      </c>
      <c r="B1620" t="s">
        <v>1524</v>
      </c>
      <c r="C1620" t="s">
        <v>1523</v>
      </c>
      <c r="D1620">
        <v>1573</v>
      </c>
      <c r="E1620">
        <v>1703</v>
      </c>
      <c r="F1620" t="s">
        <v>1590</v>
      </c>
      <c r="G1620">
        <v>6</v>
      </c>
      <c r="H1620">
        <v>1680</v>
      </c>
      <c r="I1620">
        <v>1680</v>
      </c>
      <c r="J1620" t="s">
        <v>1591</v>
      </c>
    </row>
    <row r="1621" spans="1:10" hidden="1" x14ac:dyDescent="0.25">
      <c r="A1621">
        <v>139</v>
      </c>
      <c r="B1621" t="s">
        <v>178</v>
      </c>
      <c r="C1621" t="s">
        <v>1523</v>
      </c>
      <c r="D1621">
        <v>1573</v>
      </c>
      <c r="E1621">
        <v>1704</v>
      </c>
      <c r="F1621" t="s">
        <v>1590</v>
      </c>
      <c r="G1621">
        <v>6</v>
      </c>
      <c r="H1621">
        <v>1680</v>
      </c>
      <c r="I1621">
        <v>1680</v>
      </c>
      <c r="J1621" t="s">
        <v>1591</v>
      </c>
    </row>
    <row r="1622" spans="1:10" hidden="1" x14ac:dyDescent="0.25">
      <c r="A1622">
        <v>733</v>
      </c>
      <c r="B1622" t="s">
        <v>727</v>
      </c>
      <c r="C1622" t="s">
        <v>1523</v>
      </c>
      <c r="D1622">
        <v>1573</v>
      </c>
      <c r="E1622">
        <v>1705</v>
      </c>
      <c r="F1622" t="s">
        <v>1590</v>
      </c>
      <c r="G1622">
        <v>6</v>
      </c>
      <c r="H1622">
        <v>1680</v>
      </c>
      <c r="I1622">
        <v>1680</v>
      </c>
      <c r="J1622" t="s">
        <v>1591</v>
      </c>
    </row>
    <row r="1623" spans="1:10" hidden="1" x14ac:dyDescent="0.25">
      <c r="A1623">
        <v>1591</v>
      </c>
      <c r="B1623" t="s">
        <v>33</v>
      </c>
      <c r="C1623" t="s">
        <v>40</v>
      </c>
      <c r="D1623" t="s">
        <v>40</v>
      </c>
      <c r="E1623">
        <v>1706</v>
      </c>
      <c r="F1623">
        <v>6</v>
      </c>
      <c r="G1623">
        <v>6</v>
      </c>
      <c r="H1623" t="s">
        <v>1590</v>
      </c>
      <c r="I1623">
        <v>6</v>
      </c>
      <c r="J1623" t="s">
        <v>0</v>
      </c>
    </row>
    <row r="1624" spans="1:10" hidden="1" x14ac:dyDescent="0.25">
      <c r="A1624">
        <v>1592</v>
      </c>
      <c r="B1624" t="s">
        <v>1540</v>
      </c>
      <c r="C1624" t="s">
        <v>33</v>
      </c>
      <c r="D1624">
        <v>1591</v>
      </c>
      <c r="E1624">
        <v>1707</v>
      </c>
      <c r="F1624" t="s">
        <v>1590</v>
      </c>
      <c r="G1624">
        <v>6</v>
      </c>
      <c r="H1624">
        <v>1706</v>
      </c>
      <c r="I1624">
        <v>1706</v>
      </c>
      <c r="J1624" t="s">
        <v>1591</v>
      </c>
    </row>
    <row r="1625" spans="1:10" hidden="1" x14ac:dyDescent="0.25">
      <c r="A1625">
        <v>1593</v>
      </c>
      <c r="B1625" t="s">
        <v>1541</v>
      </c>
      <c r="C1625" t="s">
        <v>33</v>
      </c>
      <c r="D1625">
        <v>1591</v>
      </c>
      <c r="E1625">
        <v>1708</v>
      </c>
      <c r="F1625" t="s">
        <v>1590</v>
      </c>
      <c r="G1625">
        <v>6</v>
      </c>
      <c r="H1625">
        <v>1706</v>
      </c>
      <c r="I1625">
        <v>1706</v>
      </c>
      <c r="J1625" t="s">
        <v>1591</v>
      </c>
    </row>
    <row r="1626" spans="1:10" hidden="1" x14ac:dyDescent="0.25">
      <c r="A1626">
        <v>1594</v>
      </c>
      <c r="B1626" t="s">
        <v>1542</v>
      </c>
      <c r="C1626" t="s">
        <v>33</v>
      </c>
      <c r="D1626">
        <v>1591</v>
      </c>
      <c r="E1626">
        <v>1709</v>
      </c>
      <c r="F1626" t="s">
        <v>1590</v>
      </c>
      <c r="G1626">
        <v>6</v>
      </c>
      <c r="H1626">
        <v>1706</v>
      </c>
      <c r="I1626">
        <v>1706</v>
      </c>
      <c r="J1626" t="s">
        <v>1591</v>
      </c>
    </row>
    <row r="1627" spans="1:10" hidden="1" x14ac:dyDescent="0.25">
      <c r="A1627">
        <v>780</v>
      </c>
      <c r="B1627" t="s">
        <v>770</v>
      </c>
      <c r="C1627" t="s">
        <v>33</v>
      </c>
      <c r="D1627">
        <v>1591</v>
      </c>
      <c r="E1627">
        <v>1710</v>
      </c>
      <c r="F1627" t="s">
        <v>1590</v>
      </c>
      <c r="G1627">
        <v>6</v>
      </c>
      <c r="H1627">
        <v>1706</v>
      </c>
      <c r="I1627">
        <v>1706</v>
      </c>
      <c r="J1627" t="s">
        <v>1591</v>
      </c>
    </row>
    <row r="1628" spans="1:10" hidden="1" x14ac:dyDescent="0.25">
      <c r="A1628">
        <v>508</v>
      </c>
      <c r="B1628" t="s">
        <v>512</v>
      </c>
      <c r="C1628" t="s">
        <v>33</v>
      </c>
      <c r="D1628">
        <v>1591</v>
      </c>
      <c r="E1628">
        <v>1711</v>
      </c>
      <c r="F1628" t="s">
        <v>1590</v>
      </c>
      <c r="G1628">
        <v>6</v>
      </c>
      <c r="H1628">
        <v>1706</v>
      </c>
      <c r="I1628">
        <v>1706</v>
      </c>
      <c r="J1628" t="s">
        <v>1591</v>
      </c>
    </row>
    <row r="1629" spans="1:10" hidden="1" x14ac:dyDescent="0.25">
      <c r="A1629">
        <v>501</v>
      </c>
      <c r="B1629" t="s">
        <v>506</v>
      </c>
      <c r="C1629" t="s">
        <v>33</v>
      </c>
      <c r="D1629">
        <v>1591</v>
      </c>
      <c r="E1629">
        <v>1712</v>
      </c>
      <c r="F1629" t="s">
        <v>1590</v>
      </c>
      <c r="G1629">
        <v>6</v>
      </c>
      <c r="H1629">
        <v>1706</v>
      </c>
      <c r="I1629">
        <v>1706</v>
      </c>
      <c r="J1629" t="s">
        <v>1591</v>
      </c>
    </row>
    <row r="1630" spans="1:10" hidden="1" x14ac:dyDescent="0.25">
      <c r="A1630">
        <v>1595</v>
      </c>
      <c r="B1630" t="s">
        <v>1543</v>
      </c>
      <c r="C1630" t="s">
        <v>33</v>
      </c>
      <c r="D1630">
        <v>1591</v>
      </c>
      <c r="E1630">
        <v>1713</v>
      </c>
      <c r="F1630" t="s">
        <v>1590</v>
      </c>
      <c r="G1630">
        <v>6</v>
      </c>
      <c r="H1630">
        <v>1706</v>
      </c>
      <c r="I1630">
        <v>1706</v>
      </c>
      <c r="J1630" t="s">
        <v>1591</v>
      </c>
    </row>
    <row r="1631" spans="1:10" hidden="1" x14ac:dyDescent="0.25">
      <c r="A1631">
        <v>1596</v>
      </c>
      <c r="B1631" t="s">
        <v>1544</v>
      </c>
      <c r="C1631" t="s">
        <v>33</v>
      </c>
      <c r="D1631">
        <v>1591</v>
      </c>
      <c r="E1631">
        <v>1714</v>
      </c>
      <c r="F1631" t="s">
        <v>1590</v>
      </c>
      <c r="G1631">
        <v>6</v>
      </c>
      <c r="H1631">
        <v>1706</v>
      </c>
      <c r="I1631">
        <v>1706</v>
      </c>
      <c r="J1631" t="s">
        <v>1591</v>
      </c>
    </row>
    <row r="1632" spans="1:10" hidden="1" x14ac:dyDescent="0.25">
      <c r="A1632">
        <v>423</v>
      </c>
      <c r="B1632" t="s">
        <v>23</v>
      </c>
      <c r="C1632" t="s">
        <v>1540</v>
      </c>
      <c r="D1632">
        <v>1592</v>
      </c>
      <c r="E1632">
        <v>1715</v>
      </c>
      <c r="F1632" t="s">
        <v>1590</v>
      </c>
      <c r="G1632">
        <v>6</v>
      </c>
      <c r="H1632">
        <v>1707</v>
      </c>
      <c r="I1632">
        <v>1707</v>
      </c>
      <c r="J1632" t="s">
        <v>1591</v>
      </c>
    </row>
    <row r="1633" spans="1:10" hidden="1" x14ac:dyDescent="0.25">
      <c r="A1633">
        <v>1597</v>
      </c>
      <c r="B1633" t="s">
        <v>1545</v>
      </c>
      <c r="C1633" t="s">
        <v>1540</v>
      </c>
      <c r="D1633">
        <v>1592</v>
      </c>
      <c r="E1633">
        <v>1716</v>
      </c>
      <c r="F1633" t="s">
        <v>1590</v>
      </c>
      <c r="G1633">
        <v>6</v>
      </c>
      <c r="H1633">
        <v>1707</v>
      </c>
      <c r="I1633">
        <v>1707</v>
      </c>
      <c r="J1633" t="s">
        <v>1591</v>
      </c>
    </row>
    <row r="1634" spans="1:10" hidden="1" x14ac:dyDescent="0.25">
      <c r="A1634">
        <v>511</v>
      </c>
      <c r="B1634" t="s">
        <v>515</v>
      </c>
      <c r="C1634" t="s">
        <v>1540</v>
      </c>
      <c r="D1634">
        <v>1592</v>
      </c>
      <c r="E1634">
        <v>1717</v>
      </c>
      <c r="F1634" t="s">
        <v>1590</v>
      </c>
      <c r="G1634">
        <v>6</v>
      </c>
      <c r="H1634">
        <v>1707</v>
      </c>
      <c r="I1634">
        <v>1707</v>
      </c>
      <c r="J1634" t="s">
        <v>1591</v>
      </c>
    </row>
    <row r="1635" spans="1:10" hidden="1" x14ac:dyDescent="0.25">
      <c r="A1635">
        <v>791</v>
      </c>
      <c r="B1635" t="s">
        <v>778</v>
      </c>
      <c r="C1635" t="s">
        <v>1540</v>
      </c>
      <c r="D1635">
        <v>1592</v>
      </c>
      <c r="E1635">
        <v>1718</v>
      </c>
      <c r="F1635" t="s">
        <v>1590</v>
      </c>
      <c r="G1635">
        <v>6</v>
      </c>
      <c r="H1635">
        <v>1707</v>
      </c>
      <c r="I1635">
        <v>1707</v>
      </c>
      <c r="J1635" t="s">
        <v>1591</v>
      </c>
    </row>
    <row r="1636" spans="1:10" hidden="1" x14ac:dyDescent="0.25">
      <c r="A1636">
        <v>1598</v>
      </c>
      <c r="B1636" t="s">
        <v>1546</v>
      </c>
      <c r="C1636" t="s">
        <v>1541</v>
      </c>
      <c r="D1636">
        <v>1593</v>
      </c>
      <c r="E1636">
        <v>1719</v>
      </c>
      <c r="F1636" t="s">
        <v>1590</v>
      </c>
      <c r="G1636">
        <v>6</v>
      </c>
      <c r="H1636">
        <v>1708</v>
      </c>
      <c r="I1636">
        <v>1708</v>
      </c>
      <c r="J1636" t="s">
        <v>1591</v>
      </c>
    </row>
    <row r="1637" spans="1:10" hidden="1" x14ac:dyDescent="0.25">
      <c r="A1637">
        <v>1599</v>
      </c>
      <c r="B1637" t="s">
        <v>1547</v>
      </c>
      <c r="C1637" t="s">
        <v>1541</v>
      </c>
      <c r="D1637">
        <v>1593</v>
      </c>
      <c r="E1637">
        <v>1720</v>
      </c>
      <c r="F1637" t="s">
        <v>1590</v>
      </c>
      <c r="G1637">
        <v>6</v>
      </c>
      <c r="H1637">
        <v>1708</v>
      </c>
      <c r="I1637">
        <v>1708</v>
      </c>
      <c r="J1637" t="s">
        <v>1591</v>
      </c>
    </row>
    <row r="1638" spans="1:10" hidden="1" x14ac:dyDescent="0.25">
      <c r="A1638">
        <v>1600</v>
      </c>
      <c r="B1638" t="s">
        <v>1548</v>
      </c>
      <c r="C1638" t="s">
        <v>1541</v>
      </c>
      <c r="D1638">
        <v>1593</v>
      </c>
      <c r="E1638">
        <v>1721</v>
      </c>
      <c r="F1638" t="s">
        <v>1590</v>
      </c>
      <c r="G1638">
        <v>6</v>
      </c>
      <c r="H1638">
        <v>1708</v>
      </c>
      <c r="I1638">
        <v>1708</v>
      </c>
      <c r="J1638" t="s">
        <v>1591</v>
      </c>
    </row>
    <row r="1639" spans="1:10" hidden="1" x14ac:dyDescent="0.25">
      <c r="A1639">
        <v>779</v>
      </c>
      <c r="B1639" t="s">
        <v>769</v>
      </c>
      <c r="C1639" t="s">
        <v>1542</v>
      </c>
      <c r="D1639">
        <v>1594</v>
      </c>
      <c r="E1639">
        <v>1722</v>
      </c>
      <c r="F1639" t="s">
        <v>1590</v>
      </c>
      <c r="G1639">
        <v>6</v>
      </c>
      <c r="H1639">
        <v>1709</v>
      </c>
      <c r="I1639">
        <v>1709</v>
      </c>
      <c r="J1639" t="s">
        <v>1591</v>
      </c>
    </row>
    <row r="1640" spans="1:10" hidden="1" x14ac:dyDescent="0.25">
      <c r="A1640">
        <v>1602</v>
      </c>
      <c r="B1640" t="s">
        <v>1550</v>
      </c>
      <c r="C1640" t="s">
        <v>1542</v>
      </c>
      <c r="D1640">
        <v>1594</v>
      </c>
      <c r="E1640">
        <v>1723</v>
      </c>
      <c r="F1640" t="s">
        <v>1590</v>
      </c>
      <c r="G1640">
        <v>6</v>
      </c>
      <c r="H1640">
        <v>1709</v>
      </c>
      <c r="I1640">
        <v>1709</v>
      </c>
      <c r="J1640" t="s">
        <v>1591</v>
      </c>
    </row>
    <row r="1641" spans="1:10" hidden="1" x14ac:dyDescent="0.25">
      <c r="A1641">
        <v>1601</v>
      </c>
      <c r="B1641" t="s">
        <v>1549</v>
      </c>
      <c r="C1641" t="s">
        <v>1542</v>
      </c>
      <c r="D1641">
        <v>1594</v>
      </c>
      <c r="E1641">
        <v>1724</v>
      </c>
      <c r="F1641" t="s">
        <v>1590</v>
      </c>
      <c r="G1641">
        <v>6</v>
      </c>
      <c r="H1641">
        <v>1709</v>
      </c>
      <c r="I1641">
        <v>1709</v>
      </c>
      <c r="J1641" t="s">
        <v>1591</v>
      </c>
    </row>
    <row r="1642" spans="1:10" hidden="1" x14ac:dyDescent="0.25">
      <c r="A1642">
        <v>1603</v>
      </c>
      <c r="B1642" t="s">
        <v>1551</v>
      </c>
      <c r="C1642" t="s">
        <v>1542</v>
      </c>
      <c r="D1642">
        <v>1594</v>
      </c>
      <c r="E1642">
        <v>1725</v>
      </c>
      <c r="F1642" t="s">
        <v>1590</v>
      </c>
      <c r="G1642">
        <v>6</v>
      </c>
      <c r="H1642">
        <v>1709</v>
      </c>
      <c r="I1642">
        <v>1709</v>
      </c>
      <c r="J1642" t="s">
        <v>1591</v>
      </c>
    </row>
    <row r="1643" spans="1:10" hidden="1" x14ac:dyDescent="0.25">
      <c r="A1643">
        <v>1604</v>
      </c>
      <c r="B1643" t="s">
        <v>1552</v>
      </c>
      <c r="C1643" t="s">
        <v>1542</v>
      </c>
      <c r="D1643">
        <v>1594</v>
      </c>
      <c r="E1643">
        <v>1726</v>
      </c>
      <c r="F1643" t="s">
        <v>1590</v>
      </c>
      <c r="G1643">
        <v>6</v>
      </c>
      <c r="H1643">
        <v>1709</v>
      </c>
      <c r="I1643">
        <v>1709</v>
      </c>
      <c r="J1643" t="s">
        <v>1591</v>
      </c>
    </row>
    <row r="1644" spans="1:10" hidden="1" x14ac:dyDescent="0.25">
      <c r="A1644">
        <v>1605</v>
      </c>
      <c r="B1644" t="s">
        <v>1553</v>
      </c>
      <c r="C1644" t="s">
        <v>770</v>
      </c>
      <c r="D1644">
        <v>780</v>
      </c>
      <c r="E1644">
        <v>1727</v>
      </c>
      <c r="F1644" t="s">
        <v>1590</v>
      </c>
      <c r="G1644">
        <v>6</v>
      </c>
      <c r="H1644">
        <v>1710</v>
      </c>
      <c r="I1644">
        <v>1710</v>
      </c>
      <c r="J1644" t="s">
        <v>1591</v>
      </c>
    </row>
    <row r="1645" spans="1:10" hidden="1" x14ac:dyDescent="0.25">
      <c r="A1645">
        <v>1606</v>
      </c>
      <c r="B1645" t="s">
        <v>1554</v>
      </c>
      <c r="C1645" t="s">
        <v>770</v>
      </c>
      <c r="D1645">
        <v>780</v>
      </c>
      <c r="E1645">
        <v>1728</v>
      </c>
      <c r="F1645" t="s">
        <v>1590</v>
      </c>
      <c r="G1645">
        <v>6</v>
      </c>
      <c r="H1645">
        <v>1710</v>
      </c>
      <c r="I1645">
        <v>1710</v>
      </c>
      <c r="J1645" t="s">
        <v>1591</v>
      </c>
    </row>
    <row r="1646" spans="1:10" hidden="1" x14ac:dyDescent="0.25">
      <c r="A1646">
        <v>780</v>
      </c>
      <c r="B1646" t="s">
        <v>770</v>
      </c>
      <c r="C1646" t="s">
        <v>770</v>
      </c>
      <c r="D1646">
        <v>780</v>
      </c>
      <c r="E1646">
        <v>1729</v>
      </c>
      <c r="F1646" t="s">
        <v>1590</v>
      </c>
      <c r="G1646">
        <v>6</v>
      </c>
      <c r="H1646">
        <v>1710</v>
      </c>
      <c r="I1646">
        <v>1710</v>
      </c>
      <c r="J1646" t="s">
        <v>1591</v>
      </c>
    </row>
    <row r="1647" spans="1:10" hidden="1" x14ac:dyDescent="0.25">
      <c r="A1647">
        <v>1607</v>
      </c>
      <c r="B1647" t="s">
        <v>1555</v>
      </c>
      <c r="C1647" t="s">
        <v>770</v>
      </c>
      <c r="D1647">
        <v>780</v>
      </c>
      <c r="E1647">
        <v>1730</v>
      </c>
      <c r="F1647" t="s">
        <v>1590</v>
      </c>
      <c r="G1647">
        <v>6</v>
      </c>
      <c r="H1647">
        <v>1710</v>
      </c>
      <c r="I1647">
        <v>1710</v>
      </c>
      <c r="J1647" t="s">
        <v>1591</v>
      </c>
    </row>
    <row r="1648" spans="1:10" hidden="1" x14ac:dyDescent="0.25">
      <c r="A1648">
        <v>1608</v>
      </c>
      <c r="B1648" t="s">
        <v>1556</v>
      </c>
      <c r="C1648" t="s">
        <v>512</v>
      </c>
      <c r="D1648">
        <v>508</v>
      </c>
      <c r="E1648">
        <v>1731</v>
      </c>
      <c r="F1648" t="s">
        <v>1590</v>
      </c>
      <c r="G1648">
        <v>6</v>
      </c>
      <c r="H1648">
        <v>1711</v>
      </c>
      <c r="I1648">
        <v>1711</v>
      </c>
      <c r="J1648" t="s">
        <v>1591</v>
      </c>
    </row>
    <row r="1649" spans="1:10" hidden="1" x14ac:dyDescent="0.25">
      <c r="A1649">
        <v>1609</v>
      </c>
      <c r="B1649" t="s">
        <v>1557</v>
      </c>
      <c r="C1649" t="s">
        <v>512</v>
      </c>
      <c r="D1649">
        <v>508</v>
      </c>
      <c r="E1649">
        <v>1732</v>
      </c>
      <c r="F1649" t="s">
        <v>1590</v>
      </c>
      <c r="G1649">
        <v>6</v>
      </c>
      <c r="H1649">
        <v>1711</v>
      </c>
      <c r="I1649">
        <v>1711</v>
      </c>
      <c r="J1649" t="s">
        <v>1591</v>
      </c>
    </row>
    <row r="1650" spans="1:10" hidden="1" x14ac:dyDescent="0.25">
      <c r="A1650">
        <v>1610</v>
      </c>
      <c r="B1650" t="s">
        <v>1558</v>
      </c>
      <c r="C1650" t="s">
        <v>512</v>
      </c>
      <c r="D1650">
        <v>508</v>
      </c>
      <c r="E1650">
        <v>1733</v>
      </c>
      <c r="F1650" t="s">
        <v>1590</v>
      </c>
      <c r="G1650">
        <v>6</v>
      </c>
      <c r="H1650">
        <v>1711</v>
      </c>
      <c r="I1650">
        <v>1711</v>
      </c>
      <c r="J1650" t="s">
        <v>1591</v>
      </c>
    </row>
    <row r="1651" spans="1:10" hidden="1" x14ac:dyDescent="0.25">
      <c r="A1651">
        <v>1611</v>
      </c>
      <c r="B1651" t="s">
        <v>1559</v>
      </c>
      <c r="C1651" t="s">
        <v>512</v>
      </c>
      <c r="D1651">
        <v>508</v>
      </c>
      <c r="E1651">
        <v>1734</v>
      </c>
      <c r="F1651" t="s">
        <v>1590</v>
      </c>
      <c r="G1651">
        <v>6</v>
      </c>
      <c r="H1651">
        <v>1711</v>
      </c>
      <c r="I1651">
        <v>1711</v>
      </c>
      <c r="J1651" t="s">
        <v>1591</v>
      </c>
    </row>
    <row r="1652" spans="1:10" hidden="1" x14ac:dyDescent="0.25">
      <c r="A1652">
        <v>1612</v>
      </c>
      <c r="B1652" t="s">
        <v>1560</v>
      </c>
      <c r="C1652" t="s">
        <v>512</v>
      </c>
      <c r="D1652">
        <v>508</v>
      </c>
      <c r="E1652">
        <v>1735</v>
      </c>
      <c r="F1652" t="s">
        <v>1590</v>
      </c>
      <c r="G1652">
        <v>6</v>
      </c>
      <c r="H1652">
        <v>1711</v>
      </c>
      <c r="I1652">
        <v>1711</v>
      </c>
      <c r="J1652" t="s">
        <v>1591</v>
      </c>
    </row>
    <row r="1653" spans="1:10" hidden="1" x14ac:dyDescent="0.25">
      <c r="A1653">
        <v>1613</v>
      </c>
      <c r="B1653" t="s">
        <v>1561</v>
      </c>
      <c r="C1653" t="s">
        <v>512</v>
      </c>
      <c r="D1653">
        <v>508</v>
      </c>
      <c r="E1653">
        <v>1736</v>
      </c>
      <c r="F1653" t="s">
        <v>1590</v>
      </c>
      <c r="G1653">
        <v>6</v>
      </c>
      <c r="H1653">
        <v>1711</v>
      </c>
      <c r="I1653">
        <v>1711</v>
      </c>
      <c r="J1653" t="s">
        <v>1591</v>
      </c>
    </row>
    <row r="1654" spans="1:10" hidden="1" x14ac:dyDescent="0.25">
      <c r="A1654">
        <v>1614</v>
      </c>
      <c r="B1654" t="s">
        <v>1562</v>
      </c>
      <c r="C1654" t="s">
        <v>512</v>
      </c>
      <c r="D1654">
        <v>508</v>
      </c>
      <c r="E1654">
        <v>1737</v>
      </c>
      <c r="F1654" t="s">
        <v>1590</v>
      </c>
      <c r="G1654">
        <v>6</v>
      </c>
      <c r="H1654">
        <v>1711</v>
      </c>
      <c r="I1654">
        <v>1711</v>
      </c>
      <c r="J1654" t="s">
        <v>1591</v>
      </c>
    </row>
    <row r="1655" spans="1:10" hidden="1" x14ac:dyDescent="0.25">
      <c r="A1655">
        <v>1615</v>
      </c>
      <c r="B1655" t="s">
        <v>1563</v>
      </c>
      <c r="C1655" t="s">
        <v>512</v>
      </c>
      <c r="D1655">
        <v>508</v>
      </c>
      <c r="E1655">
        <v>1738</v>
      </c>
      <c r="F1655" t="s">
        <v>1590</v>
      </c>
      <c r="G1655">
        <v>6</v>
      </c>
      <c r="H1655">
        <v>1711</v>
      </c>
      <c r="I1655">
        <v>1711</v>
      </c>
      <c r="J1655" t="s">
        <v>1591</v>
      </c>
    </row>
    <row r="1656" spans="1:10" hidden="1" x14ac:dyDescent="0.25">
      <c r="A1656">
        <v>1616</v>
      </c>
      <c r="B1656" t="s">
        <v>1564</v>
      </c>
      <c r="C1656" t="s">
        <v>506</v>
      </c>
      <c r="D1656">
        <v>501</v>
      </c>
      <c r="E1656">
        <v>1739</v>
      </c>
      <c r="F1656" t="s">
        <v>1590</v>
      </c>
      <c r="G1656">
        <v>6</v>
      </c>
      <c r="H1656">
        <v>1712</v>
      </c>
      <c r="I1656">
        <v>1712</v>
      </c>
      <c r="J1656" t="s">
        <v>1591</v>
      </c>
    </row>
    <row r="1657" spans="1:10" hidden="1" x14ac:dyDescent="0.25">
      <c r="A1657">
        <v>1617</v>
      </c>
      <c r="B1657" t="s">
        <v>1565</v>
      </c>
      <c r="C1657" t="s">
        <v>506</v>
      </c>
      <c r="D1657">
        <v>501</v>
      </c>
      <c r="E1657">
        <v>1740</v>
      </c>
      <c r="F1657" t="s">
        <v>1590</v>
      </c>
      <c r="G1657">
        <v>6</v>
      </c>
      <c r="H1657">
        <v>1712</v>
      </c>
      <c r="I1657">
        <v>1712</v>
      </c>
      <c r="J1657" t="s">
        <v>1591</v>
      </c>
    </row>
    <row r="1658" spans="1:10" hidden="1" x14ac:dyDescent="0.25">
      <c r="A1658">
        <v>1618</v>
      </c>
      <c r="B1658" t="s">
        <v>1566</v>
      </c>
      <c r="C1658" t="s">
        <v>506</v>
      </c>
      <c r="D1658">
        <v>501</v>
      </c>
      <c r="E1658">
        <v>1742</v>
      </c>
      <c r="F1658" t="s">
        <v>1590</v>
      </c>
      <c r="G1658">
        <v>6</v>
      </c>
      <c r="H1658">
        <v>1712</v>
      </c>
      <c r="I1658">
        <v>1712</v>
      </c>
      <c r="J1658" t="s">
        <v>1591</v>
      </c>
    </row>
    <row r="1659" spans="1:10" hidden="1" x14ac:dyDescent="0.25">
      <c r="A1659">
        <v>1619</v>
      </c>
      <c r="B1659" t="s">
        <v>1567</v>
      </c>
      <c r="C1659" t="s">
        <v>506</v>
      </c>
      <c r="D1659">
        <v>501</v>
      </c>
      <c r="E1659">
        <v>1743</v>
      </c>
      <c r="F1659" t="s">
        <v>1590</v>
      </c>
      <c r="G1659">
        <v>6</v>
      </c>
      <c r="H1659">
        <v>1712</v>
      </c>
      <c r="I1659">
        <v>1712</v>
      </c>
      <c r="J1659" t="s">
        <v>1591</v>
      </c>
    </row>
    <row r="1660" spans="1:10" hidden="1" x14ac:dyDescent="0.25">
      <c r="A1660">
        <v>1620</v>
      </c>
      <c r="B1660" t="s">
        <v>1568</v>
      </c>
      <c r="C1660" t="s">
        <v>506</v>
      </c>
      <c r="D1660">
        <v>501</v>
      </c>
      <c r="E1660">
        <v>1744</v>
      </c>
      <c r="F1660" t="s">
        <v>1590</v>
      </c>
      <c r="G1660">
        <v>6</v>
      </c>
      <c r="H1660">
        <v>1712</v>
      </c>
      <c r="I1660">
        <v>1712</v>
      </c>
      <c r="J1660" t="s">
        <v>1591</v>
      </c>
    </row>
    <row r="1661" spans="1:10" hidden="1" x14ac:dyDescent="0.25">
      <c r="A1661">
        <v>1621</v>
      </c>
      <c r="B1661" t="s">
        <v>1569</v>
      </c>
      <c r="C1661" t="s">
        <v>1543</v>
      </c>
      <c r="D1661">
        <v>1595</v>
      </c>
      <c r="E1661">
        <v>1745</v>
      </c>
      <c r="F1661" t="s">
        <v>1590</v>
      </c>
      <c r="G1661">
        <v>6</v>
      </c>
      <c r="H1661">
        <v>1713</v>
      </c>
      <c r="I1661">
        <v>1713</v>
      </c>
      <c r="J1661" t="s">
        <v>1591</v>
      </c>
    </row>
    <row r="1662" spans="1:10" hidden="1" x14ac:dyDescent="0.25">
      <c r="A1662">
        <v>221</v>
      </c>
      <c r="B1662" t="s">
        <v>257</v>
      </c>
      <c r="C1662" t="s">
        <v>1543</v>
      </c>
      <c r="D1662">
        <v>1595</v>
      </c>
      <c r="E1662">
        <v>1746</v>
      </c>
      <c r="F1662" t="s">
        <v>1590</v>
      </c>
      <c r="G1662">
        <v>6</v>
      </c>
      <c r="H1662">
        <v>1713</v>
      </c>
      <c r="I1662">
        <v>1713</v>
      </c>
      <c r="J1662" t="s">
        <v>1591</v>
      </c>
    </row>
    <row r="1663" spans="1:10" hidden="1" x14ac:dyDescent="0.25">
      <c r="A1663">
        <v>772</v>
      </c>
      <c r="B1663" t="s">
        <v>763</v>
      </c>
      <c r="C1663" t="s">
        <v>1543</v>
      </c>
      <c r="D1663">
        <v>1595</v>
      </c>
      <c r="E1663">
        <v>1747</v>
      </c>
      <c r="F1663" t="s">
        <v>1590</v>
      </c>
      <c r="G1663">
        <v>6</v>
      </c>
      <c r="H1663">
        <v>1713</v>
      </c>
      <c r="I1663">
        <v>1713</v>
      </c>
      <c r="J1663" t="s">
        <v>1591</v>
      </c>
    </row>
    <row r="1664" spans="1:10" hidden="1" x14ac:dyDescent="0.25">
      <c r="A1664">
        <v>1622</v>
      </c>
      <c r="B1664" t="s">
        <v>1570</v>
      </c>
      <c r="C1664" t="s">
        <v>1543</v>
      </c>
      <c r="D1664">
        <v>1595</v>
      </c>
      <c r="E1664">
        <v>1748</v>
      </c>
      <c r="F1664" t="s">
        <v>1590</v>
      </c>
      <c r="G1664">
        <v>6</v>
      </c>
      <c r="H1664">
        <v>1713</v>
      </c>
      <c r="I1664">
        <v>1713</v>
      </c>
      <c r="J1664" t="s">
        <v>1591</v>
      </c>
    </row>
    <row r="1665" spans="1:10" hidden="1" x14ac:dyDescent="0.25">
      <c r="A1665">
        <v>1623</v>
      </c>
      <c r="B1665" t="s">
        <v>1571</v>
      </c>
      <c r="C1665" t="s">
        <v>1543</v>
      </c>
      <c r="D1665">
        <v>1595</v>
      </c>
      <c r="E1665">
        <v>1749</v>
      </c>
      <c r="F1665" t="s">
        <v>1590</v>
      </c>
      <c r="G1665">
        <v>6</v>
      </c>
      <c r="H1665">
        <v>1713</v>
      </c>
      <c r="I1665">
        <v>1713</v>
      </c>
      <c r="J1665" t="s">
        <v>1591</v>
      </c>
    </row>
    <row r="1666" spans="1:10" hidden="1" x14ac:dyDescent="0.25">
      <c r="A1666">
        <v>771</v>
      </c>
      <c r="B1666" t="s">
        <v>762</v>
      </c>
      <c r="C1666" t="s">
        <v>1543</v>
      </c>
      <c r="D1666">
        <v>1595</v>
      </c>
      <c r="E1666">
        <v>1750</v>
      </c>
      <c r="F1666" t="s">
        <v>1590</v>
      </c>
      <c r="G1666">
        <v>6</v>
      </c>
      <c r="H1666">
        <v>1713</v>
      </c>
      <c r="I1666">
        <v>1713</v>
      </c>
      <c r="J1666" t="s">
        <v>1591</v>
      </c>
    </row>
    <row r="1667" spans="1:10" hidden="1" x14ac:dyDescent="0.25">
      <c r="A1667">
        <v>1624</v>
      </c>
      <c r="B1667" t="s">
        <v>1572</v>
      </c>
      <c r="C1667" t="s">
        <v>1544</v>
      </c>
      <c r="D1667">
        <v>1596</v>
      </c>
      <c r="E1667">
        <v>1751</v>
      </c>
      <c r="F1667" t="s">
        <v>1590</v>
      </c>
      <c r="G1667">
        <v>6</v>
      </c>
      <c r="H1667">
        <v>1714</v>
      </c>
      <c r="I1667">
        <v>1714</v>
      </c>
      <c r="J1667" t="s">
        <v>1591</v>
      </c>
    </row>
    <row r="1668" spans="1:10" hidden="1" x14ac:dyDescent="0.25">
      <c r="A1668">
        <v>1625</v>
      </c>
      <c r="B1668" t="s">
        <v>1573</v>
      </c>
      <c r="C1668" t="s">
        <v>1544</v>
      </c>
      <c r="D1668">
        <v>1596</v>
      </c>
      <c r="E1668">
        <v>1752</v>
      </c>
      <c r="F1668" t="s">
        <v>1590</v>
      </c>
      <c r="G1668">
        <v>6</v>
      </c>
      <c r="H1668">
        <v>1714</v>
      </c>
      <c r="I1668">
        <v>1714</v>
      </c>
      <c r="J1668" t="s">
        <v>1591</v>
      </c>
    </row>
    <row r="1669" spans="1:10" hidden="1" x14ac:dyDescent="0.25">
      <c r="A1669">
        <v>1626</v>
      </c>
      <c r="B1669" t="s">
        <v>1574</v>
      </c>
      <c r="C1669" t="s">
        <v>1544</v>
      </c>
      <c r="D1669">
        <v>1596</v>
      </c>
      <c r="E1669">
        <v>1753</v>
      </c>
      <c r="F1669" t="s">
        <v>1590</v>
      </c>
      <c r="G1669">
        <v>6</v>
      </c>
      <c r="H1669">
        <v>1714</v>
      </c>
      <c r="I1669">
        <v>1714</v>
      </c>
      <c r="J1669" t="s">
        <v>1591</v>
      </c>
    </row>
    <row r="1670" spans="1:10" hidden="1" x14ac:dyDescent="0.25">
      <c r="A1670">
        <v>774</v>
      </c>
      <c r="B1670" t="s">
        <v>765</v>
      </c>
      <c r="C1670" t="s">
        <v>1544</v>
      </c>
      <c r="D1670">
        <v>1596</v>
      </c>
      <c r="E1670">
        <v>1754</v>
      </c>
      <c r="F1670" t="s">
        <v>1590</v>
      </c>
      <c r="G1670">
        <v>6</v>
      </c>
      <c r="H1670">
        <v>1714</v>
      </c>
      <c r="I1670">
        <v>1714</v>
      </c>
      <c r="J1670" t="s">
        <v>1591</v>
      </c>
    </row>
    <row r="1671" spans="1:10" hidden="1" x14ac:dyDescent="0.25">
      <c r="A1671">
        <v>1627</v>
      </c>
      <c r="B1671" t="s">
        <v>1575</v>
      </c>
      <c r="C1671" t="s">
        <v>1544</v>
      </c>
      <c r="D1671">
        <v>1596</v>
      </c>
      <c r="E1671">
        <v>1755</v>
      </c>
      <c r="F1671" t="s">
        <v>1590</v>
      </c>
      <c r="G1671">
        <v>6</v>
      </c>
      <c r="H1671">
        <v>1714</v>
      </c>
      <c r="I1671">
        <v>1714</v>
      </c>
      <c r="J1671" t="s">
        <v>1591</v>
      </c>
    </row>
    <row r="1672" spans="1:10" hidden="1" x14ac:dyDescent="0.25">
      <c r="A1672">
        <v>773</v>
      </c>
      <c r="B1672" t="s">
        <v>764</v>
      </c>
      <c r="C1672" t="s">
        <v>1544</v>
      </c>
      <c r="D1672">
        <v>1596</v>
      </c>
      <c r="E1672">
        <v>1756</v>
      </c>
      <c r="F1672" t="s">
        <v>1590</v>
      </c>
      <c r="G1672">
        <v>6</v>
      </c>
      <c r="H1672">
        <v>1714</v>
      </c>
      <c r="I1672">
        <v>1714</v>
      </c>
      <c r="J1672" t="s">
        <v>1591</v>
      </c>
    </row>
    <row r="1673" spans="1:10" hidden="1" x14ac:dyDescent="0.25">
      <c r="A1673">
        <v>1628</v>
      </c>
      <c r="B1673" t="s">
        <v>1576</v>
      </c>
      <c r="C1673" t="s">
        <v>1544</v>
      </c>
      <c r="D1673">
        <v>1596</v>
      </c>
      <c r="E1673">
        <v>1757</v>
      </c>
      <c r="F1673" t="s">
        <v>1590</v>
      </c>
      <c r="G1673">
        <v>6</v>
      </c>
      <c r="H1673">
        <v>1714</v>
      </c>
      <c r="I1673">
        <v>1714</v>
      </c>
      <c r="J1673" t="s">
        <v>1591</v>
      </c>
    </row>
    <row r="1674" spans="1:10" hidden="1" x14ac:dyDescent="0.25">
      <c r="A1674">
        <v>1219</v>
      </c>
      <c r="B1674" t="s">
        <v>1189</v>
      </c>
      <c r="C1674" t="s">
        <v>1178</v>
      </c>
      <c r="D1674">
        <v>1208</v>
      </c>
      <c r="E1674">
        <v>1758</v>
      </c>
      <c r="F1674" t="s">
        <v>1590</v>
      </c>
      <c r="G1674">
        <v>5</v>
      </c>
      <c r="H1674">
        <v>1231</v>
      </c>
      <c r="I1674">
        <v>1231</v>
      </c>
      <c r="J1674" t="s">
        <v>1591</v>
      </c>
    </row>
    <row r="1675" spans="1:10" hidden="1" x14ac:dyDescent="0.25">
      <c r="A1675">
        <v>1510</v>
      </c>
      <c r="B1675" t="s">
        <v>1462</v>
      </c>
      <c r="C1675" t="s">
        <v>40</v>
      </c>
      <c r="D1675" t="e">
        <v>#N/A</v>
      </c>
      <c r="E1675">
        <v>1770</v>
      </c>
      <c r="F1675">
        <v>3</v>
      </c>
      <c r="G1675">
        <v>3</v>
      </c>
      <c r="H1675" t="s">
        <v>1590</v>
      </c>
      <c r="I1675">
        <v>3</v>
      </c>
      <c r="J1675" t="s">
        <v>0</v>
      </c>
    </row>
    <row r="1676" spans="1:10" hidden="1" x14ac:dyDescent="0.25">
      <c r="A1676">
        <v>535</v>
      </c>
      <c r="B1676" t="s">
        <v>539</v>
      </c>
      <c r="C1676" t="s">
        <v>40</v>
      </c>
      <c r="D1676" t="e">
        <v>#N/A</v>
      </c>
      <c r="E1676">
        <v>1771</v>
      </c>
      <c r="F1676">
        <v>3</v>
      </c>
      <c r="G1676">
        <v>3</v>
      </c>
      <c r="H1676" t="s">
        <v>1590</v>
      </c>
      <c r="I1676">
        <v>3</v>
      </c>
      <c r="J1676" t="s">
        <v>0</v>
      </c>
    </row>
    <row r="1677" spans="1:10" hidden="1" x14ac:dyDescent="0.25">
      <c r="A1677">
        <v>560</v>
      </c>
      <c r="B1677" t="s">
        <v>562</v>
      </c>
      <c r="C1677" t="s">
        <v>40</v>
      </c>
      <c r="D1677" t="e">
        <v>#N/A</v>
      </c>
      <c r="E1677">
        <v>1772</v>
      </c>
      <c r="F1677">
        <v>3</v>
      </c>
      <c r="G1677">
        <v>3</v>
      </c>
      <c r="H1677" t="s">
        <v>1590</v>
      </c>
      <c r="I1677">
        <v>3</v>
      </c>
      <c r="J1677" t="s">
        <v>0</v>
      </c>
    </row>
  </sheetData>
  <autoFilter ref="A1:J1677">
    <filterColumn colId="0">
      <filters>
        <filter val="51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64"/>
  <sheetViews>
    <sheetView zoomScale="104" workbookViewId="0">
      <selection activeCell="C179" sqref="C179"/>
    </sheetView>
  </sheetViews>
  <sheetFormatPr defaultRowHeight="15" x14ac:dyDescent="0.25"/>
  <cols>
    <col min="1" max="1" width="11.28515625" bestFit="1" customWidth="1"/>
    <col min="3" max="3" width="42.7109375" bestFit="1" customWidth="1"/>
    <col min="10" max="10" width="11" bestFit="1" customWidth="1"/>
  </cols>
  <sheetData>
    <row r="1" spans="1:5" x14ac:dyDescent="0.25">
      <c r="A1" t="s">
        <v>1597</v>
      </c>
      <c r="B1" t="s">
        <v>1578</v>
      </c>
      <c r="C1" t="s">
        <v>1596</v>
      </c>
      <c r="D1" t="s">
        <v>1586</v>
      </c>
      <c r="E1" t="s">
        <v>1599</v>
      </c>
    </row>
    <row r="2" spans="1:5" hidden="1" x14ac:dyDescent="0.25">
      <c r="A2">
        <v>1700</v>
      </c>
      <c r="B2">
        <v>12</v>
      </c>
      <c r="C2" t="s">
        <v>52</v>
      </c>
      <c r="D2">
        <v>6</v>
      </c>
      <c r="E2">
        <v>1379</v>
      </c>
    </row>
    <row r="3" spans="1:5" hidden="1" x14ac:dyDescent="0.25">
      <c r="A3">
        <v>1701</v>
      </c>
      <c r="B3">
        <v>51</v>
      </c>
      <c r="C3" t="s">
        <v>90</v>
      </c>
      <c r="D3">
        <v>2</v>
      </c>
      <c r="E3">
        <v>235</v>
      </c>
    </row>
    <row r="4" spans="1:5" hidden="1" x14ac:dyDescent="0.25">
      <c r="A4">
        <v>1702</v>
      </c>
      <c r="B4">
        <v>103</v>
      </c>
      <c r="C4" t="s">
        <v>142</v>
      </c>
      <c r="D4">
        <v>2</v>
      </c>
      <c r="E4">
        <v>222</v>
      </c>
    </row>
    <row r="5" spans="1:5" hidden="1" x14ac:dyDescent="0.25">
      <c r="A5">
        <v>1703</v>
      </c>
      <c r="B5">
        <v>110</v>
      </c>
      <c r="C5" t="s">
        <v>149</v>
      </c>
      <c r="D5">
        <v>2</v>
      </c>
      <c r="E5">
        <v>242</v>
      </c>
    </row>
    <row r="6" spans="1:5" hidden="1" x14ac:dyDescent="0.25">
      <c r="A6">
        <v>1704</v>
      </c>
      <c r="B6">
        <v>139</v>
      </c>
      <c r="C6" t="s">
        <v>178</v>
      </c>
      <c r="D6">
        <v>6</v>
      </c>
      <c r="E6">
        <v>1573</v>
      </c>
    </row>
    <row r="7" spans="1:5" hidden="1" x14ac:dyDescent="0.25">
      <c r="A7">
        <v>1705</v>
      </c>
      <c r="B7">
        <v>180</v>
      </c>
      <c r="C7" t="s">
        <v>217</v>
      </c>
      <c r="D7">
        <v>6</v>
      </c>
      <c r="E7">
        <v>1466</v>
      </c>
    </row>
    <row r="8" spans="1:5" hidden="1" x14ac:dyDescent="0.25">
      <c r="A8">
        <v>1706</v>
      </c>
      <c r="B8">
        <v>217</v>
      </c>
      <c r="C8" t="s">
        <v>253</v>
      </c>
      <c r="D8">
        <v>5</v>
      </c>
      <c r="E8">
        <v>1177</v>
      </c>
    </row>
    <row r="9" spans="1:5" hidden="1" x14ac:dyDescent="0.25">
      <c r="A9">
        <v>1707</v>
      </c>
      <c r="B9">
        <v>221</v>
      </c>
      <c r="C9" t="s">
        <v>257</v>
      </c>
      <c r="D9">
        <v>4</v>
      </c>
      <c r="E9">
        <v>422</v>
      </c>
    </row>
    <row r="10" spans="1:5" hidden="1" x14ac:dyDescent="0.25">
      <c r="A10">
        <v>1708</v>
      </c>
      <c r="B10">
        <v>221</v>
      </c>
      <c r="C10" t="s">
        <v>257</v>
      </c>
      <c r="D10">
        <v>6</v>
      </c>
      <c r="E10">
        <v>1595</v>
      </c>
    </row>
    <row r="11" spans="1:5" hidden="1" x14ac:dyDescent="0.25">
      <c r="A11">
        <v>1709</v>
      </c>
      <c r="B11">
        <v>225</v>
      </c>
      <c r="C11" t="s">
        <v>261</v>
      </c>
      <c r="D11">
        <v>2</v>
      </c>
      <c r="E11">
        <v>222</v>
      </c>
    </row>
    <row r="12" spans="1:5" hidden="1" x14ac:dyDescent="0.25">
      <c r="A12">
        <v>1710</v>
      </c>
      <c r="B12">
        <v>226</v>
      </c>
      <c r="C12" t="s">
        <v>262</v>
      </c>
      <c r="D12">
        <v>6</v>
      </c>
      <c r="E12">
        <v>577</v>
      </c>
    </row>
    <row r="13" spans="1:5" hidden="1" x14ac:dyDescent="0.25">
      <c r="A13">
        <v>1711</v>
      </c>
      <c r="B13">
        <v>232</v>
      </c>
      <c r="C13" t="s">
        <v>268</v>
      </c>
      <c r="D13">
        <v>4</v>
      </c>
      <c r="E13">
        <v>421</v>
      </c>
    </row>
    <row r="14" spans="1:5" hidden="1" x14ac:dyDescent="0.25">
      <c r="A14">
        <v>1712</v>
      </c>
      <c r="B14">
        <v>348</v>
      </c>
      <c r="C14" t="s">
        <v>377</v>
      </c>
      <c r="D14">
        <v>5</v>
      </c>
      <c r="E14">
        <v>516</v>
      </c>
    </row>
    <row r="15" spans="1:5" hidden="1" x14ac:dyDescent="0.25">
      <c r="A15">
        <v>1713</v>
      </c>
      <c r="B15">
        <v>353</v>
      </c>
      <c r="C15" t="s">
        <v>382</v>
      </c>
      <c r="D15">
        <v>2</v>
      </c>
      <c r="E15">
        <v>231</v>
      </c>
    </row>
    <row r="16" spans="1:5" hidden="1" x14ac:dyDescent="0.25">
      <c r="A16">
        <v>1714</v>
      </c>
      <c r="B16">
        <v>357</v>
      </c>
      <c r="C16" t="s">
        <v>177</v>
      </c>
      <c r="D16">
        <v>5</v>
      </c>
      <c r="E16">
        <v>851</v>
      </c>
    </row>
    <row r="17" spans="1:5" hidden="1" x14ac:dyDescent="0.25">
      <c r="A17">
        <v>1715</v>
      </c>
      <c r="B17">
        <v>361</v>
      </c>
      <c r="C17" t="s">
        <v>388</v>
      </c>
      <c r="D17">
        <v>4</v>
      </c>
      <c r="E17">
        <v>421</v>
      </c>
    </row>
    <row r="18" spans="1:5" hidden="1" x14ac:dyDescent="0.25">
      <c r="A18">
        <v>1716</v>
      </c>
      <c r="B18">
        <v>361</v>
      </c>
      <c r="C18" t="s">
        <v>388</v>
      </c>
      <c r="D18">
        <v>6</v>
      </c>
      <c r="E18">
        <v>1530</v>
      </c>
    </row>
    <row r="19" spans="1:5" hidden="1" x14ac:dyDescent="0.25">
      <c r="A19">
        <v>1717</v>
      </c>
      <c r="B19">
        <v>362</v>
      </c>
      <c r="C19" t="s">
        <v>389</v>
      </c>
      <c r="D19">
        <v>4</v>
      </c>
      <c r="E19">
        <v>421</v>
      </c>
    </row>
    <row r="20" spans="1:5" hidden="1" x14ac:dyDescent="0.25">
      <c r="A20">
        <v>1718</v>
      </c>
      <c r="B20">
        <v>363</v>
      </c>
      <c r="C20" t="s">
        <v>390</v>
      </c>
      <c r="D20">
        <v>4</v>
      </c>
      <c r="E20">
        <v>421</v>
      </c>
    </row>
    <row r="21" spans="1:5" hidden="1" x14ac:dyDescent="0.25">
      <c r="A21">
        <v>1719</v>
      </c>
      <c r="B21">
        <v>368</v>
      </c>
      <c r="C21" t="s">
        <v>395</v>
      </c>
      <c r="D21">
        <v>6</v>
      </c>
      <c r="E21">
        <v>491</v>
      </c>
    </row>
    <row r="22" spans="1:5" hidden="1" x14ac:dyDescent="0.25">
      <c r="A22">
        <v>1720</v>
      </c>
      <c r="B22">
        <v>370</v>
      </c>
      <c r="C22" t="s">
        <v>397</v>
      </c>
      <c r="D22">
        <v>2</v>
      </c>
      <c r="E22">
        <v>235</v>
      </c>
    </row>
    <row r="23" spans="1:5" hidden="1" x14ac:dyDescent="0.25">
      <c r="A23">
        <v>1721</v>
      </c>
      <c r="B23">
        <v>378</v>
      </c>
      <c r="C23" t="s">
        <v>405</v>
      </c>
      <c r="D23">
        <v>4</v>
      </c>
      <c r="E23">
        <v>420</v>
      </c>
    </row>
    <row r="24" spans="1:5" hidden="1" x14ac:dyDescent="0.25">
      <c r="A24">
        <v>1722</v>
      </c>
      <c r="B24">
        <v>394</v>
      </c>
      <c r="C24" t="s">
        <v>421</v>
      </c>
      <c r="D24">
        <v>2</v>
      </c>
      <c r="E24">
        <v>239</v>
      </c>
    </row>
    <row r="25" spans="1:5" x14ac:dyDescent="0.25">
      <c r="A25">
        <v>1723</v>
      </c>
      <c r="B25">
        <v>415</v>
      </c>
      <c r="C25" t="s">
        <v>16</v>
      </c>
      <c r="D25">
        <v>6</v>
      </c>
      <c r="E25" t="s">
        <v>40</v>
      </c>
    </row>
    <row r="26" spans="1:5" hidden="1" x14ac:dyDescent="0.25">
      <c r="A26">
        <v>1724</v>
      </c>
      <c r="B26">
        <v>423</v>
      </c>
      <c r="C26" t="s">
        <v>23</v>
      </c>
      <c r="D26">
        <v>6</v>
      </c>
      <c r="E26">
        <v>1592</v>
      </c>
    </row>
    <row r="27" spans="1:5" hidden="1" x14ac:dyDescent="0.25">
      <c r="A27">
        <v>1725</v>
      </c>
      <c r="B27">
        <v>427</v>
      </c>
      <c r="C27" t="s">
        <v>24</v>
      </c>
      <c r="D27">
        <v>6</v>
      </c>
      <c r="E27">
        <v>1260</v>
      </c>
    </row>
    <row r="28" spans="1:5" x14ac:dyDescent="0.25">
      <c r="A28">
        <v>1726</v>
      </c>
      <c r="B28">
        <v>429</v>
      </c>
      <c r="C28" t="s">
        <v>443</v>
      </c>
      <c r="D28">
        <v>6</v>
      </c>
      <c r="E28" t="s">
        <v>40</v>
      </c>
    </row>
    <row r="29" spans="1:5" x14ac:dyDescent="0.25">
      <c r="A29">
        <v>1727</v>
      </c>
      <c r="B29">
        <v>430</v>
      </c>
      <c r="C29" t="s">
        <v>25</v>
      </c>
      <c r="D29">
        <v>6</v>
      </c>
      <c r="E29" t="s">
        <v>40</v>
      </c>
    </row>
    <row r="30" spans="1:5" hidden="1" x14ac:dyDescent="0.25">
      <c r="A30">
        <v>1728</v>
      </c>
      <c r="B30">
        <v>433</v>
      </c>
      <c r="C30" t="s">
        <v>445</v>
      </c>
      <c r="D30">
        <v>6</v>
      </c>
      <c r="E30">
        <v>727</v>
      </c>
    </row>
    <row r="31" spans="1:5" hidden="1" x14ac:dyDescent="0.25">
      <c r="A31">
        <v>1729</v>
      </c>
      <c r="B31">
        <v>433</v>
      </c>
      <c r="C31" t="s">
        <v>445</v>
      </c>
      <c r="D31">
        <v>6</v>
      </c>
      <c r="E31">
        <v>1403</v>
      </c>
    </row>
    <row r="32" spans="1:5" hidden="1" x14ac:dyDescent="0.25">
      <c r="A32">
        <v>1730</v>
      </c>
      <c r="B32">
        <v>452</v>
      </c>
      <c r="C32" t="s">
        <v>462</v>
      </c>
      <c r="D32">
        <v>6</v>
      </c>
      <c r="E32">
        <v>1530</v>
      </c>
    </row>
    <row r="33" spans="1:5" hidden="1" x14ac:dyDescent="0.25">
      <c r="A33">
        <v>1731</v>
      </c>
      <c r="B33">
        <v>464</v>
      </c>
      <c r="C33" t="s">
        <v>474</v>
      </c>
      <c r="D33">
        <v>6</v>
      </c>
      <c r="E33">
        <v>1570</v>
      </c>
    </row>
    <row r="34" spans="1:5" hidden="1" x14ac:dyDescent="0.25">
      <c r="A34">
        <v>1732</v>
      </c>
      <c r="B34">
        <v>488</v>
      </c>
      <c r="C34" t="s">
        <v>497</v>
      </c>
      <c r="D34">
        <v>6</v>
      </c>
      <c r="E34">
        <v>1570</v>
      </c>
    </row>
    <row r="35" spans="1:5" hidden="1" x14ac:dyDescent="0.25">
      <c r="A35">
        <v>1733</v>
      </c>
      <c r="B35">
        <v>489</v>
      </c>
      <c r="C35" t="s">
        <v>498</v>
      </c>
      <c r="D35">
        <v>6</v>
      </c>
      <c r="E35">
        <v>1570</v>
      </c>
    </row>
    <row r="36" spans="1:5" hidden="1" x14ac:dyDescent="0.25">
      <c r="A36">
        <v>1734</v>
      </c>
      <c r="B36">
        <v>491</v>
      </c>
      <c r="C36" t="s">
        <v>500</v>
      </c>
      <c r="D36">
        <v>6</v>
      </c>
      <c r="E36">
        <v>1268</v>
      </c>
    </row>
    <row r="37" spans="1:5" hidden="1" x14ac:dyDescent="0.25">
      <c r="A37">
        <v>1735</v>
      </c>
      <c r="B37">
        <v>492</v>
      </c>
      <c r="C37" t="s">
        <v>501</v>
      </c>
      <c r="D37">
        <v>6</v>
      </c>
      <c r="E37">
        <v>1466</v>
      </c>
    </row>
    <row r="38" spans="1:5" hidden="1" x14ac:dyDescent="0.25">
      <c r="A38">
        <v>1736</v>
      </c>
      <c r="B38">
        <v>501</v>
      </c>
      <c r="C38" t="s">
        <v>506</v>
      </c>
      <c r="D38">
        <v>6</v>
      </c>
      <c r="E38">
        <v>1591</v>
      </c>
    </row>
    <row r="39" spans="1:5" hidden="1" x14ac:dyDescent="0.25">
      <c r="A39">
        <v>1737</v>
      </c>
      <c r="B39">
        <v>508</v>
      </c>
      <c r="C39" t="s">
        <v>512</v>
      </c>
      <c r="D39">
        <v>6</v>
      </c>
      <c r="E39">
        <v>1591</v>
      </c>
    </row>
    <row r="40" spans="1:5" hidden="1" x14ac:dyDescent="0.25">
      <c r="A40">
        <v>1738</v>
      </c>
      <c r="B40">
        <v>511</v>
      </c>
      <c r="C40" t="s">
        <v>515</v>
      </c>
      <c r="D40">
        <v>6</v>
      </c>
      <c r="E40">
        <v>1592</v>
      </c>
    </row>
    <row r="41" spans="1:5" hidden="1" x14ac:dyDescent="0.25">
      <c r="A41">
        <v>1739</v>
      </c>
      <c r="B41">
        <v>516</v>
      </c>
      <c r="C41" t="s">
        <v>520</v>
      </c>
      <c r="D41">
        <v>5</v>
      </c>
      <c r="E41">
        <v>850</v>
      </c>
    </row>
    <row r="42" spans="1:5" hidden="1" x14ac:dyDescent="0.25">
      <c r="A42">
        <v>1740</v>
      </c>
      <c r="B42">
        <v>529</v>
      </c>
      <c r="C42" t="s">
        <v>533</v>
      </c>
      <c r="D42">
        <v>5</v>
      </c>
      <c r="E42">
        <v>1121</v>
      </c>
    </row>
    <row r="43" spans="1:5" hidden="1" x14ac:dyDescent="0.25">
      <c r="A43">
        <v>1741</v>
      </c>
      <c r="B43">
        <v>533</v>
      </c>
      <c r="C43" t="s">
        <v>537</v>
      </c>
      <c r="D43">
        <v>6</v>
      </c>
      <c r="E43">
        <v>1261</v>
      </c>
    </row>
    <row r="44" spans="1:5" hidden="1" x14ac:dyDescent="0.25">
      <c r="A44">
        <v>1742</v>
      </c>
      <c r="B44">
        <v>534</v>
      </c>
      <c r="C44" t="s">
        <v>538</v>
      </c>
      <c r="D44">
        <v>6</v>
      </c>
      <c r="E44">
        <v>1261</v>
      </c>
    </row>
    <row r="45" spans="1:5" hidden="1" x14ac:dyDescent="0.25">
      <c r="A45">
        <v>1743</v>
      </c>
      <c r="B45">
        <v>535</v>
      </c>
      <c r="C45" t="s">
        <v>539</v>
      </c>
      <c r="D45">
        <v>6</v>
      </c>
      <c r="E45">
        <v>1261</v>
      </c>
    </row>
    <row r="46" spans="1:5" hidden="1" x14ac:dyDescent="0.25">
      <c r="A46">
        <v>1744</v>
      </c>
      <c r="B46">
        <v>535</v>
      </c>
      <c r="C46" t="s">
        <v>539</v>
      </c>
      <c r="D46">
        <v>3</v>
      </c>
      <c r="E46" t="s">
        <v>40</v>
      </c>
    </row>
    <row r="47" spans="1:5" hidden="1" x14ac:dyDescent="0.25">
      <c r="A47">
        <v>1745</v>
      </c>
      <c r="B47">
        <v>542</v>
      </c>
      <c r="C47" t="s">
        <v>546</v>
      </c>
      <c r="D47">
        <v>6</v>
      </c>
      <c r="E47">
        <v>427</v>
      </c>
    </row>
    <row r="48" spans="1:5" hidden="1" x14ac:dyDescent="0.25">
      <c r="A48">
        <v>1746</v>
      </c>
      <c r="B48">
        <v>543</v>
      </c>
      <c r="C48" t="s">
        <v>547</v>
      </c>
      <c r="D48">
        <v>6</v>
      </c>
      <c r="E48">
        <v>427</v>
      </c>
    </row>
    <row r="49" spans="1:5" hidden="1" x14ac:dyDescent="0.25">
      <c r="A49">
        <v>1747</v>
      </c>
      <c r="B49">
        <v>544</v>
      </c>
      <c r="C49" t="s">
        <v>548</v>
      </c>
      <c r="D49">
        <v>6</v>
      </c>
      <c r="E49">
        <v>427</v>
      </c>
    </row>
    <row r="50" spans="1:5" hidden="1" x14ac:dyDescent="0.25">
      <c r="A50">
        <v>1748</v>
      </c>
      <c r="B50">
        <v>545</v>
      </c>
      <c r="C50" t="s">
        <v>549</v>
      </c>
      <c r="D50">
        <v>5</v>
      </c>
      <c r="E50">
        <v>921</v>
      </c>
    </row>
    <row r="51" spans="1:5" hidden="1" x14ac:dyDescent="0.25">
      <c r="A51">
        <v>1749</v>
      </c>
      <c r="B51">
        <v>549</v>
      </c>
      <c r="C51" t="s">
        <v>27</v>
      </c>
      <c r="D51">
        <v>5</v>
      </c>
      <c r="E51">
        <v>924</v>
      </c>
    </row>
    <row r="52" spans="1:5" hidden="1" x14ac:dyDescent="0.25">
      <c r="A52">
        <v>1750</v>
      </c>
      <c r="B52">
        <v>555</v>
      </c>
      <c r="C52" t="s">
        <v>557</v>
      </c>
      <c r="D52">
        <v>5</v>
      </c>
      <c r="E52">
        <v>1024</v>
      </c>
    </row>
    <row r="53" spans="1:5" hidden="1" x14ac:dyDescent="0.25">
      <c r="A53">
        <v>1751</v>
      </c>
      <c r="B53">
        <v>560</v>
      </c>
      <c r="C53" t="s">
        <v>562</v>
      </c>
      <c r="D53">
        <v>6</v>
      </c>
      <c r="E53">
        <v>1265</v>
      </c>
    </row>
    <row r="54" spans="1:5" hidden="1" x14ac:dyDescent="0.25">
      <c r="A54">
        <v>1752</v>
      </c>
      <c r="B54">
        <v>569</v>
      </c>
      <c r="C54" t="s">
        <v>571</v>
      </c>
      <c r="D54">
        <v>6</v>
      </c>
      <c r="E54">
        <v>1375</v>
      </c>
    </row>
    <row r="55" spans="1:5" hidden="1" x14ac:dyDescent="0.25">
      <c r="A55">
        <v>1753</v>
      </c>
      <c r="B55">
        <v>576</v>
      </c>
      <c r="C55" t="s">
        <v>578</v>
      </c>
      <c r="D55">
        <v>5</v>
      </c>
      <c r="E55">
        <v>958</v>
      </c>
    </row>
    <row r="56" spans="1:5" hidden="1" x14ac:dyDescent="0.25">
      <c r="A56">
        <v>1754</v>
      </c>
      <c r="B56">
        <v>576</v>
      </c>
      <c r="C56" t="s">
        <v>578</v>
      </c>
      <c r="D56">
        <v>5</v>
      </c>
      <c r="E56">
        <v>1060</v>
      </c>
    </row>
    <row r="57" spans="1:5" hidden="1" x14ac:dyDescent="0.25">
      <c r="A57">
        <v>1755</v>
      </c>
      <c r="B57">
        <v>576</v>
      </c>
      <c r="C57" t="s">
        <v>578</v>
      </c>
      <c r="D57">
        <v>6</v>
      </c>
      <c r="E57">
        <v>1404</v>
      </c>
    </row>
    <row r="58" spans="1:5" hidden="1" x14ac:dyDescent="0.25">
      <c r="A58">
        <v>1756</v>
      </c>
      <c r="B58">
        <v>577</v>
      </c>
      <c r="C58" t="s">
        <v>579</v>
      </c>
      <c r="D58">
        <v>6</v>
      </c>
      <c r="E58">
        <v>1403</v>
      </c>
    </row>
    <row r="59" spans="1:5" hidden="1" x14ac:dyDescent="0.25">
      <c r="A59">
        <v>1757</v>
      </c>
      <c r="B59">
        <v>579</v>
      </c>
      <c r="C59" t="s">
        <v>581</v>
      </c>
      <c r="D59">
        <v>6</v>
      </c>
      <c r="E59">
        <v>1403</v>
      </c>
    </row>
    <row r="60" spans="1:5" hidden="1" x14ac:dyDescent="0.25">
      <c r="A60">
        <v>1758</v>
      </c>
      <c r="B60">
        <v>580</v>
      </c>
      <c r="C60" t="s">
        <v>582</v>
      </c>
      <c r="D60">
        <v>6</v>
      </c>
      <c r="E60">
        <v>1405</v>
      </c>
    </row>
    <row r="61" spans="1:5" hidden="1" x14ac:dyDescent="0.25">
      <c r="A61">
        <v>1759</v>
      </c>
      <c r="B61">
        <v>582</v>
      </c>
      <c r="C61" t="s">
        <v>584</v>
      </c>
      <c r="D61">
        <v>6</v>
      </c>
      <c r="E61">
        <v>1403</v>
      </c>
    </row>
    <row r="62" spans="1:5" hidden="1" x14ac:dyDescent="0.25">
      <c r="A62">
        <v>1760</v>
      </c>
      <c r="B62">
        <v>583</v>
      </c>
      <c r="C62" t="s">
        <v>585</v>
      </c>
      <c r="D62">
        <v>6</v>
      </c>
      <c r="E62">
        <v>1407</v>
      </c>
    </row>
    <row r="63" spans="1:5" hidden="1" x14ac:dyDescent="0.25">
      <c r="A63">
        <v>1761</v>
      </c>
      <c r="B63">
        <v>585</v>
      </c>
      <c r="C63" t="s">
        <v>587</v>
      </c>
      <c r="D63">
        <v>6</v>
      </c>
      <c r="E63">
        <v>1406</v>
      </c>
    </row>
    <row r="64" spans="1:5" hidden="1" x14ac:dyDescent="0.25">
      <c r="A64">
        <v>1762</v>
      </c>
      <c r="B64">
        <v>586</v>
      </c>
      <c r="C64" t="s">
        <v>588</v>
      </c>
      <c r="D64">
        <v>6</v>
      </c>
      <c r="E64">
        <v>1406</v>
      </c>
    </row>
    <row r="65" spans="1:5" hidden="1" x14ac:dyDescent="0.25">
      <c r="A65">
        <v>1763</v>
      </c>
      <c r="B65">
        <v>588</v>
      </c>
      <c r="C65" t="s">
        <v>590</v>
      </c>
      <c r="D65">
        <v>5</v>
      </c>
      <c r="E65">
        <v>851</v>
      </c>
    </row>
    <row r="66" spans="1:5" hidden="1" x14ac:dyDescent="0.25">
      <c r="A66">
        <v>1764</v>
      </c>
      <c r="B66">
        <v>589</v>
      </c>
      <c r="C66" t="s">
        <v>591</v>
      </c>
      <c r="D66">
        <v>4</v>
      </c>
      <c r="E66">
        <v>438</v>
      </c>
    </row>
    <row r="67" spans="1:5" hidden="1" x14ac:dyDescent="0.25">
      <c r="A67">
        <v>1765</v>
      </c>
      <c r="B67">
        <v>590</v>
      </c>
      <c r="C67" t="s">
        <v>592</v>
      </c>
      <c r="D67">
        <v>6</v>
      </c>
      <c r="E67">
        <v>577</v>
      </c>
    </row>
    <row r="68" spans="1:5" hidden="1" x14ac:dyDescent="0.25">
      <c r="A68">
        <v>1766</v>
      </c>
      <c r="B68">
        <v>597</v>
      </c>
      <c r="C68" t="s">
        <v>599</v>
      </c>
      <c r="D68">
        <v>6</v>
      </c>
      <c r="E68">
        <v>1438</v>
      </c>
    </row>
    <row r="69" spans="1:5" hidden="1" x14ac:dyDescent="0.25">
      <c r="A69">
        <v>1767</v>
      </c>
      <c r="B69">
        <v>602</v>
      </c>
      <c r="C69" t="s">
        <v>604</v>
      </c>
      <c r="D69">
        <v>4</v>
      </c>
      <c r="E69">
        <v>477</v>
      </c>
    </row>
    <row r="70" spans="1:5" hidden="1" x14ac:dyDescent="0.25">
      <c r="A70">
        <v>1768</v>
      </c>
      <c r="B70">
        <v>603</v>
      </c>
      <c r="C70" t="s">
        <v>605</v>
      </c>
      <c r="D70">
        <v>4</v>
      </c>
      <c r="E70">
        <v>477</v>
      </c>
    </row>
    <row r="71" spans="1:5" hidden="1" x14ac:dyDescent="0.25">
      <c r="A71">
        <v>1769</v>
      </c>
      <c r="B71">
        <v>606</v>
      </c>
      <c r="C71" t="s">
        <v>608</v>
      </c>
      <c r="D71">
        <v>4</v>
      </c>
      <c r="E71">
        <v>449</v>
      </c>
    </row>
    <row r="72" spans="1:5" hidden="1" x14ac:dyDescent="0.25">
      <c r="A72">
        <v>1770</v>
      </c>
      <c r="B72">
        <v>606</v>
      </c>
      <c r="C72" t="s">
        <v>608</v>
      </c>
      <c r="D72">
        <v>6</v>
      </c>
      <c r="E72">
        <v>1536</v>
      </c>
    </row>
    <row r="73" spans="1:5" hidden="1" x14ac:dyDescent="0.25">
      <c r="A73">
        <v>1771</v>
      </c>
      <c r="B73">
        <v>607</v>
      </c>
      <c r="C73" t="s">
        <v>609</v>
      </c>
      <c r="D73">
        <v>4</v>
      </c>
      <c r="E73">
        <v>449</v>
      </c>
    </row>
    <row r="74" spans="1:5" hidden="1" x14ac:dyDescent="0.25">
      <c r="A74">
        <v>1772</v>
      </c>
      <c r="B74">
        <v>607</v>
      </c>
      <c r="C74" t="s">
        <v>609</v>
      </c>
      <c r="D74">
        <v>6</v>
      </c>
      <c r="E74">
        <v>1536</v>
      </c>
    </row>
    <row r="75" spans="1:5" hidden="1" x14ac:dyDescent="0.25">
      <c r="A75">
        <v>1773</v>
      </c>
      <c r="B75">
        <v>608</v>
      </c>
      <c r="C75" t="s">
        <v>610</v>
      </c>
      <c r="D75">
        <v>4</v>
      </c>
      <c r="E75">
        <v>449</v>
      </c>
    </row>
    <row r="76" spans="1:5" hidden="1" x14ac:dyDescent="0.25">
      <c r="A76">
        <v>1774</v>
      </c>
      <c r="B76">
        <v>622</v>
      </c>
      <c r="C76" t="s">
        <v>624</v>
      </c>
      <c r="D76">
        <v>5</v>
      </c>
      <c r="E76">
        <v>851</v>
      </c>
    </row>
    <row r="77" spans="1:5" hidden="1" x14ac:dyDescent="0.25">
      <c r="A77">
        <v>1775</v>
      </c>
      <c r="B77">
        <v>622</v>
      </c>
      <c r="C77" t="s">
        <v>624</v>
      </c>
      <c r="D77">
        <v>6</v>
      </c>
      <c r="E77">
        <v>1407</v>
      </c>
    </row>
    <row r="78" spans="1:5" hidden="1" x14ac:dyDescent="0.25">
      <c r="A78">
        <v>1776</v>
      </c>
      <c r="B78">
        <v>632</v>
      </c>
      <c r="C78" t="s">
        <v>634</v>
      </c>
      <c r="D78">
        <v>6</v>
      </c>
      <c r="E78">
        <v>1503</v>
      </c>
    </row>
    <row r="79" spans="1:5" hidden="1" x14ac:dyDescent="0.25">
      <c r="A79">
        <v>1777</v>
      </c>
      <c r="B79">
        <v>633</v>
      </c>
      <c r="C79" t="s">
        <v>635</v>
      </c>
      <c r="D79">
        <v>6</v>
      </c>
      <c r="E79">
        <v>1503</v>
      </c>
    </row>
    <row r="80" spans="1:5" hidden="1" x14ac:dyDescent="0.25">
      <c r="A80">
        <v>1778</v>
      </c>
      <c r="B80">
        <v>634</v>
      </c>
      <c r="C80" t="s">
        <v>636</v>
      </c>
      <c r="D80">
        <v>6</v>
      </c>
      <c r="E80">
        <v>1533</v>
      </c>
    </row>
    <row r="81" spans="1:5" hidden="1" x14ac:dyDescent="0.25">
      <c r="A81">
        <v>1779</v>
      </c>
      <c r="B81">
        <v>638</v>
      </c>
      <c r="C81" t="s">
        <v>640</v>
      </c>
      <c r="D81">
        <v>6</v>
      </c>
      <c r="E81">
        <v>1532</v>
      </c>
    </row>
    <row r="82" spans="1:5" hidden="1" x14ac:dyDescent="0.25">
      <c r="A82">
        <v>1780</v>
      </c>
      <c r="B82">
        <v>640</v>
      </c>
      <c r="C82" t="s">
        <v>466</v>
      </c>
      <c r="D82">
        <v>6</v>
      </c>
      <c r="E82">
        <v>415</v>
      </c>
    </row>
    <row r="83" spans="1:5" hidden="1" x14ac:dyDescent="0.25">
      <c r="A83">
        <v>1781</v>
      </c>
      <c r="B83">
        <v>642</v>
      </c>
      <c r="C83" t="s">
        <v>642</v>
      </c>
      <c r="D83">
        <v>6</v>
      </c>
      <c r="E83">
        <v>1534</v>
      </c>
    </row>
    <row r="84" spans="1:5" hidden="1" x14ac:dyDescent="0.25">
      <c r="A84">
        <v>1782</v>
      </c>
      <c r="B84">
        <v>684</v>
      </c>
      <c r="C84" t="s">
        <v>683</v>
      </c>
      <c r="D84">
        <v>6</v>
      </c>
      <c r="E84">
        <v>1406</v>
      </c>
    </row>
    <row r="85" spans="1:5" hidden="1" x14ac:dyDescent="0.25">
      <c r="A85">
        <v>1783</v>
      </c>
      <c r="B85">
        <v>689</v>
      </c>
      <c r="C85" t="s">
        <v>688</v>
      </c>
      <c r="D85">
        <v>6</v>
      </c>
      <c r="E85">
        <v>1553</v>
      </c>
    </row>
    <row r="86" spans="1:5" hidden="1" x14ac:dyDescent="0.25">
      <c r="A86">
        <v>1784</v>
      </c>
      <c r="B86">
        <v>692</v>
      </c>
      <c r="C86" t="s">
        <v>691</v>
      </c>
      <c r="D86">
        <v>6</v>
      </c>
      <c r="E86">
        <v>689</v>
      </c>
    </row>
    <row r="87" spans="1:5" hidden="1" x14ac:dyDescent="0.25">
      <c r="A87">
        <v>1785</v>
      </c>
      <c r="B87">
        <v>696</v>
      </c>
      <c r="C87" t="s">
        <v>695</v>
      </c>
      <c r="D87">
        <v>6</v>
      </c>
      <c r="E87">
        <v>1554</v>
      </c>
    </row>
    <row r="88" spans="1:5" hidden="1" x14ac:dyDescent="0.25">
      <c r="A88">
        <v>1786</v>
      </c>
      <c r="B88">
        <v>699</v>
      </c>
      <c r="C88" t="s">
        <v>697</v>
      </c>
      <c r="D88">
        <v>6</v>
      </c>
      <c r="E88">
        <v>1553</v>
      </c>
    </row>
    <row r="89" spans="1:5" hidden="1" x14ac:dyDescent="0.25">
      <c r="A89">
        <v>1787</v>
      </c>
      <c r="B89">
        <v>727</v>
      </c>
      <c r="C89" t="s">
        <v>493</v>
      </c>
      <c r="D89">
        <v>6</v>
      </c>
      <c r="E89">
        <v>1570</v>
      </c>
    </row>
    <row r="90" spans="1:5" hidden="1" x14ac:dyDescent="0.25">
      <c r="A90">
        <v>1788</v>
      </c>
      <c r="B90">
        <v>730</v>
      </c>
      <c r="C90" t="s">
        <v>724</v>
      </c>
      <c r="D90">
        <v>6</v>
      </c>
      <c r="E90">
        <v>1573</v>
      </c>
    </row>
    <row r="91" spans="1:5" hidden="1" x14ac:dyDescent="0.25">
      <c r="A91">
        <v>1789</v>
      </c>
      <c r="B91">
        <v>733</v>
      </c>
      <c r="C91" t="s">
        <v>727</v>
      </c>
      <c r="D91">
        <v>6</v>
      </c>
      <c r="E91">
        <v>1573</v>
      </c>
    </row>
    <row r="92" spans="1:5" hidden="1" x14ac:dyDescent="0.25">
      <c r="A92">
        <v>1790</v>
      </c>
      <c r="B92">
        <v>738</v>
      </c>
      <c r="C92" t="s">
        <v>732</v>
      </c>
      <c r="D92">
        <v>6</v>
      </c>
      <c r="E92">
        <v>1572</v>
      </c>
    </row>
    <row r="93" spans="1:5" hidden="1" x14ac:dyDescent="0.25">
      <c r="A93">
        <v>1791</v>
      </c>
      <c r="B93">
        <v>742</v>
      </c>
      <c r="C93" t="s">
        <v>735</v>
      </c>
      <c r="D93">
        <v>6</v>
      </c>
      <c r="E93">
        <v>489</v>
      </c>
    </row>
    <row r="94" spans="1:5" hidden="1" x14ac:dyDescent="0.25">
      <c r="A94">
        <v>1792</v>
      </c>
      <c r="B94">
        <v>746</v>
      </c>
      <c r="C94" t="s">
        <v>738</v>
      </c>
      <c r="D94">
        <v>6</v>
      </c>
      <c r="E94">
        <v>491</v>
      </c>
    </row>
    <row r="95" spans="1:5" hidden="1" x14ac:dyDescent="0.25">
      <c r="A95">
        <v>1793</v>
      </c>
      <c r="B95">
        <v>748</v>
      </c>
      <c r="C95" t="s">
        <v>740</v>
      </c>
      <c r="D95">
        <v>6</v>
      </c>
      <c r="E95">
        <v>492</v>
      </c>
    </row>
    <row r="96" spans="1:5" hidden="1" x14ac:dyDescent="0.25">
      <c r="A96">
        <v>1794</v>
      </c>
      <c r="B96">
        <v>759</v>
      </c>
      <c r="C96" t="s">
        <v>750</v>
      </c>
      <c r="D96">
        <v>5</v>
      </c>
      <c r="E96">
        <v>1242</v>
      </c>
    </row>
    <row r="97" spans="1:5" hidden="1" x14ac:dyDescent="0.25">
      <c r="A97">
        <v>1795</v>
      </c>
      <c r="B97">
        <v>771</v>
      </c>
      <c r="C97" t="s">
        <v>762</v>
      </c>
      <c r="D97">
        <v>6</v>
      </c>
      <c r="E97">
        <v>1595</v>
      </c>
    </row>
    <row r="98" spans="1:5" hidden="1" x14ac:dyDescent="0.25">
      <c r="A98">
        <v>1796</v>
      </c>
      <c r="B98">
        <v>772</v>
      </c>
      <c r="C98" t="s">
        <v>763</v>
      </c>
      <c r="D98">
        <v>6</v>
      </c>
      <c r="E98">
        <v>1595</v>
      </c>
    </row>
    <row r="99" spans="1:5" hidden="1" x14ac:dyDescent="0.25">
      <c r="A99">
        <v>1797</v>
      </c>
      <c r="B99">
        <v>773</v>
      </c>
      <c r="C99" t="s">
        <v>764</v>
      </c>
      <c r="D99">
        <v>6</v>
      </c>
      <c r="E99">
        <v>1596</v>
      </c>
    </row>
    <row r="100" spans="1:5" hidden="1" x14ac:dyDescent="0.25">
      <c r="A100">
        <v>1798</v>
      </c>
      <c r="B100">
        <v>774</v>
      </c>
      <c r="C100" t="s">
        <v>765</v>
      </c>
      <c r="D100">
        <v>6</v>
      </c>
      <c r="E100">
        <v>1596</v>
      </c>
    </row>
    <row r="101" spans="1:5" hidden="1" x14ac:dyDescent="0.25">
      <c r="A101">
        <v>1799</v>
      </c>
      <c r="B101">
        <v>779</v>
      </c>
      <c r="C101" t="s">
        <v>769</v>
      </c>
      <c r="D101">
        <v>6</v>
      </c>
      <c r="E101">
        <v>1594</v>
      </c>
    </row>
    <row r="102" spans="1:5" hidden="1" x14ac:dyDescent="0.25">
      <c r="A102">
        <v>1800</v>
      </c>
      <c r="B102">
        <v>780</v>
      </c>
      <c r="C102" t="s">
        <v>770</v>
      </c>
      <c r="D102">
        <v>6</v>
      </c>
      <c r="E102">
        <v>1591</v>
      </c>
    </row>
    <row r="103" spans="1:5" hidden="1" x14ac:dyDescent="0.25">
      <c r="A103">
        <v>1801</v>
      </c>
      <c r="B103">
        <v>791</v>
      </c>
      <c r="C103" t="s">
        <v>778</v>
      </c>
      <c r="D103">
        <v>6</v>
      </c>
      <c r="E103">
        <v>1592</v>
      </c>
    </row>
    <row r="104" spans="1:5" hidden="1" x14ac:dyDescent="0.25">
      <c r="A104">
        <v>1802</v>
      </c>
      <c r="B104">
        <v>796</v>
      </c>
      <c r="C104" t="s">
        <v>783</v>
      </c>
      <c r="D104">
        <v>4</v>
      </c>
      <c r="E104">
        <v>528</v>
      </c>
    </row>
    <row r="105" spans="1:5" hidden="1" x14ac:dyDescent="0.25">
      <c r="A105">
        <v>1803</v>
      </c>
      <c r="B105">
        <v>801</v>
      </c>
      <c r="C105" t="s">
        <v>788</v>
      </c>
      <c r="D105">
        <v>5</v>
      </c>
      <c r="E105">
        <v>622</v>
      </c>
    </row>
    <row r="106" spans="1:5" hidden="1" x14ac:dyDescent="0.25">
      <c r="A106">
        <v>1804</v>
      </c>
      <c r="B106">
        <v>834</v>
      </c>
      <c r="C106" t="s">
        <v>821</v>
      </c>
      <c r="D106">
        <v>5</v>
      </c>
      <c r="E106">
        <v>1121</v>
      </c>
    </row>
    <row r="107" spans="1:5" hidden="1" x14ac:dyDescent="0.25">
      <c r="A107">
        <v>1805</v>
      </c>
      <c r="B107">
        <v>900</v>
      </c>
      <c r="C107" t="s">
        <v>883</v>
      </c>
      <c r="D107">
        <v>6</v>
      </c>
      <c r="E107">
        <v>582</v>
      </c>
    </row>
    <row r="108" spans="1:5" hidden="1" x14ac:dyDescent="0.25">
      <c r="A108">
        <v>1806</v>
      </c>
      <c r="B108">
        <v>902</v>
      </c>
      <c r="C108" t="s">
        <v>885</v>
      </c>
      <c r="D108">
        <v>5</v>
      </c>
      <c r="E108">
        <v>1060</v>
      </c>
    </row>
    <row r="109" spans="1:5" hidden="1" x14ac:dyDescent="0.25">
      <c r="A109">
        <v>1807</v>
      </c>
      <c r="B109">
        <v>904</v>
      </c>
      <c r="C109" t="s">
        <v>887</v>
      </c>
      <c r="D109">
        <v>5</v>
      </c>
      <c r="E109">
        <v>1060</v>
      </c>
    </row>
    <row r="110" spans="1:5" hidden="1" x14ac:dyDescent="0.25">
      <c r="A110">
        <v>1808</v>
      </c>
      <c r="B110">
        <v>913</v>
      </c>
      <c r="C110" t="s">
        <v>896</v>
      </c>
      <c r="D110">
        <v>5</v>
      </c>
      <c r="E110">
        <v>1172</v>
      </c>
    </row>
    <row r="111" spans="1:5" hidden="1" x14ac:dyDescent="0.25">
      <c r="A111">
        <v>1809</v>
      </c>
      <c r="B111">
        <v>913</v>
      </c>
      <c r="C111" t="s">
        <v>896</v>
      </c>
      <c r="D111">
        <v>6</v>
      </c>
      <c r="E111">
        <v>1307</v>
      </c>
    </row>
    <row r="112" spans="1:5" hidden="1" x14ac:dyDescent="0.25">
      <c r="A112">
        <v>1810</v>
      </c>
      <c r="B112">
        <v>914</v>
      </c>
      <c r="C112" t="s">
        <v>897</v>
      </c>
      <c r="D112">
        <v>6</v>
      </c>
      <c r="E112">
        <v>1307</v>
      </c>
    </row>
    <row r="113" spans="1:5" hidden="1" x14ac:dyDescent="0.25">
      <c r="A113">
        <v>1811</v>
      </c>
      <c r="B113">
        <v>915</v>
      </c>
      <c r="C113" t="s">
        <v>898</v>
      </c>
      <c r="D113">
        <v>5</v>
      </c>
      <c r="E113">
        <v>1172</v>
      </c>
    </row>
    <row r="114" spans="1:5" hidden="1" x14ac:dyDescent="0.25">
      <c r="A114">
        <v>1812</v>
      </c>
      <c r="B114">
        <v>916</v>
      </c>
      <c r="C114" t="s">
        <v>899</v>
      </c>
      <c r="D114">
        <v>5</v>
      </c>
      <c r="E114">
        <v>1177</v>
      </c>
    </row>
    <row r="115" spans="1:5" hidden="1" x14ac:dyDescent="0.25">
      <c r="A115">
        <v>1813</v>
      </c>
      <c r="B115">
        <v>916</v>
      </c>
      <c r="C115" t="s">
        <v>899</v>
      </c>
      <c r="D115">
        <v>6</v>
      </c>
      <c r="E115">
        <v>1307</v>
      </c>
    </row>
    <row r="116" spans="1:5" hidden="1" x14ac:dyDescent="0.25">
      <c r="A116">
        <v>1814</v>
      </c>
      <c r="B116">
        <v>917</v>
      </c>
      <c r="C116" t="s">
        <v>900</v>
      </c>
      <c r="D116">
        <v>5</v>
      </c>
      <c r="E116">
        <v>1178</v>
      </c>
    </row>
    <row r="117" spans="1:5" hidden="1" x14ac:dyDescent="0.25">
      <c r="A117">
        <v>1815</v>
      </c>
      <c r="B117">
        <v>917</v>
      </c>
      <c r="C117" t="s">
        <v>900</v>
      </c>
      <c r="D117">
        <v>6</v>
      </c>
      <c r="E117">
        <v>1307</v>
      </c>
    </row>
    <row r="118" spans="1:5" hidden="1" x14ac:dyDescent="0.25">
      <c r="A118">
        <v>1816</v>
      </c>
      <c r="B118">
        <v>923</v>
      </c>
      <c r="C118" t="s">
        <v>906</v>
      </c>
      <c r="D118">
        <v>6</v>
      </c>
      <c r="E118">
        <v>427</v>
      </c>
    </row>
    <row r="119" spans="1:5" hidden="1" x14ac:dyDescent="0.25">
      <c r="A119">
        <v>1817</v>
      </c>
      <c r="B119">
        <v>926</v>
      </c>
      <c r="C119" t="s">
        <v>909</v>
      </c>
      <c r="D119">
        <v>5</v>
      </c>
      <c r="E119">
        <v>1269</v>
      </c>
    </row>
    <row r="120" spans="1:5" hidden="1" x14ac:dyDescent="0.25">
      <c r="A120">
        <v>1818</v>
      </c>
      <c r="B120">
        <v>928</v>
      </c>
      <c r="C120" t="s">
        <v>911</v>
      </c>
      <c r="D120">
        <v>6</v>
      </c>
      <c r="E120">
        <v>427</v>
      </c>
    </row>
    <row r="121" spans="1:5" hidden="1" x14ac:dyDescent="0.25">
      <c r="A121">
        <v>1819</v>
      </c>
      <c r="B121">
        <v>941</v>
      </c>
      <c r="C121" t="s">
        <v>921</v>
      </c>
      <c r="D121">
        <v>6</v>
      </c>
      <c r="E121">
        <v>1260</v>
      </c>
    </row>
    <row r="122" spans="1:5" hidden="1" x14ac:dyDescent="0.25">
      <c r="A122">
        <v>1820</v>
      </c>
      <c r="B122">
        <v>941</v>
      </c>
      <c r="C122" t="s">
        <v>921</v>
      </c>
      <c r="D122">
        <v>6</v>
      </c>
      <c r="E122">
        <v>1305</v>
      </c>
    </row>
    <row r="123" spans="1:5" hidden="1" x14ac:dyDescent="0.25">
      <c r="A123">
        <v>1821</v>
      </c>
      <c r="B123">
        <v>941</v>
      </c>
      <c r="C123" t="s">
        <v>921</v>
      </c>
      <c r="D123">
        <v>6</v>
      </c>
      <c r="E123">
        <v>1343</v>
      </c>
    </row>
    <row r="124" spans="1:5" hidden="1" x14ac:dyDescent="0.25">
      <c r="A124">
        <v>1822</v>
      </c>
      <c r="B124">
        <v>960</v>
      </c>
      <c r="C124" t="s">
        <v>940</v>
      </c>
      <c r="D124">
        <v>6</v>
      </c>
      <c r="E124">
        <v>582</v>
      </c>
    </row>
    <row r="125" spans="1:5" hidden="1" x14ac:dyDescent="0.25">
      <c r="A125">
        <v>1823</v>
      </c>
      <c r="B125">
        <v>993</v>
      </c>
      <c r="C125" t="s">
        <v>973</v>
      </c>
      <c r="D125">
        <v>6</v>
      </c>
      <c r="E125">
        <v>582</v>
      </c>
    </row>
    <row r="126" spans="1:5" hidden="1" x14ac:dyDescent="0.25">
      <c r="A126">
        <v>1824</v>
      </c>
      <c r="B126">
        <v>994</v>
      </c>
      <c r="C126" t="s">
        <v>974</v>
      </c>
      <c r="D126">
        <v>6</v>
      </c>
      <c r="E126">
        <v>582</v>
      </c>
    </row>
    <row r="127" spans="1:5" hidden="1" x14ac:dyDescent="0.25">
      <c r="A127">
        <v>1825</v>
      </c>
      <c r="B127">
        <v>1096</v>
      </c>
      <c r="C127" t="s">
        <v>1075</v>
      </c>
      <c r="D127">
        <v>5</v>
      </c>
      <c r="E127">
        <v>1062</v>
      </c>
    </row>
    <row r="128" spans="1:5" hidden="1" x14ac:dyDescent="0.25">
      <c r="A128">
        <v>1826</v>
      </c>
      <c r="B128">
        <v>1105</v>
      </c>
      <c r="C128" t="s">
        <v>1084</v>
      </c>
      <c r="D128">
        <v>5</v>
      </c>
      <c r="E128">
        <v>1146</v>
      </c>
    </row>
    <row r="129" spans="1:5" hidden="1" x14ac:dyDescent="0.25">
      <c r="A129">
        <v>1827</v>
      </c>
      <c r="B129">
        <v>1106</v>
      </c>
      <c r="C129" t="s">
        <v>1085</v>
      </c>
      <c r="D129">
        <v>6</v>
      </c>
      <c r="E129">
        <v>1310</v>
      </c>
    </row>
    <row r="130" spans="1:5" hidden="1" x14ac:dyDescent="0.25">
      <c r="A130">
        <v>1828</v>
      </c>
      <c r="B130">
        <v>1123</v>
      </c>
      <c r="C130" t="s">
        <v>1100</v>
      </c>
      <c r="D130">
        <v>6</v>
      </c>
      <c r="E130">
        <v>1553</v>
      </c>
    </row>
    <row r="131" spans="1:5" hidden="1" x14ac:dyDescent="0.25">
      <c r="A131">
        <v>1829</v>
      </c>
      <c r="B131">
        <v>1125</v>
      </c>
      <c r="C131" t="s">
        <v>1102</v>
      </c>
      <c r="D131">
        <v>6</v>
      </c>
      <c r="E131">
        <v>1123</v>
      </c>
    </row>
    <row r="132" spans="1:5" hidden="1" x14ac:dyDescent="0.25">
      <c r="A132">
        <v>1830</v>
      </c>
      <c r="B132">
        <v>1131</v>
      </c>
      <c r="C132" t="s">
        <v>1107</v>
      </c>
      <c r="D132">
        <v>6</v>
      </c>
      <c r="E132">
        <v>1553</v>
      </c>
    </row>
    <row r="133" spans="1:5" hidden="1" x14ac:dyDescent="0.25">
      <c r="A133">
        <v>1831</v>
      </c>
      <c r="B133">
        <v>1132</v>
      </c>
      <c r="C133" t="s">
        <v>1108</v>
      </c>
      <c r="D133">
        <v>6</v>
      </c>
      <c r="E133">
        <v>1131</v>
      </c>
    </row>
    <row r="134" spans="1:5" hidden="1" x14ac:dyDescent="0.25">
      <c r="A134">
        <v>1832</v>
      </c>
      <c r="B134">
        <v>1133</v>
      </c>
      <c r="C134" t="s">
        <v>1109</v>
      </c>
      <c r="D134">
        <v>6</v>
      </c>
      <c r="E134">
        <v>1131</v>
      </c>
    </row>
    <row r="135" spans="1:5" hidden="1" x14ac:dyDescent="0.25">
      <c r="A135">
        <v>1833</v>
      </c>
      <c r="B135">
        <v>1134</v>
      </c>
      <c r="C135" t="s">
        <v>1110</v>
      </c>
      <c r="D135">
        <v>6</v>
      </c>
      <c r="E135">
        <v>1131</v>
      </c>
    </row>
    <row r="136" spans="1:5" hidden="1" x14ac:dyDescent="0.25">
      <c r="A136">
        <v>1834</v>
      </c>
      <c r="B136">
        <v>1138</v>
      </c>
      <c r="C136" t="s">
        <v>1113</v>
      </c>
      <c r="D136">
        <v>6</v>
      </c>
      <c r="E136">
        <v>1131</v>
      </c>
    </row>
    <row r="137" spans="1:5" hidden="1" x14ac:dyDescent="0.25">
      <c r="A137">
        <v>1835</v>
      </c>
      <c r="B137">
        <v>1139</v>
      </c>
      <c r="C137" t="s">
        <v>1114</v>
      </c>
      <c r="D137">
        <v>6</v>
      </c>
      <c r="E137">
        <v>1131</v>
      </c>
    </row>
    <row r="138" spans="1:5" x14ac:dyDescent="0.25">
      <c r="A138">
        <v>1836</v>
      </c>
      <c r="B138">
        <v>1268</v>
      </c>
      <c r="C138" t="s">
        <v>29</v>
      </c>
      <c r="D138">
        <v>6</v>
      </c>
      <c r="E138" t="s">
        <v>40</v>
      </c>
    </row>
    <row r="139" spans="1:5" hidden="1" x14ac:dyDescent="0.25">
      <c r="A139">
        <v>1837</v>
      </c>
      <c r="B139">
        <v>1420</v>
      </c>
      <c r="C139" t="s">
        <v>1377</v>
      </c>
      <c r="D139">
        <v>6</v>
      </c>
      <c r="E139">
        <v>579</v>
      </c>
    </row>
    <row r="140" spans="1:5" hidden="1" x14ac:dyDescent="0.25">
      <c r="A140">
        <v>1838</v>
      </c>
      <c r="B140">
        <v>1510</v>
      </c>
      <c r="C140" t="s">
        <v>1462</v>
      </c>
      <c r="D140">
        <v>3</v>
      </c>
      <c r="E140" t="s">
        <v>40</v>
      </c>
    </row>
    <row r="141" spans="1:5" hidden="1" x14ac:dyDescent="0.25">
      <c r="A141">
        <v>1839</v>
      </c>
      <c r="B141">
        <v>1545</v>
      </c>
      <c r="C141" t="s">
        <v>1497</v>
      </c>
      <c r="D141">
        <v>6</v>
      </c>
      <c r="E141">
        <v>1536</v>
      </c>
    </row>
    <row r="142" spans="1:5" hidden="1" x14ac:dyDescent="0.25">
      <c r="A142">
        <v>1840</v>
      </c>
      <c r="B142">
        <v>1546</v>
      </c>
      <c r="C142" t="s">
        <v>1498</v>
      </c>
      <c r="D142">
        <v>6</v>
      </c>
      <c r="E142">
        <v>489</v>
      </c>
    </row>
    <row r="143" spans="1:5" hidden="1" x14ac:dyDescent="0.25">
      <c r="A143">
        <v>1841</v>
      </c>
      <c r="B143">
        <v>1564</v>
      </c>
      <c r="C143" t="s">
        <v>1514</v>
      </c>
      <c r="D143">
        <v>6</v>
      </c>
      <c r="E143">
        <v>489</v>
      </c>
    </row>
    <row r="144" spans="1:5" hidden="1" x14ac:dyDescent="0.25">
      <c r="A144">
        <v>1842</v>
      </c>
      <c r="B144">
        <v>1574</v>
      </c>
      <c r="C144" t="s">
        <v>1524</v>
      </c>
      <c r="D144">
        <v>6</v>
      </c>
      <c r="E144">
        <v>1573</v>
      </c>
    </row>
    <row r="145" spans="1:5" hidden="1" x14ac:dyDescent="0.25">
      <c r="A145">
        <v>1843</v>
      </c>
      <c r="B145" s="6">
        <v>12</v>
      </c>
      <c r="C145" s="6" t="s">
        <v>52</v>
      </c>
      <c r="D145">
        <v>1</v>
      </c>
      <c r="E145">
        <v>6</v>
      </c>
    </row>
    <row r="146" spans="1:5" hidden="1" x14ac:dyDescent="0.25">
      <c r="A146">
        <v>1844</v>
      </c>
      <c r="B146" s="6">
        <v>15</v>
      </c>
      <c r="C146" s="6" t="s">
        <v>55</v>
      </c>
      <c r="D146">
        <v>1</v>
      </c>
      <c r="E146">
        <v>6</v>
      </c>
    </row>
    <row r="147" spans="1:5" hidden="1" x14ac:dyDescent="0.25">
      <c r="A147">
        <v>1845</v>
      </c>
      <c r="B147" s="6">
        <v>20</v>
      </c>
      <c r="C147" s="6" t="s">
        <v>19</v>
      </c>
      <c r="D147">
        <v>1</v>
      </c>
      <c r="E147">
        <v>7</v>
      </c>
    </row>
    <row r="148" spans="1:5" hidden="1" x14ac:dyDescent="0.25">
      <c r="A148">
        <v>1846</v>
      </c>
      <c r="B148" s="6">
        <v>22</v>
      </c>
      <c r="C148" s="6" t="s">
        <v>61</v>
      </c>
      <c r="D148">
        <v>1</v>
      </c>
      <c r="E148">
        <v>7</v>
      </c>
    </row>
    <row r="149" spans="1:5" hidden="1" x14ac:dyDescent="0.25">
      <c r="A149">
        <v>1847</v>
      </c>
      <c r="B149" s="6">
        <v>31</v>
      </c>
      <c r="C149" s="6" t="s">
        <v>70</v>
      </c>
      <c r="D149">
        <v>1</v>
      </c>
      <c r="E149">
        <v>9</v>
      </c>
    </row>
    <row r="150" spans="1:5" hidden="1" x14ac:dyDescent="0.25">
      <c r="A150">
        <v>1848</v>
      </c>
      <c r="B150" s="6">
        <v>39</v>
      </c>
      <c r="C150" s="6" t="s">
        <v>78</v>
      </c>
      <c r="D150">
        <v>1</v>
      </c>
      <c r="E150">
        <v>10</v>
      </c>
    </row>
    <row r="151" spans="1:5" hidden="1" x14ac:dyDescent="0.25">
      <c r="A151">
        <v>1849</v>
      </c>
      <c r="B151" s="6">
        <v>40</v>
      </c>
      <c r="C151" s="6" t="s">
        <v>79</v>
      </c>
      <c r="D151">
        <v>1</v>
      </c>
      <c r="E151">
        <v>10</v>
      </c>
    </row>
    <row r="152" spans="1:5" hidden="1" x14ac:dyDescent="0.25"/>
    <row r="153" spans="1:5" hidden="1" x14ac:dyDescent="0.25"/>
    <row r="154" spans="1:5" hidden="1" x14ac:dyDescent="0.25"/>
    <row r="155" spans="1:5" hidden="1" x14ac:dyDescent="0.25"/>
    <row r="156" spans="1:5" hidden="1" x14ac:dyDescent="0.25"/>
    <row r="157" spans="1:5" hidden="1" x14ac:dyDescent="0.25"/>
    <row r="158" spans="1:5" hidden="1" x14ac:dyDescent="0.25"/>
    <row r="159" spans="1:5" hidden="1" x14ac:dyDescent="0.25"/>
    <row r="160" spans="1:5" hidden="1" x14ac:dyDescent="0.25"/>
    <row r="161" hidden="1" x14ac:dyDescent="0.25"/>
    <row r="162" hidden="1" x14ac:dyDescent="0.25"/>
    <row r="163" hidden="1" x14ac:dyDescent="0.25"/>
    <row r="164" hidden="1" x14ac:dyDescent="0.25"/>
  </sheetData>
  <autoFilter ref="A1:E164">
    <filterColumn colId="3">
      <filters>
        <filter val="6"/>
      </filters>
    </filterColumn>
    <filterColumn colId="4">
      <filters>
        <filter val="null"/>
      </filters>
    </filterColumn>
  </autoFilter>
  <dataConsolidate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D30" workbookViewId="0">
      <selection activeCell="K2" sqref="K2:K34"/>
    </sheetView>
  </sheetViews>
  <sheetFormatPr defaultRowHeight="15" x14ac:dyDescent="0.25"/>
  <cols>
    <col min="2" max="2" width="7.7109375" customWidth="1"/>
    <col min="3" max="3" width="61.85546875" customWidth="1"/>
    <col min="4" max="4" width="16.7109375" bestFit="1" customWidth="1"/>
    <col min="5" max="5" width="20.42578125" bestFit="1" customWidth="1"/>
    <col min="6" max="6" width="15.42578125" bestFit="1" customWidth="1"/>
    <col min="7" max="7" width="15.28515625" style="12" bestFit="1" customWidth="1"/>
    <col min="8" max="8" width="21.85546875" style="12" bestFit="1" customWidth="1"/>
    <col min="9" max="9" width="15.5703125" style="12" customWidth="1"/>
    <col min="10" max="10" width="13.42578125" customWidth="1"/>
    <col min="11" max="11" width="44.140625" customWidth="1"/>
  </cols>
  <sheetData>
    <row r="1" spans="1:11" x14ac:dyDescent="0.25">
      <c r="A1" s="22" t="s">
        <v>1</v>
      </c>
      <c r="B1" s="22" t="s">
        <v>1618</v>
      </c>
      <c r="C1" s="22" t="s">
        <v>1619</v>
      </c>
      <c r="D1" s="22" t="s">
        <v>1620</v>
      </c>
      <c r="E1" s="22" t="s">
        <v>1621</v>
      </c>
      <c r="F1" s="22" t="s">
        <v>1622</v>
      </c>
      <c r="G1" s="22" t="s">
        <v>1656</v>
      </c>
      <c r="H1" s="22" t="s">
        <v>1655</v>
      </c>
      <c r="I1" t="s">
        <v>1677</v>
      </c>
      <c r="J1" s="31" t="s">
        <v>1678</v>
      </c>
      <c r="K1" s="22" t="s">
        <v>12</v>
      </c>
    </row>
    <row r="2" spans="1:11" ht="45" x14ac:dyDescent="0.25">
      <c r="A2">
        <v>1</v>
      </c>
      <c r="C2" s="21" t="s">
        <v>1623</v>
      </c>
      <c r="D2">
        <v>2</v>
      </c>
      <c r="E2">
        <v>2</v>
      </c>
      <c r="F2" t="b">
        <v>0</v>
      </c>
      <c r="G2" s="12" t="str">
        <f>VLOOKUP(D2,Question_Type_Category!A$2:B$6,2,FALSE)</f>
        <v>Fill-In The Blank</v>
      </c>
      <c r="H2" s="12" t="str">
        <f>VLOOKUP(E2,Question_Type_Category!A$11:B$15,2,FALSE)</f>
        <v>Placement Assessment</v>
      </c>
      <c r="I2" s="25">
        <v>1</v>
      </c>
      <c r="J2" s="25">
        <v>1</v>
      </c>
      <c r="K2" t="str">
        <f>CONCATENATE("INSERT INTO Question(id,question_formula,question_type_id,question_category_id,is_answer_visible,created_by,modified_by) VALUES(",A2,",'",C2,"',",D2,",",E2,",",F2,",",I2,",",J2,");")</f>
        <v>INSERT INTO Question(id,question_formula,question_type_id,question_category_id,is_answer_visible,created_by,modified_by) VALUES(1,'Consider the line passing through the points 
(2, 0) and (8, 18).
 Which of the following points also lies on the line?',2,2,FALSE,1,1);</v>
      </c>
    </row>
    <row r="3" spans="1:11" ht="60" x14ac:dyDescent="0.25">
      <c r="A3">
        <v>2</v>
      </c>
      <c r="C3" s="21" t="s">
        <v>1624</v>
      </c>
      <c r="D3">
        <v>2</v>
      </c>
      <c r="E3">
        <v>2</v>
      </c>
      <c r="F3" t="b">
        <v>0</v>
      </c>
      <c r="G3" s="12" t="str">
        <f>VLOOKUP(D3,Question_Type_Category!A$2:B$6,2,FALSE)</f>
        <v>Fill-In The Blank</v>
      </c>
      <c r="H3" s="12" t="str">
        <f>VLOOKUP(E3,Question_Type_Category!A$11:B$15,2,FALSE)</f>
        <v>Placement Assessment</v>
      </c>
      <c r="I3" s="25">
        <v>1</v>
      </c>
      <c r="J3" s="25">
        <v>1</v>
      </c>
      <c r="K3" t="str">
        <f t="shared" ref="K3:K34" si="0">CONCATENATE("INSERT INTO Question(id,question_formula,question_type_id,question_category_id,is_answer_visible,created_by,modified_by) VALUES(",A3,",'",C3,"',",D3,",",E3,",",F3,",",I3,",",J3,");")</f>
        <v>INSERT INTO Question(id,question_formula,question_type_id,question_category_id,is_answer_visible,created_by,modified_by) VALUES(2,'Soap powder is packed in cube-shaped cartons. One such carton measures 5 cm on each side. The company manufacturing these cartons decides to increase the length of each edge of the carton by 35 percent. How much does the volume increase? ',2,2,FALSE,1,1);</v>
      </c>
    </row>
    <row r="4" spans="1:11" ht="60" x14ac:dyDescent="0.25">
      <c r="A4">
        <v>3</v>
      </c>
      <c r="C4" s="21" t="s">
        <v>1625</v>
      </c>
      <c r="D4">
        <v>2</v>
      </c>
      <c r="E4">
        <v>2</v>
      </c>
      <c r="F4" t="b">
        <v>0</v>
      </c>
      <c r="G4" s="12" t="str">
        <f>VLOOKUP(D4,Question_Type_Category!A$2:B$6,2,FALSE)</f>
        <v>Fill-In The Blank</v>
      </c>
      <c r="H4" s="12" t="str">
        <f>VLOOKUP(E4,Question_Type_Category!A$11:B$15,2,FALSE)</f>
        <v>Placement Assessment</v>
      </c>
      <c r="I4" s="25">
        <v>1</v>
      </c>
      <c r="J4" s="25">
        <v>1</v>
      </c>
      <c r="K4" t="str">
        <f t="shared" si="0"/>
        <v>INSERT INTO Question(id,question_formula,question_type_id,question_category_id,is_answer_visible,created_by,modified_by) VALUES(3,'Perform the indicated operation: $\displaystyle\frac{19}{x}+\left(\frac{6}{y} \cdot \frac{30}{z}\right)$,
 and reduce completely. What is the numerator of the result? ',2,2,FALSE,1,1);</v>
      </c>
    </row>
    <row r="5" spans="1:11" x14ac:dyDescent="0.25">
      <c r="A5">
        <v>4</v>
      </c>
      <c r="C5" s="21" t="s">
        <v>1626</v>
      </c>
      <c r="D5">
        <v>2</v>
      </c>
      <c r="E5">
        <v>2</v>
      </c>
      <c r="F5" t="b">
        <v>0</v>
      </c>
      <c r="G5" s="12" t="str">
        <f>VLOOKUP(D5,Question_Type_Category!A$2:B$6,2,FALSE)</f>
        <v>Fill-In The Blank</v>
      </c>
      <c r="H5" s="12" t="str">
        <f>VLOOKUP(E5,Question_Type_Category!A$11:B$15,2,FALSE)</f>
        <v>Placement Assessment</v>
      </c>
      <c r="I5" s="25">
        <v>1</v>
      </c>
      <c r="J5" s="25">
        <v>1</v>
      </c>
      <c r="K5" t="str">
        <f t="shared" si="0"/>
        <v>INSERT INTO Question(id,question_formula,question_type_id,question_category_id,is_answer_visible,created_by,modified_by) VALUES(4,'Given $\displaystyle \log_b 5 = \frac{1}{4}$, what is $\log_b 25$?',2,2,FALSE,1,1);</v>
      </c>
    </row>
    <row r="6" spans="1:11" ht="30" x14ac:dyDescent="0.25">
      <c r="A6">
        <v>5</v>
      </c>
      <c r="C6" s="21" t="s">
        <v>1627</v>
      </c>
      <c r="D6">
        <v>2</v>
      </c>
      <c r="E6">
        <v>2</v>
      </c>
      <c r="F6" t="b">
        <v>0</v>
      </c>
      <c r="G6" s="12" t="str">
        <f>VLOOKUP(D6,Question_Type_Category!A$2:B$6,2,FALSE)</f>
        <v>Fill-In The Blank</v>
      </c>
      <c r="H6" s="12" t="str">
        <f>VLOOKUP(E6,Question_Type_Category!A$11:B$15,2,FALSE)</f>
        <v>Placement Assessment</v>
      </c>
      <c r="I6" s="25">
        <v>1</v>
      </c>
      <c r="J6" s="25">
        <v>1</v>
      </c>
      <c r="K6" t="str">
        <f t="shared" si="0"/>
        <v>INSERT INTO Question(id,question_formula,question_type_id,question_category_id,is_answer_visible,created_by,modified_by) VALUES(5,'Find all solutions to the equation 
$\displaystyle x^2 e^x - 6x e^x - 7 e^x = 0$.',2,2,FALSE,1,1);</v>
      </c>
    </row>
    <row r="7" spans="1:11" ht="75" x14ac:dyDescent="0.25">
      <c r="A7">
        <v>6</v>
      </c>
      <c r="C7" s="21" t="s">
        <v>1628</v>
      </c>
      <c r="D7">
        <v>2</v>
      </c>
      <c r="E7">
        <v>2</v>
      </c>
      <c r="F7" t="b">
        <v>0</v>
      </c>
      <c r="G7" s="12" t="str">
        <f>VLOOKUP(D7,Question_Type_Category!A$2:B$6,2,FALSE)</f>
        <v>Fill-In The Blank</v>
      </c>
      <c r="H7" s="12" t="str">
        <f>VLOOKUP(E7,Question_Type_Category!A$11:B$15,2,FALSE)</f>
        <v>Placement Assessment</v>
      </c>
      <c r="I7" s="25">
        <v>1</v>
      </c>
      <c r="J7" s="25">
        <v>1</v>
      </c>
      <c r="K7" t="str">
        <f t="shared" si="0"/>
        <v>INSERT INTO Question(id,question_formula,question_type_id,question_category_id,is_answer_visible,created_by,modified_by) VALUES(6,'The number of bacteria in a colony is growing exponentially. At 1:00 pm, the number of bacteria was 1400 and at 5:00 pm the number was 28,000. Which of the following expressions gives the number of bacteria at time $t$, where $t$ is measured in hours after 1:00 pm? ',2,2,FALSE,1,1);</v>
      </c>
    </row>
    <row r="8" spans="1:11" ht="30" x14ac:dyDescent="0.25">
      <c r="A8">
        <v>7</v>
      </c>
      <c r="C8" s="21" t="s">
        <v>1629</v>
      </c>
      <c r="D8">
        <v>2</v>
      </c>
      <c r="E8">
        <v>2</v>
      </c>
      <c r="F8" t="b">
        <v>0</v>
      </c>
      <c r="G8" s="12" t="str">
        <f>VLOOKUP(D8,Question_Type_Category!A$2:B$6,2,FALSE)</f>
        <v>Fill-In The Blank</v>
      </c>
      <c r="H8" s="12" t="str">
        <f>VLOOKUP(E8,Question_Type_Category!A$11:B$15,2,FALSE)</f>
        <v>Placement Assessment</v>
      </c>
      <c r="I8" s="25">
        <v>1</v>
      </c>
      <c r="J8" s="25">
        <v>1</v>
      </c>
      <c r="K8" t="str">
        <f t="shared" si="0"/>
        <v>INSERT INTO Question(id,question_formula,question_type_id,question_category_id,is_answer_visible,created_by,modified_by) VALUES(7,'If $f(x)= 2x^2+9$, find and simplify $\displaystyle \frac{f(a+h)-f(a)}{h}$, where $h\ne0$.',2,2,FALSE,1,1);</v>
      </c>
    </row>
    <row r="9" spans="1:11" ht="30" x14ac:dyDescent="0.25">
      <c r="A9">
        <v>8</v>
      </c>
      <c r="C9" s="21" t="s">
        <v>1630</v>
      </c>
      <c r="D9">
        <v>2</v>
      </c>
      <c r="E9">
        <v>2</v>
      </c>
      <c r="F9" t="b">
        <v>0</v>
      </c>
      <c r="G9" s="12" t="str">
        <f>VLOOKUP(D9,Question_Type_Category!A$2:B$6,2,FALSE)</f>
        <v>Fill-In The Blank</v>
      </c>
      <c r="H9" s="12" t="str">
        <f>VLOOKUP(E9,Question_Type_Category!A$11:B$15,2,FALSE)</f>
        <v>Placement Assessment</v>
      </c>
      <c r="I9" s="25">
        <v>1</v>
      </c>
      <c r="J9" s="25">
        <v>1</v>
      </c>
      <c r="K9" t="str">
        <f t="shared" si="0"/>
        <v>INSERT INTO Question(id,question_formula,question_type_id,question_category_id,is_answer_visible,created_by,modified_by) VALUES(8,'Find all $x$-intercepts of the polynomial 
$p(x) = -6x^4 - x^3 + 7x^2.$',2,2,FALSE,1,1);</v>
      </c>
    </row>
    <row r="10" spans="1:11" ht="30" x14ac:dyDescent="0.25">
      <c r="A10">
        <v>9</v>
      </c>
      <c r="C10" s="21" t="s">
        <v>1631</v>
      </c>
      <c r="D10">
        <v>2</v>
      </c>
      <c r="E10">
        <v>2</v>
      </c>
      <c r="F10" t="b">
        <v>0</v>
      </c>
      <c r="G10" s="12" t="str">
        <f>VLOOKUP(D10,Question_Type_Category!A$2:B$6,2,FALSE)</f>
        <v>Fill-In The Blank</v>
      </c>
      <c r="H10" s="12" t="str">
        <f>VLOOKUP(E10,Question_Type_Category!A$11:B$15,2,FALSE)</f>
        <v>Placement Assessment</v>
      </c>
      <c r="I10" s="25">
        <v>1</v>
      </c>
      <c r="J10" s="25">
        <v>1</v>
      </c>
      <c r="K10" t="str">
        <f t="shared" si="0"/>
        <v>INSERT INTO Question(id,question_formula,question_type_id,question_category_id,is_answer_visible,created_by,modified_by) VALUES(9,'Factor the following expression completely: 
$3x^3 (3x - 4)^2 + x^4 (6) (3x - 4) (3)$.',2,2,FALSE,1,1);</v>
      </c>
    </row>
    <row r="11" spans="1:11" ht="30" x14ac:dyDescent="0.25">
      <c r="A11">
        <v>10</v>
      </c>
      <c r="C11" s="21" t="s">
        <v>1632</v>
      </c>
      <c r="D11">
        <v>2</v>
      </c>
      <c r="E11">
        <v>2</v>
      </c>
      <c r="F11" t="b">
        <v>0</v>
      </c>
      <c r="G11" s="12" t="str">
        <f>VLOOKUP(D11,Question_Type_Category!A$2:B$6,2,FALSE)</f>
        <v>Fill-In The Blank</v>
      </c>
      <c r="H11" s="12" t="str">
        <f>VLOOKUP(E11,Question_Type_Category!A$11:B$15,2,FALSE)</f>
        <v>Placement Assessment</v>
      </c>
      <c r="I11" s="25">
        <v>1</v>
      </c>
      <c r="J11" s="25">
        <v>1</v>
      </c>
      <c r="K11" t="str">
        <f t="shared" si="0"/>
        <v>INSERT INTO Question(id,question_formula,question_type_id,question_category_id,is_answer_visible,created_by,modified_by) VALUES(10,'Which of the following is equal to $\displaystyle \frac{e^6}{e^{-1}+e^{-2}}$?',2,2,FALSE,1,1);</v>
      </c>
    </row>
    <row r="12" spans="1:11" ht="30" x14ac:dyDescent="0.25">
      <c r="A12">
        <v>11</v>
      </c>
      <c r="C12" s="21" t="s">
        <v>1633</v>
      </c>
      <c r="D12">
        <v>2</v>
      </c>
      <c r="E12">
        <v>2</v>
      </c>
      <c r="F12" t="b">
        <v>0</v>
      </c>
      <c r="G12" s="12" t="str">
        <f>VLOOKUP(D12,Question_Type_Category!A$2:B$6,2,FALSE)</f>
        <v>Fill-In The Blank</v>
      </c>
      <c r="H12" s="12" t="str">
        <f>VLOOKUP(E12,Question_Type_Category!A$11:B$15,2,FALSE)</f>
        <v>Placement Assessment</v>
      </c>
      <c r="I12" s="25">
        <v>1</v>
      </c>
      <c r="J12" s="25">
        <v>1</v>
      </c>
      <c r="K12" t="str">
        <f t="shared" si="0"/>
        <v>INSERT INTO Question(id,question_formula,question_type_id,question_category_id,is_answer_visible,created_by,modified_by) VALUES(11,'Find the domain of  $\displaystyle f(x)= \frac{\log(x-5)}{\sqrt{12-2x}}$.',2,2,FALSE,1,1);</v>
      </c>
    </row>
    <row r="13" spans="1:11" x14ac:dyDescent="0.25">
      <c r="A13">
        <v>12</v>
      </c>
      <c r="C13" s="21" t="s">
        <v>1634</v>
      </c>
      <c r="D13">
        <v>2</v>
      </c>
      <c r="E13">
        <v>2</v>
      </c>
      <c r="F13" t="b">
        <v>0</v>
      </c>
      <c r="G13" s="12" t="str">
        <f>VLOOKUP(D13,Question_Type_Category!A$2:B$6,2,FALSE)</f>
        <v>Fill-In The Blank</v>
      </c>
      <c r="H13" s="12" t="str">
        <f>VLOOKUP(E13,Question_Type_Category!A$11:B$15,2,FALSE)</f>
        <v>Placement Assessment</v>
      </c>
      <c r="I13" s="25">
        <v>1</v>
      </c>
      <c r="J13" s="25">
        <v>1</v>
      </c>
      <c r="K13" t="str">
        <f t="shared" si="0"/>
        <v>INSERT INTO Question(id,question_formula,question_type_id,question_category_id,is_answer_visible,created_by,modified_by) VALUES(12,'Simplify $\displaystyle \frac{a^{6/7} a^{1/7}}{a^{2/7}}$.',2,2,FALSE,1,1);</v>
      </c>
    </row>
    <row r="14" spans="1:11" x14ac:dyDescent="0.25">
      <c r="A14">
        <v>13</v>
      </c>
      <c r="C14" s="21" t="s">
        <v>1635</v>
      </c>
      <c r="D14">
        <v>2</v>
      </c>
      <c r="E14">
        <v>2</v>
      </c>
      <c r="F14" t="b">
        <v>0</v>
      </c>
      <c r="G14" s="12" t="str">
        <f>VLOOKUP(D14,Question_Type_Category!A$2:B$6,2,FALSE)</f>
        <v>Fill-In The Blank</v>
      </c>
      <c r="H14" s="12" t="str">
        <f>VLOOKUP(E14,Question_Type_Category!A$11:B$15,2,FALSE)</f>
        <v>Placement Assessment</v>
      </c>
      <c r="I14" s="25">
        <v>1</v>
      </c>
      <c r="J14" s="25">
        <v>1</v>
      </c>
      <c r="K14" t="str">
        <f t="shared" si="0"/>
        <v>INSERT INTO Question(id,question_formula,question_type_id,question_category_id,is_answer_visible,created_by,modified_by) VALUES(13,'Simplify $\displaystyle 4\sqrt{x} \ 8 \sqrt[3]{x}$.',2,2,FALSE,1,1);</v>
      </c>
    </row>
    <row r="15" spans="1:11" x14ac:dyDescent="0.25">
      <c r="A15">
        <v>14</v>
      </c>
      <c r="C15" s="21" t="s">
        <v>1636</v>
      </c>
      <c r="D15">
        <v>2</v>
      </c>
      <c r="E15">
        <v>2</v>
      </c>
      <c r="F15" t="b">
        <v>0</v>
      </c>
      <c r="G15" s="12" t="str">
        <f>VLOOKUP(D15,Question_Type_Category!A$2:B$6,2,FALSE)</f>
        <v>Fill-In The Blank</v>
      </c>
      <c r="H15" s="12" t="str">
        <f>VLOOKUP(E15,Question_Type_Category!A$11:B$15,2,FALSE)</f>
        <v>Placement Assessment</v>
      </c>
      <c r="I15" s="25">
        <v>1</v>
      </c>
      <c r="J15" s="25">
        <v>1</v>
      </c>
      <c r="K15" t="str">
        <f t="shared" si="0"/>
        <v>INSERT INTO Question(id,question_formula,question_type_id,question_category_id,is_answer_visible,created_by,modified_by) VALUES(14,'Find the domain of the function $\displaystyle f(x)= \sqrt{x^2-x}$.',2,2,FALSE,1,1);</v>
      </c>
    </row>
    <row r="16" spans="1:11" ht="30" x14ac:dyDescent="0.25">
      <c r="A16">
        <v>15</v>
      </c>
      <c r="C16" s="21" t="s">
        <v>1637</v>
      </c>
      <c r="D16">
        <v>1</v>
      </c>
      <c r="E16">
        <v>2</v>
      </c>
      <c r="F16" t="b">
        <v>1</v>
      </c>
      <c r="G16" s="12" t="str">
        <f>VLOOKUP(D16,Question_Type_Category!A$2:B$6,2,FALSE)</f>
        <v>Multiple Choice</v>
      </c>
      <c r="H16" s="12" t="str">
        <f>VLOOKUP(E16,Question_Type_Category!A$11:B$15,2,FALSE)</f>
        <v>Placement Assessment</v>
      </c>
      <c r="I16" s="25">
        <v>1</v>
      </c>
      <c r="J16" s="25">
        <v>1</v>
      </c>
      <c r="K16" t="str">
        <f t="shared" si="0"/>
        <v>INSERT INTO Question(id,question_formula,question_type_id,question_category_id,is_answer_visible,created_by,modified_by) VALUES(15,'If $\displaystyle f(x) = 3 - 6x^3 + x$, which of the following is true about the end behavior of  $f(x)$?',1,2,TRUE,1,1);</v>
      </c>
    </row>
    <row r="17" spans="1:11" ht="30" x14ac:dyDescent="0.25">
      <c r="A17">
        <v>16</v>
      </c>
      <c r="C17" s="21" t="s">
        <v>1638</v>
      </c>
      <c r="D17">
        <v>1</v>
      </c>
      <c r="E17">
        <v>2</v>
      </c>
      <c r="F17" t="b">
        <v>1</v>
      </c>
      <c r="G17" s="12" t="str">
        <f>VLOOKUP(D17,Question_Type_Category!A$2:B$6,2,FALSE)</f>
        <v>Multiple Choice</v>
      </c>
      <c r="H17" s="12" t="str">
        <f>VLOOKUP(E17,Question_Type_Category!A$11:B$15,2,FALSE)</f>
        <v>Placement Assessment</v>
      </c>
      <c r="I17" s="25">
        <v>1</v>
      </c>
      <c r="J17" s="25">
        <v>1</v>
      </c>
      <c r="K17" t="str">
        <f t="shared" si="0"/>
        <v>INSERT INTO Question(id,question_formula,question_type_id,question_category_id,is_answer_visible,created_by,modified_by) VALUES(16,'State how to obtain the graph of $f(x) = 6(x - 9)^2 + 7$  from a stretch and/or translation of the graph of  $g(x) = x^2$.',1,2,TRUE,1,1);</v>
      </c>
    </row>
    <row r="18" spans="1:11" ht="30" x14ac:dyDescent="0.25">
      <c r="A18">
        <v>17</v>
      </c>
      <c r="C18" s="21" t="s">
        <v>1639</v>
      </c>
      <c r="D18">
        <v>2</v>
      </c>
      <c r="E18">
        <v>2</v>
      </c>
      <c r="F18" t="b">
        <v>0</v>
      </c>
      <c r="G18" s="12" t="str">
        <f>VLOOKUP(D18,Question_Type_Category!A$2:B$6,2,FALSE)</f>
        <v>Fill-In The Blank</v>
      </c>
      <c r="H18" s="12" t="str">
        <f>VLOOKUP(E18,Question_Type_Category!A$11:B$15,2,FALSE)</f>
        <v>Placement Assessment</v>
      </c>
      <c r="I18" s="25">
        <v>1</v>
      </c>
      <c r="J18" s="25">
        <v>1</v>
      </c>
      <c r="K18" t="str">
        <f t="shared" si="0"/>
        <v>INSERT INTO Question(id,question_formula,question_type_id,question_category_id,is_answer_visible,created_by,modified_by) VALUES(17,'Which number is larger, $\ds\frac{1}{x}$ or $\ds\frac{1}{y}$, given that $x$ and $y$ are positive integers and $x&gt;y$?',2,2,FALSE,1,1);</v>
      </c>
    </row>
    <row r="19" spans="1:11" ht="30" x14ac:dyDescent="0.25">
      <c r="A19">
        <v>18</v>
      </c>
      <c r="C19" s="21" t="s">
        <v>1640</v>
      </c>
      <c r="D19">
        <v>2</v>
      </c>
      <c r="E19">
        <v>2</v>
      </c>
      <c r="F19" t="b">
        <v>0</v>
      </c>
      <c r="G19" s="12" t="str">
        <f>VLOOKUP(D19,Question_Type_Category!A$2:B$6,2,FALSE)</f>
        <v>Fill-In The Blank</v>
      </c>
      <c r="H19" s="12" t="str">
        <f>VLOOKUP(E19,Question_Type_Category!A$11:B$15,2,FALSE)</f>
        <v>Placement Assessment</v>
      </c>
      <c r="I19" s="25">
        <v>1</v>
      </c>
      <c r="J19" s="25">
        <v>1</v>
      </c>
      <c r="K19" t="str">
        <f t="shared" si="0"/>
        <v>INSERT INTO Question(id,question_formula,question_type_id,question_category_id,is_answer_visible,created_by,modified_by) VALUES(18,'Solve the following logarithmic equation: $\ds \ln(x+63) - \ln(5-4x) = 6 \ln(2)$.',2,2,FALSE,1,1);</v>
      </c>
    </row>
    <row r="20" spans="1:11" ht="45" x14ac:dyDescent="0.25">
      <c r="A20">
        <v>19</v>
      </c>
      <c r="C20" s="21" t="s">
        <v>1641</v>
      </c>
      <c r="D20">
        <v>2</v>
      </c>
      <c r="E20">
        <v>2</v>
      </c>
      <c r="F20" t="b">
        <v>0</v>
      </c>
      <c r="G20" s="12" t="str">
        <f>VLOOKUP(D20,Question_Type_Category!A$2:B$6,2,FALSE)</f>
        <v>Fill-In The Blank</v>
      </c>
      <c r="H20" s="12" t="str">
        <f>VLOOKUP(E20,Question_Type_Category!A$11:B$15,2,FALSE)</f>
        <v>Placement Assessment</v>
      </c>
      <c r="I20" s="25">
        <v>1</v>
      </c>
      <c r="J20" s="25">
        <v>1</v>
      </c>
      <c r="K20" t="str">
        <f t="shared" si="0"/>
        <v>INSERT INTO Question(id,question_formula,question_type_id,question_category_id,is_answer_visible,created_by,modified_by) VALUES(19,'Perform the indicated operation $\ds \frac{x}{x^2-x-2}-\frac{x}{x^2+5x-14} - \frac{2}{x^2+8x+7}$ and reduce completely. In reduced form, what is the numerator?',2,2,FALSE,1,1);</v>
      </c>
    </row>
    <row r="21" spans="1:11" ht="30" x14ac:dyDescent="0.25">
      <c r="A21">
        <v>20</v>
      </c>
      <c r="C21" s="21" t="s">
        <v>1642</v>
      </c>
      <c r="D21">
        <v>2</v>
      </c>
      <c r="E21">
        <v>2</v>
      </c>
      <c r="F21" t="b">
        <v>0</v>
      </c>
      <c r="G21" s="12" t="str">
        <f>VLOOKUP(D21,Question_Type_Category!A$2:B$6,2,FALSE)</f>
        <v>Fill-In The Blank</v>
      </c>
      <c r="H21" s="12" t="str">
        <f>VLOOKUP(E21,Question_Type_Category!A$11:B$15,2,FALSE)</f>
        <v>Placement Assessment</v>
      </c>
      <c r="I21" s="25">
        <v>1</v>
      </c>
      <c r="J21" s="25">
        <v>1</v>
      </c>
      <c r="K21" t="str">
        <f t="shared" si="0"/>
        <v>INSERT INTO Question(id,question_formula,question_type_id,question_category_id,is_answer_visible,created_by,modified_by) VALUES(20,'Simplify the following complex fraction: $\ds \frac{\ds \frac{x+16}{x}+7}{\ds \frac{x+9}{x}+7}$.',2,2,FALSE,1,1);</v>
      </c>
    </row>
    <row r="22" spans="1:11" ht="30" x14ac:dyDescent="0.25">
      <c r="A22">
        <v>21</v>
      </c>
      <c r="C22" s="21" t="s">
        <v>1643</v>
      </c>
      <c r="D22">
        <v>2</v>
      </c>
      <c r="E22">
        <v>2</v>
      </c>
      <c r="F22" t="b">
        <v>0</v>
      </c>
      <c r="G22" s="12" t="str">
        <f>VLOOKUP(D22,Question_Type_Category!A$2:B$6,2,FALSE)</f>
        <v>Fill-In The Blank</v>
      </c>
      <c r="H22" s="12" t="str">
        <f>VLOOKUP(E22,Question_Type_Category!A$11:B$15,2,FALSE)</f>
        <v>Placement Assessment</v>
      </c>
      <c r="I22" s="25">
        <v>1</v>
      </c>
      <c r="J22" s="25">
        <v>1</v>
      </c>
      <c r="K22" t="str">
        <f t="shared" si="0"/>
        <v>INSERT INTO Question(id,question_formula,question_type_id,question_category_id,is_answer_visible,created_by,modified_by) VALUES(21,' Find the zero(s) of the rational expression $\ds \frac{6x^2+19x+14}{5x^2+13x+6}$.',2,2,FALSE,1,1);</v>
      </c>
    </row>
    <row r="23" spans="1:11" ht="60" x14ac:dyDescent="0.25">
      <c r="A23">
        <v>22</v>
      </c>
      <c r="C23" s="21" t="s">
        <v>1644</v>
      </c>
      <c r="D23">
        <v>1</v>
      </c>
      <c r="E23">
        <v>2</v>
      </c>
      <c r="F23" t="b">
        <v>1</v>
      </c>
      <c r="G23" s="12" t="str">
        <f>VLOOKUP(D23,Question_Type_Category!A$2:B$6,2,FALSE)</f>
        <v>Multiple Choice</v>
      </c>
      <c r="H23" s="12" t="str">
        <f>VLOOKUP(E23,Question_Type_Category!A$11:B$15,2,FALSE)</f>
        <v>Placement Assessment</v>
      </c>
      <c r="I23" s="25">
        <v>1</v>
      </c>
      <c r="J23" s="25">
        <v>1</v>
      </c>
      <c r="K23" t="str">
        <f t="shared" si="0"/>
        <v>INSERT INTO Question(id,question_formula,question_type_id,question_category_id,is_answer_visible,created_by,modified_by) VALUES(22,'The angle of elevation to the top of a building is found to be 50 feet from the ground at a distance of 550 feet from the base of the building. Using this information, which expression below could be used to calculate the height of the building? ',1,2,TRUE,1,1);</v>
      </c>
    </row>
    <row r="24" spans="1:11" x14ac:dyDescent="0.25">
      <c r="A24">
        <v>23</v>
      </c>
      <c r="C24" t="s">
        <v>1645</v>
      </c>
      <c r="D24">
        <v>2</v>
      </c>
      <c r="E24">
        <v>2</v>
      </c>
      <c r="F24" t="b">
        <v>0</v>
      </c>
      <c r="G24" s="12" t="str">
        <f>VLOOKUP(D24,Question_Type_Category!A$2:B$6,2,FALSE)</f>
        <v>Fill-In The Blank</v>
      </c>
      <c r="H24" s="12" t="str">
        <f>VLOOKUP(E24,Question_Type_Category!A$11:B$15,2,FALSE)</f>
        <v>Placement Assessment</v>
      </c>
      <c r="I24" s="25">
        <v>1</v>
      </c>
      <c r="J24" s="25">
        <v>1</v>
      </c>
      <c r="K24" t="str">
        <f t="shared" si="0"/>
        <v>INSERT INTO Question(id,question_formula,question_type_id,question_category_id,is_answer_visible,created_by,modified_by) VALUES(23,'Simplify the following expression: $\ds \left(\frac{4x^5}{y^6}\right)^{-5}$.',2,2,FALSE,1,1);</v>
      </c>
    </row>
    <row r="25" spans="1:11" ht="30" x14ac:dyDescent="0.25">
      <c r="A25">
        <v>24</v>
      </c>
      <c r="C25" s="21" t="s">
        <v>1646</v>
      </c>
      <c r="D25">
        <v>2</v>
      </c>
      <c r="E25">
        <v>2</v>
      </c>
      <c r="F25" t="b">
        <v>0</v>
      </c>
      <c r="G25" s="12" t="str">
        <f>VLOOKUP(D25,Question_Type_Category!A$2:B$6,2,FALSE)</f>
        <v>Fill-In The Blank</v>
      </c>
      <c r="H25" s="12" t="str">
        <f>VLOOKUP(E25,Question_Type_Category!A$11:B$15,2,FALSE)</f>
        <v>Placement Assessment</v>
      </c>
      <c r="I25" s="25">
        <v>1</v>
      </c>
      <c r="J25" s="25">
        <v>1</v>
      </c>
      <c r="K25" t="str">
        <f t="shared" si="0"/>
        <v>INSERT INTO Question(id,question_formula,question_type_id,question_category_id,is_answer_visible,created_by,modified_by) VALUES(24,'Multiply and express your answer in exponential form: $\ds \sqrt[4]{xy^2z^2} \cdot \sqrt[5]{x^2y3x}$.',2,2,FALSE,1,1);</v>
      </c>
    </row>
    <row r="26" spans="1:11" ht="45" x14ac:dyDescent="0.25">
      <c r="A26">
        <v>25</v>
      </c>
      <c r="C26" s="21" t="s">
        <v>1657</v>
      </c>
      <c r="D26">
        <v>2</v>
      </c>
      <c r="E26">
        <v>2</v>
      </c>
      <c r="F26" t="b">
        <v>0</v>
      </c>
      <c r="G26" s="12" t="str">
        <f>VLOOKUP(D26,Question_Type_Category!A$2:B$6,2,FALSE)</f>
        <v>Fill-In The Blank</v>
      </c>
      <c r="H26" s="12" t="str">
        <f>VLOOKUP(E26,Question_Type_Category!A$11:B$15,2,FALSE)</f>
        <v>Placement Assessment</v>
      </c>
      <c r="I26" s="25">
        <v>1</v>
      </c>
      <c r="J26" s="25">
        <v>1</v>
      </c>
      <c r="K26" t="str">
        <f t="shared" si="0"/>
        <v>INSERT INTO Question(id,question_formula,question_type_id,question_category_id,is_answer_visible,created_by,modified_by) VALUES(25,'The figure below consists of 4 squares of equal size. The area of the whole figure is 100 square inches. 
Find the length of the diagonal from A to C in inches.',2,2,FALSE,1,1);</v>
      </c>
    </row>
    <row r="27" spans="1:11" ht="30" x14ac:dyDescent="0.25">
      <c r="A27">
        <v>26</v>
      </c>
      <c r="C27" s="21" t="s">
        <v>1658</v>
      </c>
      <c r="D27">
        <v>1</v>
      </c>
      <c r="E27">
        <v>2</v>
      </c>
      <c r="F27" t="b">
        <v>1</v>
      </c>
      <c r="G27" s="12" t="str">
        <f>VLOOKUP(D27,Question_Type_Category!A$2:B$6,2,FALSE)</f>
        <v>Multiple Choice</v>
      </c>
      <c r="H27" s="12" t="str">
        <f>VLOOKUP(E27,Question_Type_Category!A$11:B$15,2,FALSE)</f>
        <v>Placement Assessment</v>
      </c>
      <c r="I27" s="25">
        <v>1</v>
      </c>
      <c r="J27" s="25">
        <v>1</v>
      </c>
      <c r="K27" t="str">
        <f t="shared" si="0"/>
        <v>INSERT INTO Question(id,question_formula,question_type_id,question_category_id,is_answer_visible,created_by,modified_by) VALUES(26,'If  $xy = 1$ and $x$ is greater than 0, which of the following statements are true?',1,2,TRUE,1,1);</v>
      </c>
    </row>
    <row r="28" spans="1:11" ht="30" x14ac:dyDescent="0.25">
      <c r="A28">
        <v>27</v>
      </c>
      <c r="C28" s="21" t="s">
        <v>1659</v>
      </c>
      <c r="D28">
        <v>2</v>
      </c>
      <c r="E28">
        <v>2</v>
      </c>
      <c r="F28" t="b">
        <v>0</v>
      </c>
      <c r="G28" s="12" t="str">
        <f>VLOOKUP(D28,Question_Type_Category!A$2:B$6,2,FALSE)</f>
        <v>Fill-In The Blank</v>
      </c>
      <c r="H28" s="12" t="str">
        <f>VLOOKUP(E28,Question_Type_Category!A$11:B$15,2,FALSE)</f>
        <v>Placement Assessment</v>
      </c>
      <c r="I28" s="25">
        <v>1</v>
      </c>
      <c r="J28" s="25">
        <v>1</v>
      </c>
      <c r="K28" t="str">
        <f t="shared" si="0"/>
        <v>INSERT INTO Question(id,question_formula,question_type_id,question_category_id,is_answer_visible,created_by,modified_by) VALUES(27,'Evaluate $\ds \cos\left( \frac{\pi}{3}\right)- \sin\left(\frac{3\pi}{4}\right)$.',2,2,FALSE,1,1);</v>
      </c>
    </row>
    <row r="29" spans="1:11" ht="135" x14ac:dyDescent="0.25">
      <c r="A29">
        <v>28</v>
      </c>
      <c r="C29" s="21" t="s">
        <v>1660</v>
      </c>
      <c r="D29">
        <v>2</v>
      </c>
      <c r="E29">
        <v>2</v>
      </c>
      <c r="F29" t="b">
        <v>0</v>
      </c>
      <c r="G29" s="12" t="str">
        <f>VLOOKUP(D29,Question_Type_Category!A$2:B$6,2,FALSE)</f>
        <v>Fill-In The Blank</v>
      </c>
      <c r="H29" s="12" t="str">
        <f>VLOOKUP(E29,Question_Type_Category!A$11:B$15,2,FALSE)</f>
        <v>Placement Assessment</v>
      </c>
      <c r="I29" s="25">
        <v>1</v>
      </c>
      <c r="J29" s="25">
        <v>1</v>
      </c>
      <c r="K29" t="str">
        <f t="shared" si="0"/>
        <v>INSERT INTO Question(id,question_formula,question_type_id,question_category_id,is_answer_visible,created_by,modified_by) VALUES(28,'Evaluate the following piecewise defined function at 
$x$ = 3, 7, and 9.
$$
f(x) = 
\begin{cases}
\ds{6} &amp; \text{ if } x &lt;7, \\
\ds2x-5 &amp; \text{ if } x \leq 7. 
\end{cases}
$$',2,2,FALSE,1,1);</v>
      </c>
    </row>
    <row r="30" spans="1:11" x14ac:dyDescent="0.25">
      <c r="A30">
        <v>29</v>
      </c>
      <c r="C30" s="21" t="s">
        <v>1661</v>
      </c>
      <c r="D30">
        <v>2</v>
      </c>
      <c r="E30">
        <v>2</v>
      </c>
      <c r="F30" t="b">
        <v>0</v>
      </c>
      <c r="G30" s="12" t="str">
        <f>VLOOKUP(D30,Question_Type_Category!A$2:B$6,2,FALSE)</f>
        <v>Fill-In The Blank</v>
      </c>
      <c r="H30" s="12" t="str">
        <f>VLOOKUP(E30,Question_Type_Category!A$11:B$15,2,FALSE)</f>
        <v>Placement Assessment</v>
      </c>
      <c r="I30" s="25">
        <v>1</v>
      </c>
      <c r="J30" s="25">
        <v>1</v>
      </c>
      <c r="K30" t="str">
        <f t="shared" si="0"/>
        <v>INSERT INTO Question(id,question_formula,question_type_id,question_category_id,is_answer_visible,created_by,modified_by) VALUES(29,'Use $f(x)= 6x-1$ and $g(x) = 36 -x^2$ to evaluate $f(g(-6)).$',2,2,FALSE,1,1);</v>
      </c>
    </row>
    <row r="31" spans="1:11" ht="45" x14ac:dyDescent="0.25">
      <c r="A31">
        <v>30</v>
      </c>
      <c r="C31" s="21" t="s">
        <v>1662</v>
      </c>
      <c r="D31">
        <v>2</v>
      </c>
      <c r="E31">
        <v>2</v>
      </c>
      <c r="F31" t="b">
        <v>0</v>
      </c>
      <c r="G31" s="12" t="str">
        <f>VLOOKUP(D31,Question_Type_Category!A$2:B$6,2,FALSE)</f>
        <v>Fill-In The Blank</v>
      </c>
      <c r="H31" s="12" t="str">
        <f>VLOOKUP(E31,Question_Type_Category!A$11:B$15,2,FALSE)</f>
        <v>Placement Assessment</v>
      </c>
      <c r="I31" s="25">
        <v>1</v>
      </c>
      <c r="J31" s="25">
        <v>1</v>
      </c>
      <c r="K31" t="str">
        <f t="shared" si="0"/>
        <v>INSERT INTO Question(id,question_formula,question_type_id,question_category_id,is_answer_visible,created_by,modified_by) VALUES(30,'Use the Laws of Logarithms to rewrite the expression below in a form with no logarithm of a product, quotient, or power:
$\ds \log_a\left(\frac{x^9}{yz^5}\right)$.',2,2,FALSE,1,1);</v>
      </c>
    </row>
    <row r="32" spans="1:11" ht="30" x14ac:dyDescent="0.25">
      <c r="A32">
        <v>31</v>
      </c>
      <c r="C32" s="21" t="s">
        <v>1663</v>
      </c>
      <c r="D32">
        <v>2</v>
      </c>
      <c r="E32">
        <v>2</v>
      </c>
      <c r="F32" t="b">
        <v>0</v>
      </c>
      <c r="G32" s="12" t="str">
        <f>VLOOKUP(D32,Question_Type_Category!A$2:B$6,2,FALSE)</f>
        <v>Fill-In The Blank</v>
      </c>
      <c r="H32" s="12" t="str">
        <f>VLOOKUP(E32,Question_Type_Category!A$11:B$15,2,FALSE)</f>
        <v>Placement Assessment</v>
      </c>
      <c r="I32" s="25">
        <v>1</v>
      </c>
      <c r="J32" s="25">
        <v>1</v>
      </c>
      <c r="K32" t="str">
        <f t="shared" si="0"/>
        <v>INSERT INTO Question(id,question_formula,question_type_id,question_category_id,is_answer_visible,created_by,modified_by) VALUES(31,'Find $\cos(\theta), \; \tan(\theta), and \; \sin(\theta)$ from the figure below, given $a = 8$, $b = 15$, and $c = 17$.',2,2,FALSE,1,1);</v>
      </c>
    </row>
    <row r="33" spans="1:11" ht="45" x14ac:dyDescent="0.25">
      <c r="A33">
        <v>32</v>
      </c>
      <c r="C33" s="21" t="s">
        <v>1664</v>
      </c>
      <c r="D33">
        <v>2</v>
      </c>
      <c r="E33">
        <v>2</v>
      </c>
      <c r="F33" t="b">
        <v>0</v>
      </c>
      <c r="G33" s="12" t="str">
        <f>VLOOKUP(D33,Question_Type_Category!A$2:B$6,2,FALSE)</f>
        <v>Fill-In The Blank</v>
      </c>
      <c r="H33" s="12" t="str">
        <f>VLOOKUP(E33,Question_Type_Category!A$11:B$15,2,FALSE)</f>
        <v>Placement Assessment</v>
      </c>
      <c r="I33" s="25">
        <v>1</v>
      </c>
      <c r="J33" s="25">
        <v>1</v>
      </c>
      <c r="K33" t="str">
        <f t="shared" si="0"/>
        <v>INSERT INTO Question(id,question_formula,question_type_id,question_category_id,is_answer_visible,created_by,modified_by) VALUES(32,'Simplify the following trigonometric expression as much as possible: 
 $\ds \frac{\cot(x) \cdot \sec(x)}{\csc(x)}$.',2,2,FALSE,1,1);</v>
      </c>
    </row>
    <row r="34" spans="1:11" ht="45" x14ac:dyDescent="0.25">
      <c r="A34">
        <v>33</v>
      </c>
      <c r="C34" s="21" t="s">
        <v>1665</v>
      </c>
      <c r="D34">
        <v>2</v>
      </c>
      <c r="E34">
        <v>2</v>
      </c>
      <c r="F34" t="b">
        <v>0</v>
      </c>
      <c r="G34" s="12" t="str">
        <f>VLOOKUP(D34,Question_Type_Category!A$2:B$6,2,FALSE)</f>
        <v>Fill-In The Blank</v>
      </c>
      <c r="H34" s="12" t="str">
        <f>VLOOKUP(E34,Question_Type_Category!A$11:B$15,2,FALSE)</f>
        <v>Placement Assessment</v>
      </c>
      <c r="I34" s="25">
        <v>1</v>
      </c>
      <c r="J34" s="25">
        <v>1</v>
      </c>
      <c r="K34" t="str">
        <f t="shared" si="0"/>
        <v>INSERT INTO Question(id,question_formula,question_type_id,question_category_id,is_answer_visible,created_by,modified_by) VALUES(33,'Simplify the following trigonometric expression as much as possible.
 $\ds \sin^2(x)+ \cos^2(x)+ \tan^2(x)$.',2,2,FALSE,1,1);</v>
      </c>
    </row>
    <row r="35" spans="1:11" x14ac:dyDescent="0.25">
      <c r="A35">
        <v>34</v>
      </c>
      <c r="E35">
        <v>2</v>
      </c>
      <c r="G35" s="12" t="e">
        <f>VLOOKUP(D35,Question_Type_Category!A$2:B$6,2,FALSE)</f>
        <v>#N/A</v>
      </c>
      <c r="H35" s="12" t="str">
        <f>VLOOKUP(E35,Question_Type_Category!A$11:B$15,2,FALSE)</f>
        <v>Placement Assessment</v>
      </c>
      <c r="I35" s="25">
        <v>1</v>
      </c>
      <c r="J35" s="25">
        <v>1</v>
      </c>
    </row>
    <row r="36" spans="1:11" x14ac:dyDescent="0.25">
      <c r="A36">
        <v>35</v>
      </c>
      <c r="E36">
        <v>2</v>
      </c>
      <c r="G36" s="12" t="e">
        <f>VLOOKUP(D36,Question_Type_Category!A$2:B$6,2,FALSE)</f>
        <v>#N/A</v>
      </c>
      <c r="H36" s="12" t="str">
        <f>VLOOKUP(E36,Question_Type_Category!A$11:B$15,2,FALSE)</f>
        <v>Placement Assessment</v>
      </c>
      <c r="I36" s="25">
        <v>1</v>
      </c>
      <c r="J36" s="25">
        <v>1</v>
      </c>
    </row>
  </sheetData>
  <autoFilter ref="A1:H36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11" sqref="F11"/>
    </sheetView>
  </sheetViews>
  <sheetFormatPr defaultRowHeight="15" x14ac:dyDescent="0.25"/>
  <cols>
    <col min="2" max="2" width="21.85546875" bestFit="1" customWidth="1"/>
  </cols>
  <sheetData>
    <row r="1" spans="1:3" x14ac:dyDescent="0.25">
      <c r="A1" s="29" t="s">
        <v>1647</v>
      </c>
      <c r="B1" s="29"/>
      <c r="C1" s="29"/>
    </row>
    <row r="2" spans="1:3" x14ac:dyDescent="0.25">
      <c r="A2" s="23" t="s">
        <v>1</v>
      </c>
      <c r="B2" s="23" t="s">
        <v>1649</v>
      </c>
      <c r="C2" s="23"/>
    </row>
    <row r="3" spans="1:3" x14ac:dyDescent="0.25">
      <c r="A3" s="6">
        <v>1</v>
      </c>
      <c r="B3" s="6" t="s">
        <v>1653</v>
      </c>
      <c r="C3" s="6"/>
    </row>
    <row r="4" spans="1:3" x14ac:dyDescent="0.25">
      <c r="A4" s="6">
        <v>2</v>
      </c>
      <c r="B4" s="6" t="s">
        <v>1654</v>
      </c>
      <c r="C4" s="6"/>
    </row>
    <row r="5" spans="1:3" x14ac:dyDescent="0.25">
      <c r="A5" s="6"/>
      <c r="B5" s="6"/>
      <c r="C5" s="6"/>
    </row>
    <row r="6" spans="1:3" x14ac:dyDescent="0.25">
      <c r="A6" s="6"/>
      <c r="B6" s="6"/>
      <c r="C6" s="6"/>
    </row>
    <row r="7" spans="1:3" x14ac:dyDescent="0.25">
      <c r="A7" s="6"/>
      <c r="B7" s="6"/>
      <c r="C7" s="6"/>
    </row>
    <row r="9" spans="1:3" x14ac:dyDescent="0.25">
      <c r="A9" s="29" t="s">
        <v>1648</v>
      </c>
      <c r="B9" s="29"/>
      <c r="C9" s="29"/>
    </row>
    <row r="10" spans="1:3" x14ac:dyDescent="0.25">
      <c r="A10" s="23" t="s">
        <v>1</v>
      </c>
      <c r="B10" s="23" t="s">
        <v>1649</v>
      </c>
      <c r="C10" s="23"/>
    </row>
    <row r="11" spans="1:3" x14ac:dyDescent="0.25">
      <c r="A11" s="6">
        <v>1</v>
      </c>
      <c r="B11" s="6" t="s">
        <v>1650</v>
      </c>
      <c r="C11" s="6"/>
    </row>
    <row r="12" spans="1:3" x14ac:dyDescent="0.25">
      <c r="A12" s="6">
        <v>2</v>
      </c>
      <c r="B12" s="6" t="s">
        <v>1651</v>
      </c>
      <c r="C12" s="6"/>
    </row>
    <row r="13" spans="1:3" x14ac:dyDescent="0.25">
      <c r="A13" s="6">
        <v>3</v>
      </c>
      <c r="B13" s="6" t="s">
        <v>1652</v>
      </c>
      <c r="C13" s="6"/>
    </row>
  </sheetData>
  <mergeCells count="2">
    <mergeCell ref="A9:C9"/>
    <mergeCell ref="A1:C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5" sqref="C15"/>
    </sheetView>
  </sheetViews>
  <sheetFormatPr defaultRowHeight="15" x14ac:dyDescent="0.25"/>
  <cols>
    <col min="2" max="2" width="18.28515625" bestFit="1" customWidth="1"/>
  </cols>
  <sheetData>
    <row r="1" spans="1:4" x14ac:dyDescent="0.25">
      <c r="A1" s="22" t="s">
        <v>1</v>
      </c>
      <c r="B1" s="22" t="s">
        <v>1649</v>
      </c>
      <c r="D1" t="s">
        <v>12</v>
      </c>
    </row>
    <row r="2" spans="1:4" x14ac:dyDescent="0.25">
      <c r="A2">
        <v>1</v>
      </c>
      <c r="B2" t="s">
        <v>1667</v>
      </c>
      <c r="D2" t="str">
        <f>CONCATENATE("INSERT INTO College_type(id, name) VALUES(",A2,",'",B2,"');")</f>
        <v>INSERT INTO College_type(id, name) VALUES(1,'Community collage');</v>
      </c>
    </row>
    <row r="3" spans="1:4" x14ac:dyDescent="0.25">
      <c r="A3">
        <v>2</v>
      </c>
      <c r="B3" t="s">
        <v>1668</v>
      </c>
      <c r="D3" t="str">
        <f>CONCATENATE("INSERT INTO College_type(id, name) VALUES(",A3,",'",B3,"');")</f>
        <v>INSERT INTO College_type(id, name) VALUES(2,' K-12');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Normal="100" workbookViewId="0">
      <selection activeCell="E3" sqref="E3:E10"/>
    </sheetView>
  </sheetViews>
  <sheetFormatPr defaultRowHeight="15" x14ac:dyDescent="0.25"/>
  <cols>
    <col min="2" max="2" width="21.5703125" bestFit="1" customWidth="1"/>
    <col min="3" max="4" width="16" customWidth="1"/>
    <col min="5" max="5" width="68.85546875" customWidth="1"/>
    <col min="6" max="6" width="11.140625" bestFit="1" customWidth="1"/>
    <col min="8" max="8" width="11.28515625" bestFit="1" customWidth="1"/>
    <col min="11" max="11" width="35.85546875" bestFit="1" customWidth="1"/>
    <col min="13" max="13" width="13.7109375" bestFit="1" customWidth="1"/>
  </cols>
  <sheetData>
    <row r="1" spans="1:13" x14ac:dyDescent="0.25">
      <c r="A1" s="28" t="s">
        <v>0</v>
      </c>
      <c r="B1" s="28"/>
      <c r="C1" s="28"/>
      <c r="D1" s="20"/>
      <c r="E1" s="28"/>
      <c r="F1" s="28"/>
      <c r="G1" s="28"/>
      <c r="H1" s="3"/>
    </row>
    <row r="2" spans="1:13" x14ac:dyDescent="0.25">
      <c r="A2" s="5" t="s">
        <v>1</v>
      </c>
      <c r="B2" s="5" t="s">
        <v>2</v>
      </c>
      <c r="C2" s="5" t="s">
        <v>1602</v>
      </c>
      <c r="D2" s="5" t="s">
        <v>1666</v>
      </c>
      <c r="E2" s="5" t="s">
        <v>12</v>
      </c>
      <c r="F2" s="2"/>
      <c r="G2" s="2"/>
      <c r="H2" s="2"/>
      <c r="J2" s="2"/>
      <c r="K2" s="2"/>
      <c r="L2" s="2"/>
      <c r="M2" s="2"/>
    </row>
    <row r="3" spans="1:13" x14ac:dyDescent="0.25">
      <c r="A3" s="6">
        <v>1</v>
      </c>
      <c r="B3" s="6" t="s">
        <v>1580</v>
      </c>
      <c r="C3" s="6">
        <v>1</v>
      </c>
      <c r="D3" s="6">
        <v>2</v>
      </c>
      <c r="E3" s="6" t="str">
        <f>CONCATENATE("INSERT INTO Subject(id, name, discipline_id,college_type_id) VALUES(",A3,",'",B3,"',",C3,",",D3,");")</f>
        <v>INSERT INTO Subject(id, name, discipline_id,college_type_id) VALUES(1,'Calculus I',1,2);</v>
      </c>
    </row>
    <row r="4" spans="1:13" x14ac:dyDescent="0.25">
      <c r="A4" s="6">
        <v>2</v>
      </c>
      <c r="B4" s="6" t="s">
        <v>1581</v>
      </c>
      <c r="C4" s="6">
        <v>1</v>
      </c>
      <c r="D4" s="6">
        <v>2</v>
      </c>
      <c r="E4" s="6" t="str">
        <f t="shared" ref="E4:E10" si="0">CONCATENATE("INSERT INTO Subject(id, name, discipline_id,college_type_id) VALUES(",A4,",'",B4,"',",C4,",",D4,");")</f>
        <v>INSERT INTO Subject(id, name, discipline_id,college_type_id) VALUES(2,'Calculus II',1,2);</v>
      </c>
    </row>
    <row r="5" spans="1:13" x14ac:dyDescent="0.25">
      <c r="A5" s="6">
        <v>3</v>
      </c>
      <c r="B5" s="6" t="s">
        <v>281</v>
      </c>
      <c r="C5" s="6">
        <v>1</v>
      </c>
      <c r="D5" s="6">
        <v>2</v>
      </c>
      <c r="E5" s="6" t="str">
        <f t="shared" si="0"/>
        <v>INSERT INTO Subject(id, name, discipline_id,college_type_id) VALUES(3,'Precalculus',1,2);</v>
      </c>
    </row>
    <row r="6" spans="1:13" x14ac:dyDescent="0.25">
      <c r="A6" s="6">
        <v>4</v>
      </c>
      <c r="B6" s="6" t="s">
        <v>1582</v>
      </c>
      <c r="C6" s="6">
        <v>1</v>
      </c>
      <c r="D6" s="6">
        <v>2</v>
      </c>
      <c r="E6" s="6" t="str">
        <f t="shared" si="0"/>
        <v>INSERT INTO Subject(id, name, discipline_id,college_type_id) VALUES(4,'Algebra 2',1,2);</v>
      </c>
    </row>
    <row r="7" spans="1:13" x14ac:dyDescent="0.25">
      <c r="A7" s="6">
        <v>5</v>
      </c>
      <c r="B7" s="6" t="s">
        <v>3</v>
      </c>
      <c r="C7" s="6">
        <v>1</v>
      </c>
      <c r="D7" s="6">
        <v>2</v>
      </c>
      <c r="E7" s="6" t="str">
        <f t="shared" si="0"/>
        <v>INSERT INTO Subject(id, name, discipline_id,college_type_id) VALUES(5,'Geometry',1,2);</v>
      </c>
    </row>
    <row r="8" spans="1:13" x14ac:dyDescent="0.25">
      <c r="A8" s="6">
        <v>6</v>
      </c>
      <c r="B8" s="6" t="s">
        <v>1583</v>
      </c>
      <c r="C8" s="6">
        <v>1</v>
      </c>
      <c r="D8" s="6">
        <v>2</v>
      </c>
      <c r="E8" s="6" t="str">
        <f t="shared" si="0"/>
        <v>INSERT INTO Subject(id, name, discipline_id,college_type_id) VALUES(6,'Algebra 1',1,2);</v>
      </c>
    </row>
    <row r="9" spans="1:13" x14ac:dyDescent="0.25">
      <c r="A9" s="6">
        <v>7</v>
      </c>
      <c r="B9" s="6" t="s">
        <v>1584</v>
      </c>
      <c r="C9" s="11">
        <v>2</v>
      </c>
      <c r="D9" s="11">
        <v>2</v>
      </c>
      <c r="E9" s="6" t="str">
        <f t="shared" si="0"/>
        <v>INSERT INTO Subject(id, name, discipline_id,college_type_id) VALUES(7,'Physics for Engineers I',2,2);</v>
      </c>
      <c r="M9" s="1"/>
    </row>
    <row r="10" spans="1:13" x14ac:dyDescent="0.25">
      <c r="A10" s="6">
        <v>8</v>
      </c>
      <c r="B10" s="6" t="s">
        <v>1585</v>
      </c>
      <c r="C10" s="11">
        <v>2</v>
      </c>
      <c r="D10" s="11">
        <v>2</v>
      </c>
      <c r="E10" s="6" t="str">
        <f t="shared" si="0"/>
        <v>INSERT INTO Subject(id, name, discipline_id,college_type_id) VALUES(8,'Physics for Engineers II',2,2);</v>
      </c>
    </row>
    <row r="11" spans="1:13" x14ac:dyDescent="0.25">
      <c r="A11" s="6"/>
      <c r="B11" s="6"/>
      <c r="C11" s="6"/>
      <c r="D11" s="6"/>
      <c r="E11" s="6"/>
    </row>
    <row r="12" spans="1:13" x14ac:dyDescent="0.25">
      <c r="A12" s="11"/>
      <c r="B12" s="11"/>
      <c r="C12" s="11"/>
      <c r="D12" s="11"/>
      <c r="E12" s="11"/>
    </row>
    <row r="13" spans="1:13" x14ac:dyDescent="0.25">
      <c r="A13" s="6"/>
      <c r="B13" s="6"/>
      <c r="C13" s="6"/>
      <c r="D13" s="6"/>
      <c r="E13" s="6"/>
    </row>
    <row r="14" spans="1:13" x14ac:dyDescent="0.25">
      <c r="A14" s="6"/>
      <c r="B14" s="6"/>
      <c r="C14" s="6"/>
      <c r="D14" s="6"/>
      <c r="E14" s="6"/>
    </row>
    <row r="15" spans="1:13" x14ac:dyDescent="0.25">
      <c r="A15" s="6"/>
      <c r="B15" s="6"/>
      <c r="C15" s="6"/>
      <c r="D15" s="6"/>
      <c r="E15" s="6"/>
    </row>
    <row r="16" spans="1:13" x14ac:dyDescent="0.25">
      <c r="A16" s="6"/>
      <c r="B16" s="6"/>
      <c r="C16" s="6"/>
      <c r="D16" s="6"/>
      <c r="E16" s="6"/>
    </row>
    <row r="17" spans="1:10" x14ac:dyDescent="0.25">
      <c r="A17" s="6"/>
      <c r="B17" s="6"/>
      <c r="C17" s="6"/>
      <c r="D17" s="6"/>
      <c r="E17" s="6"/>
    </row>
    <row r="18" spans="1:10" x14ac:dyDescent="0.25">
      <c r="A18" s="11"/>
      <c r="B18" s="11"/>
      <c r="C18" s="11"/>
      <c r="D18" s="11"/>
      <c r="E18" s="6"/>
    </row>
    <row r="19" spans="1:10" x14ac:dyDescent="0.25">
      <c r="A19" s="6"/>
      <c r="B19" s="6"/>
      <c r="C19" s="6"/>
      <c r="D19" s="6"/>
      <c r="E19" s="6"/>
    </row>
    <row r="20" spans="1:10" x14ac:dyDescent="0.25">
      <c r="A20" s="6"/>
      <c r="B20" s="6"/>
      <c r="C20" s="6"/>
      <c r="D20" s="6"/>
      <c r="E20" s="6"/>
    </row>
    <row r="21" spans="1:10" x14ac:dyDescent="0.25">
      <c r="A21" s="6"/>
      <c r="B21" s="6"/>
      <c r="C21" s="6"/>
      <c r="D21" s="6"/>
      <c r="E21" s="6"/>
    </row>
    <row r="22" spans="1:10" x14ac:dyDescent="0.25">
      <c r="A22" s="6"/>
      <c r="B22" s="6"/>
      <c r="C22" s="6"/>
      <c r="D22" s="6"/>
      <c r="E22" s="6"/>
    </row>
    <row r="24" spans="1:10" x14ac:dyDescent="0.25">
      <c r="J24">
        <v>22</v>
      </c>
    </row>
    <row r="25" spans="1:10" x14ac:dyDescent="0.25">
      <c r="J25">
        <v>23</v>
      </c>
    </row>
    <row r="26" spans="1:10" x14ac:dyDescent="0.25">
      <c r="J26">
        <v>24</v>
      </c>
    </row>
    <row r="27" spans="1:10" x14ac:dyDescent="0.25">
      <c r="J27">
        <v>25</v>
      </c>
    </row>
    <row r="28" spans="1:10" x14ac:dyDescent="0.25">
      <c r="J28">
        <v>26</v>
      </c>
    </row>
  </sheetData>
  <mergeCells count="2">
    <mergeCell ref="E1:G1"/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2" workbookViewId="0">
      <selection activeCell="G3" sqref="G3:G12"/>
    </sheetView>
  </sheetViews>
  <sheetFormatPr defaultRowHeight="15" x14ac:dyDescent="0.25"/>
  <cols>
    <col min="2" max="2" width="10.140625" bestFit="1" customWidth="1"/>
    <col min="3" max="3" width="11.28515625" bestFit="1" customWidth="1"/>
    <col min="5" max="5" width="19.7109375" bestFit="1" customWidth="1"/>
  </cols>
  <sheetData>
    <row r="1" spans="1:7" x14ac:dyDescent="0.25">
      <c r="A1" s="27" t="s">
        <v>4</v>
      </c>
      <c r="B1" s="27"/>
      <c r="C1" s="27"/>
      <c r="D1" s="27"/>
      <c r="E1" s="27"/>
    </row>
    <row r="2" spans="1:7" x14ac:dyDescent="0.25">
      <c r="A2" s="5" t="s">
        <v>13</v>
      </c>
      <c r="B2" s="5" t="s">
        <v>6</v>
      </c>
      <c r="C2" s="7" t="s">
        <v>0</v>
      </c>
      <c r="D2" s="5" t="s">
        <v>1600</v>
      </c>
      <c r="E2" s="7" t="s">
        <v>1601</v>
      </c>
      <c r="G2" t="s">
        <v>12</v>
      </c>
    </row>
    <row r="3" spans="1:7" x14ac:dyDescent="0.25">
      <c r="A3" s="6">
        <v>1</v>
      </c>
      <c r="B3">
        <v>1</v>
      </c>
      <c r="C3" s="7" t="str">
        <f>VLOOKUP(B3,SUBJECT!A$3:B$21,2,FALSE)</f>
        <v>Calculus I</v>
      </c>
      <c r="D3">
        <v>3</v>
      </c>
      <c r="E3" s="7" t="str">
        <f>VLOOKUP(D3,SUBJECT!A$3:B$23,2,FALSE)</f>
        <v>Precalculus</v>
      </c>
      <c r="G3" t="str">
        <f>CONCATENATE("INSERT INTO Subject_Prerequisite(id, subject_id, prerequisite_subject_id) VALUES(",A3,",",B3,",",D3,");")</f>
        <v>INSERT INTO Subject_Prerequisite(id, subject_id, prerequisite_subject_id) VALUES(1,1,3);</v>
      </c>
    </row>
    <row r="4" spans="1:7" x14ac:dyDescent="0.25">
      <c r="A4" s="6">
        <v>2</v>
      </c>
      <c r="B4">
        <v>2</v>
      </c>
      <c r="C4" s="7" t="str">
        <f>VLOOKUP(B4,SUBJECT!A$3:B$21,2,FALSE)</f>
        <v>Calculus II</v>
      </c>
      <c r="D4">
        <v>1</v>
      </c>
      <c r="E4" s="7" t="str">
        <f>VLOOKUP(D4,SUBJECT!A$3:B$23,2,FALSE)</f>
        <v>Calculus I</v>
      </c>
      <c r="G4" t="str">
        <f t="shared" ref="G4:G12" si="0">CONCATENATE("INSERT INTO Subject_Prerequisite(id, subject_id, prerequisite_subject_id) VALUES(",A4,",",B4,",",D4,");")</f>
        <v>INSERT INTO Subject_Prerequisite(id, subject_id, prerequisite_subject_id) VALUES(2,2,1);</v>
      </c>
    </row>
    <row r="5" spans="1:7" x14ac:dyDescent="0.25">
      <c r="A5" s="6">
        <v>3</v>
      </c>
      <c r="B5">
        <v>3</v>
      </c>
      <c r="C5" s="7" t="str">
        <f>VLOOKUP(B5,SUBJECT!A$3:B$21,2,FALSE)</f>
        <v>Precalculus</v>
      </c>
      <c r="D5">
        <v>4</v>
      </c>
      <c r="E5" s="7" t="str">
        <f>VLOOKUP(D5,SUBJECT!A$3:B$23,2,FALSE)</f>
        <v>Algebra 2</v>
      </c>
      <c r="G5" t="str">
        <f t="shared" si="0"/>
        <v>INSERT INTO Subject_Prerequisite(id, subject_id, prerequisite_subject_id) VALUES(3,3,4);</v>
      </c>
    </row>
    <row r="6" spans="1:7" x14ac:dyDescent="0.25">
      <c r="A6" s="6">
        <v>4</v>
      </c>
      <c r="B6">
        <v>2</v>
      </c>
      <c r="C6" s="7" t="str">
        <f>VLOOKUP(B6,SUBJECT!A$3:B$21,2,FALSE)</f>
        <v>Calculus II</v>
      </c>
      <c r="D6">
        <v>3</v>
      </c>
      <c r="E6" s="7" t="str">
        <f>VLOOKUP(D6,SUBJECT!A$3:B$23,2,FALSE)</f>
        <v>Precalculus</v>
      </c>
      <c r="G6" t="str">
        <f t="shared" si="0"/>
        <v>INSERT INTO Subject_Prerequisite(id, subject_id, prerequisite_subject_id) VALUES(4,2,3);</v>
      </c>
    </row>
    <row r="7" spans="1:7" x14ac:dyDescent="0.25">
      <c r="A7" s="6">
        <v>5</v>
      </c>
      <c r="B7">
        <v>2</v>
      </c>
      <c r="C7" s="7" t="str">
        <f>VLOOKUP(B7,SUBJECT!A$3:B$21,2,FALSE)</f>
        <v>Calculus II</v>
      </c>
      <c r="D7">
        <v>4</v>
      </c>
      <c r="E7" s="7" t="str">
        <f>VLOOKUP(D7,SUBJECT!A$3:B$23,2,FALSE)</f>
        <v>Algebra 2</v>
      </c>
      <c r="G7" t="str">
        <f t="shared" si="0"/>
        <v>INSERT INTO Subject_Prerequisite(id, subject_id, prerequisite_subject_id) VALUES(5,2,4);</v>
      </c>
    </row>
    <row r="8" spans="1:7" x14ac:dyDescent="0.25">
      <c r="A8" s="6">
        <v>6</v>
      </c>
      <c r="B8">
        <v>1</v>
      </c>
      <c r="C8" s="7" t="str">
        <f>VLOOKUP(B8,SUBJECT!A$3:B$21,2,FALSE)</f>
        <v>Calculus I</v>
      </c>
      <c r="D8">
        <v>4</v>
      </c>
      <c r="E8" s="7" t="str">
        <f>VLOOKUP(D8,SUBJECT!A$3:B$23,2,FALSE)</f>
        <v>Algebra 2</v>
      </c>
      <c r="G8" t="str">
        <f t="shared" si="0"/>
        <v>INSERT INTO Subject_Prerequisite(id, subject_id, prerequisite_subject_id) VALUES(6,1,4);</v>
      </c>
    </row>
    <row r="9" spans="1:7" x14ac:dyDescent="0.25">
      <c r="A9" s="6">
        <v>7</v>
      </c>
      <c r="B9">
        <v>4</v>
      </c>
      <c r="C9" s="7" t="str">
        <f>VLOOKUP(B9,SUBJECT!A$3:B$21,2,FALSE)</f>
        <v>Algebra 2</v>
      </c>
      <c r="D9">
        <v>5</v>
      </c>
      <c r="E9" s="7" t="str">
        <f>VLOOKUP(D9,SUBJECT!A$3:B$23,2,FALSE)</f>
        <v>Geometry</v>
      </c>
      <c r="G9" t="str">
        <f t="shared" si="0"/>
        <v>INSERT INTO Subject_Prerequisite(id, subject_id, prerequisite_subject_id) VALUES(7,4,5);</v>
      </c>
    </row>
    <row r="10" spans="1:7" x14ac:dyDescent="0.25">
      <c r="A10" s="9">
        <v>8</v>
      </c>
      <c r="B10">
        <v>4</v>
      </c>
      <c r="C10" s="7" t="str">
        <f>VLOOKUP(B10,SUBJECT!A$3:B$21,2,FALSE)</f>
        <v>Algebra 2</v>
      </c>
      <c r="D10">
        <v>6</v>
      </c>
      <c r="E10" s="7" t="str">
        <f>VLOOKUP(D10,SUBJECT!A$3:B$23,2,FALSE)</f>
        <v>Algebra 1</v>
      </c>
      <c r="G10" t="str">
        <f t="shared" si="0"/>
        <v>INSERT INTO Subject_Prerequisite(id, subject_id, prerequisite_subject_id) VALUES(8,4,6);</v>
      </c>
    </row>
    <row r="11" spans="1:7" x14ac:dyDescent="0.25">
      <c r="A11" s="6">
        <v>9</v>
      </c>
      <c r="B11">
        <v>1</v>
      </c>
      <c r="C11" s="7" t="str">
        <f>VLOOKUP(B11,SUBJECT!A$3:B$21,2,FALSE)</f>
        <v>Calculus I</v>
      </c>
      <c r="D11">
        <v>6</v>
      </c>
      <c r="E11" s="7" t="str">
        <f>VLOOKUP(D11,SUBJECT!A$3:B$23,2,FALSE)</f>
        <v>Algebra 1</v>
      </c>
      <c r="G11" t="str">
        <f t="shared" si="0"/>
        <v>INSERT INTO Subject_Prerequisite(id, subject_id, prerequisite_subject_id) VALUES(9,1,6);</v>
      </c>
    </row>
    <row r="12" spans="1:7" x14ac:dyDescent="0.25">
      <c r="A12" s="9">
        <v>10</v>
      </c>
      <c r="B12">
        <v>1</v>
      </c>
      <c r="C12" s="7" t="str">
        <f>VLOOKUP(B12,SUBJECT!A$3:B$21,2,FALSE)</f>
        <v>Calculus I</v>
      </c>
      <c r="D12">
        <v>5</v>
      </c>
      <c r="E12" s="7" t="str">
        <f>VLOOKUP(D12,SUBJECT!A$3:B$23,2,FALSE)</f>
        <v>Geometry</v>
      </c>
      <c r="G12" t="str">
        <f t="shared" si="0"/>
        <v>INSERT INTO Subject_Prerequisite(id, subject_id, prerequisite_subject_id) VALUES(10,1,5);</v>
      </c>
    </row>
    <row r="13" spans="1:7" x14ac:dyDescent="0.25">
      <c r="C13" s="7" t="e">
        <f>VLOOKUP(B13,SUBJECT!A$3:B$21,2,FALSE)</f>
        <v>#N/A</v>
      </c>
      <c r="E13" s="7" t="e">
        <f>VLOOKUP(D13,SUBJECT!A$3:B$23,2,FALSE)</f>
        <v>#N/A</v>
      </c>
    </row>
    <row r="14" spans="1:7" x14ac:dyDescent="0.25">
      <c r="C14" s="7" t="e">
        <f>VLOOKUP(B14,SUBJECT!A$3:B$21,2,FALSE)</f>
        <v>#N/A</v>
      </c>
      <c r="E14" s="7" t="e">
        <f>VLOOKUP(D14,SUBJECT!A$3:B$23,2,FALSE)</f>
        <v>#N/A</v>
      </c>
    </row>
    <row r="15" spans="1:7" x14ac:dyDescent="0.25">
      <c r="C15" s="7" t="e">
        <f>VLOOKUP(B15,SUBJECT!A$3:B$21,2,FALSE)</f>
        <v>#N/A</v>
      </c>
      <c r="E15" s="7" t="e">
        <f>VLOOKUP(D15,SUBJECT!A$3:B$23,2,FALSE)</f>
        <v>#N/A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771"/>
  <sheetViews>
    <sheetView workbookViewId="0">
      <selection activeCell="I3" sqref="I3:I1760"/>
    </sheetView>
  </sheetViews>
  <sheetFormatPr defaultRowHeight="15" x14ac:dyDescent="0.25"/>
  <cols>
    <col min="1" max="1" width="5.42578125" customWidth="1"/>
    <col min="2" max="2" width="71.7109375" bestFit="1" customWidth="1"/>
    <col min="3" max="3" width="10.28515625" bestFit="1" customWidth="1"/>
    <col min="4" max="4" width="13.42578125" bestFit="1" customWidth="1"/>
    <col min="5" max="5" width="13.7109375" bestFit="1" customWidth="1"/>
    <col min="6" max="7" width="13.7109375" customWidth="1"/>
  </cols>
  <sheetData>
    <row r="1" spans="1:11" x14ac:dyDescent="0.25">
      <c r="A1" s="27" t="s">
        <v>5</v>
      </c>
      <c r="B1" s="27"/>
      <c r="C1" s="27"/>
      <c r="D1" s="27"/>
      <c r="E1" s="27"/>
      <c r="F1" s="30"/>
      <c r="G1" s="30"/>
    </row>
    <row r="2" spans="1:11" x14ac:dyDescent="0.25">
      <c r="A2" s="5" t="s">
        <v>1</v>
      </c>
      <c r="B2" s="5" t="s">
        <v>2</v>
      </c>
      <c r="C2" s="5" t="s">
        <v>6</v>
      </c>
      <c r="D2" s="8" t="s">
        <v>14</v>
      </c>
      <c r="E2" s="5" t="s">
        <v>10</v>
      </c>
      <c r="F2" t="s">
        <v>1677</v>
      </c>
      <c r="G2" s="31" t="s">
        <v>1678</v>
      </c>
      <c r="I2" s="2" t="s">
        <v>12</v>
      </c>
      <c r="K2" s="2" t="s">
        <v>41</v>
      </c>
    </row>
    <row r="3" spans="1:11" x14ac:dyDescent="0.25">
      <c r="A3" s="6">
        <v>5</v>
      </c>
      <c r="B3" s="6" t="s">
        <v>45</v>
      </c>
      <c r="C3" s="6">
        <f>IF(ISNA(VLOOKUP(A3,subject_tag_values!A$2:J$1677,7,FALSE)),VLOOKUP(A3,child_tags!A$2:D$224,4,FALSE),VLOOKUP(A3,subject_tag_values!A$2:J$1677,7,FALSE))</f>
        <v>1</v>
      </c>
      <c r="D3" s="8" t="str">
        <f>VLOOKUP(C3,SUBJECT!A$2:C$18,2,FALSE)</f>
        <v>Calculus I</v>
      </c>
      <c r="E3" s="6" t="str">
        <f>IF(ISNA(VLOOKUP(A3,subject_tag_values!A$2:J$1677,4,FALSE)),IF(ISNA(VLOOKUP(A3,child_tags!A$2:D$224,3,FALSE)),"null",VLOOKUP(A3,child_tags!A$2:D$224,3,FALSE)),VLOOKUP(A3,subject_tag_values!A$2:J$1677,4,FALSE))</f>
        <v>null</v>
      </c>
      <c r="F3" s="25">
        <v>1</v>
      </c>
      <c r="G3" s="25">
        <v>1</v>
      </c>
      <c r="I3" s="19" t="str">
        <f>CONCATENATE("INSERT INTO Tag(id, name,subject_id,parent_tag_id,created_by,modified_by) VALUES(",A3,",'",B3,"',",C3,",",E3,",",F3,",",G3,");")</f>
        <v>INSERT INTO Tag(id, name,subject_id,parent_tag_id,created_by,modified_by) VALUES(5,'Functions and Models',1,null,1,1);</v>
      </c>
    </row>
    <row r="4" spans="1:11" x14ac:dyDescent="0.25">
      <c r="A4" s="18">
        <v>6</v>
      </c>
      <c r="B4" s="18" t="s">
        <v>46</v>
      </c>
      <c r="C4" s="6">
        <f>IF(ISNA(VLOOKUP(A4,subject_tag_values!A$2:J$1677,7,FALSE)),VLOOKUP(A4,child_tags!A$2:D$224,4,FALSE),VLOOKUP(A4,subject_tag_values!A$2:J$1677,7,FALSE))</f>
        <v>1</v>
      </c>
      <c r="D4" s="18" t="str">
        <f>VLOOKUP(C4,SUBJECT!A$2:C$18,2,FALSE)</f>
        <v>Calculus I</v>
      </c>
      <c r="E4" s="6">
        <f>IF(ISNA(VLOOKUP(A4,subject_tag_values!A$2:J$1677,4,FALSE)),IF(ISNA(VLOOKUP(A4,child_tags!A$2:D$224,3,FALSE)),"null",VLOOKUP(A4,child_tags!A$2:D$224,3,FALSE)),VLOOKUP(A4,subject_tag_values!A$2:J$1677,4,FALSE))</f>
        <v>5</v>
      </c>
      <c r="F4" s="25">
        <v>1</v>
      </c>
      <c r="G4" s="25">
        <v>1</v>
      </c>
      <c r="H4" s="19"/>
      <c r="I4" s="19" t="str">
        <f t="shared" ref="I4:I67" si="0">CONCATENATE("INSERT INTO Tag(id, name,subject_id,parent_tag_id,created_by,modified_by) VALUES(",A4,",'",B4,"',",C4,",",E4,",",F4,",",G4,");")</f>
        <v>INSERT INTO Tag(id, name,subject_id,parent_tag_id,created_by,modified_by) VALUES(6,'Four ways to represent a function',1,5,1,1);</v>
      </c>
    </row>
    <row r="5" spans="1:11" x14ac:dyDescent="0.25">
      <c r="A5" s="18">
        <v>7</v>
      </c>
      <c r="B5" s="18" t="s">
        <v>47</v>
      </c>
      <c r="C5" s="6">
        <f>IF(ISNA(VLOOKUP(A5,subject_tag_values!A$2:J$1677,7,FALSE)),VLOOKUP(A5,child_tags!A$2:D$224,4,FALSE),VLOOKUP(A5,subject_tag_values!A$2:J$1677,7,FALSE))</f>
        <v>1</v>
      </c>
      <c r="D5" s="18" t="str">
        <f>VLOOKUP(C5,SUBJECT!A$2:C$18,2,FALSE)</f>
        <v>Calculus I</v>
      </c>
      <c r="E5" s="6">
        <f>IF(ISNA(VLOOKUP(A5,subject_tag_values!A$2:J$1677,4,FALSE)),IF(ISNA(VLOOKUP(A5,child_tags!A$2:D$224,3,FALSE)),"null",VLOOKUP(A5,child_tags!A$2:D$224,3,FALSE)),VLOOKUP(A5,subject_tag_values!A$2:J$1677,4,FALSE))</f>
        <v>5</v>
      </c>
      <c r="F5" s="25">
        <v>1</v>
      </c>
      <c r="G5" s="25">
        <v>1</v>
      </c>
      <c r="H5" s="19"/>
      <c r="I5" s="19" t="str">
        <f t="shared" si="0"/>
        <v>INSERT INTO Tag(id, name,subject_id,parent_tag_id,created_by,modified_by) VALUES(7,'Mathematical Models',1,5,1,1);</v>
      </c>
    </row>
    <row r="6" spans="1:11" x14ac:dyDescent="0.25">
      <c r="A6" s="18">
        <v>8</v>
      </c>
      <c r="B6" s="18" t="s">
        <v>48</v>
      </c>
      <c r="C6" s="6">
        <f>IF(ISNA(VLOOKUP(A6,subject_tag_values!A$2:J$1677,7,FALSE)),VLOOKUP(A6,child_tags!A$2:D$224,4,FALSE),VLOOKUP(A6,subject_tag_values!A$2:J$1677,7,FALSE))</f>
        <v>1</v>
      </c>
      <c r="D6" s="18" t="str">
        <f>VLOOKUP(C6,SUBJECT!A$2:C$18,2,FALSE)</f>
        <v>Calculus I</v>
      </c>
      <c r="E6" s="6">
        <f>IF(ISNA(VLOOKUP(A6,subject_tag_values!A$2:J$1677,4,FALSE)),IF(ISNA(VLOOKUP(A6,child_tags!A$2:D$224,3,FALSE)),"null",VLOOKUP(A6,child_tags!A$2:D$224,3,FALSE)),VLOOKUP(A6,subject_tag_values!A$2:J$1677,4,FALSE))</f>
        <v>5</v>
      </c>
      <c r="F6" s="25">
        <v>1</v>
      </c>
      <c r="G6" s="25">
        <v>1</v>
      </c>
      <c r="H6" s="19"/>
      <c r="I6" s="19" t="str">
        <f t="shared" si="0"/>
        <v>INSERT INTO Tag(id, name,subject_id,parent_tag_id,created_by,modified_by) VALUES(8,'New functions from old functions',1,5,1,1);</v>
      </c>
    </row>
    <row r="7" spans="1:11" x14ac:dyDescent="0.25">
      <c r="A7" s="18">
        <v>9</v>
      </c>
      <c r="B7" s="18" t="s">
        <v>49</v>
      </c>
      <c r="C7" s="6">
        <f>IF(ISNA(VLOOKUP(A7,subject_tag_values!A$2:J$1677,7,FALSE)),VLOOKUP(A7,child_tags!A$2:D$224,4,FALSE),VLOOKUP(A7,subject_tag_values!A$2:J$1677,7,FALSE))</f>
        <v>1</v>
      </c>
      <c r="D7" s="18" t="str">
        <f>VLOOKUP(C7,SUBJECT!A$2:C$18,2,FALSE)</f>
        <v>Calculus I</v>
      </c>
      <c r="E7" s="6">
        <f>IF(ISNA(VLOOKUP(A7,subject_tag_values!A$2:J$1677,4,FALSE)),IF(ISNA(VLOOKUP(A7,child_tags!A$2:D$224,3,FALSE)),"null",VLOOKUP(A7,child_tags!A$2:D$224,3,FALSE)),VLOOKUP(A7,subject_tag_values!A$2:J$1677,4,FALSE))</f>
        <v>5</v>
      </c>
      <c r="F7" s="25">
        <v>1</v>
      </c>
      <c r="G7" s="25">
        <v>1</v>
      </c>
      <c r="H7" s="19"/>
      <c r="I7" s="19" t="str">
        <f t="shared" si="0"/>
        <v>INSERT INTO Tag(id, name,subject_id,parent_tag_id,created_by,modified_by) VALUES(9,'Exponentials functions',1,5,1,1);</v>
      </c>
    </row>
    <row r="8" spans="1:11" x14ac:dyDescent="0.25">
      <c r="A8" s="18">
        <v>10</v>
      </c>
      <c r="B8" s="18" t="s">
        <v>50</v>
      </c>
      <c r="C8" s="6">
        <f>IF(ISNA(VLOOKUP(A8,subject_tag_values!A$2:J$1677,7,FALSE)),VLOOKUP(A8,child_tags!A$2:D$224,4,FALSE),VLOOKUP(A8,subject_tag_values!A$2:J$1677,7,FALSE))</f>
        <v>1</v>
      </c>
      <c r="D8" s="18" t="str">
        <f>VLOOKUP(C8,SUBJECT!A$2:C$18,2,FALSE)</f>
        <v>Calculus I</v>
      </c>
      <c r="E8" s="6">
        <f>IF(ISNA(VLOOKUP(A8,subject_tag_values!A$2:J$1677,4,FALSE)),IF(ISNA(VLOOKUP(A8,child_tags!A$2:D$224,3,FALSE)),"null",VLOOKUP(A8,child_tags!A$2:D$224,3,FALSE)),VLOOKUP(A8,subject_tag_values!A$2:J$1677,4,FALSE))</f>
        <v>5</v>
      </c>
      <c r="F8" s="25">
        <v>1</v>
      </c>
      <c r="G8" s="25">
        <v>1</v>
      </c>
      <c r="H8" s="19"/>
      <c r="I8" s="19" t="str">
        <f t="shared" si="0"/>
        <v>INSERT INTO Tag(id, name,subject_id,parent_tag_id,created_by,modified_by) VALUES(10,'Inverse Functions and Logarithms',1,5,1,1);</v>
      </c>
    </row>
    <row r="9" spans="1:11" x14ac:dyDescent="0.25">
      <c r="A9" s="18">
        <v>11</v>
      </c>
      <c r="B9" s="18" t="s">
        <v>51</v>
      </c>
      <c r="C9" s="6">
        <f>IF(ISNA(VLOOKUP(A9,subject_tag_values!A$2:J$1677,7,FALSE)),VLOOKUP(A9,child_tags!A$2:D$224,4,FALSE),VLOOKUP(A9,subject_tag_values!A$2:J$1677,7,FALSE))</f>
        <v>1</v>
      </c>
      <c r="D9" s="18" t="str">
        <f>VLOOKUP(C9,SUBJECT!A$2:C$18,2,FALSE)</f>
        <v>Calculus I</v>
      </c>
      <c r="E9" s="6">
        <f>IF(ISNA(VLOOKUP(A9,subject_tag_values!A$2:J$1677,4,FALSE)),IF(ISNA(VLOOKUP(A9,child_tags!A$2:D$224,3,FALSE)),"null",VLOOKUP(A9,child_tags!A$2:D$224,3,FALSE)),VLOOKUP(A9,subject_tag_values!A$2:J$1677,4,FALSE))</f>
        <v>6</v>
      </c>
      <c r="F9" s="25">
        <v>1</v>
      </c>
      <c r="G9" s="25">
        <v>1</v>
      </c>
      <c r="H9" s="19"/>
      <c r="I9" s="19" t="str">
        <f t="shared" si="0"/>
        <v>INSERT INTO Tag(id, name,subject_id,parent_tag_id,created_by,modified_by) VALUES(11,'Numerical representation of functions with numbers',1,6,1,1);</v>
      </c>
    </row>
    <row r="10" spans="1:11" x14ac:dyDescent="0.25">
      <c r="A10" s="6">
        <v>12</v>
      </c>
      <c r="B10" s="6" t="s">
        <v>52</v>
      </c>
      <c r="C10" s="6">
        <f>IF(ISNA(VLOOKUP(A10,subject_tag_values!A$2:J$1677,7,FALSE)),VLOOKUP(A10,child_tags!A$2:D$224,4,FALSE),VLOOKUP(A10,subject_tag_values!A$2:J$1677,7,FALSE))</f>
        <v>1</v>
      </c>
      <c r="D10" s="8" t="str">
        <f>VLOOKUP(C10,SUBJECT!A$2:C$18,2,FALSE)</f>
        <v>Calculus I</v>
      </c>
      <c r="E10" s="6">
        <f>IF(ISNA(VLOOKUP(A10,subject_tag_values!A$2:J$1677,4,FALSE)),IF(ISNA(VLOOKUP(A10,child_tags!A$2:D$224,3,FALSE)),"null",VLOOKUP(A10,child_tags!A$2:D$224,3,FALSE)),VLOOKUP(A10,subject_tag_values!A$2:J$1677,4,FALSE))</f>
        <v>188</v>
      </c>
      <c r="F10" s="25">
        <v>1</v>
      </c>
      <c r="G10" s="25">
        <v>1</v>
      </c>
      <c r="I10" s="19" t="str">
        <f t="shared" si="0"/>
        <v>INSERT INTO Tag(id, name,subject_id,parent_tag_id,created_by,modified_by) VALUES(12,'Domain and Range',1,188,1,1);</v>
      </c>
    </row>
    <row r="11" spans="1:11" x14ac:dyDescent="0.25">
      <c r="A11" s="18">
        <v>13</v>
      </c>
      <c r="B11" s="18" t="s">
        <v>53</v>
      </c>
      <c r="C11" s="6">
        <f>IF(ISNA(VLOOKUP(A11,subject_tag_values!A$2:J$1677,7,FALSE)),VLOOKUP(A11,child_tags!A$2:D$224,4,FALSE),VLOOKUP(A11,subject_tag_values!A$2:J$1677,7,FALSE))</f>
        <v>1</v>
      </c>
      <c r="D11" s="18" t="str">
        <f>VLOOKUP(C11,SUBJECT!A$2:C$18,2,FALSE)</f>
        <v>Calculus I</v>
      </c>
      <c r="E11" s="6">
        <f>IF(ISNA(VLOOKUP(A11,subject_tag_values!A$2:J$1677,4,FALSE)),IF(ISNA(VLOOKUP(A11,child_tags!A$2:D$224,3,FALSE)),"null",VLOOKUP(A11,child_tags!A$2:D$224,3,FALSE)),VLOOKUP(A11,subject_tag_values!A$2:J$1677,4,FALSE))</f>
        <v>6</v>
      </c>
      <c r="F11" s="25">
        <v>1</v>
      </c>
      <c r="G11" s="25">
        <v>1</v>
      </c>
      <c r="H11" s="19"/>
      <c r="I11" s="19" t="str">
        <f t="shared" si="0"/>
        <v>INSERT INTO Tag(id, name,subject_id,parent_tag_id,created_by,modified_by) VALUES(13,'Visual representation of functions with graphs',1,6,1,1);</v>
      </c>
    </row>
    <row r="12" spans="1:11" x14ac:dyDescent="0.25">
      <c r="A12" s="18">
        <v>14</v>
      </c>
      <c r="B12" s="18" t="s">
        <v>54</v>
      </c>
      <c r="C12" s="6">
        <f>IF(ISNA(VLOOKUP(A12,subject_tag_values!A$2:J$1677,7,FALSE)),VLOOKUP(A12,child_tags!A$2:D$224,4,FALSE),VLOOKUP(A12,subject_tag_values!A$2:J$1677,7,FALSE))</f>
        <v>1</v>
      </c>
      <c r="D12" s="18" t="str">
        <f>VLOOKUP(C12,SUBJECT!A$2:C$18,2,FALSE)</f>
        <v>Calculus I</v>
      </c>
      <c r="E12" s="6">
        <f>IF(ISNA(VLOOKUP(A12,subject_tag_values!A$2:J$1677,4,FALSE)),IF(ISNA(VLOOKUP(A12,child_tags!A$2:D$224,3,FALSE)),"null",VLOOKUP(A12,child_tags!A$2:D$224,3,FALSE)),VLOOKUP(A12,subject_tag_values!A$2:J$1677,4,FALSE))</f>
        <v>6</v>
      </c>
      <c r="F12" s="25">
        <v>1</v>
      </c>
      <c r="G12" s="25">
        <v>1</v>
      </c>
      <c r="H12" s="19"/>
      <c r="I12" s="19" t="str">
        <f t="shared" si="0"/>
        <v>INSERT INTO Tag(id, name,subject_id,parent_tag_id,created_by,modified_by) VALUES(14,'Algebraic representation of functions with explicit formulas',1,6,1,1);</v>
      </c>
    </row>
    <row r="13" spans="1:11" x14ac:dyDescent="0.25">
      <c r="A13" s="6">
        <v>15</v>
      </c>
      <c r="B13" s="6" t="s">
        <v>55</v>
      </c>
      <c r="C13" s="6">
        <f>IF(ISNA(VLOOKUP(A13,subject_tag_values!A$2:J$1677,7,FALSE)),VLOOKUP(A13,child_tags!A$2:D$224,4,FALSE),VLOOKUP(A13,subject_tag_values!A$2:J$1677,7,FALSE))</f>
        <v>6</v>
      </c>
      <c r="D13" s="8" t="str">
        <f>VLOOKUP(C13,SUBJECT!A$2:C$18,2,FALSE)</f>
        <v>Algebra 1</v>
      </c>
      <c r="E13" s="6">
        <f>IF(ISNA(VLOOKUP(A13,subject_tag_values!A$2:J$1677,4,FALSE)),IF(ISNA(VLOOKUP(A13,child_tags!A$2:D$224,3,FALSE)),"null",VLOOKUP(A13,child_tags!A$2:D$224,3,FALSE)),VLOOKUP(A13,subject_tag_values!A$2:J$1677,4,FALSE))</f>
        <v>1379</v>
      </c>
      <c r="F13" s="25">
        <v>1</v>
      </c>
      <c r="G13" s="25">
        <v>1</v>
      </c>
      <c r="I13" s="19" t="str">
        <f t="shared" si="0"/>
        <v>INSERT INTO Tag(id, name,subject_id,parent_tag_id,created_by,modified_by) VALUES(15,'Vertical line test',6,1379,1,1);</v>
      </c>
    </row>
    <row r="14" spans="1:11" x14ac:dyDescent="0.25">
      <c r="A14" s="18">
        <v>16</v>
      </c>
      <c r="B14" s="18" t="s">
        <v>56</v>
      </c>
      <c r="C14" s="6">
        <f>IF(ISNA(VLOOKUP(A14,subject_tag_values!A$2:J$1677,7,FALSE)),VLOOKUP(A14,child_tags!A$2:D$224,4,FALSE),VLOOKUP(A14,subject_tag_values!A$2:J$1677,7,FALSE))</f>
        <v>1</v>
      </c>
      <c r="D14" s="18" t="str">
        <f>VLOOKUP(C14,SUBJECT!A$2:C$18,2,FALSE)</f>
        <v>Calculus I</v>
      </c>
      <c r="E14" s="6">
        <f>IF(ISNA(VLOOKUP(A14,subject_tag_values!A$2:J$1677,4,FALSE)),IF(ISNA(VLOOKUP(A14,child_tags!A$2:D$224,3,FALSE)),"null",VLOOKUP(A14,child_tags!A$2:D$224,3,FALSE)),VLOOKUP(A14,subject_tag_values!A$2:J$1677,4,FALSE))</f>
        <v>6</v>
      </c>
      <c r="F14" s="25">
        <v>1</v>
      </c>
      <c r="G14" s="25">
        <v>1</v>
      </c>
      <c r="H14" s="19"/>
      <c r="I14" s="19" t="str">
        <f t="shared" si="0"/>
        <v>INSERT INTO Tag(id, name,subject_id,parent_tag_id,created_by,modified_by) VALUES(16,'Piecewise functions',1,6,1,1);</v>
      </c>
    </row>
    <row r="15" spans="1:11" x14ac:dyDescent="0.25">
      <c r="A15" s="18">
        <v>17</v>
      </c>
      <c r="B15" s="18" t="s">
        <v>57</v>
      </c>
      <c r="C15" s="6">
        <f>IF(ISNA(VLOOKUP(A15,subject_tag_values!A$2:J$1677,7,FALSE)),VLOOKUP(A15,child_tags!A$2:D$224,4,FALSE),VLOOKUP(A15,subject_tag_values!A$2:J$1677,7,FALSE))</f>
        <v>1</v>
      </c>
      <c r="D15" s="18" t="str">
        <f>VLOOKUP(C15,SUBJECT!A$2:C$18,2,FALSE)</f>
        <v>Calculus I</v>
      </c>
      <c r="E15" s="6">
        <f>IF(ISNA(VLOOKUP(A15,subject_tag_values!A$2:J$1677,4,FALSE)),IF(ISNA(VLOOKUP(A15,child_tags!A$2:D$224,3,FALSE)),"null",VLOOKUP(A15,child_tags!A$2:D$224,3,FALSE)),VLOOKUP(A15,subject_tag_values!A$2:J$1677,4,FALSE))</f>
        <v>6</v>
      </c>
      <c r="F15" s="25">
        <v>1</v>
      </c>
      <c r="G15" s="25">
        <v>1</v>
      </c>
      <c r="H15" s="19"/>
      <c r="I15" s="19" t="str">
        <f t="shared" si="0"/>
        <v>INSERT INTO Tag(id, name,subject_id,parent_tag_id,created_by,modified_by) VALUES(17,'Even and Odd Functions',1,6,1,1);</v>
      </c>
    </row>
    <row r="16" spans="1:11" x14ac:dyDescent="0.25">
      <c r="A16" s="18">
        <v>18</v>
      </c>
      <c r="B16" s="18" t="s">
        <v>58</v>
      </c>
      <c r="C16" s="6">
        <f>IF(ISNA(VLOOKUP(A16,subject_tag_values!A$2:J$1677,7,FALSE)),VLOOKUP(A16,child_tags!A$2:D$224,4,FALSE),VLOOKUP(A16,subject_tag_values!A$2:J$1677,7,FALSE))</f>
        <v>1</v>
      </c>
      <c r="D16" s="18" t="str">
        <f>VLOOKUP(C16,SUBJECT!A$2:C$18,2,FALSE)</f>
        <v>Calculus I</v>
      </c>
      <c r="E16" s="6">
        <f>IF(ISNA(VLOOKUP(A16,subject_tag_values!A$2:J$1677,4,FALSE)),IF(ISNA(VLOOKUP(A16,child_tags!A$2:D$224,3,FALSE)),"null",VLOOKUP(A16,child_tags!A$2:D$224,3,FALSE)),VLOOKUP(A16,subject_tag_values!A$2:J$1677,4,FALSE))</f>
        <v>7</v>
      </c>
      <c r="F16" s="25">
        <v>1</v>
      </c>
      <c r="G16" s="25">
        <v>1</v>
      </c>
      <c r="H16" s="19"/>
      <c r="I16" s="19" t="str">
        <f t="shared" si="0"/>
        <v>INSERT INTO Tag(id, name,subject_id,parent_tag_id,created_by,modified_by) VALUES(18,'Polynomials',1,7,1,1);</v>
      </c>
    </row>
    <row r="17" spans="1:9" x14ac:dyDescent="0.25">
      <c r="A17" s="18">
        <v>19</v>
      </c>
      <c r="B17" s="18" t="s">
        <v>59</v>
      </c>
      <c r="C17" s="6">
        <f>IF(ISNA(VLOOKUP(A17,subject_tag_values!A$2:J$1677,7,FALSE)),VLOOKUP(A17,child_tags!A$2:D$224,4,FALSE),VLOOKUP(A17,subject_tag_values!A$2:J$1677,7,FALSE))</f>
        <v>1</v>
      </c>
      <c r="D17" s="18" t="str">
        <f>VLOOKUP(C17,SUBJECT!A$2:C$18,2,FALSE)</f>
        <v>Calculus I</v>
      </c>
      <c r="E17" s="6">
        <f>IF(ISNA(VLOOKUP(A17,subject_tag_values!A$2:J$1677,4,FALSE)),IF(ISNA(VLOOKUP(A17,child_tags!A$2:D$224,3,FALSE)),"null",VLOOKUP(A17,child_tags!A$2:D$224,3,FALSE)),VLOOKUP(A17,subject_tag_values!A$2:J$1677,4,FALSE))</f>
        <v>7</v>
      </c>
      <c r="F17" s="25">
        <v>1</v>
      </c>
      <c r="G17" s="25">
        <v>1</v>
      </c>
      <c r="H17" s="19"/>
      <c r="I17" s="19" t="str">
        <f t="shared" si="0"/>
        <v>INSERT INTO Tag(id, name,subject_id,parent_tag_id,created_by,modified_by) VALUES(19,'Power functions',1,7,1,1);</v>
      </c>
    </row>
    <row r="18" spans="1:9" x14ac:dyDescent="0.25">
      <c r="A18" s="6">
        <v>20</v>
      </c>
      <c r="B18" s="6" t="s">
        <v>19</v>
      </c>
      <c r="C18" s="6">
        <f>IF(ISNA(VLOOKUP(A18,subject_tag_values!A$2:J$1677,7,FALSE)),VLOOKUP(A18,child_tags!A$2:D$224,4,FALSE),VLOOKUP(A18,subject_tag_values!A$2:J$1677,7,FALSE))</f>
        <v>4</v>
      </c>
      <c r="D18" s="8" t="str">
        <f>VLOOKUP(C18,SUBJECT!A$2:C$18,2,FALSE)</f>
        <v>Algebra 2</v>
      </c>
      <c r="E18" s="6">
        <f>IF(ISNA(VLOOKUP(A18,subject_tag_values!A$2:J$1677,4,FALSE)),IF(ISNA(VLOOKUP(A18,child_tags!A$2:D$224,3,FALSE)),"null",VLOOKUP(A18,child_tags!A$2:D$224,3,FALSE)),VLOOKUP(A18,subject_tag_values!A$2:J$1677,4,FALSE))</f>
        <v>7</v>
      </c>
      <c r="F18" s="25">
        <v>1</v>
      </c>
      <c r="G18" s="25">
        <v>1</v>
      </c>
      <c r="I18" s="19" t="str">
        <f t="shared" si="0"/>
        <v>INSERT INTO Tag(id, name,subject_id,parent_tag_id,created_by,modified_by) VALUES(20,'Rational Functions',4,7,1,1);</v>
      </c>
    </row>
    <row r="19" spans="1:9" x14ac:dyDescent="0.25">
      <c r="A19" s="18">
        <v>21</v>
      </c>
      <c r="B19" s="18" t="s">
        <v>60</v>
      </c>
      <c r="C19" s="6">
        <f>IF(ISNA(VLOOKUP(A19,subject_tag_values!A$2:J$1677,7,FALSE)),VLOOKUP(A19,child_tags!A$2:D$224,4,FALSE),VLOOKUP(A19,subject_tag_values!A$2:J$1677,7,FALSE))</f>
        <v>1</v>
      </c>
      <c r="D19" s="18" t="str">
        <f>VLOOKUP(C19,SUBJECT!A$2:C$18,2,FALSE)</f>
        <v>Calculus I</v>
      </c>
      <c r="E19" s="6">
        <f>IF(ISNA(VLOOKUP(A19,subject_tag_values!A$2:J$1677,4,FALSE)),IF(ISNA(VLOOKUP(A19,child_tags!A$2:D$224,3,FALSE)),"null",VLOOKUP(A19,child_tags!A$2:D$224,3,FALSE)),VLOOKUP(A19,subject_tag_values!A$2:J$1677,4,FALSE))</f>
        <v>7</v>
      </c>
      <c r="F19" s="25">
        <v>1</v>
      </c>
      <c r="G19" s="25">
        <v>1</v>
      </c>
      <c r="H19" s="19"/>
      <c r="I19" s="19" t="str">
        <f t="shared" si="0"/>
        <v>INSERT INTO Tag(id, name,subject_id,parent_tag_id,created_by,modified_by) VALUES(21,'Trigonometric Functions',1,7,1,1);</v>
      </c>
    </row>
    <row r="20" spans="1:9" x14ac:dyDescent="0.25">
      <c r="A20" s="6">
        <v>22</v>
      </c>
      <c r="B20" s="6" t="s">
        <v>61</v>
      </c>
      <c r="C20" s="6">
        <f>IF(ISNA(VLOOKUP(A20,subject_tag_values!A$2:J$1677,7,FALSE)),VLOOKUP(A20,child_tags!A$2:D$224,4,FALSE),VLOOKUP(A20,subject_tag_values!A$2:J$1677,7,FALSE))</f>
        <v>6</v>
      </c>
      <c r="D20" s="8" t="str">
        <f>VLOOKUP(C20,SUBJECT!A$2:C$18,2,FALSE)</f>
        <v>Algebra 1</v>
      </c>
      <c r="E20" s="6">
        <f>IF(ISNA(VLOOKUP(A20,subject_tag_values!A$2:J$1677,4,FALSE)),IF(ISNA(VLOOKUP(A20,child_tags!A$2:D$224,3,FALSE)),"null",VLOOKUP(A20,child_tags!A$2:D$224,3,FALSE)),VLOOKUP(A20,subject_tag_values!A$2:J$1677,4,FALSE))</f>
        <v>1466</v>
      </c>
      <c r="F20" s="25">
        <v>1</v>
      </c>
      <c r="G20" s="25">
        <v>1</v>
      </c>
      <c r="I20" s="19" t="str">
        <f t="shared" si="0"/>
        <v>INSERT INTO Tag(id, name,subject_id,parent_tag_id,created_by,modified_by) VALUES(22,'Exponential Functions',6,1466,1,1);</v>
      </c>
    </row>
    <row r="21" spans="1:9" x14ac:dyDescent="0.25">
      <c r="A21" s="18">
        <v>23</v>
      </c>
      <c r="B21" s="18" t="s">
        <v>62</v>
      </c>
      <c r="C21" s="6">
        <f>IF(ISNA(VLOOKUP(A21,subject_tag_values!A$2:J$1677,7,FALSE)),VLOOKUP(A21,child_tags!A$2:D$224,4,FALSE),VLOOKUP(A21,subject_tag_values!A$2:J$1677,7,FALSE))</f>
        <v>1</v>
      </c>
      <c r="D21" s="18" t="str">
        <f>VLOOKUP(C21,SUBJECT!A$2:C$18,2,FALSE)</f>
        <v>Calculus I</v>
      </c>
      <c r="E21" s="6">
        <f>IF(ISNA(VLOOKUP(A21,subject_tag_values!A$2:J$1677,4,FALSE)),IF(ISNA(VLOOKUP(A21,child_tags!A$2:D$224,3,FALSE)),"null",VLOOKUP(A21,child_tags!A$2:D$224,3,FALSE)),VLOOKUP(A21,subject_tag_values!A$2:J$1677,4,FALSE))</f>
        <v>8</v>
      </c>
      <c r="F21" s="25">
        <v>1</v>
      </c>
      <c r="G21" s="25">
        <v>1</v>
      </c>
      <c r="H21" s="19"/>
      <c r="I21" s="19" t="str">
        <f t="shared" si="0"/>
        <v>INSERT INTO Tag(id, name,subject_id,parent_tag_id,created_by,modified_by) VALUES(23,'Vertical Shift',1,8,1,1);</v>
      </c>
    </row>
    <row r="22" spans="1:9" x14ac:dyDescent="0.25">
      <c r="A22" s="18">
        <v>24</v>
      </c>
      <c r="B22" s="18" t="s">
        <v>63</v>
      </c>
      <c r="C22" s="6">
        <f>IF(ISNA(VLOOKUP(A22,subject_tag_values!A$2:J$1677,7,FALSE)),VLOOKUP(A22,child_tags!A$2:D$224,4,FALSE),VLOOKUP(A22,subject_tag_values!A$2:J$1677,7,FALSE))</f>
        <v>1</v>
      </c>
      <c r="D22" s="18" t="str">
        <f>VLOOKUP(C22,SUBJECT!A$2:C$18,2,FALSE)</f>
        <v>Calculus I</v>
      </c>
      <c r="E22" s="6">
        <f>IF(ISNA(VLOOKUP(A22,subject_tag_values!A$2:J$1677,4,FALSE)),IF(ISNA(VLOOKUP(A22,child_tags!A$2:D$224,3,FALSE)),"null",VLOOKUP(A22,child_tags!A$2:D$224,3,FALSE)),VLOOKUP(A22,subject_tag_values!A$2:J$1677,4,FALSE))</f>
        <v>8</v>
      </c>
      <c r="F22" s="25">
        <v>1</v>
      </c>
      <c r="G22" s="25">
        <v>1</v>
      </c>
      <c r="H22" s="19"/>
      <c r="I22" s="19" t="str">
        <f t="shared" si="0"/>
        <v>INSERT INTO Tag(id, name,subject_id,parent_tag_id,created_by,modified_by) VALUES(24,'Horizontal Shift',1,8,1,1);</v>
      </c>
    </row>
    <row r="23" spans="1:9" x14ac:dyDescent="0.25">
      <c r="A23" s="18">
        <v>25</v>
      </c>
      <c r="B23" s="18" t="s">
        <v>64</v>
      </c>
      <c r="C23" s="6">
        <f>IF(ISNA(VLOOKUP(A23,subject_tag_values!A$2:J$1677,7,FALSE)),VLOOKUP(A23,child_tags!A$2:D$224,4,FALSE),VLOOKUP(A23,subject_tag_values!A$2:J$1677,7,FALSE))</f>
        <v>1</v>
      </c>
      <c r="D23" s="18" t="str">
        <f>VLOOKUP(C23,SUBJECT!A$2:C$18,2,FALSE)</f>
        <v>Calculus I</v>
      </c>
      <c r="E23" s="6">
        <f>IF(ISNA(VLOOKUP(A23,subject_tag_values!A$2:J$1677,4,FALSE)),IF(ISNA(VLOOKUP(A23,child_tags!A$2:D$224,3,FALSE)),"null",VLOOKUP(A23,child_tags!A$2:D$224,3,FALSE)),VLOOKUP(A23,subject_tag_values!A$2:J$1677,4,FALSE))</f>
        <v>8</v>
      </c>
      <c r="F23" s="25">
        <v>1</v>
      </c>
      <c r="G23" s="25">
        <v>1</v>
      </c>
      <c r="H23" s="19"/>
      <c r="I23" s="19" t="str">
        <f t="shared" si="0"/>
        <v>INSERT INTO Tag(id, name,subject_id,parent_tag_id,created_by,modified_by) VALUES(25,'Vertical Stretch',1,8,1,1);</v>
      </c>
    </row>
    <row r="24" spans="1:9" x14ac:dyDescent="0.25">
      <c r="A24" s="18">
        <v>26</v>
      </c>
      <c r="B24" s="18" t="s">
        <v>65</v>
      </c>
      <c r="C24" s="6">
        <f>IF(ISNA(VLOOKUP(A24,subject_tag_values!A$2:J$1677,7,FALSE)),VLOOKUP(A24,child_tags!A$2:D$224,4,FALSE),VLOOKUP(A24,subject_tag_values!A$2:J$1677,7,FALSE))</f>
        <v>1</v>
      </c>
      <c r="D24" s="18" t="str">
        <f>VLOOKUP(C24,SUBJECT!A$2:C$18,2,FALSE)</f>
        <v>Calculus I</v>
      </c>
      <c r="E24" s="6">
        <f>IF(ISNA(VLOOKUP(A24,subject_tag_values!A$2:J$1677,4,FALSE)),IF(ISNA(VLOOKUP(A24,child_tags!A$2:D$224,3,FALSE)),"null",VLOOKUP(A24,child_tags!A$2:D$224,3,FALSE)),VLOOKUP(A24,subject_tag_values!A$2:J$1677,4,FALSE))</f>
        <v>8</v>
      </c>
      <c r="F24" s="25">
        <v>1</v>
      </c>
      <c r="G24" s="25">
        <v>1</v>
      </c>
      <c r="H24" s="19"/>
      <c r="I24" s="19" t="str">
        <f t="shared" si="0"/>
        <v>INSERT INTO Tag(id, name,subject_id,parent_tag_id,created_by,modified_by) VALUES(26,'Horizontal Stretch',1,8,1,1);</v>
      </c>
    </row>
    <row r="25" spans="1:9" x14ac:dyDescent="0.25">
      <c r="A25" s="18">
        <v>27</v>
      </c>
      <c r="B25" s="18" t="s">
        <v>66</v>
      </c>
      <c r="C25" s="6">
        <f>IF(ISNA(VLOOKUP(A25,subject_tag_values!A$2:J$1677,7,FALSE)),VLOOKUP(A25,child_tags!A$2:D$224,4,FALSE),VLOOKUP(A25,subject_tag_values!A$2:J$1677,7,FALSE))</f>
        <v>1</v>
      </c>
      <c r="D25" s="18" t="str">
        <f>VLOOKUP(C25,SUBJECT!A$2:C$18,2,FALSE)</f>
        <v>Calculus I</v>
      </c>
      <c r="E25" s="6">
        <f>IF(ISNA(VLOOKUP(A25,subject_tag_values!A$2:J$1677,4,FALSE)),IF(ISNA(VLOOKUP(A25,child_tags!A$2:D$224,3,FALSE)),"null",VLOOKUP(A25,child_tags!A$2:D$224,3,FALSE)),VLOOKUP(A25,subject_tag_values!A$2:J$1677,4,FALSE))</f>
        <v>8</v>
      </c>
      <c r="F25" s="25">
        <v>1</v>
      </c>
      <c r="G25" s="25">
        <v>1</v>
      </c>
      <c r="H25" s="19"/>
      <c r="I25" s="19" t="str">
        <f t="shared" si="0"/>
        <v>INSERT INTO Tag(id, name,subject_id,parent_tag_id,created_by,modified_by) VALUES(27,'Reflecting',1,8,1,1);</v>
      </c>
    </row>
    <row r="26" spans="1:9" x14ac:dyDescent="0.25">
      <c r="A26" s="18">
        <v>28</v>
      </c>
      <c r="B26" s="18" t="s">
        <v>67</v>
      </c>
      <c r="C26" s="6">
        <f>IF(ISNA(VLOOKUP(A26,subject_tag_values!A$2:J$1677,7,FALSE)),VLOOKUP(A26,child_tags!A$2:D$224,4,FALSE),VLOOKUP(A26,subject_tag_values!A$2:J$1677,7,FALSE))</f>
        <v>1</v>
      </c>
      <c r="D26" s="18" t="str">
        <f>VLOOKUP(C26,SUBJECT!A$2:C$18,2,FALSE)</f>
        <v>Calculus I</v>
      </c>
      <c r="E26" s="6">
        <f>IF(ISNA(VLOOKUP(A26,subject_tag_values!A$2:J$1677,4,FALSE)),IF(ISNA(VLOOKUP(A26,child_tags!A$2:D$224,3,FALSE)),"null",VLOOKUP(A26,child_tags!A$2:D$224,3,FALSE)),VLOOKUP(A26,subject_tag_values!A$2:J$1677,4,FALSE))</f>
        <v>8</v>
      </c>
      <c r="F26" s="25">
        <v>1</v>
      </c>
      <c r="G26" s="25">
        <v>1</v>
      </c>
      <c r="H26" s="19"/>
      <c r="I26" s="19" t="str">
        <f t="shared" si="0"/>
        <v>INSERT INTO Tag(id, name,subject_id,parent_tag_id,created_by,modified_by) VALUES(28,'Composite functions',1,8,1,1);</v>
      </c>
    </row>
    <row r="27" spans="1:9" x14ac:dyDescent="0.25">
      <c r="A27" s="18">
        <v>29</v>
      </c>
      <c r="B27" s="18" t="s">
        <v>68</v>
      </c>
      <c r="C27" s="6">
        <f>IF(ISNA(VLOOKUP(A27,subject_tag_values!A$2:J$1677,7,FALSE)),VLOOKUP(A27,child_tags!A$2:D$224,4,FALSE),VLOOKUP(A27,subject_tag_values!A$2:J$1677,7,FALSE))</f>
        <v>1</v>
      </c>
      <c r="D27" s="18" t="str">
        <f>VLOOKUP(C27,SUBJECT!A$2:C$18,2,FALSE)</f>
        <v>Calculus I</v>
      </c>
      <c r="E27" s="6">
        <f>IF(ISNA(VLOOKUP(A27,subject_tag_values!A$2:J$1677,4,FALSE)),IF(ISNA(VLOOKUP(A27,child_tags!A$2:D$224,3,FALSE)),"null",VLOOKUP(A27,child_tags!A$2:D$224,3,FALSE)),VLOOKUP(A27,subject_tag_values!A$2:J$1677,4,FALSE))</f>
        <v>9</v>
      </c>
      <c r="F27" s="25">
        <v>1</v>
      </c>
      <c r="G27" s="25">
        <v>1</v>
      </c>
      <c r="H27" s="19"/>
      <c r="I27" s="19" t="str">
        <f t="shared" si="0"/>
        <v>INSERT INTO Tag(id, name,subject_id,parent_tag_id,created_by,modified_by) VALUES(29,'Graphing the exponential function',1,9,1,1);</v>
      </c>
    </row>
    <row r="28" spans="1:9" x14ac:dyDescent="0.25">
      <c r="A28" s="18">
        <v>30</v>
      </c>
      <c r="B28" s="18" t="s">
        <v>69</v>
      </c>
      <c r="C28" s="6">
        <f>IF(ISNA(VLOOKUP(A28,subject_tag_values!A$2:J$1677,7,FALSE)),VLOOKUP(A28,child_tags!A$2:D$224,4,FALSE),VLOOKUP(A28,subject_tag_values!A$2:J$1677,7,FALSE))</f>
        <v>1</v>
      </c>
      <c r="D28" s="18" t="str">
        <f>VLOOKUP(C28,SUBJECT!A$2:C$18,2,FALSE)</f>
        <v>Calculus I</v>
      </c>
      <c r="E28" s="6">
        <f>IF(ISNA(VLOOKUP(A28,subject_tag_values!A$2:J$1677,4,FALSE)),IF(ISNA(VLOOKUP(A28,child_tags!A$2:D$224,3,FALSE)),"null",VLOOKUP(A28,child_tags!A$2:D$224,3,FALSE)),VLOOKUP(A28,subject_tag_values!A$2:J$1677,4,FALSE))</f>
        <v>9</v>
      </c>
      <c r="F28" s="25">
        <v>1</v>
      </c>
      <c r="G28" s="25">
        <v>1</v>
      </c>
      <c r="H28" s="19"/>
      <c r="I28" s="19" t="str">
        <f t="shared" si="0"/>
        <v>INSERT INTO Tag(id, name,subject_id,parent_tag_id,created_by,modified_by) VALUES(30,'Domain and Range of Exponential Function',1,9,1,1);</v>
      </c>
    </row>
    <row r="29" spans="1:9" x14ac:dyDescent="0.25">
      <c r="A29" s="6">
        <v>31</v>
      </c>
      <c r="B29" s="6" t="s">
        <v>70</v>
      </c>
      <c r="C29" s="6">
        <f>IF(ISNA(VLOOKUP(A29,subject_tag_values!A$2:J$1677,7,FALSE)),VLOOKUP(A29,child_tags!A$2:D$224,4,FALSE),VLOOKUP(A29,subject_tag_values!A$2:J$1677,7,FALSE))</f>
        <v>4</v>
      </c>
      <c r="D29" s="8" t="str">
        <f>VLOOKUP(C29,SUBJECT!A$2:C$18,2,FALSE)</f>
        <v>Algebra 2</v>
      </c>
      <c r="E29" s="6">
        <f>IF(ISNA(VLOOKUP(A29,subject_tag_values!A$2:J$1677,4,FALSE)),IF(ISNA(VLOOKUP(A29,child_tags!A$2:D$224,3,FALSE)),"null",VLOOKUP(A29,child_tags!A$2:D$224,3,FALSE)),VLOOKUP(A29,subject_tag_values!A$2:J$1677,4,FALSE))</f>
        <v>470</v>
      </c>
      <c r="F29" s="25">
        <v>1</v>
      </c>
      <c r="G29" s="25">
        <v>1</v>
      </c>
      <c r="I29" s="19" t="str">
        <f t="shared" si="0"/>
        <v>INSERT INTO Tag(id, name,subject_id,parent_tag_id,created_by,modified_by) VALUES(31,'Laws of exponents',4,470,1,1);</v>
      </c>
    </row>
    <row r="30" spans="1:9" x14ac:dyDescent="0.25">
      <c r="A30" s="18">
        <v>32</v>
      </c>
      <c r="B30" s="18" t="s">
        <v>71</v>
      </c>
      <c r="C30" s="6">
        <f>IF(ISNA(VLOOKUP(A30,subject_tag_values!A$2:J$1677,7,FALSE)),VLOOKUP(A30,child_tags!A$2:D$224,4,FALSE),VLOOKUP(A30,subject_tag_values!A$2:J$1677,7,FALSE))</f>
        <v>1</v>
      </c>
      <c r="D30" s="18" t="str">
        <f>VLOOKUP(C30,SUBJECT!A$2:C$18,2,FALSE)</f>
        <v>Calculus I</v>
      </c>
      <c r="E30" s="6">
        <f>IF(ISNA(VLOOKUP(A30,subject_tag_values!A$2:J$1677,4,FALSE)),IF(ISNA(VLOOKUP(A30,child_tags!A$2:D$224,3,FALSE)),"null",VLOOKUP(A30,child_tags!A$2:D$224,3,FALSE)),VLOOKUP(A30,subject_tag_values!A$2:J$1677,4,FALSE))</f>
        <v>9</v>
      </c>
      <c r="F30" s="25">
        <v>1</v>
      </c>
      <c r="G30" s="25">
        <v>1</v>
      </c>
      <c r="H30" s="19"/>
      <c r="I30" s="19" t="str">
        <f t="shared" si="0"/>
        <v>INSERT INTO Tag(id, name,subject_id,parent_tag_id,created_by,modified_by) VALUES(32,'Natural exponential function',1,9,1,1);</v>
      </c>
    </row>
    <row r="31" spans="1:9" x14ac:dyDescent="0.25">
      <c r="A31" s="18">
        <v>33</v>
      </c>
      <c r="B31" s="18" t="s">
        <v>72</v>
      </c>
      <c r="C31" s="6">
        <f>IF(ISNA(VLOOKUP(A31,subject_tag_values!A$2:J$1677,7,FALSE)),VLOOKUP(A31,child_tags!A$2:D$224,4,FALSE),VLOOKUP(A31,subject_tag_values!A$2:J$1677,7,FALSE))</f>
        <v>1</v>
      </c>
      <c r="D31" s="18" t="str">
        <f>VLOOKUP(C31,SUBJECT!A$2:C$18,2,FALSE)</f>
        <v>Calculus I</v>
      </c>
      <c r="E31" s="6">
        <f>IF(ISNA(VLOOKUP(A31,subject_tag_values!A$2:J$1677,4,FALSE)),IF(ISNA(VLOOKUP(A31,child_tags!A$2:D$224,3,FALSE)),"null",VLOOKUP(A31,child_tags!A$2:D$224,3,FALSE)),VLOOKUP(A31,subject_tag_values!A$2:J$1677,4,FALSE))</f>
        <v>10</v>
      </c>
      <c r="F31" s="25">
        <v>1</v>
      </c>
      <c r="G31" s="25">
        <v>1</v>
      </c>
      <c r="H31" s="19"/>
      <c r="I31" s="19" t="str">
        <f t="shared" si="0"/>
        <v>INSERT INTO Tag(id, name,subject_id,parent_tag_id,created_by,modified_by) VALUES(33,'One-to-one functions',1,10,1,1);</v>
      </c>
    </row>
    <row r="32" spans="1:9" x14ac:dyDescent="0.25">
      <c r="A32" s="18">
        <v>34</v>
      </c>
      <c r="B32" s="18" t="s">
        <v>73</v>
      </c>
      <c r="C32" s="6">
        <f>IF(ISNA(VLOOKUP(A32,subject_tag_values!A$2:J$1677,7,FALSE)),VLOOKUP(A32,child_tags!A$2:D$224,4,FALSE),VLOOKUP(A32,subject_tag_values!A$2:J$1677,7,FALSE))</f>
        <v>1</v>
      </c>
      <c r="D32" s="18" t="str">
        <f>VLOOKUP(C32,SUBJECT!A$2:C$18,2,FALSE)</f>
        <v>Calculus I</v>
      </c>
      <c r="E32" s="6">
        <f>IF(ISNA(VLOOKUP(A32,subject_tag_values!A$2:J$1677,4,FALSE)),IF(ISNA(VLOOKUP(A32,child_tags!A$2:D$224,3,FALSE)),"null",VLOOKUP(A32,child_tags!A$2:D$224,3,FALSE)),VLOOKUP(A32,subject_tag_values!A$2:J$1677,4,FALSE))</f>
        <v>10</v>
      </c>
      <c r="F32" s="25">
        <v>1</v>
      </c>
      <c r="G32" s="25">
        <v>1</v>
      </c>
      <c r="H32" s="19"/>
      <c r="I32" s="19" t="str">
        <f t="shared" si="0"/>
        <v>INSERT INTO Tag(id, name,subject_id,parent_tag_id,created_by,modified_by) VALUES(34,'Horizontal line test',1,10,1,1);</v>
      </c>
    </row>
    <row r="33" spans="1:9" x14ac:dyDescent="0.25">
      <c r="A33" s="18">
        <v>35</v>
      </c>
      <c r="B33" s="18" t="s">
        <v>74</v>
      </c>
      <c r="C33" s="6">
        <f>IF(ISNA(VLOOKUP(A33,subject_tag_values!A$2:J$1677,7,FALSE)),VLOOKUP(A33,child_tags!A$2:D$224,4,FALSE),VLOOKUP(A33,subject_tag_values!A$2:J$1677,7,FALSE))</f>
        <v>1</v>
      </c>
      <c r="D33" s="18" t="str">
        <f>VLOOKUP(C33,SUBJECT!A$2:C$18,2,FALSE)</f>
        <v>Calculus I</v>
      </c>
      <c r="E33" s="6">
        <f>IF(ISNA(VLOOKUP(A33,subject_tag_values!A$2:J$1677,4,FALSE)),IF(ISNA(VLOOKUP(A33,child_tags!A$2:D$224,3,FALSE)),"null",VLOOKUP(A33,child_tags!A$2:D$224,3,FALSE)),VLOOKUP(A33,subject_tag_values!A$2:J$1677,4,FALSE))</f>
        <v>10</v>
      </c>
      <c r="F33" s="25">
        <v>1</v>
      </c>
      <c r="G33" s="25">
        <v>1</v>
      </c>
      <c r="H33" s="19"/>
      <c r="I33" s="19" t="str">
        <f t="shared" si="0"/>
        <v>INSERT INTO Tag(id, name,subject_id,parent_tag_id,created_by,modified_by) VALUES(35,'Inverse function domain and range',1,10,1,1);</v>
      </c>
    </row>
    <row r="34" spans="1:9" x14ac:dyDescent="0.25">
      <c r="A34" s="18">
        <v>36</v>
      </c>
      <c r="B34" s="18" t="s">
        <v>75</v>
      </c>
      <c r="C34" s="6">
        <f>IF(ISNA(VLOOKUP(A34,subject_tag_values!A$2:J$1677,7,FALSE)),VLOOKUP(A34,child_tags!A$2:D$224,4,FALSE),VLOOKUP(A34,subject_tag_values!A$2:J$1677,7,FALSE))</f>
        <v>1</v>
      </c>
      <c r="D34" s="18" t="str">
        <f>VLOOKUP(C34,SUBJECT!A$2:C$18,2,FALSE)</f>
        <v>Calculus I</v>
      </c>
      <c r="E34" s="6">
        <f>IF(ISNA(VLOOKUP(A34,subject_tag_values!A$2:J$1677,4,FALSE)),IF(ISNA(VLOOKUP(A34,child_tags!A$2:D$224,3,FALSE)),"null",VLOOKUP(A34,child_tags!A$2:D$224,3,FALSE)),VLOOKUP(A34,subject_tag_values!A$2:J$1677,4,FALSE))</f>
        <v>10</v>
      </c>
      <c r="F34" s="25">
        <v>1</v>
      </c>
      <c r="G34" s="25">
        <v>1</v>
      </c>
      <c r="H34" s="19"/>
      <c r="I34" s="19" t="str">
        <f t="shared" si="0"/>
        <v>INSERT INTO Tag(id, name,subject_id,parent_tag_id,created_by,modified_by) VALUES(36,'How to find the inverse function of a one-to-one function',1,10,1,1);</v>
      </c>
    </row>
    <row r="35" spans="1:9" x14ac:dyDescent="0.25">
      <c r="A35" s="18">
        <v>37</v>
      </c>
      <c r="B35" s="18" t="s">
        <v>76</v>
      </c>
      <c r="C35" s="6">
        <f>IF(ISNA(VLOOKUP(A35,subject_tag_values!A$2:J$1677,7,FALSE)),VLOOKUP(A35,child_tags!A$2:D$224,4,FALSE),VLOOKUP(A35,subject_tag_values!A$2:J$1677,7,FALSE))</f>
        <v>1</v>
      </c>
      <c r="D35" s="18" t="str">
        <f>VLOOKUP(C35,SUBJECT!A$2:C$18,2,FALSE)</f>
        <v>Calculus I</v>
      </c>
      <c r="E35" s="6">
        <f>IF(ISNA(VLOOKUP(A35,subject_tag_values!A$2:J$1677,4,FALSE)),IF(ISNA(VLOOKUP(A35,child_tags!A$2:D$224,3,FALSE)),"null",VLOOKUP(A35,child_tags!A$2:D$224,3,FALSE)),VLOOKUP(A35,subject_tag_values!A$2:J$1677,4,FALSE))</f>
        <v>10</v>
      </c>
      <c r="F35" s="25">
        <v>1</v>
      </c>
      <c r="G35" s="25">
        <v>1</v>
      </c>
      <c r="H35" s="19"/>
      <c r="I35" s="19" t="str">
        <f t="shared" si="0"/>
        <v>INSERT INTO Tag(id, name,subject_id,parent_tag_id,created_by,modified_by) VALUES(37,'Definition of logarithmic function',1,10,1,1);</v>
      </c>
    </row>
    <row r="36" spans="1:9" x14ac:dyDescent="0.25">
      <c r="A36" s="18">
        <v>38</v>
      </c>
      <c r="B36" s="18" t="s">
        <v>77</v>
      </c>
      <c r="C36" s="6">
        <f>IF(ISNA(VLOOKUP(A36,subject_tag_values!A$2:J$1677,7,FALSE)),VLOOKUP(A36,child_tags!A$2:D$224,4,FALSE),VLOOKUP(A36,subject_tag_values!A$2:J$1677,7,FALSE))</f>
        <v>1</v>
      </c>
      <c r="D36" s="18" t="str">
        <f>VLOOKUP(C36,SUBJECT!A$2:C$18,2,FALSE)</f>
        <v>Calculus I</v>
      </c>
      <c r="E36" s="6">
        <f>IF(ISNA(VLOOKUP(A36,subject_tag_values!A$2:J$1677,4,FALSE)),IF(ISNA(VLOOKUP(A36,child_tags!A$2:D$224,3,FALSE)),"null",VLOOKUP(A36,child_tags!A$2:D$224,3,FALSE)),VLOOKUP(A36,subject_tag_values!A$2:J$1677,4,FALSE))</f>
        <v>10</v>
      </c>
      <c r="F36" s="25">
        <v>1</v>
      </c>
      <c r="G36" s="25">
        <v>1</v>
      </c>
      <c r="H36" s="19"/>
      <c r="I36" s="19" t="str">
        <f t="shared" si="0"/>
        <v>INSERT INTO Tag(id, name,subject_id,parent_tag_id,created_by,modified_by) VALUES(38,'Laws of logarithms',1,10,1,1);</v>
      </c>
    </row>
    <row r="37" spans="1:9" x14ac:dyDescent="0.25">
      <c r="A37" s="6">
        <v>39</v>
      </c>
      <c r="B37" s="6" t="s">
        <v>78</v>
      </c>
      <c r="C37" s="6">
        <f>IF(ISNA(VLOOKUP(A37,subject_tag_values!A$2:J$1677,7,FALSE)),VLOOKUP(A37,child_tags!A$2:D$224,4,FALSE),VLOOKUP(A37,subject_tag_values!A$2:J$1677,7,FALSE))</f>
        <v>4</v>
      </c>
      <c r="D37" s="8" t="str">
        <f>VLOOKUP(C37,SUBJECT!A$2:C$18,2,FALSE)</f>
        <v>Algebra 2</v>
      </c>
      <c r="E37" s="6">
        <f>IF(ISNA(VLOOKUP(A37,subject_tag_values!A$2:J$1677,4,FALSE)),IF(ISNA(VLOOKUP(A37,child_tags!A$2:D$224,3,FALSE)),"null",VLOOKUP(A37,child_tags!A$2:D$224,3,FALSE)),VLOOKUP(A37,subject_tag_values!A$2:J$1677,4,FALSE))</f>
        <v>418</v>
      </c>
      <c r="F37" s="25">
        <v>1</v>
      </c>
      <c r="G37" s="25">
        <v>1</v>
      </c>
      <c r="I37" s="19" t="str">
        <f t="shared" si="0"/>
        <v>INSERT INTO Tag(id, name,subject_id,parent_tag_id,created_by,modified_by) VALUES(39,'Natural logarithms',4,418,1,1);</v>
      </c>
    </row>
    <row r="38" spans="1:9" x14ac:dyDescent="0.25">
      <c r="A38" s="6">
        <v>40</v>
      </c>
      <c r="B38" s="6" t="s">
        <v>79</v>
      </c>
      <c r="C38" s="6">
        <f>IF(ISNA(VLOOKUP(A38,subject_tag_values!A$2:J$1677,7,FALSE)),VLOOKUP(A38,child_tags!A$2:D$224,4,FALSE),VLOOKUP(A38,subject_tag_values!A$2:J$1677,7,FALSE))</f>
        <v>4</v>
      </c>
      <c r="D38" s="8" t="str">
        <f>VLOOKUP(C38,SUBJECT!A$2:C$18,2,FALSE)</f>
        <v>Algebra 2</v>
      </c>
      <c r="E38" s="6">
        <f>IF(ISNA(VLOOKUP(A38,subject_tag_values!A$2:J$1677,4,FALSE)),IF(ISNA(VLOOKUP(A38,child_tags!A$2:D$224,3,FALSE)),"null",VLOOKUP(A38,child_tags!A$2:D$224,3,FALSE)),VLOOKUP(A38,subject_tag_values!A$2:J$1677,4,FALSE))</f>
        <v>481</v>
      </c>
      <c r="F38" s="25">
        <v>1</v>
      </c>
      <c r="G38" s="25">
        <v>1</v>
      </c>
      <c r="I38" s="19" t="str">
        <f t="shared" si="0"/>
        <v>INSERT INTO Tag(id, name,subject_id,parent_tag_id,created_by,modified_by) VALUES(40,'Change of base formula',4,481,1,1);</v>
      </c>
    </row>
    <row r="39" spans="1:9" x14ac:dyDescent="0.25">
      <c r="A39" s="18">
        <v>41</v>
      </c>
      <c r="B39" s="18" t="s">
        <v>80</v>
      </c>
      <c r="C39" s="6">
        <f>IF(ISNA(VLOOKUP(A39,subject_tag_values!A$2:J$1677,7,FALSE)),VLOOKUP(A39,child_tags!A$2:D$224,4,FALSE),VLOOKUP(A39,subject_tag_values!A$2:J$1677,7,FALSE))</f>
        <v>1</v>
      </c>
      <c r="D39" s="18" t="str">
        <f>VLOOKUP(C39,SUBJECT!A$2:C$18,2,FALSE)</f>
        <v>Calculus I</v>
      </c>
      <c r="E39" s="6">
        <f>IF(ISNA(VLOOKUP(A39,subject_tag_values!A$2:J$1677,4,FALSE)),IF(ISNA(VLOOKUP(A39,child_tags!A$2:D$224,3,FALSE)),"null",VLOOKUP(A39,child_tags!A$2:D$224,3,FALSE)),VLOOKUP(A39,subject_tag_values!A$2:J$1677,4,FALSE))</f>
        <v>10</v>
      </c>
      <c r="F39" s="25">
        <v>1</v>
      </c>
      <c r="G39" s="25">
        <v>1</v>
      </c>
      <c r="H39" s="19"/>
      <c r="I39" s="19" t="str">
        <f t="shared" si="0"/>
        <v>INSERT INTO Tag(id, name,subject_id,parent_tag_id,created_by,modified_by) VALUES(41,'Graph of natural logarithms',1,10,1,1);</v>
      </c>
    </row>
    <row r="40" spans="1:9" x14ac:dyDescent="0.25">
      <c r="A40" s="18">
        <v>42</v>
      </c>
      <c r="B40" s="18" t="s">
        <v>81</v>
      </c>
      <c r="C40" s="6">
        <f>IF(ISNA(VLOOKUP(A40,subject_tag_values!A$2:J$1677,7,FALSE)),VLOOKUP(A40,child_tags!A$2:D$224,4,FALSE),VLOOKUP(A40,subject_tag_values!A$2:J$1677,7,FALSE))</f>
        <v>1</v>
      </c>
      <c r="D40" s="18" t="str">
        <f>VLOOKUP(C40,SUBJECT!A$2:C$18,2,FALSE)</f>
        <v>Calculus I</v>
      </c>
      <c r="E40" s="6">
        <f>IF(ISNA(VLOOKUP(A40,subject_tag_values!A$2:J$1677,4,FALSE)),IF(ISNA(VLOOKUP(A40,child_tags!A$2:D$224,3,FALSE)),"null",VLOOKUP(A40,child_tags!A$2:D$224,3,FALSE)),VLOOKUP(A40,subject_tag_values!A$2:J$1677,4,FALSE))</f>
        <v>10</v>
      </c>
      <c r="F40" s="25">
        <v>1</v>
      </c>
      <c r="G40" s="25">
        <v>1</v>
      </c>
      <c r="H40" s="19"/>
      <c r="I40" s="19" t="str">
        <f t="shared" si="0"/>
        <v>INSERT INTO Tag(id, name,subject_id,parent_tag_id,created_by,modified_by) VALUES(42,'Inverse Trigonometric Functions',1,10,1,1);</v>
      </c>
    </row>
    <row r="41" spans="1:9" x14ac:dyDescent="0.25">
      <c r="A41" s="18">
        <v>43</v>
      </c>
      <c r="B41" s="18" t="s">
        <v>82</v>
      </c>
      <c r="C41" s="6">
        <f>IF(ISNA(VLOOKUP(A41,subject_tag_values!A$2:J$1677,7,FALSE)),VLOOKUP(A41,child_tags!A$2:D$224,4,FALSE),VLOOKUP(A41,subject_tag_values!A$2:J$1677,7,FALSE))</f>
        <v>1</v>
      </c>
      <c r="D41" s="18" t="str">
        <f>VLOOKUP(C41,SUBJECT!A$2:C$18,2,FALSE)</f>
        <v>Calculus I</v>
      </c>
      <c r="E41" s="6">
        <f>IF(ISNA(VLOOKUP(A41,subject_tag_values!A$2:J$1677,4,FALSE)),IF(ISNA(VLOOKUP(A41,child_tags!A$2:D$224,3,FALSE)),"null",VLOOKUP(A41,child_tags!A$2:D$224,3,FALSE)),VLOOKUP(A41,subject_tag_values!A$2:J$1677,4,FALSE))</f>
        <v>10</v>
      </c>
      <c r="F41" s="25">
        <v>1</v>
      </c>
      <c r="G41" s="25">
        <v>1</v>
      </c>
      <c r="H41" s="19"/>
      <c r="I41" s="19" t="str">
        <f t="shared" si="0"/>
        <v>INSERT INTO Tag(id, name,subject_id,parent_tag_id,created_by,modified_by) VALUES(43,'Domain and range of inverse trigonometric functions',1,10,1,1);</v>
      </c>
    </row>
    <row r="42" spans="1:9" x14ac:dyDescent="0.25">
      <c r="A42" s="6">
        <v>44</v>
      </c>
      <c r="B42" s="6" t="s">
        <v>83</v>
      </c>
      <c r="C42" s="6">
        <f>IF(ISNA(VLOOKUP(A42,subject_tag_values!A$2:J$1677,7,FALSE)),VLOOKUP(A42,child_tags!A$2:D$224,4,FALSE),VLOOKUP(A42,subject_tag_values!A$2:J$1677,7,FALSE))</f>
        <v>1</v>
      </c>
      <c r="D42" s="8" t="str">
        <f>VLOOKUP(C42,SUBJECT!A$2:C$18,2,FALSE)</f>
        <v>Calculus I</v>
      </c>
      <c r="E42" s="6">
        <f>IF(ISNA(VLOOKUP(A42,subject_tag_values!A$2:J$1677,4,FALSE)),IF(ISNA(VLOOKUP(A42,child_tags!A$2:D$224,3,FALSE)),"null",VLOOKUP(A42,child_tags!A$2:D$224,3,FALSE)),VLOOKUP(A42,subject_tag_values!A$2:J$1677,4,FALSE))</f>
        <v>166</v>
      </c>
      <c r="F42" s="25">
        <v>1</v>
      </c>
      <c r="G42" s="25">
        <v>1</v>
      </c>
      <c r="I42" s="19" t="str">
        <f t="shared" si="0"/>
        <v>INSERT INTO Tag(id, name,subject_id,parent_tag_id,created_by,modified_by) VALUES(44,'Tangent line equation',1,166,1,1);</v>
      </c>
    </row>
    <row r="43" spans="1:9" x14ac:dyDescent="0.25">
      <c r="A43" s="6">
        <v>45</v>
      </c>
      <c r="B43" s="6" t="s">
        <v>84</v>
      </c>
      <c r="C43" s="6">
        <f>IF(ISNA(VLOOKUP(A43,subject_tag_values!A$2:J$1677,7,FALSE)),VLOOKUP(A43,child_tags!A$2:D$224,4,FALSE),VLOOKUP(A43,subject_tag_values!A$2:J$1677,7,FALSE))</f>
        <v>1</v>
      </c>
      <c r="D43" s="8" t="str">
        <f>VLOOKUP(C43,SUBJECT!A$2:C$18,2,FALSE)</f>
        <v>Calculus I</v>
      </c>
      <c r="E43" s="6">
        <f>IF(ISNA(VLOOKUP(A43,subject_tag_values!A$2:J$1677,4,FALSE)),IF(ISNA(VLOOKUP(A43,child_tags!A$2:D$224,3,FALSE)),"null",VLOOKUP(A43,child_tags!A$2:D$224,3,FALSE)),VLOOKUP(A43,subject_tag_values!A$2:J$1677,4,FALSE))</f>
        <v>166</v>
      </c>
      <c r="F43" s="25">
        <v>1</v>
      </c>
      <c r="G43" s="25">
        <v>1</v>
      </c>
      <c r="I43" s="19" t="str">
        <f t="shared" si="0"/>
        <v>INSERT INTO Tag(id, name,subject_id,parent_tag_id,created_by,modified_by) VALUES(45,'Slope of tangent line',1,166,1,1);</v>
      </c>
    </row>
    <row r="44" spans="1:9" x14ac:dyDescent="0.25">
      <c r="A44" s="6">
        <v>46</v>
      </c>
      <c r="B44" s="6" t="s">
        <v>85</v>
      </c>
      <c r="C44" s="6">
        <f>IF(ISNA(VLOOKUP(A44,subject_tag_values!A$2:J$1677,7,FALSE)),VLOOKUP(A44,child_tags!A$2:D$224,4,FALSE),VLOOKUP(A44,subject_tag_values!A$2:J$1677,7,FALSE))</f>
        <v>1</v>
      </c>
      <c r="D44" s="8" t="str">
        <f>VLOOKUP(C44,SUBJECT!A$2:C$18,2,FALSE)</f>
        <v>Calculus I</v>
      </c>
      <c r="E44" s="6">
        <f>IF(ISNA(VLOOKUP(A44,subject_tag_values!A$2:J$1677,4,FALSE)),IF(ISNA(VLOOKUP(A44,child_tags!A$2:D$224,3,FALSE)),"null",VLOOKUP(A44,child_tags!A$2:D$224,3,FALSE)),VLOOKUP(A44,subject_tag_values!A$2:J$1677,4,FALSE))</f>
        <v>166</v>
      </c>
      <c r="F44" s="25">
        <v>1</v>
      </c>
      <c r="G44" s="25">
        <v>1</v>
      </c>
      <c r="I44" s="19" t="str">
        <f t="shared" si="0"/>
        <v>INSERT INTO Tag(id, name,subject_id,parent_tag_id,created_by,modified_by) VALUES(46,'Slope of a secant line',1,166,1,1);</v>
      </c>
    </row>
    <row r="45" spans="1:9" x14ac:dyDescent="0.25">
      <c r="A45" s="6">
        <v>47</v>
      </c>
      <c r="B45" s="6" t="s">
        <v>86</v>
      </c>
      <c r="C45" s="6">
        <f>IF(ISNA(VLOOKUP(A45,subject_tag_values!A$2:J$1677,7,FALSE)),VLOOKUP(A45,child_tags!A$2:D$224,4,FALSE),VLOOKUP(A45,subject_tag_values!A$2:J$1677,7,FALSE))</f>
        <v>1</v>
      </c>
      <c r="D45" s="8" t="str">
        <f>VLOOKUP(C45,SUBJECT!A$2:C$18,2,FALSE)</f>
        <v>Calculus I</v>
      </c>
      <c r="E45" s="6">
        <f>IF(ISNA(VLOOKUP(A45,subject_tag_values!A$2:J$1677,4,FALSE)),IF(ISNA(VLOOKUP(A45,child_tags!A$2:D$224,3,FALSE)),"null",VLOOKUP(A45,child_tags!A$2:D$224,3,FALSE)),VLOOKUP(A45,subject_tag_values!A$2:J$1677,4,FALSE))</f>
        <v>166</v>
      </c>
      <c r="F45" s="25">
        <v>1</v>
      </c>
      <c r="G45" s="25">
        <v>1</v>
      </c>
      <c r="I45" s="19" t="str">
        <f t="shared" si="0"/>
        <v>INSERT INTO Tag(id, name,subject_id,parent_tag_id,created_by,modified_by) VALUES(47,'Average velocity',1,166,1,1);</v>
      </c>
    </row>
    <row r="46" spans="1:9" x14ac:dyDescent="0.25">
      <c r="A46" s="6">
        <v>48</v>
      </c>
      <c r="B46" s="6" t="s">
        <v>87</v>
      </c>
      <c r="C46" s="6">
        <f>IF(ISNA(VLOOKUP(A46,subject_tag_values!A$2:J$1677,7,FALSE)),VLOOKUP(A46,child_tags!A$2:D$224,4,FALSE),VLOOKUP(A46,subject_tag_values!A$2:J$1677,7,FALSE))</f>
        <v>1</v>
      </c>
      <c r="D46" s="8" t="str">
        <f>VLOOKUP(C46,SUBJECT!A$2:C$18,2,FALSE)</f>
        <v>Calculus I</v>
      </c>
      <c r="E46" s="6">
        <f>IF(ISNA(VLOOKUP(A46,subject_tag_values!A$2:J$1677,4,FALSE)),IF(ISNA(VLOOKUP(A46,child_tags!A$2:D$224,3,FALSE)),"null",VLOOKUP(A46,child_tags!A$2:D$224,3,FALSE)),VLOOKUP(A46,subject_tag_values!A$2:J$1677,4,FALSE))</f>
        <v>166</v>
      </c>
      <c r="F46" s="25">
        <v>1</v>
      </c>
      <c r="G46" s="25">
        <v>1</v>
      </c>
      <c r="I46" s="19" t="str">
        <f t="shared" si="0"/>
        <v>INSERT INTO Tag(id, name,subject_id,parent_tag_id,created_by,modified_by) VALUES(48,'Instantaneous velocity',1,166,1,1);</v>
      </c>
    </row>
    <row r="47" spans="1:9" x14ac:dyDescent="0.25">
      <c r="A47" s="6">
        <v>49</v>
      </c>
      <c r="B47" s="6" t="s">
        <v>88</v>
      </c>
      <c r="C47" s="6">
        <f>IF(ISNA(VLOOKUP(A47,subject_tag_values!A$2:J$1677,7,FALSE)),VLOOKUP(A47,child_tags!A$2:D$224,4,FALSE),VLOOKUP(A47,subject_tag_values!A$2:J$1677,7,FALSE))</f>
        <v>1</v>
      </c>
      <c r="D47" s="8" t="str">
        <f>VLOOKUP(C47,SUBJECT!A$2:C$18,2,FALSE)</f>
        <v>Calculus I</v>
      </c>
      <c r="E47" s="6">
        <f>IF(ISNA(VLOOKUP(A47,subject_tag_values!A$2:J$1677,4,FALSE)),IF(ISNA(VLOOKUP(A47,child_tags!A$2:D$224,3,FALSE)),"null",VLOOKUP(A47,child_tags!A$2:D$224,3,FALSE)),VLOOKUP(A47,subject_tag_values!A$2:J$1677,4,FALSE))</f>
        <v>167</v>
      </c>
      <c r="F47" s="25">
        <v>1</v>
      </c>
      <c r="G47" s="25">
        <v>1</v>
      </c>
      <c r="I47" s="19" t="str">
        <f t="shared" si="0"/>
        <v>INSERT INTO Tag(id, name,subject_id,parent_tag_id,created_by,modified_by) VALUES(49,'Definition of limit',1,167,1,1);</v>
      </c>
    </row>
    <row r="48" spans="1:9" x14ac:dyDescent="0.25">
      <c r="A48" s="6">
        <v>50</v>
      </c>
      <c r="B48" s="6" t="s">
        <v>89</v>
      </c>
      <c r="C48" s="6">
        <f>IF(ISNA(VLOOKUP(A48,subject_tag_values!A$2:J$1677,7,FALSE)),VLOOKUP(A48,child_tags!A$2:D$224,4,FALSE),VLOOKUP(A48,subject_tag_values!A$2:J$1677,7,FALSE))</f>
        <v>1</v>
      </c>
      <c r="D48" s="8" t="str">
        <f>VLOOKUP(C48,SUBJECT!A$2:C$18,2,FALSE)</f>
        <v>Calculus I</v>
      </c>
      <c r="E48" s="6">
        <f>IF(ISNA(VLOOKUP(A48,subject_tag_values!A$2:J$1677,4,FALSE)),IF(ISNA(VLOOKUP(A48,child_tags!A$2:D$224,3,FALSE)),"null",VLOOKUP(A48,child_tags!A$2:D$224,3,FALSE)),VLOOKUP(A48,subject_tag_values!A$2:J$1677,4,FALSE))</f>
        <v>167</v>
      </c>
      <c r="F48" s="25">
        <v>1</v>
      </c>
      <c r="G48" s="25">
        <v>1</v>
      </c>
      <c r="I48" s="19" t="str">
        <f t="shared" si="0"/>
        <v>INSERT INTO Tag(id, name,subject_id,parent_tag_id,created_by,modified_by) VALUES(50,'One-sided limits',1,167,1,1);</v>
      </c>
    </row>
    <row r="49" spans="1:12" x14ac:dyDescent="0.25">
      <c r="A49" s="6">
        <v>51</v>
      </c>
      <c r="B49" s="6" t="s">
        <v>90</v>
      </c>
      <c r="C49" s="6">
        <f>IF(ISNA(VLOOKUP(A49,subject_tag_values!A$2:J$1677,7,FALSE)),VLOOKUP(A49,child_tags!A$2:D$224,4,FALSE),VLOOKUP(A49,subject_tag_values!A$2:J$1677,7,FALSE))</f>
        <v>1</v>
      </c>
      <c r="D49" s="8" t="str">
        <f>VLOOKUP(C49,SUBJECT!A$2:C$18,2,FALSE)</f>
        <v>Calculus I</v>
      </c>
      <c r="E49" s="6">
        <f>IF(ISNA(VLOOKUP(A49,subject_tag_values!A$2:J$1677,4,FALSE)),IF(ISNA(VLOOKUP(A49,child_tags!A$2:D$224,3,FALSE)),"null",VLOOKUP(A49,child_tags!A$2:D$224,3,FALSE)),VLOOKUP(A49,subject_tag_values!A$2:J$1677,4,FALSE))</f>
        <v>167</v>
      </c>
      <c r="F49" s="25">
        <v>1</v>
      </c>
      <c r="G49" s="25">
        <v>1</v>
      </c>
      <c r="I49" s="19" t="str">
        <f t="shared" si="0"/>
        <v>INSERT INTO Tag(id, name,subject_id,parent_tag_id,created_by,modified_by) VALUES(51,'Infinite limits',1,167,1,1);</v>
      </c>
    </row>
    <row r="50" spans="1:12" x14ac:dyDescent="0.25">
      <c r="A50" s="6">
        <v>52</v>
      </c>
      <c r="B50" s="6" t="s">
        <v>91</v>
      </c>
      <c r="C50" s="6">
        <f>IF(ISNA(VLOOKUP(A50,subject_tag_values!A$2:J$1677,7,FALSE)),VLOOKUP(A50,child_tags!A$2:D$224,4,FALSE),VLOOKUP(A50,subject_tag_values!A$2:J$1677,7,FALSE))</f>
        <v>1</v>
      </c>
      <c r="D50" s="8" t="str">
        <f>VLOOKUP(C50,SUBJECT!A$2:C$18,2,FALSE)</f>
        <v>Calculus I</v>
      </c>
      <c r="E50" s="6">
        <f>IF(ISNA(VLOOKUP(A50,subject_tag_values!A$2:J$1677,4,FALSE)),IF(ISNA(VLOOKUP(A50,child_tags!A$2:D$224,3,FALSE)),"null",VLOOKUP(A50,child_tags!A$2:D$224,3,FALSE)),VLOOKUP(A50,subject_tag_values!A$2:J$1677,4,FALSE))</f>
        <v>167</v>
      </c>
      <c r="F50" s="25">
        <v>1</v>
      </c>
      <c r="G50" s="25">
        <v>1</v>
      </c>
      <c r="I50" s="19" t="str">
        <f t="shared" si="0"/>
        <v>INSERT INTO Tag(id, name,subject_id,parent_tag_id,created_by,modified_by) VALUES(52,'Vertical asymptotes',1,167,1,1);</v>
      </c>
    </row>
    <row r="51" spans="1:12" x14ac:dyDescent="0.25">
      <c r="A51" s="6">
        <v>53</v>
      </c>
      <c r="B51" s="6" t="s">
        <v>92</v>
      </c>
      <c r="C51" s="6">
        <f>IF(ISNA(VLOOKUP(A51,subject_tag_values!A$2:J$1677,7,FALSE)),VLOOKUP(A51,child_tags!A$2:D$224,4,FALSE),VLOOKUP(A51,subject_tag_values!A$2:J$1677,7,FALSE))</f>
        <v>1</v>
      </c>
      <c r="D51" s="8" t="str">
        <f>VLOOKUP(C51,SUBJECT!A$2:C$18,2,FALSE)</f>
        <v>Calculus I</v>
      </c>
      <c r="E51" s="6">
        <f>IF(ISNA(VLOOKUP(A51,subject_tag_values!A$2:J$1677,4,FALSE)),IF(ISNA(VLOOKUP(A51,child_tags!A$2:D$224,3,FALSE)),"null",VLOOKUP(A51,child_tags!A$2:D$224,3,FALSE)),VLOOKUP(A51,subject_tag_values!A$2:J$1677,4,FALSE))</f>
        <v>168</v>
      </c>
      <c r="F51" s="25">
        <v>1</v>
      </c>
      <c r="G51" s="25">
        <v>1</v>
      </c>
      <c r="I51" s="19" t="str">
        <f t="shared" si="0"/>
        <v>INSERT INTO Tag(id, name,subject_id,parent_tag_id,created_by,modified_by) VALUES(53,'Limit of sum is the sum of limits',1,168,1,1);</v>
      </c>
    </row>
    <row r="52" spans="1:12" x14ac:dyDescent="0.25">
      <c r="A52" s="6">
        <v>54</v>
      </c>
      <c r="B52" s="6" t="s">
        <v>93</v>
      </c>
      <c r="C52" s="6">
        <f>IF(ISNA(VLOOKUP(A52,subject_tag_values!A$2:J$1677,7,FALSE)),VLOOKUP(A52,child_tags!A$2:D$224,4,FALSE),VLOOKUP(A52,subject_tag_values!A$2:J$1677,7,FALSE))</f>
        <v>1</v>
      </c>
      <c r="D52" s="8" t="str">
        <f>VLOOKUP(C52,SUBJECT!A$2:C$18,2,FALSE)</f>
        <v>Calculus I</v>
      </c>
      <c r="E52" s="6">
        <f>IF(ISNA(VLOOKUP(A52,subject_tag_values!A$2:J$1677,4,FALSE)),IF(ISNA(VLOOKUP(A52,child_tags!A$2:D$224,3,FALSE)),"null",VLOOKUP(A52,child_tags!A$2:D$224,3,FALSE)),VLOOKUP(A52,subject_tag_values!A$2:J$1677,4,FALSE))</f>
        <v>168</v>
      </c>
      <c r="F52" s="25">
        <v>1</v>
      </c>
      <c r="G52" s="25">
        <v>1</v>
      </c>
      <c r="I52" s="19" t="str">
        <f t="shared" si="0"/>
        <v>INSERT INTO Tag(id, name,subject_id,parent_tag_id,created_by,modified_by) VALUES(54,'Limit of a difference is the difference of the limits',1,168,1,1);</v>
      </c>
    </row>
    <row r="53" spans="1:12" x14ac:dyDescent="0.25">
      <c r="A53" s="6">
        <v>55</v>
      </c>
      <c r="B53" s="6" t="s">
        <v>94</v>
      </c>
      <c r="C53" s="6">
        <f>IF(ISNA(VLOOKUP(A53,subject_tag_values!A$2:J$1677,7,FALSE)),VLOOKUP(A53,child_tags!A$2:D$224,4,FALSE),VLOOKUP(A53,subject_tag_values!A$2:J$1677,7,FALSE))</f>
        <v>1</v>
      </c>
      <c r="D53" s="8" t="str">
        <f>VLOOKUP(C53,SUBJECT!A$2:C$18,2,FALSE)</f>
        <v>Calculus I</v>
      </c>
      <c r="E53" s="6">
        <f>IF(ISNA(VLOOKUP(A53,subject_tag_values!A$2:J$1677,4,FALSE)),IF(ISNA(VLOOKUP(A53,child_tags!A$2:D$224,3,FALSE)),"null",VLOOKUP(A53,child_tags!A$2:D$224,3,FALSE)),VLOOKUP(A53,subject_tag_values!A$2:J$1677,4,FALSE))</f>
        <v>168</v>
      </c>
      <c r="F53" s="25">
        <v>1</v>
      </c>
      <c r="G53" s="25">
        <v>1</v>
      </c>
      <c r="I53" s="19" t="str">
        <f t="shared" si="0"/>
        <v>INSERT INTO Tag(id, name,subject_id,parent_tag_id,created_by,modified_by) VALUES(55,'Limit of a product is the product of the limits',1,168,1,1);</v>
      </c>
    </row>
    <row r="54" spans="1:12" x14ac:dyDescent="0.25">
      <c r="A54" s="6">
        <v>56</v>
      </c>
      <c r="B54" s="6" t="s">
        <v>95</v>
      </c>
      <c r="C54" s="6">
        <f>IF(ISNA(VLOOKUP(A54,subject_tag_values!A$2:J$1677,7,FALSE)),VLOOKUP(A54,child_tags!A$2:D$224,4,FALSE),VLOOKUP(A54,subject_tag_values!A$2:J$1677,7,FALSE))</f>
        <v>1</v>
      </c>
      <c r="D54" s="8" t="str">
        <f>VLOOKUP(C54,SUBJECT!A$2:C$18,2,FALSE)</f>
        <v>Calculus I</v>
      </c>
      <c r="E54" s="6">
        <f>IF(ISNA(VLOOKUP(A54,subject_tag_values!A$2:J$1677,4,FALSE)),IF(ISNA(VLOOKUP(A54,child_tags!A$2:D$224,3,FALSE)),"null",VLOOKUP(A54,child_tags!A$2:D$224,3,FALSE)),VLOOKUP(A54,subject_tag_values!A$2:J$1677,4,FALSE))</f>
        <v>168</v>
      </c>
      <c r="F54" s="25">
        <v>1</v>
      </c>
      <c r="G54" s="25">
        <v>1</v>
      </c>
      <c r="I54" s="19" t="str">
        <f t="shared" si="0"/>
        <v>INSERT INTO Tag(id, name,subject_id,parent_tag_id,created_by,modified_by) VALUES(56,'Limit of a quotient',1,168,1,1);</v>
      </c>
    </row>
    <row r="55" spans="1:12" x14ac:dyDescent="0.25">
      <c r="A55" s="6">
        <v>57</v>
      </c>
      <c r="B55" s="6" t="s">
        <v>96</v>
      </c>
      <c r="C55" s="6">
        <f>IF(ISNA(VLOOKUP(A55,subject_tag_values!A$2:J$1677,7,FALSE)),VLOOKUP(A55,child_tags!A$2:D$224,4,FALSE),VLOOKUP(A55,subject_tag_values!A$2:J$1677,7,FALSE))</f>
        <v>1</v>
      </c>
      <c r="D55" s="8" t="str">
        <f>VLOOKUP(C55,SUBJECT!A$2:C$18,2,FALSE)</f>
        <v>Calculus I</v>
      </c>
      <c r="E55" s="6">
        <f>IF(ISNA(VLOOKUP(A55,subject_tag_values!A$2:J$1677,4,FALSE)),IF(ISNA(VLOOKUP(A55,child_tags!A$2:D$224,3,FALSE)),"null",VLOOKUP(A55,child_tags!A$2:D$224,3,FALSE)),VLOOKUP(A55,subject_tag_values!A$2:J$1677,4,FALSE))</f>
        <v>168</v>
      </c>
      <c r="F55" s="25">
        <v>1</v>
      </c>
      <c r="G55" s="25">
        <v>1</v>
      </c>
      <c r="I55" s="19" t="str">
        <f t="shared" si="0"/>
        <v>INSERT INTO Tag(id, name,subject_id,parent_tag_id,created_by,modified_by) VALUES(57,'Idea of limit from LHS and RHS',1,168,1,1);</v>
      </c>
    </row>
    <row r="56" spans="1:12" x14ac:dyDescent="0.25">
      <c r="A56" s="6">
        <v>58</v>
      </c>
      <c r="B56" s="6" t="s">
        <v>97</v>
      </c>
      <c r="C56" s="6">
        <f>IF(ISNA(VLOOKUP(A56,subject_tag_values!A$2:J$1677,7,FALSE)),VLOOKUP(A56,child_tags!A$2:D$224,4,FALSE),VLOOKUP(A56,subject_tag_values!A$2:J$1677,7,FALSE))</f>
        <v>1</v>
      </c>
      <c r="D56" s="8" t="str">
        <f>VLOOKUP(C56,SUBJECT!A$2:C$18,2,FALSE)</f>
        <v>Calculus I</v>
      </c>
      <c r="E56" s="6">
        <f>IF(ISNA(VLOOKUP(A56,subject_tag_values!A$2:J$1677,4,FALSE)),IF(ISNA(VLOOKUP(A56,child_tags!A$2:D$224,3,FALSE)),"null",VLOOKUP(A56,child_tags!A$2:D$224,3,FALSE)),VLOOKUP(A56,subject_tag_values!A$2:J$1677,4,FALSE))</f>
        <v>168</v>
      </c>
      <c r="F56" s="25">
        <v>1</v>
      </c>
      <c r="G56" s="25">
        <v>1</v>
      </c>
      <c r="I56" s="19" t="str">
        <f t="shared" si="0"/>
        <v>INSERT INTO Tag(id, name,subject_id,parent_tag_id,created_by,modified_by) VALUES(58,'Squeeze Theorem',1,168,1,1);</v>
      </c>
    </row>
    <row r="57" spans="1:12" x14ac:dyDescent="0.25">
      <c r="A57" s="6">
        <v>59</v>
      </c>
      <c r="B57" s="6" t="s">
        <v>98</v>
      </c>
      <c r="C57" s="6">
        <f>IF(ISNA(VLOOKUP(A57,subject_tag_values!A$2:J$1677,7,FALSE)),VLOOKUP(A57,child_tags!A$2:D$224,4,FALSE),VLOOKUP(A57,subject_tag_values!A$2:J$1677,7,FALSE))</f>
        <v>1</v>
      </c>
      <c r="D57" s="8" t="str">
        <f>VLOOKUP(C57,SUBJECT!A$2:C$18,2,FALSE)</f>
        <v>Calculus I</v>
      </c>
      <c r="E57" s="6">
        <f>IF(ISNA(VLOOKUP(A57,subject_tag_values!A$2:J$1677,4,FALSE)),IF(ISNA(VLOOKUP(A57,child_tags!A$2:D$224,3,FALSE)),"null",VLOOKUP(A57,child_tags!A$2:D$224,3,FALSE)),VLOOKUP(A57,subject_tag_values!A$2:J$1677,4,FALSE))</f>
        <v>169</v>
      </c>
      <c r="F57" s="25">
        <v>1</v>
      </c>
      <c r="G57" s="25">
        <v>1</v>
      </c>
      <c r="I57" s="19" t="str">
        <f t="shared" si="0"/>
        <v>INSERT INTO Tag(id, name,subject_id,parent_tag_id,created_by,modified_by) VALUES(59,'Definition of continuous function',1,169,1,1);</v>
      </c>
    </row>
    <row r="58" spans="1:12" s="4" customFormat="1" x14ac:dyDescent="0.25">
      <c r="A58" s="6">
        <v>60</v>
      </c>
      <c r="B58" s="6" t="s">
        <v>99</v>
      </c>
      <c r="C58" s="6">
        <f>IF(ISNA(VLOOKUP(A58,subject_tag_values!A$2:J$1677,7,FALSE)),VLOOKUP(A58,child_tags!A$2:D$224,4,FALSE),VLOOKUP(A58,subject_tag_values!A$2:J$1677,7,FALSE))</f>
        <v>1</v>
      </c>
      <c r="D58" s="8" t="str">
        <f>VLOOKUP(C58,SUBJECT!A$2:C$18,2,FALSE)</f>
        <v>Calculus I</v>
      </c>
      <c r="E58" s="6">
        <f>IF(ISNA(VLOOKUP(A58,subject_tag_values!A$2:J$1677,4,FALSE)),IF(ISNA(VLOOKUP(A58,child_tags!A$2:D$224,3,FALSE)),"null",VLOOKUP(A58,child_tags!A$2:D$224,3,FALSE)),VLOOKUP(A58,subject_tag_values!A$2:J$1677,4,FALSE))</f>
        <v>169</v>
      </c>
      <c r="F58" s="25">
        <v>1</v>
      </c>
      <c r="G58" s="25">
        <v>1</v>
      </c>
      <c r="I58" s="19" t="str">
        <f t="shared" si="0"/>
        <v>INSERT INTO Tag(id, name,subject_id,parent_tag_id,created_by,modified_by) VALUES(60,'Three requirements for continuity',1,169,1,1);</v>
      </c>
    </row>
    <row r="59" spans="1:12" s="4" customFormat="1" x14ac:dyDescent="0.25">
      <c r="A59" s="6">
        <v>61</v>
      </c>
      <c r="B59" s="6" t="s">
        <v>100</v>
      </c>
      <c r="C59" s="6">
        <f>IF(ISNA(VLOOKUP(A59,subject_tag_values!A$2:J$1677,7,FALSE)),VLOOKUP(A59,child_tags!A$2:D$224,4,FALSE),VLOOKUP(A59,subject_tag_values!A$2:J$1677,7,FALSE))</f>
        <v>1</v>
      </c>
      <c r="D59" s="8" t="str">
        <f>VLOOKUP(C59,SUBJECT!A$2:C$18,2,FALSE)</f>
        <v>Calculus I</v>
      </c>
      <c r="E59" s="6">
        <f>IF(ISNA(VLOOKUP(A59,subject_tag_values!A$2:J$1677,4,FALSE)),IF(ISNA(VLOOKUP(A59,child_tags!A$2:D$224,3,FALSE)),"null",VLOOKUP(A59,child_tags!A$2:D$224,3,FALSE)),VLOOKUP(A59,subject_tag_values!A$2:J$1677,4,FALSE))</f>
        <v>169</v>
      </c>
      <c r="F59" s="25">
        <v>1</v>
      </c>
      <c r="G59" s="25">
        <v>1</v>
      </c>
      <c r="I59" s="19" t="str">
        <f t="shared" si="0"/>
        <v>INSERT INTO Tag(id, name,subject_id,parent_tag_id,created_by,modified_by) VALUES(61,'Right-continuous and left-continuous functions',1,169,1,1);</v>
      </c>
    </row>
    <row r="60" spans="1:12" x14ac:dyDescent="0.25">
      <c r="A60" s="6">
        <v>62</v>
      </c>
      <c r="B60" s="6" t="s">
        <v>101</v>
      </c>
      <c r="C60" s="6">
        <f>IF(ISNA(VLOOKUP(A60,subject_tag_values!A$2:J$1677,7,FALSE)),VLOOKUP(A60,child_tags!A$2:D$224,4,FALSE),VLOOKUP(A60,subject_tag_values!A$2:J$1677,7,FALSE))</f>
        <v>1</v>
      </c>
      <c r="D60" s="8" t="str">
        <f>VLOOKUP(C60,SUBJECT!A$2:C$18,2,FALSE)</f>
        <v>Calculus I</v>
      </c>
      <c r="E60" s="6">
        <f>IF(ISNA(VLOOKUP(A60,subject_tag_values!A$2:J$1677,4,FALSE)),IF(ISNA(VLOOKUP(A60,child_tags!A$2:D$224,3,FALSE)),"null",VLOOKUP(A60,child_tags!A$2:D$224,3,FALSE)),VLOOKUP(A60,subject_tag_values!A$2:J$1677,4,FALSE))</f>
        <v>169</v>
      </c>
      <c r="F60" s="25">
        <v>1</v>
      </c>
      <c r="G60" s="25">
        <v>1</v>
      </c>
      <c r="I60" s="19" t="str">
        <f t="shared" si="0"/>
        <v>INSERT INTO Tag(id, name,subject_id,parent_tag_id,created_by,modified_by) VALUES(62,'Continuous on an interval',1,169,1,1);</v>
      </c>
    </row>
    <row r="61" spans="1:12" x14ac:dyDescent="0.25">
      <c r="A61" s="6">
        <v>63</v>
      </c>
      <c r="B61" s="6" t="s">
        <v>102</v>
      </c>
      <c r="C61" s="6">
        <f>IF(ISNA(VLOOKUP(A61,subject_tag_values!A$2:J$1677,7,FALSE)),VLOOKUP(A61,child_tags!A$2:D$224,4,FALSE),VLOOKUP(A61,subject_tag_values!A$2:J$1677,7,FALSE))</f>
        <v>1</v>
      </c>
      <c r="D61" s="8" t="str">
        <f>VLOOKUP(C61,SUBJECT!A$2:C$18,2,FALSE)</f>
        <v>Calculus I</v>
      </c>
      <c r="E61" s="6">
        <f>IF(ISNA(VLOOKUP(A61,subject_tag_values!A$2:J$1677,4,FALSE)),IF(ISNA(VLOOKUP(A61,child_tags!A$2:D$224,3,FALSE)),"null",VLOOKUP(A61,child_tags!A$2:D$224,3,FALSE)),VLOOKUP(A61,subject_tag_values!A$2:J$1677,4,FALSE))</f>
        <v>169</v>
      </c>
      <c r="F61" s="25">
        <v>1</v>
      </c>
      <c r="G61" s="25">
        <v>1</v>
      </c>
      <c r="I61" s="19" t="str">
        <f t="shared" si="0"/>
        <v>INSERT INTO Tag(id, name,subject_id,parent_tag_id,created_by,modified_by) VALUES(63,'Continuity of polynomial and rational functions',1,169,1,1);</v>
      </c>
    </row>
    <row r="62" spans="1:12" x14ac:dyDescent="0.25">
      <c r="A62" s="6">
        <v>64</v>
      </c>
      <c r="B62" s="6" t="s">
        <v>103</v>
      </c>
      <c r="C62" s="6">
        <f>IF(ISNA(VLOOKUP(A62,subject_tag_values!A$2:J$1677,7,FALSE)),VLOOKUP(A62,child_tags!A$2:D$224,4,FALSE),VLOOKUP(A62,subject_tag_values!A$2:J$1677,7,FALSE))</f>
        <v>1</v>
      </c>
      <c r="D62" s="8" t="str">
        <f>VLOOKUP(C62,SUBJECT!A$2:C$18,2,FALSE)</f>
        <v>Calculus I</v>
      </c>
      <c r="E62" s="6">
        <f>IF(ISNA(VLOOKUP(A62,subject_tag_values!A$2:J$1677,4,FALSE)),IF(ISNA(VLOOKUP(A62,child_tags!A$2:D$224,3,FALSE)),"null",VLOOKUP(A62,child_tags!A$2:D$224,3,FALSE)),VLOOKUP(A62,subject_tag_values!A$2:J$1677,4,FALSE))</f>
        <v>169</v>
      </c>
      <c r="F62" s="25">
        <v>1</v>
      </c>
      <c r="G62" s="25">
        <v>1</v>
      </c>
      <c r="I62" s="19" t="str">
        <f t="shared" si="0"/>
        <v>INSERT INTO Tag(id, name,subject_id,parent_tag_id,created_by,modified_by) VALUES(64,'Continuity of trigonometric, logarithmic, and exponential functions',1,169,1,1);</v>
      </c>
      <c r="J62" s="10"/>
      <c r="K62" s="10"/>
      <c r="L62" s="10"/>
    </row>
    <row r="63" spans="1:12" x14ac:dyDescent="0.25">
      <c r="A63" s="6">
        <v>65</v>
      </c>
      <c r="B63" s="6" t="s">
        <v>104</v>
      </c>
      <c r="C63" s="6">
        <f>IF(ISNA(VLOOKUP(A63,subject_tag_values!A$2:J$1677,7,FALSE)),VLOOKUP(A63,child_tags!A$2:D$224,4,FALSE),VLOOKUP(A63,subject_tag_values!A$2:J$1677,7,FALSE))</f>
        <v>1</v>
      </c>
      <c r="D63" s="8" t="str">
        <f>VLOOKUP(C63,SUBJECT!A$2:C$18,2,FALSE)</f>
        <v>Calculus I</v>
      </c>
      <c r="E63" s="6">
        <f>IF(ISNA(VLOOKUP(A63,subject_tag_values!A$2:J$1677,4,FALSE)),IF(ISNA(VLOOKUP(A63,child_tags!A$2:D$224,3,FALSE)),"null",VLOOKUP(A63,child_tags!A$2:D$224,3,FALSE)),VLOOKUP(A63,subject_tag_values!A$2:J$1677,4,FALSE))</f>
        <v>169</v>
      </c>
      <c r="F63" s="25">
        <v>1</v>
      </c>
      <c r="G63" s="25">
        <v>1</v>
      </c>
      <c r="I63" s="19" t="str">
        <f t="shared" si="0"/>
        <v>INSERT INTO Tag(id, name,subject_id,parent_tag_id,created_by,modified_by) VALUES(65,'Continuity of composite functions',1,169,1,1);</v>
      </c>
    </row>
    <row r="64" spans="1:12" x14ac:dyDescent="0.25">
      <c r="A64" s="6">
        <v>66</v>
      </c>
      <c r="B64" s="6" t="s">
        <v>105</v>
      </c>
      <c r="C64" s="6">
        <f>IF(ISNA(VLOOKUP(A64,subject_tag_values!A$2:J$1677,7,FALSE)),VLOOKUP(A64,child_tags!A$2:D$224,4,FALSE),VLOOKUP(A64,subject_tag_values!A$2:J$1677,7,FALSE))</f>
        <v>1</v>
      </c>
      <c r="D64" s="8" t="str">
        <f>VLOOKUP(C64,SUBJECT!A$2:C$18,2,FALSE)</f>
        <v>Calculus I</v>
      </c>
      <c r="E64" s="6">
        <f>IF(ISNA(VLOOKUP(A64,subject_tag_values!A$2:J$1677,4,FALSE)),IF(ISNA(VLOOKUP(A64,child_tags!A$2:D$224,3,FALSE)),"null",VLOOKUP(A64,child_tags!A$2:D$224,3,FALSE)),VLOOKUP(A64,subject_tag_values!A$2:J$1677,4,FALSE))</f>
        <v>169</v>
      </c>
      <c r="F64" s="25">
        <v>1</v>
      </c>
      <c r="G64" s="25">
        <v>1</v>
      </c>
      <c r="I64" s="19" t="str">
        <f t="shared" si="0"/>
        <v>INSERT INTO Tag(id, name,subject_id,parent_tag_id,created_by,modified_by) VALUES(66,'Intermediate value theorem',1,169,1,1);</v>
      </c>
    </row>
    <row r="65" spans="1:9" x14ac:dyDescent="0.25">
      <c r="A65" s="6">
        <v>67</v>
      </c>
      <c r="B65" s="6" t="s">
        <v>106</v>
      </c>
      <c r="C65" s="6">
        <f>IF(ISNA(VLOOKUP(A65,subject_tag_values!A$2:J$1677,7,FALSE)),VLOOKUP(A65,child_tags!A$2:D$224,4,FALSE),VLOOKUP(A65,subject_tag_values!A$2:J$1677,7,FALSE))</f>
        <v>1</v>
      </c>
      <c r="D65" s="8" t="str">
        <f>VLOOKUP(C65,SUBJECT!A$2:C$18,2,FALSE)</f>
        <v>Calculus I</v>
      </c>
      <c r="E65" s="6">
        <f>IF(ISNA(VLOOKUP(A65,subject_tag_values!A$2:J$1677,4,FALSE)),IF(ISNA(VLOOKUP(A65,child_tags!A$2:D$224,3,FALSE)),"null",VLOOKUP(A65,child_tags!A$2:D$224,3,FALSE)),VLOOKUP(A65,subject_tag_values!A$2:J$1677,4,FALSE))</f>
        <v>170</v>
      </c>
      <c r="F65" s="25">
        <v>1</v>
      </c>
      <c r="G65" s="25">
        <v>1</v>
      </c>
      <c r="I65" s="19" t="str">
        <f t="shared" si="0"/>
        <v>INSERT INTO Tag(id, name,subject_id,parent_tag_id,created_by,modified_by) VALUES(67,'Definition of Horizontal Asymptotes',1,170,1,1);</v>
      </c>
    </row>
    <row r="66" spans="1:9" x14ac:dyDescent="0.25">
      <c r="A66" s="6">
        <v>68</v>
      </c>
      <c r="B66" s="6" t="s">
        <v>107</v>
      </c>
      <c r="C66" s="6">
        <f>IF(ISNA(VLOOKUP(A66,subject_tag_values!A$2:J$1677,7,FALSE)),VLOOKUP(A66,child_tags!A$2:D$224,4,FALSE),VLOOKUP(A66,subject_tag_values!A$2:J$1677,7,FALSE))</f>
        <v>1</v>
      </c>
      <c r="D66" s="8" t="str">
        <f>VLOOKUP(C66,SUBJECT!A$2:C$18,2,FALSE)</f>
        <v>Calculus I</v>
      </c>
      <c r="E66" s="6">
        <f>IF(ISNA(VLOOKUP(A66,subject_tag_values!A$2:J$1677,4,FALSE)),IF(ISNA(VLOOKUP(A66,child_tags!A$2:D$224,3,FALSE)),"null",VLOOKUP(A66,child_tags!A$2:D$224,3,FALSE)),VLOOKUP(A66,subject_tag_values!A$2:J$1677,4,FALSE))</f>
        <v>170</v>
      </c>
      <c r="F66" s="25">
        <v>1</v>
      </c>
      <c r="G66" s="25">
        <v>1</v>
      </c>
      <c r="I66" s="19" t="str">
        <f t="shared" si="0"/>
        <v>INSERT INTO Tag(id, name,subject_id,parent_tag_id,created_by,modified_by) VALUES(68,'Limit as x approaches +infinity',1,170,1,1);</v>
      </c>
    </row>
    <row r="67" spans="1:9" x14ac:dyDescent="0.25">
      <c r="A67" s="6">
        <v>69</v>
      </c>
      <c r="B67" s="6" t="s">
        <v>108</v>
      </c>
      <c r="C67" s="6">
        <f>IF(ISNA(VLOOKUP(A67,subject_tag_values!A$2:J$1677,7,FALSE)),VLOOKUP(A67,child_tags!A$2:D$224,4,FALSE),VLOOKUP(A67,subject_tag_values!A$2:J$1677,7,FALSE))</f>
        <v>1</v>
      </c>
      <c r="D67" s="8" t="str">
        <f>VLOOKUP(C67,SUBJECT!A$2:C$18,2,FALSE)</f>
        <v>Calculus I</v>
      </c>
      <c r="E67" s="6">
        <f>IF(ISNA(VLOOKUP(A67,subject_tag_values!A$2:J$1677,4,FALSE)),IF(ISNA(VLOOKUP(A67,child_tags!A$2:D$224,3,FALSE)),"null",VLOOKUP(A67,child_tags!A$2:D$224,3,FALSE)),VLOOKUP(A67,subject_tag_values!A$2:J$1677,4,FALSE))</f>
        <v>170</v>
      </c>
      <c r="F67" s="25">
        <v>1</v>
      </c>
      <c r="G67" s="25">
        <v>1</v>
      </c>
      <c r="I67" s="19" t="str">
        <f t="shared" si="0"/>
        <v>INSERT INTO Tag(id, name,subject_id,parent_tag_id,created_by,modified_by) VALUES(69,'Limit as x approaches -infinity',1,170,1,1);</v>
      </c>
    </row>
    <row r="68" spans="1:9" x14ac:dyDescent="0.25">
      <c r="A68" s="6">
        <v>70</v>
      </c>
      <c r="B68" s="6" t="s">
        <v>109</v>
      </c>
      <c r="C68" s="6">
        <f>IF(ISNA(VLOOKUP(A68,subject_tag_values!A$2:J$1677,7,FALSE)),VLOOKUP(A68,child_tags!A$2:D$224,4,FALSE),VLOOKUP(A68,subject_tag_values!A$2:J$1677,7,FALSE))</f>
        <v>1</v>
      </c>
      <c r="D68" s="8" t="str">
        <f>VLOOKUP(C68,SUBJECT!A$2:C$18,2,FALSE)</f>
        <v>Calculus I</v>
      </c>
      <c r="E68" s="6">
        <f>IF(ISNA(VLOOKUP(A68,subject_tag_values!A$2:J$1677,4,FALSE)),IF(ISNA(VLOOKUP(A68,child_tags!A$2:D$224,3,FALSE)),"null",VLOOKUP(A68,child_tags!A$2:D$224,3,FALSE)),VLOOKUP(A68,subject_tag_values!A$2:J$1677,4,FALSE))</f>
        <v>170</v>
      </c>
      <c r="F68" s="25">
        <v>1</v>
      </c>
      <c r="G68" s="25">
        <v>1</v>
      </c>
      <c r="I68" s="19" t="str">
        <f t="shared" ref="I68:I131" si="1">CONCATENATE("INSERT INTO Tag(id, name,subject_id,parent_tag_id,created_by,modified_by) VALUES(",A68,",'",B68,"',",C68,",",E68,",",F68,",",G68,");")</f>
        <v>INSERT INTO Tag(id, name,subject_id,parent_tag_id,created_by,modified_by) VALUES(70,'Infinite limits at infinity',1,170,1,1);</v>
      </c>
    </row>
    <row r="69" spans="1:9" x14ac:dyDescent="0.25">
      <c r="A69" s="6">
        <v>71</v>
      </c>
      <c r="B69" s="6" t="s">
        <v>110</v>
      </c>
      <c r="C69" s="6">
        <f>IF(ISNA(VLOOKUP(A69,subject_tag_values!A$2:J$1677,7,FALSE)),VLOOKUP(A69,child_tags!A$2:D$224,4,FALSE),VLOOKUP(A69,subject_tag_values!A$2:J$1677,7,FALSE))</f>
        <v>1</v>
      </c>
      <c r="D69" s="8" t="str">
        <f>VLOOKUP(C69,SUBJECT!A$2:C$18,2,FALSE)</f>
        <v>Calculus I</v>
      </c>
      <c r="E69" s="6">
        <f>IF(ISNA(VLOOKUP(A69,subject_tag_values!A$2:J$1677,4,FALSE)),IF(ISNA(VLOOKUP(A69,child_tags!A$2:D$224,3,FALSE)),"null",VLOOKUP(A69,child_tags!A$2:D$224,3,FALSE)),VLOOKUP(A69,subject_tag_values!A$2:J$1677,4,FALSE))</f>
        <v>171</v>
      </c>
      <c r="F69" s="25">
        <v>1</v>
      </c>
      <c r="G69" s="25">
        <v>1</v>
      </c>
      <c r="I69" s="19" t="str">
        <f t="shared" si="1"/>
        <v>INSERT INTO Tag(id, name,subject_id,parent_tag_id,created_by,modified_by) VALUES(71,'Tangent slope',1,171,1,1);</v>
      </c>
    </row>
    <row r="70" spans="1:9" x14ac:dyDescent="0.25">
      <c r="A70" s="6">
        <v>72</v>
      </c>
      <c r="B70" s="6" t="s">
        <v>111</v>
      </c>
      <c r="C70" s="6">
        <f>IF(ISNA(VLOOKUP(A70,subject_tag_values!A$2:J$1677,7,FALSE)),VLOOKUP(A70,child_tags!A$2:D$224,4,FALSE),VLOOKUP(A70,subject_tag_values!A$2:J$1677,7,FALSE))</f>
        <v>1</v>
      </c>
      <c r="D70" s="8" t="str">
        <f>VLOOKUP(C70,SUBJECT!A$2:C$18,2,FALSE)</f>
        <v>Calculus I</v>
      </c>
      <c r="E70" s="6">
        <f>IF(ISNA(VLOOKUP(A70,subject_tag_values!A$2:J$1677,4,FALSE)),IF(ISNA(VLOOKUP(A70,child_tags!A$2:D$224,3,FALSE)),"null",VLOOKUP(A70,child_tags!A$2:D$224,3,FALSE)),VLOOKUP(A70,subject_tag_values!A$2:J$1677,4,FALSE))</f>
        <v>171</v>
      </c>
      <c r="F70" s="25">
        <v>1</v>
      </c>
      <c r="G70" s="25">
        <v>1</v>
      </c>
      <c r="I70" s="19" t="str">
        <f t="shared" si="1"/>
        <v>INSERT INTO Tag(id, name,subject_id,parent_tag_id,created_by,modified_by) VALUES(72,'Slope of tangent as a difference quotient',1,171,1,1);</v>
      </c>
    </row>
    <row r="71" spans="1:9" x14ac:dyDescent="0.25">
      <c r="A71" s="6">
        <v>73</v>
      </c>
      <c r="B71" s="6" t="s">
        <v>112</v>
      </c>
      <c r="C71" s="6">
        <f>IF(ISNA(VLOOKUP(A71,subject_tag_values!A$2:J$1677,7,FALSE)),VLOOKUP(A71,child_tags!A$2:D$224,4,FALSE),VLOOKUP(A71,subject_tag_values!A$2:J$1677,7,FALSE))</f>
        <v>1</v>
      </c>
      <c r="D71" s="8" t="str">
        <f>VLOOKUP(C71,SUBJECT!A$2:C$18,2,FALSE)</f>
        <v>Calculus I</v>
      </c>
      <c r="E71" s="6">
        <f>IF(ISNA(VLOOKUP(A71,subject_tag_values!A$2:J$1677,4,FALSE)),IF(ISNA(VLOOKUP(A71,child_tags!A$2:D$224,3,FALSE)),"null",VLOOKUP(A71,child_tags!A$2:D$224,3,FALSE)),VLOOKUP(A71,subject_tag_values!A$2:J$1677,4,FALSE))</f>
        <v>171</v>
      </c>
      <c r="F71" s="25">
        <v>1</v>
      </c>
      <c r="G71" s="25">
        <v>1</v>
      </c>
      <c r="I71" s="19" t="str">
        <f t="shared" si="1"/>
        <v>INSERT INTO Tag(id, name,subject_id,parent_tag_id,created_by,modified_by) VALUES(73,'Average velocity as slope of secant line',1,171,1,1);</v>
      </c>
    </row>
    <row r="72" spans="1:9" x14ac:dyDescent="0.25">
      <c r="A72" s="6">
        <v>74</v>
      </c>
      <c r="B72" s="6" t="s">
        <v>113</v>
      </c>
      <c r="C72" s="6">
        <f>IF(ISNA(VLOOKUP(A72,subject_tag_values!A$2:J$1677,7,FALSE)),VLOOKUP(A72,child_tags!A$2:D$224,4,FALSE),VLOOKUP(A72,subject_tag_values!A$2:J$1677,7,FALSE))</f>
        <v>1</v>
      </c>
      <c r="D72" s="8" t="str">
        <f>VLOOKUP(C72,SUBJECT!A$2:C$18,2,FALSE)</f>
        <v>Calculus I</v>
      </c>
      <c r="E72" s="6">
        <f>IF(ISNA(VLOOKUP(A72,subject_tag_values!A$2:J$1677,4,FALSE)),IF(ISNA(VLOOKUP(A72,child_tags!A$2:D$224,3,FALSE)),"null",VLOOKUP(A72,child_tags!A$2:D$224,3,FALSE)),VLOOKUP(A72,subject_tag_values!A$2:J$1677,4,FALSE))</f>
        <v>171</v>
      </c>
      <c r="F72" s="25">
        <v>1</v>
      </c>
      <c r="G72" s="25">
        <v>1</v>
      </c>
      <c r="I72" s="19" t="str">
        <f t="shared" si="1"/>
        <v>INSERT INTO Tag(id, name,subject_id,parent_tag_id,created_by,modified_by) VALUES(74,'Instantaneous velocity as a difference quotient',1,171,1,1);</v>
      </c>
    </row>
    <row r="73" spans="1:9" x14ac:dyDescent="0.25">
      <c r="A73" s="6">
        <v>75</v>
      </c>
      <c r="B73" s="6" t="s">
        <v>114</v>
      </c>
      <c r="C73" s="6">
        <f>IF(ISNA(VLOOKUP(A73,subject_tag_values!A$2:J$1677,7,FALSE)),VLOOKUP(A73,child_tags!A$2:D$224,4,FALSE),VLOOKUP(A73,subject_tag_values!A$2:J$1677,7,FALSE))</f>
        <v>1</v>
      </c>
      <c r="D73" s="8" t="str">
        <f>VLOOKUP(C73,SUBJECT!A$2:C$18,2,FALSE)</f>
        <v>Calculus I</v>
      </c>
      <c r="E73" s="6">
        <f>IF(ISNA(VLOOKUP(A73,subject_tag_values!A$2:J$1677,4,FALSE)),IF(ISNA(VLOOKUP(A73,child_tags!A$2:D$224,3,FALSE)),"null",VLOOKUP(A73,child_tags!A$2:D$224,3,FALSE)),VLOOKUP(A73,subject_tag_values!A$2:J$1677,4,FALSE))</f>
        <v>171</v>
      </c>
      <c r="F73" s="25">
        <v>1</v>
      </c>
      <c r="G73" s="25">
        <v>1</v>
      </c>
      <c r="I73" s="19" t="str">
        <f t="shared" si="1"/>
        <v>INSERT INTO Tag(id, name,subject_id,parent_tag_id,created_by,modified_by) VALUES(75,'Derivative of a function at a number',1,171,1,1);</v>
      </c>
    </row>
    <row r="74" spans="1:9" x14ac:dyDescent="0.25">
      <c r="A74" s="6">
        <v>76</v>
      </c>
      <c r="B74" s="6" t="s">
        <v>115</v>
      </c>
      <c r="C74" s="6">
        <f>IF(ISNA(VLOOKUP(A74,subject_tag_values!A$2:J$1677,7,FALSE)),VLOOKUP(A74,child_tags!A$2:D$224,4,FALSE),VLOOKUP(A74,subject_tag_values!A$2:J$1677,7,FALSE))</f>
        <v>1</v>
      </c>
      <c r="D74" s="8" t="str">
        <f>VLOOKUP(C74,SUBJECT!A$2:C$18,2,FALSE)</f>
        <v>Calculus I</v>
      </c>
      <c r="E74" s="6">
        <f>IF(ISNA(VLOOKUP(A74,subject_tag_values!A$2:J$1677,4,FALSE)),IF(ISNA(VLOOKUP(A74,child_tags!A$2:D$224,3,FALSE)),"null",VLOOKUP(A74,child_tags!A$2:D$224,3,FALSE)),VLOOKUP(A74,subject_tag_values!A$2:J$1677,4,FALSE))</f>
        <v>171</v>
      </c>
      <c r="F74" s="25">
        <v>1</v>
      </c>
      <c r="G74" s="25">
        <v>1</v>
      </c>
      <c r="I74" s="19" t="str">
        <f t="shared" si="1"/>
        <v>INSERT INTO Tag(id, name,subject_id,parent_tag_id,created_by,modified_by) VALUES(76,'Rates of change',1,171,1,1);</v>
      </c>
    </row>
    <row r="75" spans="1:9" x14ac:dyDescent="0.25">
      <c r="A75" s="6">
        <v>77</v>
      </c>
      <c r="B75" s="6" t="s">
        <v>116</v>
      </c>
      <c r="C75" s="6">
        <f>IF(ISNA(VLOOKUP(A75,subject_tag_values!A$2:J$1677,7,FALSE)),VLOOKUP(A75,child_tags!A$2:D$224,4,FALSE),VLOOKUP(A75,subject_tag_values!A$2:J$1677,7,FALSE))</f>
        <v>1</v>
      </c>
      <c r="D75" s="8" t="str">
        <f>VLOOKUP(C75,SUBJECT!A$2:C$18,2,FALSE)</f>
        <v>Calculus I</v>
      </c>
      <c r="E75" s="6">
        <f>IF(ISNA(VLOOKUP(A75,subject_tag_values!A$2:J$1677,4,FALSE)),IF(ISNA(VLOOKUP(A75,child_tags!A$2:D$224,3,FALSE)),"null",VLOOKUP(A75,child_tags!A$2:D$224,3,FALSE)),VLOOKUP(A75,subject_tag_values!A$2:J$1677,4,FALSE))</f>
        <v>172</v>
      </c>
      <c r="F75" s="25">
        <v>1</v>
      </c>
      <c r="G75" s="25">
        <v>1</v>
      </c>
      <c r="I75" s="19" t="str">
        <f t="shared" si="1"/>
        <v>INSERT INTO Tag(id, name,subject_id,parent_tag_id,created_by,modified_by) VALUES(77,'Limit definition of derivative',1,172,1,1);</v>
      </c>
    </row>
    <row r="76" spans="1:9" x14ac:dyDescent="0.25">
      <c r="A76" s="6">
        <v>78</v>
      </c>
      <c r="B76" s="6" t="s">
        <v>117</v>
      </c>
      <c r="C76" s="6">
        <f>IF(ISNA(VLOOKUP(A76,subject_tag_values!A$2:J$1677,7,FALSE)),VLOOKUP(A76,child_tags!A$2:D$224,4,FALSE),VLOOKUP(A76,subject_tag_values!A$2:J$1677,7,FALSE))</f>
        <v>1</v>
      </c>
      <c r="D76" s="8" t="str">
        <f>VLOOKUP(C76,SUBJECT!A$2:C$18,2,FALSE)</f>
        <v>Calculus I</v>
      </c>
      <c r="E76" s="6">
        <f>IF(ISNA(VLOOKUP(A76,subject_tag_values!A$2:J$1677,4,FALSE)),IF(ISNA(VLOOKUP(A76,child_tags!A$2:D$224,3,FALSE)),"null",VLOOKUP(A76,child_tags!A$2:D$224,3,FALSE)),VLOOKUP(A76,subject_tag_values!A$2:J$1677,4,FALSE))</f>
        <v>172</v>
      </c>
      <c r="F76" s="25">
        <v>1</v>
      </c>
      <c r="G76" s="25">
        <v>1</v>
      </c>
      <c r="I76" s="19" t="str">
        <f t="shared" si="1"/>
        <v>INSERT INTO Tag(id, name,subject_id,parent_tag_id,created_by,modified_by) VALUES(78,'Differentiability and continuity',1,172,1,1);</v>
      </c>
    </row>
    <row r="77" spans="1:9" x14ac:dyDescent="0.25">
      <c r="A77" s="6">
        <v>79</v>
      </c>
      <c r="B77" s="6" t="s">
        <v>118</v>
      </c>
      <c r="C77" s="6">
        <f>IF(ISNA(VLOOKUP(A77,subject_tag_values!A$2:J$1677,7,FALSE)),VLOOKUP(A77,child_tags!A$2:D$224,4,FALSE),VLOOKUP(A77,subject_tag_values!A$2:J$1677,7,FALSE))</f>
        <v>1</v>
      </c>
      <c r="D77" s="8" t="str">
        <f>VLOOKUP(C77,SUBJECT!A$2:C$18,2,FALSE)</f>
        <v>Calculus I</v>
      </c>
      <c r="E77" s="6">
        <f>IF(ISNA(VLOOKUP(A77,subject_tag_values!A$2:J$1677,4,FALSE)),IF(ISNA(VLOOKUP(A77,child_tags!A$2:D$224,3,FALSE)),"null",VLOOKUP(A77,child_tags!A$2:D$224,3,FALSE)),VLOOKUP(A77,subject_tag_values!A$2:J$1677,4,FALSE))</f>
        <v>172</v>
      </c>
      <c r="F77" s="25">
        <v>1</v>
      </c>
      <c r="G77" s="25">
        <v>1</v>
      </c>
      <c r="I77" s="19" t="str">
        <f t="shared" si="1"/>
        <v>INSERT INTO Tag(id, name,subject_id,parent_tag_id,created_by,modified_by) VALUES(79,'Failure of differentiability',1,172,1,1);</v>
      </c>
    </row>
    <row r="78" spans="1:9" x14ac:dyDescent="0.25">
      <c r="A78" s="6">
        <v>80</v>
      </c>
      <c r="B78" s="6" t="s">
        <v>119</v>
      </c>
      <c r="C78" s="6">
        <f>IF(ISNA(VLOOKUP(A78,subject_tag_values!A$2:J$1677,7,FALSE)),VLOOKUP(A78,child_tags!A$2:D$224,4,FALSE),VLOOKUP(A78,subject_tag_values!A$2:J$1677,7,FALSE))</f>
        <v>1</v>
      </c>
      <c r="D78" s="8" t="str">
        <f>VLOOKUP(C78,SUBJECT!A$2:C$18,2,FALSE)</f>
        <v>Calculus I</v>
      </c>
      <c r="E78" s="6">
        <f>IF(ISNA(VLOOKUP(A78,subject_tag_values!A$2:J$1677,4,FALSE)),IF(ISNA(VLOOKUP(A78,child_tags!A$2:D$224,3,FALSE)),"null",VLOOKUP(A78,child_tags!A$2:D$224,3,FALSE)),VLOOKUP(A78,subject_tag_values!A$2:J$1677,4,FALSE))</f>
        <v>172</v>
      </c>
      <c r="F78" s="25">
        <v>1</v>
      </c>
      <c r="G78" s="25">
        <v>1</v>
      </c>
      <c r="I78" s="19" t="str">
        <f t="shared" si="1"/>
        <v>INSERT INTO Tag(id, name,subject_id,parent_tag_id,created_by,modified_by) VALUES(80,'Higher Derivatives',1,172,1,1);</v>
      </c>
    </row>
    <row r="79" spans="1:9" x14ac:dyDescent="0.25">
      <c r="A79" s="6">
        <v>81</v>
      </c>
      <c r="B79" s="6" t="s">
        <v>120</v>
      </c>
      <c r="C79" s="6">
        <f>IF(ISNA(VLOOKUP(A79,subject_tag_values!A$2:J$1677,7,FALSE)),VLOOKUP(A79,child_tags!A$2:D$224,4,FALSE),VLOOKUP(A79,subject_tag_values!A$2:J$1677,7,FALSE))</f>
        <v>1</v>
      </c>
      <c r="D79" s="8" t="str">
        <f>VLOOKUP(C79,SUBJECT!A$2:C$18,2,FALSE)</f>
        <v>Calculus I</v>
      </c>
      <c r="E79" s="6">
        <f>IF(ISNA(VLOOKUP(A79,subject_tag_values!A$2:J$1677,4,FALSE)),IF(ISNA(VLOOKUP(A79,child_tags!A$2:D$224,3,FALSE)),"null",VLOOKUP(A79,child_tags!A$2:D$224,3,FALSE)),VLOOKUP(A79,subject_tag_values!A$2:J$1677,4,FALSE))</f>
        <v>174</v>
      </c>
      <c r="F79" s="25">
        <v>1</v>
      </c>
      <c r="G79" s="25">
        <v>1</v>
      </c>
      <c r="I79" s="19" t="str">
        <f t="shared" si="1"/>
        <v>INSERT INTO Tag(id, name,subject_id,parent_tag_id,created_by,modified_by) VALUES(81,'Derivative of a constant',1,174,1,1);</v>
      </c>
    </row>
    <row r="80" spans="1:9" x14ac:dyDescent="0.25">
      <c r="A80" s="6">
        <v>82</v>
      </c>
      <c r="B80" s="6" t="s">
        <v>121</v>
      </c>
      <c r="C80" s="6">
        <f>IF(ISNA(VLOOKUP(A80,subject_tag_values!A$2:J$1677,7,FALSE)),VLOOKUP(A80,child_tags!A$2:D$224,4,FALSE),VLOOKUP(A80,subject_tag_values!A$2:J$1677,7,FALSE))</f>
        <v>1</v>
      </c>
      <c r="D80" s="8" t="str">
        <f>VLOOKUP(C80,SUBJECT!A$2:C$18,2,FALSE)</f>
        <v>Calculus I</v>
      </c>
      <c r="E80" s="6">
        <f>IF(ISNA(VLOOKUP(A80,subject_tag_values!A$2:J$1677,4,FALSE)),IF(ISNA(VLOOKUP(A80,child_tags!A$2:D$224,3,FALSE)),"null",VLOOKUP(A80,child_tags!A$2:D$224,3,FALSE)),VLOOKUP(A80,subject_tag_values!A$2:J$1677,4,FALSE))</f>
        <v>174</v>
      </c>
      <c r="F80" s="25">
        <v>1</v>
      </c>
      <c r="G80" s="25">
        <v>1</v>
      </c>
      <c r="I80" s="19" t="str">
        <f t="shared" si="1"/>
        <v>INSERT INTO Tag(id, name,subject_id,parent_tag_id,created_by,modified_by) VALUES(82,'Derivative of power functions',1,174,1,1);</v>
      </c>
    </row>
    <row r="81" spans="1:9" x14ac:dyDescent="0.25">
      <c r="A81" s="6">
        <v>83</v>
      </c>
      <c r="B81" s="6" t="s">
        <v>122</v>
      </c>
      <c r="C81" s="6">
        <f>IF(ISNA(VLOOKUP(A81,subject_tag_values!A$2:J$1677,7,FALSE)),VLOOKUP(A81,child_tags!A$2:D$224,4,FALSE),VLOOKUP(A81,subject_tag_values!A$2:J$1677,7,FALSE))</f>
        <v>1</v>
      </c>
      <c r="D81" s="8" t="str">
        <f>VLOOKUP(C81,SUBJECT!A$2:C$18,2,FALSE)</f>
        <v>Calculus I</v>
      </c>
      <c r="E81" s="6">
        <f>IF(ISNA(VLOOKUP(A81,subject_tag_values!A$2:J$1677,4,FALSE)),IF(ISNA(VLOOKUP(A81,child_tags!A$2:D$224,3,FALSE)),"null",VLOOKUP(A81,child_tags!A$2:D$224,3,FALSE)),VLOOKUP(A81,subject_tag_values!A$2:J$1677,4,FALSE))</f>
        <v>174</v>
      </c>
      <c r="F81" s="25">
        <v>1</v>
      </c>
      <c r="G81" s="25">
        <v>1</v>
      </c>
      <c r="I81" s="19" t="str">
        <f t="shared" si="1"/>
        <v>INSERT INTO Tag(id, name,subject_id,parent_tag_id,created_by,modified_by) VALUES(83,'Power rule',1,174,1,1);</v>
      </c>
    </row>
    <row r="82" spans="1:9" x14ac:dyDescent="0.25">
      <c r="A82" s="6">
        <v>84</v>
      </c>
      <c r="B82" s="6" t="s">
        <v>123</v>
      </c>
      <c r="C82" s="6">
        <f>IF(ISNA(VLOOKUP(A82,subject_tag_values!A$2:J$1677,7,FALSE)),VLOOKUP(A82,child_tags!A$2:D$224,4,FALSE),VLOOKUP(A82,subject_tag_values!A$2:J$1677,7,FALSE))</f>
        <v>1</v>
      </c>
      <c r="D82" s="8" t="str">
        <f>VLOOKUP(C82,SUBJECT!A$2:C$18,2,FALSE)</f>
        <v>Calculus I</v>
      </c>
      <c r="E82" s="6">
        <f>IF(ISNA(VLOOKUP(A82,subject_tag_values!A$2:J$1677,4,FALSE)),IF(ISNA(VLOOKUP(A82,child_tags!A$2:D$224,3,FALSE)),"null",VLOOKUP(A82,child_tags!A$2:D$224,3,FALSE)),VLOOKUP(A82,subject_tag_values!A$2:J$1677,4,FALSE))</f>
        <v>174</v>
      </c>
      <c r="F82" s="25">
        <v>1</v>
      </c>
      <c r="G82" s="25">
        <v>1</v>
      </c>
      <c r="I82" s="19" t="str">
        <f t="shared" si="1"/>
        <v>INSERT INTO Tag(id, name,subject_id,parent_tag_id,created_by,modified_by) VALUES(84,'Constant multiple rule',1,174,1,1);</v>
      </c>
    </row>
    <row r="83" spans="1:9" x14ac:dyDescent="0.25">
      <c r="A83" s="6">
        <v>85</v>
      </c>
      <c r="B83" s="6" t="s">
        <v>124</v>
      </c>
      <c r="C83" s="6">
        <f>IF(ISNA(VLOOKUP(A83,subject_tag_values!A$2:J$1677,7,FALSE)),VLOOKUP(A83,child_tags!A$2:D$224,4,FALSE),VLOOKUP(A83,subject_tag_values!A$2:J$1677,7,FALSE))</f>
        <v>1</v>
      </c>
      <c r="D83" s="8" t="str">
        <f>VLOOKUP(C83,SUBJECT!A$2:C$18,2,FALSE)</f>
        <v>Calculus I</v>
      </c>
      <c r="E83" s="6">
        <f>IF(ISNA(VLOOKUP(A83,subject_tag_values!A$2:J$1677,4,FALSE)),IF(ISNA(VLOOKUP(A83,child_tags!A$2:D$224,3,FALSE)),"null",VLOOKUP(A83,child_tags!A$2:D$224,3,FALSE)),VLOOKUP(A83,subject_tag_values!A$2:J$1677,4,FALSE))</f>
        <v>174</v>
      </c>
      <c r="F83" s="25">
        <v>1</v>
      </c>
      <c r="G83" s="25">
        <v>1</v>
      </c>
      <c r="I83" s="19" t="str">
        <f t="shared" si="1"/>
        <v>INSERT INTO Tag(id, name,subject_id,parent_tag_id,created_by,modified_by) VALUES(85,'Sum and difference rule',1,174,1,1);</v>
      </c>
    </row>
    <row r="84" spans="1:9" x14ac:dyDescent="0.25">
      <c r="A84" s="6">
        <v>86</v>
      </c>
      <c r="B84" s="6" t="s">
        <v>125</v>
      </c>
      <c r="C84" s="6">
        <f>IF(ISNA(VLOOKUP(A84,subject_tag_values!A$2:J$1677,7,FALSE)),VLOOKUP(A84,child_tags!A$2:D$224,4,FALSE),VLOOKUP(A84,subject_tag_values!A$2:J$1677,7,FALSE))</f>
        <v>1</v>
      </c>
      <c r="D84" s="8" t="str">
        <f>VLOOKUP(C84,SUBJECT!A$2:C$18,2,FALSE)</f>
        <v>Calculus I</v>
      </c>
      <c r="E84" s="6">
        <f>IF(ISNA(VLOOKUP(A84,subject_tag_values!A$2:J$1677,4,FALSE)),IF(ISNA(VLOOKUP(A84,child_tags!A$2:D$224,3,FALSE)),"null",VLOOKUP(A84,child_tags!A$2:D$224,3,FALSE)),VLOOKUP(A84,subject_tag_values!A$2:J$1677,4,FALSE))</f>
        <v>174</v>
      </c>
      <c r="F84" s="25">
        <v>1</v>
      </c>
      <c r="G84" s="25">
        <v>1</v>
      </c>
      <c r="I84" s="19" t="str">
        <f t="shared" si="1"/>
        <v>INSERT INTO Tag(id, name,subject_id,parent_tag_id,created_by,modified_by) VALUES(86,'Derivative of the exponential function',1,174,1,1);</v>
      </c>
    </row>
    <row r="85" spans="1:9" x14ac:dyDescent="0.25">
      <c r="A85" s="6">
        <v>87</v>
      </c>
      <c r="B85" s="6" t="s">
        <v>126</v>
      </c>
      <c r="C85" s="6">
        <f>IF(ISNA(VLOOKUP(A85,subject_tag_values!A$2:J$1677,7,FALSE)),VLOOKUP(A85,child_tags!A$2:D$224,4,FALSE),VLOOKUP(A85,subject_tag_values!A$2:J$1677,7,FALSE))</f>
        <v>1</v>
      </c>
      <c r="D85" s="8" t="str">
        <f>VLOOKUP(C85,SUBJECT!A$2:C$18,2,FALSE)</f>
        <v>Calculus I</v>
      </c>
      <c r="E85" s="6">
        <f>IF(ISNA(VLOOKUP(A85,subject_tag_values!A$2:J$1677,4,FALSE)),IF(ISNA(VLOOKUP(A85,child_tags!A$2:D$224,3,FALSE)),"null",VLOOKUP(A85,child_tags!A$2:D$224,3,FALSE)),VLOOKUP(A85,subject_tag_values!A$2:J$1677,4,FALSE))</f>
        <v>175</v>
      </c>
      <c r="F85" s="25">
        <v>1</v>
      </c>
      <c r="G85" s="25">
        <v>1</v>
      </c>
      <c r="I85" s="19" t="str">
        <f t="shared" si="1"/>
        <v>INSERT INTO Tag(id, name,subject_id,parent_tag_id,created_by,modified_by) VALUES(87,'Product rule',1,175,1,1);</v>
      </c>
    </row>
    <row r="86" spans="1:9" x14ac:dyDescent="0.25">
      <c r="A86" s="6">
        <v>88</v>
      </c>
      <c r="B86" s="6" t="s">
        <v>127</v>
      </c>
      <c r="C86" s="6">
        <f>IF(ISNA(VLOOKUP(A86,subject_tag_values!A$2:J$1677,7,FALSE)),VLOOKUP(A86,child_tags!A$2:D$224,4,FALSE),VLOOKUP(A86,subject_tag_values!A$2:J$1677,7,FALSE))</f>
        <v>1</v>
      </c>
      <c r="D86" s="8" t="str">
        <f>VLOOKUP(C86,SUBJECT!A$2:C$18,2,FALSE)</f>
        <v>Calculus I</v>
      </c>
      <c r="E86" s="6">
        <f>IF(ISNA(VLOOKUP(A86,subject_tag_values!A$2:J$1677,4,FALSE)),IF(ISNA(VLOOKUP(A86,child_tags!A$2:D$224,3,FALSE)),"null",VLOOKUP(A86,child_tags!A$2:D$224,3,FALSE)),VLOOKUP(A86,subject_tag_values!A$2:J$1677,4,FALSE))</f>
        <v>175</v>
      </c>
      <c r="F86" s="25">
        <v>1</v>
      </c>
      <c r="G86" s="25">
        <v>1</v>
      </c>
      <c r="I86" s="19" t="str">
        <f t="shared" si="1"/>
        <v>INSERT INTO Tag(id, name,subject_id,parent_tag_id,created_by,modified_by) VALUES(88,'Quotient rule',1,175,1,1);</v>
      </c>
    </row>
    <row r="87" spans="1:9" hidden="1" x14ac:dyDescent="0.25">
      <c r="A87" s="18">
        <v>89</v>
      </c>
      <c r="B87" s="18" t="s">
        <v>128</v>
      </c>
      <c r="C87" s="6" t="e">
        <f>IF(ISNA(VLOOKUP(A87,subject_tag_values!A$2:J$1677,7,FALSE)),VLOOKUP(A87,child_tags!A$2:D$224,4,FALSE),VLOOKUP(A87,subject_tag_values!A$2:J$1677,7,FALSE))</f>
        <v>#N/A</v>
      </c>
      <c r="D87" s="18" t="e">
        <f>VLOOKUP(C87,SUBJECT!A$2:C$18,2,FALSE)</f>
        <v>#N/A</v>
      </c>
      <c r="E87" s="6" t="str">
        <f>IF(ISNA(VLOOKUP(A87,subject_tag_values!A$2:J$1677,4,FALSE)),IF(ISNA(VLOOKUP(A87,child_tags!A$2:D$224,3,FALSE)),"null",VLOOKUP(A87,child_tags!A$2:D$224,3,FALSE)),VLOOKUP(A87,subject_tag_values!A$2:J$1677,4,FALSE))</f>
        <v>null</v>
      </c>
      <c r="F87" s="25">
        <v>1</v>
      </c>
      <c r="G87" s="25">
        <v>1</v>
      </c>
      <c r="H87" s="19"/>
      <c r="I87" s="19" t="e">
        <f t="shared" si="1"/>
        <v>#N/A</v>
      </c>
    </row>
    <row r="88" spans="1:9" x14ac:dyDescent="0.25">
      <c r="A88" s="6">
        <v>90</v>
      </c>
      <c r="B88" s="6" t="s">
        <v>129</v>
      </c>
      <c r="C88" s="6">
        <f>IF(ISNA(VLOOKUP(A88,subject_tag_values!A$2:J$1677,7,FALSE)),VLOOKUP(A88,child_tags!A$2:D$224,4,FALSE),VLOOKUP(A88,subject_tag_values!A$2:J$1677,7,FALSE))</f>
        <v>1</v>
      </c>
      <c r="D88" s="8" t="str">
        <f>VLOOKUP(C88,SUBJECT!A$2:C$18,2,FALSE)</f>
        <v>Calculus I</v>
      </c>
      <c r="E88" s="6">
        <f>IF(ISNA(VLOOKUP(A88,subject_tag_values!A$2:J$1677,4,FALSE)),IF(ISNA(VLOOKUP(A88,child_tags!A$2:D$224,3,FALSE)),"null",VLOOKUP(A88,child_tags!A$2:D$224,3,FALSE)),VLOOKUP(A88,subject_tag_values!A$2:J$1677,4,FALSE))</f>
        <v>177</v>
      </c>
      <c r="F88" s="25">
        <v>1</v>
      </c>
      <c r="G88" s="25">
        <v>1</v>
      </c>
      <c r="I88" s="19" t="str">
        <f t="shared" si="1"/>
        <v>INSERT INTO Tag(id, name,subject_id,parent_tag_id,created_by,modified_by) VALUES(90,'Chain rule',1,177,1,1);</v>
      </c>
    </row>
    <row r="89" spans="1:9" x14ac:dyDescent="0.25">
      <c r="A89" s="6">
        <v>91</v>
      </c>
      <c r="B89" s="6" t="s">
        <v>130</v>
      </c>
      <c r="C89" s="6">
        <f>IF(ISNA(VLOOKUP(A89,subject_tag_values!A$2:J$1677,7,FALSE)),VLOOKUP(A89,child_tags!A$2:D$224,4,FALSE),VLOOKUP(A89,subject_tag_values!A$2:J$1677,7,FALSE))</f>
        <v>1</v>
      </c>
      <c r="D89" s="8" t="str">
        <f>VLOOKUP(C89,SUBJECT!A$2:C$18,2,FALSE)</f>
        <v>Calculus I</v>
      </c>
      <c r="E89" s="6">
        <f>IF(ISNA(VLOOKUP(A89,subject_tag_values!A$2:J$1677,4,FALSE)),IF(ISNA(VLOOKUP(A89,child_tags!A$2:D$224,3,FALSE)),"null",VLOOKUP(A89,child_tags!A$2:D$224,3,FALSE)),VLOOKUP(A89,subject_tag_values!A$2:J$1677,4,FALSE))</f>
        <v>177</v>
      </c>
      <c r="F89" s="25">
        <v>1</v>
      </c>
      <c r="G89" s="25">
        <v>1</v>
      </c>
      <c r="I89" s="19" t="str">
        <f t="shared" si="1"/>
        <v>INSERT INTO Tag(id, name,subject_id,parent_tag_id,created_by,modified_by) VALUES(91,'Power rule combined with chain rule',1,177,1,1);</v>
      </c>
    </row>
    <row r="90" spans="1:9" x14ac:dyDescent="0.25">
      <c r="A90" s="6">
        <v>92</v>
      </c>
      <c r="B90" s="6" t="s">
        <v>131</v>
      </c>
      <c r="C90" s="6">
        <f>IF(ISNA(VLOOKUP(A90,subject_tag_values!A$2:J$1677,7,FALSE)),VLOOKUP(A90,child_tags!A$2:D$224,4,FALSE),VLOOKUP(A90,subject_tag_values!A$2:J$1677,7,FALSE))</f>
        <v>1</v>
      </c>
      <c r="D90" s="8" t="str">
        <f>VLOOKUP(C90,SUBJECT!A$2:C$18,2,FALSE)</f>
        <v>Calculus I</v>
      </c>
      <c r="E90" s="6">
        <f>IF(ISNA(VLOOKUP(A90,subject_tag_values!A$2:J$1677,4,FALSE)),IF(ISNA(VLOOKUP(A90,child_tags!A$2:D$224,3,FALSE)),"null",VLOOKUP(A90,child_tags!A$2:D$224,3,FALSE)),VLOOKUP(A90,subject_tag_values!A$2:J$1677,4,FALSE))</f>
        <v>177</v>
      </c>
      <c r="F90" s="25">
        <v>1</v>
      </c>
      <c r="G90" s="25">
        <v>1</v>
      </c>
      <c r="I90" s="19" t="str">
        <f t="shared" si="1"/>
        <v>INSERT INTO Tag(id, name,subject_id,parent_tag_id,created_by,modified_by) VALUES(92,'Derivative of a constant raised to a variable',1,177,1,1);</v>
      </c>
    </row>
    <row r="91" spans="1:9" x14ac:dyDescent="0.25">
      <c r="A91" s="6">
        <v>93</v>
      </c>
      <c r="B91" s="6" t="s">
        <v>132</v>
      </c>
      <c r="C91" s="6">
        <f>IF(ISNA(VLOOKUP(A91,subject_tag_values!A$2:J$1677,7,FALSE)),VLOOKUP(A91,child_tags!A$2:D$224,4,FALSE),VLOOKUP(A91,subject_tag_values!A$2:J$1677,7,FALSE))</f>
        <v>1</v>
      </c>
      <c r="D91" s="8" t="str">
        <f>VLOOKUP(C91,SUBJECT!A$2:C$18,2,FALSE)</f>
        <v>Calculus I</v>
      </c>
      <c r="E91" s="6">
        <f>IF(ISNA(VLOOKUP(A91,subject_tag_values!A$2:J$1677,4,FALSE)),IF(ISNA(VLOOKUP(A91,child_tags!A$2:D$224,3,FALSE)),"null",VLOOKUP(A91,child_tags!A$2:D$224,3,FALSE)),VLOOKUP(A91,subject_tag_values!A$2:J$1677,4,FALSE))</f>
        <v>94</v>
      </c>
      <c r="F91" s="25">
        <v>1</v>
      </c>
      <c r="G91" s="25">
        <v>1</v>
      </c>
      <c r="I91" s="19" t="str">
        <f t="shared" si="1"/>
        <v>INSERT INTO Tag(id, name,subject_id,parent_tag_id,created_by,modified_by) VALUES(93,'Explicit differentiation',1,94,1,1);</v>
      </c>
    </row>
    <row r="92" spans="1:9" x14ac:dyDescent="0.25">
      <c r="A92" s="6">
        <v>94</v>
      </c>
      <c r="B92" s="6" t="s">
        <v>133</v>
      </c>
      <c r="C92" s="6">
        <f>IF(ISNA(VLOOKUP(A92,subject_tag_values!A$2:J$1677,7,FALSE)),VLOOKUP(A92,child_tags!A$2:D$224,4,FALSE),VLOOKUP(A92,subject_tag_values!A$2:J$1677,7,FALSE))</f>
        <v>1</v>
      </c>
      <c r="D92" s="8" t="str">
        <f>VLOOKUP(C92,SUBJECT!A$2:C$18,2,FALSE)</f>
        <v>Calculus I</v>
      </c>
      <c r="E92" s="6">
        <f>IF(ISNA(VLOOKUP(A92,subject_tag_values!A$2:J$1677,4,FALSE)),IF(ISNA(VLOOKUP(A92,child_tags!A$2:D$224,3,FALSE)),"null",VLOOKUP(A92,child_tags!A$2:D$224,3,FALSE)),VLOOKUP(A92,subject_tag_values!A$2:J$1677,4,FALSE))</f>
        <v>173</v>
      </c>
      <c r="F92" s="25">
        <v>1</v>
      </c>
      <c r="G92" s="25">
        <v>1</v>
      </c>
      <c r="I92" s="19" t="str">
        <f t="shared" si="1"/>
        <v>INSERT INTO Tag(id, name,subject_id,parent_tag_id,created_by,modified_by) VALUES(94,'Implicit differentiation',1,173,1,1);</v>
      </c>
    </row>
    <row r="93" spans="1:9" x14ac:dyDescent="0.25">
      <c r="A93" s="6">
        <v>95</v>
      </c>
      <c r="B93" s="6" t="s">
        <v>134</v>
      </c>
      <c r="C93" s="6">
        <f>IF(ISNA(VLOOKUP(A93,subject_tag_values!A$2:J$1677,7,FALSE)),VLOOKUP(A93,child_tags!A$2:D$224,4,FALSE),VLOOKUP(A93,subject_tag_values!A$2:J$1677,7,FALSE))</f>
        <v>1</v>
      </c>
      <c r="D93" s="8" t="str">
        <f>VLOOKUP(C93,SUBJECT!A$2:C$18,2,FALSE)</f>
        <v>Calculus I</v>
      </c>
      <c r="E93" s="6">
        <f>IF(ISNA(VLOOKUP(A93,subject_tag_values!A$2:J$1677,4,FALSE)),IF(ISNA(VLOOKUP(A93,child_tags!A$2:D$224,3,FALSE)),"null",VLOOKUP(A93,child_tags!A$2:D$224,3,FALSE)),VLOOKUP(A93,subject_tag_values!A$2:J$1677,4,FALSE))</f>
        <v>94</v>
      </c>
      <c r="F93" s="25">
        <v>1</v>
      </c>
      <c r="G93" s="25">
        <v>1</v>
      </c>
      <c r="I93" s="19" t="str">
        <f t="shared" si="1"/>
        <v>INSERT INTO Tag(id, name,subject_id,parent_tag_id,created_by,modified_by) VALUES(95,'Derivative of inverse trigonometric functions',1,94,1,1);</v>
      </c>
    </row>
    <row r="94" spans="1:9" x14ac:dyDescent="0.25">
      <c r="A94" s="6">
        <v>96</v>
      </c>
      <c r="B94" s="6" t="s">
        <v>135</v>
      </c>
      <c r="C94" s="6">
        <f>IF(ISNA(VLOOKUP(A94,subject_tag_values!A$2:J$1677,7,FALSE)),VLOOKUP(A94,child_tags!A$2:D$224,4,FALSE),VLOOKUP(A94,subject_tag_values!A$2:J$1677,7,FALSE))</f>
        <v>1</v>
      </c>
      <c r="D94" s="8" t="str">
        <f>VLOOKUP(C94,SUBJECT!A$2:C$18,2,FALSE)</f>
        <v>Calculus I</v>
      </c>
      <c r="E94" s="6">
        <f>IF(ISNA(VLOOKUP(A94,subject_tag_values!A$2:J$1677,4,FALSE)),IF(ISNA(VLOOKUP(A94,child_tags!A$2:D$224,3,FALSE)),"null",VLOOKUP(A94,child_tags!A$2:D$224,3,FALSE)),VLOOKUP(A94,subject_tag_values!A$2:J$1677,4,FALSE))</f>
        <v>179</v>
      </c>
      <c r="F94" s="25">
        <v>1</v>
      </c>
      <c r="G94" s="25">
        <v>1</v>
      </c>
      <c r="I94" s="19" t="str">
        <f t="shared" si="1"/>
        <v>INSERT INTO Tag(id, name,subject_id,parent_tag_id,created_by,modified_by) VALUES(96,'Derivative of logs to any base',1,179,1,1);</v>
      </c>
    </row>
    <row r="95" spans="1:9" x14ac:dyDescent="0.25">
      <c r="A95" s="6">
        <v>97</v>
      </c>
      <c r="B95" s="6" t="s">
        <v>136</v>
      </c>
      <c r="C95" s="6">
        <f>IF(ISNA(VLOOKUP(A95,subject_tag_values!A$2:J$1677,7,FALSE)),VLOOKUP(A95,child_tags!A$2:D$224,4,FALSE),VLOOKUP(A95,subject_tag_values!A$2:J$1677,7,FALSE))</f>
        <v>1</v>
      </c>
      <c r="D95" s="8" t="str">
        <f>VLOOKUP(C95,SUBJECT!A$2:C$18,2,FALSE)</f>
        <v>Calculus I</v>
      </c>
      <c r="E95" s="6">
        <f>IF(ISNA(VLOOKUP(A95,subject_tag_values!A$2:J$1677,4,FALSE)),IF(ISNA(VLOOKUP(A95,child_tags!A$2:D$224,3,FALSE)),"null",VLOOKUP(A95,child_tags!A$2:D$224,3,FALSE)),VLOOKUP(A95,subject_tag_values!A$2:J$1677,4,FALSE))</f>
        <v>179</v>
      </c>
      <c r="F95" s="25">
        <v>1</v>
      </c>
      <c r="G95" s="25">
        <v>1</v>
      </c>
      <c r="I95" s="19" t="str">
        <f t="shared" si="1"/>
        <v>INSERT INTO Tag(id, name,subject_id,parent_tag_id,created_by,modified_by) VALUES(97,'Derivative of natural logs',1,179,1,1);</v>
      </c>
    </row>
    <row r="96" spans="1:9" x14ac:dyDescent="0.25">
      <c r="A96" s="6">
        <v>98</v>
      </c>
      <c r="B96" s="6" t="s">
        <v>137</v>
      </c>
      <c r="C96" s="6">
        <f>IF(ISNA(VLOOKUP(A96,subject_tag_values!A$2:J$1677,7,FALSE)),VLOOKUP(A96,child_tags!A$2:D$224,4,FALSE),VLOOKUP(A96,subject_tag_values!A$2:J$1677,7,FALSE))</f>
        <v>1</v>
      </c>
      <c r="D96" s="8" t="str">
        <f>VLOOKUP(C96,SUBJECT!A$2:C$18,2,FALSE)</f>
        <v>Calculus I</v>
      </c>
      <c r="E96" s="6">
        <f>IF(ISNA(VLOOKUP(A96,subject_tag_values!A$2:J$1677,4,FALSE)),IF(ISNA(VLOOKUP(A96,child_tags!A$2:D$224,3,FALSE)),"null",VLOOKUP(A96,child_tags!A$2:D$224,3,FALSE)),VLOOKUP(A96,subject_tag_values!A$2:J$1677,4,FALSE))</f>
        <v>179</v>
      </c>
      <c r="F96" s="25">
        <v>1</v>
      </c>
      <c r="G96" s="25">
        <v>1</v>
      </c>
      <c r="I96" s="19" t="str">
        <f t="shared" si="1"/>
        <v>INSERT INTO Tag(id, name,subject_id,parent_tag_id,created_by,modified_by) VALUES(98,'Derivative of logs using the chain rule',1,179,1,1);</v>
      </c>
    </row>
    <row r="97" spans="1:9" x14ac:dyDescent="0.25">
      <c r="A97" s="6">
        <v>99</v>
      </c>
      <c r="B97" s="6" t="s">
        <v>138</v>
      </c>
      <c r="C97" s="6">
        <f>IF(ISNA(VLOOKUP(A97,subject_tag_values!A$2:J$1677,7,FALSE)),VLOOKUP(A97,child_tags!A$2:D$224,4,FALSE),VLOOKUP(A97,subject_tag_values!A$2:J$1677,7,FALSE))</f>
        <v>1</v>
      </c>
      <c r="D97" s="8" t="str">
        <f>VLOOKUP(C97,SUBJECT!A$2:C$18,2,FALSE)</f>
        <v>Calculus I</v>
      </c>
      <c r="E97" s="6">
        <f>IF(ISNA(VLOOKUP(A97,subject_tag_values!A$2:J$1677,4,FALSE)),IF(ISNA(VLOOKUP(A97,child_tags!A$2:D$224,3,FALSE)),"null",VLOOKUP(A97,child_tags!A$2:D$224,3,FALSE)),VLOOKUP(A97,subject_tag_values!A$2:J$1677,4,FALSE))</f>
        <v>179</v>
      </c>
      <c r="F97" s="25">
        <v>1</v>
      </c>
      <c r="G97" s="25">
        <v>1</v>
      </c>
      <c r="I97" s="19" t="str">
        <f t="shared" si="1"/>
        <v>INSERT INTO Tag(id, name,subject_id,parent_tag_id,created_by,modified_by) VALUES(99,'Logarithmic differentiation',1,179,1,1);</v>
      </c>
    </row>
    <row r="98" spans="1:9" hidden="1" x14ac:dyDescent="0.25">
      <c r="A98" s="18">
        <v>100</v>
      </c>
      <c r="B98" s="18" t="s">
        <v>139</v>
      </c>
      <c r="C98" s="6" t="e">
        <f>IF(ISNA(VLOOKUP(A98,subject_tag_values!A$2:J$1677,7,FALSE)),VLOOKUP(A98,child_tags!A$2:D$224,4,FALSE),VLOOKUP(A98,subject_tag_values!A$2:J$1677,7,FALSE))</f>
        <v>#N/A</v>
      </c>
      <c r="D98" s="18" t="e">
        <f>VLOOKUP(C98,SUBJECT!A$2:C$18,2,FALSE)</f>
        <v>#N/A</v>
      </c>
      <c r="E98" s="6" t="str">
        <f>IF(ISNA(VLOOKUP(A98,subject_tag_values!A$2:J$1677,4,FALSE)),IF(ISNA(VLOOKUP(A98,child_tags!A$2:D$224,3,FALSE)),"null",VLOOKUP(A98,child_tags!A$2:D$224,3,FALSE)),VLOOKUP(A98,subject_tag_values!A$2:J$1677,4,FALSE))</f>
        <v>null</v>
      </c>
      <c r="F98" s="25">
        <v>1</v>
      </c>
      <c r="G98" s="25">
        <v>1</v>
      </c>
      <c r="H98" s="19"/>
      <c r="I98" s="19" t="e">
        <f t="shared" si="1"/>
        <v>#N/A</v>
      </c>
    </row>
    <row r="99" spans="1:9" x14ac:dyDescent="0.25">
      <c r="A99" s="6">
        <v>101</v>
      </c>
      <c r="B99" s="6" t="s">
        <v>140</v>
      </c>
      <c r="C99" s="6">
        <f>IF(ISNA(VLOOKUP(A99,subject_tag_values!A$2:J$1677,7,FALSE)),VLOOKUP(A99,child_tags!A$2:D$224,4,FALSE),VLOOKUP(A99,subject_tag_values!A$2:J$1677,7,FALSE))</f>
        <v>1</v>
      </c>
      <c r="D99" s="8" t="str">
        <f>VLOOKUP(C99,SUBJECT!A$2:C$18,2,FALSE)</f>
        <v>Calculus I</v>
      </c>
      <c r="E99" s="6">
        <f>IF(ISNA(VLOOKUP(A99,subject_tag_values!A$2:J$1677,4,FALSE)),IF(ISNA(VLOOKUP(A99,child_tags!A$2:D$224,3,FALSE)),"null",VLOOKUP(A99,child_tags!A$2:D$224,3,FALSE)),VLOOKUP(A99,subject_tag_values!A$2:J$1677,4,FALSE))</f>
        <v>179</v>
      </c>
      <c r="F99" s="25">
        <v>1</v>
      </c>
      <c r="G99" s="25">
        <v>1</v>
      </c>
      <c r="I99" s="19" t="str">
        <f t="shared" si="1"/>
        <v>INSERT INTO Tag(id, name,subject_id,parent_tag_id,created_by,modified_by) VALUES(101,'e as a number (infinite limit)',1,179,1,1);</v>
      </c>
    </row>
    <row r="100" spans="1:9" x14ac:dyDescent="0.25">
      <c r="A100" s="6">
        <v>102</v>
      </c>
      <c r="B100" s="6" t="s">
        <v>141</v>
      </c>
      <c r="C100" s="6">
        <f>IF(ISNA(VLOOKUP(A100,subject_tag_values!A$2:J$1677,7,FALSE)),VLOOKUP(A100,child_tags!A$2:D$224,4,FALSE),VLOOKUP(A100,subject_tag_values!A$2:J$1677,7,FALSE))</f>
        <v>1</v>
      </c>
      <c r="D100" s="8" t="str">
        <f>VLOOKUP(C100,SUBJECT!A$2:C$18,2,FALSE)</f>
        <v>Calculus I</v>
      </c>
      <c r="E100" s="6">
        <f>IF(ISNA(VLOOKUP(A100,subject_tag_values!A$2:J$1677,4,FALSE)),IF(ISNA(VLOOKUP(A100,child_tags!A$2:D$224,3,FALSE)),"null",VLOOKUP(A100,child_tags!A$2:D$224,3,FALSE)),VLOOKUP(A100,subject_tag_values!A$2:J$1677,4,FALSE))</f>
        <v>180</v>
      </c>
      <c r="F100" s="25">
        <v>1</v>
      </c>
      <c r="G100" s="25">
        <v>1</v>
      </c>
      <c r="I100" s="19" t="str">
        <f t="shared" si="1"/>
        <v>INSERT INTO Tag(id, name,subject_id,parent_tag_id,created_by,modified_by) VALUES(102,'Differential equation',1,180,1,1);</v>
      </c>
    </row>
    <row r="101" spans="1:9" x14ac:dyDescent="0.25">
      <c r="A101" s="6">
        <v>103</v>
      </c>
      <c r="B101" s="6" t="s">
        <v>142</v>
      </c>
      <c r="C101" s="6">
        <f>IF(ISNA(VLOOKUP(A101,subject_tag_values!A$2:J$1677,7,FALSE)),VLOOKUP(A101,child_tags!A$2:D$224,4,FALSE),VLOOKUP(A101,subject_tag_values!A$2:J$1677,7,FALSE))</f>
        <v>1</v>
      </c>
      <c r="D101" s="8" t="str">
        <f>VLOOKUP(C101,SUBJECT!A$2:C$18,2,FALSE)</f>
        <v>Calculus I</v>
      </c>
      <c r="E101" s="6">
        <f>IF(ISNA(VLOOKUP(A101,subject_tag_values!A$2:J$1677,4,FALSE)),IF(ISNA(VLOOKUP(A101,child_tags!A$2:D$224,3,FALSE)),"null",VLOOKUP(A101,child_tags!A$2:D$224,3,FALSE)),VLOOKUP(A101,subject_tag_values!A$2:J$1677,4,FALSE))</f>
        <v>180</v>
      </c>
      <c r="F101" s="25">
        <v>1</v>
      </c>
      <c r="G101" s="25">
        <v>1</v>
      </c>
      <c r="I101" s="19" t="str">
        <f t="shared" si="1"/>
        <v>INSERT INTO Tag(id, name,subject_id,parent_tag_id,created_by,modified_by) VALUES(103,'Solution to differential equation',1,180,1,1);</v>
      </c>
    </row>
    <row r="102" spans="1:9" x14ac:dyDescent="0.25">
      <c r="A102" s="6">
        <v>104</v>
      </c>
      <c r="B102" s="6" t="s">
        <v>143</v>
      </c>
      <c r="C102" s="6">
        <f>IF(ISNA(VLOOKUP(A102,subject_tag_values!A$2:J$1677,7,FALSE)),VLOOKUP(A102,child_tags!A$2:D$224,4,FALSE),VLOOKUP(A102,subject_tag_values!A$2:J$1677,7,FALSE))</f>
        <v>1</v>
      </c>
      <c r="D102" s="8" t="str">
        <f>VLOOKUP(C102,SUBJECT!A$2:C$18,2,FALSE)</f>
        <v>Calculus I</v>
      </c>
      <c r="E102" s="6">
        <f>IF(ISNA(VLOOKUP(A102,subject_tag_values!A$2:J$1677,4,FALSE)),IF(ISNA(VLOOKUP(A102,child_tags!A$2:D$224,3,FALSE)),"null",VLOOKUP(A102,child_tags!A$2:D$224,3,FALSE)),VLOOKUP(A102,subject_tag_values!A$2:J$1677,4,FALSE))</f>
        <v>180</v>
      </c>
      <c r="F102" s="25">
        <v>1</v>
      </c>
      <c r="G102" s="25">
        <v>1</v>
      </c>
      <c r="I102" s="19" t="str">
        <f t="shared" si="1"/>
        <v>INSERT INTO Tag(id, name,subject_id,parent_tag_id,created_by,modified_by) VALUES(104,'Relative growth rate',1,180,1,1);</v>
      </c>
    </row>
    <row r="103" spans="1:9" x14ac:dyDescent="0.25">
      <c r="A103" s="6">
        <v>105</v>
      </c>
      <c r="B103" s="6" t="s">
        <v>144</v>
      </c>
      <c r="C103" s="6">
        <f>IF(ISNA(VLOOKUP(A103,subject_tag_values!A$2:J$1677,7,FALSE)),VLOOKUP(A103,child_tags!A$2:D$224,4,FALSE),VLOOKUP(A103,subject_tag_values!A$2:J$1677,7,FALSE))</f>
        <v>1</v>
      </c>
      <c r="D103" s="8" t="str">
        <f>VLOOKUP(C103,SUBJECT!A$2:C$18,2,FALSE)</f>
        <v>Calculus I</v>
      </c>
      <c r="E103" s="6">
        <f>IF(ISNA(VLOOKUP(A103,subject_tag_values!A$2:J$1677,4,FALSE)),IF(ISNA(VLOOKUP(A103,child_tags!A$2:D$224,3,FALSE)),"null",VLOOKUP(A103,child_tags!A$2:D$224,3,FALSE)),VLOOKUP(A103,subject_tag_values!A$2:J$1677,4,FALSE))</f>
        <v>180</v>
      </c>
      <c r="F103" s="25">
        <v>1</v>
      </c>
      <c r="G103" s="25">
        <v>1</v>
      </c>
      <c r="I103" s="19" t="str">
        <f t="shared" si="1"/>
        <v>INSERT INTO Tag(id, name,subject_id,parent_tag_id,created_by,modified_by) VALUES(105,'Radioactive decay',1,180,1,1);</v>
      </c>
    </row>
    <row r="104" spans="1:9" x14ac:dyDescent="0.25">
      <c r="A104" s="6">
        <v>106</v>
      </c>
      <c r="B104" s="6" t="s">
        <v>1604</v>
      </c>
      <c r="C104" s="6">
        <f>IF(ISNA(VLOOKUP(A104,subject_tag_values!A$2:J$1677,7,FALSE)),VLOOKUP(A104,child_tags!A$2:D$224,4,FALSE),VLOOKUP(A104,subject_tag_values!A$2:J$1677,7,FALSE))</f>
        <v>1</v>
      </c>
      <c r="D104" s="8" t="str">
        <f>VLOOKUP(C104,SUBJECT!A$2:C$18,2,FALSE)</f>
        <v>Calculus I</v>
      </c>
      <c r="E104" s="6">
        <f>IF(ISNA(VLOOKUP(A104,subject_tag_values!A$2:J$1677,4,FALSE)),IF(ISNA(VLOOKUP(A104,child_tags!A$2:D$224,3,FALSE)),"null",VLOOKUP(A104,child_tags!A$2:D$224,3,FALSE)),VLOOKUP(A104,subject_tag_values!A$2:J$1677,4,FALSE))</f>
        <v>180</v>
      </c>
      <c r="F104" s="25">
        <v>1</v>
      </c>
      <c r="G104" s="25">
        <v>1</v>
      </c>
      <c r="I104" s="19" t="str">
        <f t="shared" si="1"/>
        <v>INSERT INTO Tag(id, name,subject_id,parent_tag_id,created_by,modified_by) VALUES(106,'Newton''s law of cooling',1,180,1,1);</v>
      </c>
    </row>
    <row r="105" spans="1:9" x14ac:dyDescent="0.25">
      <c r="A105" s="6">
        <v>107</v>
      </c>
      <c r="B105" s="6" t="s">
        <v>146</v>
      </c>
      <c r="C105" s="6">
        <f>IF(ISNA(VLOOKUP(A105,subject_tag_values!A$2:J$1677,7,FALSE)),VLOOKUP(A105,child_tags!A$2:D$224,4,FALSE),VLOOKUP(A105,subject_tag_values!A$2:J$1677,7,FALSE))</f>
        <v>1</v>
      </c>
      <c r="D105" s="8" t="str">
        <f>VLOOKUP(C105,SUBJECT!A$2:C$18,2,FALSE)</f>
        <v>Calculus I</v>
      </c>
      <c r="E105" s="6">
        <f>IF(ISNA(VLOOKUP(A105,subject_tag_values!A$2:J$1677,4,FALSE)),IF(ISNA(VLOOKUP(A105,child_tags!A$2:D$224,3,FALSE)),"null",VLOOKUP(A105,child_tags!A$2:D$224,3,FALSE)),VLOOKUP(A105,subject_tag_values!A$2:J$1677,4,FALSE))</f>
        <v>181</v>
      </c>
      <c r="F105" s="25">
        <v>1</v>
      </c>
      <c r="G105" s="25">
        <v>1</v>
      </c>
      <c r="I105" s="19" t="str">
        <f t="shared" si="1"/>
        <v>INSERT INTO Tag(id, name,subject_id,parent_tag_id,created_by,modified_by) VALUES(107,'Rate of change of quantity with respect to time',1,181,1,1);</v>
      </c>
    </row>
    <row r="106" spans="1:9" x14ac:dyDescent="0.25">
      <c r="A106" s="6">
        <v>108</v>
      </c>
      <c r="B106" s="6" t="s">
        <v>147</v>
      </c>
      <c r="C106" s="6">
        <f>IF(ISNA(VLOOKUP(A106,subject_tag_values!A$2:J$1677,7,FALSE)),VLOOKUP(A106,child_tags!A$2:D$224,4,FALSE),VLOOKUP(A106,subject_tag_values!A$2:J$1677,7,FALSE))</f>
        <v>1</v>
      </c>
      <c r="D106" s="8" t="str">
        <f>VLOOKUP(C106,SUBJECT!A$2:C$18,2,FALSE)</f>
        <v>Calculus I</v>
      </c>
      <c r="E106" s="6">
        <f>IF(ISNA(VLOOKUP(A106,subject_tag_values!A$2:J$1677,4,FALSE)),IF(ISNA(VLOOKUP(A106,child_tags!A$2:D$224,3,FALSE)),"null",VLOOKUP(A106,child_tags!A$2:D$224,3,FALSE)),VLOOKUP(A106,subject_tag_values!A$2:J$1677,4,FALSE))</f>
        <v>182</v>
      </c>
      <c r="F106" s="25">
        <v>1</v>
      </c>
      <c r="G106" s="25">
        <v>1</v>
      </c>
      <c r="I106" s="19" t="str">
        <f t="shared" si="1"/>
        <v>INSERT INTO Tag(id, name,subject_id,parent_tag_id,created_by,modified_by) VALUES(108,'Linear approximation',1,182,1,1);</v>
      </c>
    </row>
    <row r="107" spans="1:9" x14ac:dyDescent="0.25">
      <c r="A107" s="6">
        <v>109</v>
      </c>
      <c r="B107" s="6" t="s">
        <v>148</v>
      </c>
      <c r="C107" s="6">
        <f>IF(ISNA(VLOOKUP(A107,subject_tag_values!A$2:J$1677,7,FALSE)),VLOOKUP(A107,child_tags!A$2:D$224,4,FALSE),VLOOKUP(A107,subject_tag_values!A$2:J$1677,7,FALSE))</f>
        <v>1</v>
      </c>
      <c r="D107" s="8" t="str">
        <f>VLOOKUP(C107,SUBJECT!A$2:C$18,2,FALSE)</f>
        <v>Calculus I</v>
      </c>
      <c r="E107" s="6">
        <f>IF(ISNA(VLOOKUP(A107,subject_tag_values!A$2:J$1677,4,FALSE)),IF(ISNA(VLOOKUP(A107,child_tags!A$2:D$224,3,FALSE)),"null",VLOOKUP(A107,child_tags!A$2:D$224,3,FALSE)),VLOOKUP(A107,subject_tag_values!A$2:J$1677,4,FALSE))</f>
        <v>182</v>
      </c>
      <c r="F107" s="25">
        <v>1</v>
      </c>
      <c r="G107" s="25">
        <v>1</v>
      </c>
      <c r="I107" s="19" t="str">
        <f t="shared" si="1"/>
        <v>INSERT INTO Tag(id, name,subject_id,parent_tag_id,created_by,modified_by) VALUES(109,'Tangent line approximation',1,182,1,1);</v>
      </c>
    </row>
    <row r="108" spans="1:9" x14ac:dyDescent="0.25">
      <c r="A108" s="6">
        <v>110</v>
      </c>
      <c r="B108" s="6" t="s">
        <v>149</v>
      </c>
      <c r="C108" s="6">
        <f>IF(ISNA(VLOOKUP(A108,subject_tag_values!A$2:J$1677,7,FALSE)),VLOOKUP(A108,child_tags!A$2:D$224,4,FALSE),VLOOKUP(A108,subject_tag_values!A$2:J$1677,7,FALSE))</f>
        <v>1</v>
      </c>
      <c r="D108" s="8" t="str">
        <f>VLOOKUP(C108,SUBJECT!A$2:C$18,2,FALSE)</f>
        <v>Calculus I</v>
      </c>
      <c r="E108" s="6">
        <f>IF(ISNA(VLOOKUP(A108,subject_tag_values!A$2:J$1677,4,FALSE)),IF(ISNA(VLOOKUP(A108,child_tags!A$2:D$224,3,FALSE)),"null",VLOOKUP(A108,child_tags!A$2:D$224,3,FALSE)),VLOOKUP(A108,subject_tag_values!A$2:J$1677,4,FALSE))</f>
        <v>182</v>
      </c>
      <c r="F108" s="25">
        <v>1</v>
      </c>
      <c r="G108" s="25">
        <v>1</v>
      </c>
      <c r="I108" s="19" t="str">
        <f t="shared" si="1"/>
        <v>INSERT INTO Tag(id, name,subject_id,parent_tag_id,created_by,modified_by) VALUES(110,'Applications to physics',1,182,1,1);</v>
      </c>
    </row>
    <row r="109" spans="1:9" x14ac:dyDescent="0.25">
      <c r="A109" s="6">
        <v>111</v>
      </c>
      <c r="B109" s="6" t="s">
        <v>150</v>
      </c>
      <c r="C109" s="6">
        <f>IF(ISNA(VLOOKUP(A109,subject_tag_values!A$2:J$1677,7,FALSE)),VLOOKUP(A109,child_tags!A$2:D$224,4,FALSE),VLOOKUP(A109,subject_tag_values!A$2:J$1677,7,FALSE))</f>
        <v>1</v>
      </c>
      <c r="D109" s="8" t="str">
        <f>VLOOKUP(C109,SUBJECT!A$2:C$18,2,FALSE)</f>
        <v>Calculus I</v>
      </c>
      <c r="E109" s="6">
        <f>IF(ISNA(VLOOKUP(A109,subject_tag_values!A$2:J$1677,4,FALSE)),IF(ISNA(VLOOKUP(A109,child_tags!A$2:D$224,3,FALSE)),"null",VLOOKUP(A109,child_tags!A$2:D$224,3,FALSE)),VLOOKUP(A109,subject_tag_values!A$2:J$1677,4,FALSE))</f>
        <v>182</v>
      </c>
      <c r="F109" s="25">
        <v>1</v>
      </c>
      <c r="G109" s="25">
        <v>1</v>
      </c>
      <c r="I109" s="19" t="str">
        <f t="shared" si="1"/>
        <v>INSERT INTO Tag(id, name,subject_id,parent_tag_id,created_by,modified_by) VALUES(111,'Application to differential equations',1,182,1,1);</v>
      </c>
    </row>
    <row r="110" spans="1:9" x14ac:dyDescent="0.25">
      <c r="A110" s="6">
        <v>112</v>
      </c>
      <c r="B110" s="6" t="s">
        <v>151</v>
      </c>
      <c r="C110" s="6">
        <f>IF(ISNA(VLOOKUP(A110,subject_tag_values!A$2:J$1677,7,FALSE)),VLOOKUP(A110,child_tags!A$2:D$224,4,FALSE),VLOOKUP(A110,subject_tag_values!A$2:J$1677,7,FALSE))</f>
        <v>1</v>
      </c>
      <c r="D110" s="8" t="str">
        <f>VLOOKUP(C110,SUBJECT!A$2:C$18,2,FALSE)</f>
        <v>Calculus I</v>
      </c>
      <c r="E110" s="6">
        <f>IF(ISNA(VLOOKUP(A110,subject_tag_values!A$2:J$1677,4,FALSE)),IF(ISNA(VLOOKUP(A110,child_tags!A$2:D$224,3,FALSE)),"null",VLOOKUP(A110,child_tags!A$2:D$224,3,FALSE)),VLOOKUP(A110,subject_tag_values!A$2:J$1677,4,FALSE))</f>
        <v>184</v>
      </c>
      <c r="F110" s="25">
        <v>1</v>
      </c>
      <c r="G110" s="25">
        <v>1</v>
      </c>
      <c r="I110" s="19" t="str">
        <f t="shared" si="1"/>
        <v>INSERT INTO Tag(id, name,subject_id,parent_tag_id,created_by,modified_by) VALUES(112,'Absolute maximum',1,184,1,1);</v>
      </c>
    </row>
    <row r="111" spans="1:9" x14ac:dyDescent="0.25">
      <c r="A111" s="6">
        <v>113</v>
      </c>
      <c r="B111" s="6" t="s">
        <v>152</v>
      </c>
      <c r="C111" s="6">
        <f>IF(ISNA(VLOOKUP(A111,subject_tag_values!A$2:J$1677,7,FALSE)),VLOOKUP(A111,child_tags!A$2:D$224,4,FALSE),VLOOKUP(A111,subject_tag_values!A$2:J$1677,7,FALSE))</f>
        <v>1</v>
      </c>
      <c r="D111" s="8" t="str">
        <f>VLOOKUP(C111,SUBJECT!A$2:C$18,2,FALSE)</f>
        <v>Calculus I</v>
      </c>
      <c r="E111" s="6">
        <f>IF(ISNA(VLOOKUP(A111,subject_tag_values!A$2:J$1677,4,FALSE)),IF(ISNA(VLOOKUP(A111,child_tags!A$2:D$224,3,FALSE)),"null",VLOOKUP(A111,child_tags!A$2:D$224,3,FALSE)),VLOOKUP(A111,subject_tag_values!A$2:J$1677,4,FALSE))</f>
        <v>184</v>
      </c>
      <c r="F111" s="25">
        <v>1</v>
      </c>
      <c r="G111" s="25">
        <v>1</v>
      </c>
      <c r="I111" s="19" t="str">
        <f t="shared" si="1"/>
        <v>INSERT INTO Tag(id, name,subject_id,parent_tag_id,created_by,modified_by) VALUES(113,'Absolute minimum',1,184,1,1);</v>
      </c>
    </row>
    <row r="112" spans="1:9" x14ac:dyDescent="0.25">
      <c r="A112" s="6">
        <v>114</v>
      </c>
      <c r="B112" s="6" t="s">
        <v>153</v>
      </c>
      <c r="C112" s="6">
        <f>IF(ISNA(VLOOKUP(A112,subject_tag_values!A$2:J$1677,7,FALSE)),VLOOKUP(A112,child_tags!A$2:D$224,4,FALSE),VLOOKUP(A112,subject_tag_values!A$2:J$1677,7,FALSE))</f>
        <v>1</v>
      </c>
      <c r="D112" s="8" t="str">
        <f>VLOOKUP(C112,SUBJECT!A$2:C$18,2,FALSE)</f>
        <v>Calculus I</v>
      </c>
      <c r="E112" s="6">
        <f>IF(ISNA(VLOOKUP(A112,subject_tag_values!A$2:J$1677,4,FALSE)),IF(ISNA(VLOOKUP(A112,child_tags!A$2:D$224,3,FALSE)),"null",VLOOKUP(A112,child_tags!A$2:D$224,3,FALSE)),VLOOKUP(A112,subject_tag_values!A$2:J$1677,4,FALSE))</f>
        <v>184</v>
      </c>
      <c r="F112" s="25">
        <v>1</v>
      </c>
      <c r="G112" s="25">
        <v>1</v>
      </c>
      <c r="I112" s="19" t="str">
        <f t="shared" si="1"/>
        <v>INSERT INTO Tag(id, name,subject_id,parent_tag_id,created_by,modified_by) VALUES(114,'Local maximum',1,184,1,1);</v>
      </c>
    </row>
    <row r="113" spans="1:9" x14ac:dyDescent="0.25">
      <c r="A113" s="6">
        <v>115</v>
      </c>
      <c r="B113" s="6" t="s">
        <v>154</v>
      </c>
      <c r="C113" s="6">
        <f>IF(ISNA(VLOOKUP(A113,subject_tag_values!A$2:J$1677,7,FALSE)),VLOOKUP(A113,child_tags!A$2:D$224,4,FALSE),VLOOKUP(A113,subject_tag_values!A$2:J$1677,7,FALSE))</f>
        <v>1</v>
      </c>
      <c r="D113" s="8" t="str">
        <f>VLOOKUP(C113,SUBJECT!A$2:C$18,2,FALSE)</f>
        <v>Calculus I</v>
      </c>
      <c r="E113" s="6">
        <f>IF(ISNA(VLOOKUP(A113,subject_tag_values!A$2:J$1677,4,FALSE)),IF(ISNA(VLOOKUP(A113,child_tags!A$2:D$224,3,FALSE)),"null",VLOOKUP(A113,child_tags!A$2:D$224,3,FALSE)),VLOOKUP(A113,subject_tag_values!A$2:J$1677,4,FALSE))</f>
        <v>184</v>
      </c>
      <c r="F113" s="25">
        <v>1</v>
      </c>
      <c r="G113" s="25">
        <v>1</v>
      </c>
      <c r="I113" s="19" t="str">
        <f t="shared" si="1"/>
        <v>INSERT INTO Tag(id, name,subject_id,parent_tag_id,created_by,modified_by) VALUES(115,'Local minimum',1,184,1,1);</v>
      </c>
    </row>
    <row r="114" spans="1:9" x14ac:dyDescent="0.25">
      <c r="A114" s="6">
        <v>116</v>
      </c>
      <c r="B114" s="6" t="s">
        <v>155</v>
      </c>
      <c r="C114" s="6">
        <f>IF(ISNA(VLOOKUP(A114,subject_tag_values!A$2:J$1677,7,FALSE)),VLOOKUP(A114,child_tags!A$2:D$224,4,FALSE),VLOOKUP(A114,subject_tag_values!A$2:J$1677,7,FALSE))</f>
        <v>1</v>
      </c>
      <c r="D114" s="8" t="str">
        <f>VLOOKUP(C114,SUBJECT!A$2:C$18,2,FALSE)</f>
        <v>Calculus I</v>
      </c>
      <c r="E114" s="6">
        <f>IF(ISNA(VLOOKUP(A114,subject_tag_values!A$2:J$1677,4,FALSE)),IF(ISNA(VLOOKUP(A114,child_tags!A$2:D$224,3,FALSE)),"null",VLOOKUP(A114,child_tags!A$2:D$224,3,FALSE)),VLOOKUP(A114,subject_tag_values!A$2:J$1677,4,FALSE))</f>
        <v>184</v>
      </c>
      <c r="F114" s="25">
        <v>1</v>
      </c>
      <c r="G114" s="25">
        <v>1</v>
      </c>
      <c r="I114" s="19" t="str">
        <f t="shared" si="1"/>
        <v>INSERT INTO Tag(id, name,subject_id,parent_tag_id,created_by,modified_by) VALUES(116,'Extreme value theorem',1,184,1,1);</v>
      </c>
    </row>
    <row r="115" spans="1:9" x14ac:dyDescent="0.25">
      <c r="A115" s="6">
        <v>117</v>
      </c>
      <c r="B115" s="6" t="s">
        <v>1605</v>
      </c>
      <c r="C115" s="6">
        <f>IF(ISNA(VLOOKUP(A115,subject_tag_values!A$2:J$1677,7,FALSE)),VLOOKUP(A115,child_tags!A$2:D$224,4,FALSE),VLOOKUP(A115,subject_tag_values!A$2:J$1677,7,FALSE))</f>
        <v>1</v>
      </c>
      <c r="D115" s="8" t="str">
        <f>VLOOKUP(C115,SUBJECT!A$2:C$18,2,FALSE)</f>
        <v>Calculus I</v>
      </c>
      <c r="E115" s="6">
        <f>IF(ISNA(VLOOKUP(A115,subject_tag_values!A$2:J$1677,4,FALSE)),IF(ISNA(VLOOKUP(A115,child_tags!A$2:D$224,3,FALSE)),"null",VLOOKUP(A115,child_tags!A$2:D$224,3,FALSE)),VLOOKUP(A115,subject_tag_values!A$2:J$1677,4,FALSE))</f>
        <v>184</v>
      </c>
      <c r="F115" s="25">
        <v>1</v>
      </c>
      <c r="G115" s="25">
        <v>1</v>
      </c>
      <c r="I115" s="19" t="str">
        <f t="shared" si="1"/>
        <v>INSERT INTO Tag(id, name,subject_id,parent_tag_id,created_by,modified_by) VALUES(117,'Fermat''s theorem',1,184,1,1);</v>
      </c>
    </row>
    <row r="116" spans="1:9" x14ac:dyDescent="0.25">
      <c r="A116" s="6">
        <v>118</v>
      </c>
      <c r="B116" s="6" t="s">
        <v>157</v>
      </c>
      <c r="C116" s="6">
        <f>IF(ISNA(VLOOKUP(A116,subject_tag_values!A$2:J$1677,7,FALSE)),VLOOKUP(A116,child_tags!A$2:D$224,4,FALSE),VLOOKUP(A116,subject_tag_values!A$2:J$1677,7,FALSE))</f>
        <v>1</v>
      </c>
      <c r="D116" s="8" t="str">
        <f>VLOOKUP(C116,SUBJECT!A$2:C$18,2,FALSE)</f>
        <v>Calculus I</v>
      </c>
      <c r="E116" s="6">
        <f>IF(ISNA(VLOOKUP(A116,subject_tag_values!A$2:J$1677,4,FALSE)),IF(ISNA(VLOOKUP(A116,child_tags!A$2:D$224,3,FALSE)),"null",VLOOKUP(A116,child_tags!A$2:D$224,3,FALSE)),VLOOKUP(A116,subject_tag_values!A$2:J$1677,4,FALSE))</f>
        <v>184</v>
      </c>
      <c r="F116" s="25">
        <v>1</v>
      </c>
      <c r="G116" s="25">
        <v>1</v>
      </c>
      <c r="I116" s="19" t="str">
        <f t="shared" si="1"/>
        <v>INSERT INTO Tag(id, name,subject_id,parent_tag_id,created_by,modified_by) VALUES(118,'Critical number',1,184,1,1);</v>
      </c>
    </row>
    <row r="117" spans="1:9" x14ac:dyDescent="0.25">
      <c r="A117" s="6">
        <v>119</v>
      </c>
      <c r="B117" s="6" t="s">
        <v>158</v>
      </c>
      <c r="C117" s="6">
        <f>IF(ISNA(VLOOKUP(A117,subject_tag_values!A$2:J$1677,7,FALSE)),VLOOKUP(A117,child_tags!A$2:D$224,4,FALSE),VLOOKUP(A117,subject_tag_values!A$2:J$1677,7,FALSE))</f>
        <v>1</v>
      </c>
      <c r="D117" s="8" t="str">
        <f>VLOOKUP(C117,SUBJECT!A$2:C$18,2,FALSE)</f>
        <v>Calculus I</v>
      </c>
      <c r="E117" s="6">
        <f>IF(ISNA(VLOOKUP(A117,subject_tag_values!A$2:J$1677,4,FALSE)),IF(ISNA(VLOOKUP(A117,child_tags!A$2:D$224,3,FALSE)),"null",VLOOKUP(A117,child_tags!A$2:D$224,3,FALSE)),VLOOKUP(A117,subject_tag_values!A$2:J$1677,4,FALSE))</f>
        <v>184</v>
      </c>
      <c r="F117" s="25">
        <v>1</v>
      </c>
      <c r="G117" s="25">
        <v>1</v>
      </c>
      <c r="I117" s="19" t="str">
        <f t="shared" si="1"/>
        <v>INSERT INTO Tag(id, name,subject_id,parent_tag_id,created_by,modified_by) VALUES(119,'Closed interval method',1,184,1,1);</v>
      </c>
    </row>
    <row r="118" spans="1:9" x14ac:dyDescent="0.25">
      <c r="A118" s="6">
        <v>120</v>
      </c>
      <c r="B118" s="6" t="s">
        <v>1606</v>
      </c>
      <c r="C118" s="6">
        <f>IF(ISNA(VLOOKUP(A118,subject_tag_values!A$2:J$1677,7,FALSE)),VLOOKUP(A118,child_tags!A$2:D$224,4,FALSE),VLOOKUP(A118,subject_tag_values!A$2:J$1677,7,FALSE))</f>
        <v>1</v>
      </c>
      <c r="D118" s="8" t="str">
        <f>VLOOKUP(C118,SUBJECT!A$2:C$18,2,FALSE)</f>
        <v>Calculus I</v>
      </c>
      <c r="E118" s="6">
        <f>IF(ISNA(VLOOKUP(A118,subject_tag_values!A$2:J$1677,4,FALSE)),IF(ISNA(VLOOKUP(A118,child_tags!A$2:D$224,3,FALSE)),"null",VLOOKUP(A118,child_tags!A$2:D$224,3,FALSE)),VLOOKUP(A118,subject_tag_values!A$2:J$1677,4,FALSE))</f>
        <v>121</v>
      </c>
      <c r="F118" s="25">
        <v>1</v>
      </c>
      <c r="G118" s="25">
        <v>1</v>
      </c>
      <c r="I118" s="19" t="str">
        <f t="shared" si="1"/>
        <v>INSERT INTO Tag(id, name,subject_id,parent_tag_id,created_by,modified_by) VALUES(120,'Rolle''s theorem',1,121,1,1);</v>
      </c>
    </row>
    <row r="119" spans="1:9" x14ac:dyDescent="0.25">
      <c r="A119" s="6">
        <v>121</v>
      </c>
      <c r="B119" s="6" t="s">
        <v>160</v>
      </c>
      <c r="C119" s="6">
        <f>IF(ISNA(VLOOKUP(A119,subject_tag_values!A$2:J$1677,7,FALSE)),VLOOKUP(A119,child_tags!A$2:D$224,4,FALSE),VLOOKUP(A119,subject_tag_values!A$2:J$1677,7,FALSE))</f>
        <v>1</v>
      </c>
      <c r="D119" s="8" t="str">
        <f>VLOOKUP(C119,SUBJECT!A$2:C$18,2,FALSE)</f>
        <v>Calculus I</v>
      </c>
      <c r="E119" s="6">
        <f>IF(ISNA(VLOOKUP(A119,subject_tag_values!A$2:J$1677,4,FALSE)),IF(ISNA(VLOOKUP(A119,child_tags!A$2:D$224,3,FALSE)),"null",VLOOKUP(A119,child_tags!A$2:D$224,3,FALSE)),VLOOKUP(A119,subject_tag_values!A$2:J$1677,4,FALSE))</f>
        <v>183</v>
      </c>
      <c r="F119" s="25">
        <v>1</v>
      </c>
      <c r="G119" s="25">
        <v>1</v>
      </c>
      <c r="I119" s="19" t="str">
        <f t="shared" si="1"/>
        <v>INSERT INTO Tag(id, name,subject_id,parent_tag_id,created_by,modified_by) VALUES(121,'Mean value theorem',1,183,1,1);</v>
      </c>
    </row>
    <row r="120" spans="1:9" x14ac:dyDescent="0.25">
      <c r="A120" s="6">
        <v>122</v>
      </c>
      <c r="B120" s="6" t="s">
        <v>161</v>
      </c>
      <c r="C120" s="6">
        <f>IF(ISNA(VLOOKUP(A120,subject_tag_values!A$2:J$1677,7,FALSE)),VLOOKUP(A120,child_tags!A$2:D$224,4,FALSE),VLOOKUP(A120,subject_tag_values!A$2:J$1677,7,FALSE))</f>
        <v>1</v>
      </c>
      <c r="D120" s="8" t="str">
        <f>VLOOKUP(C120,SUBJECT!A$2:C$18,2,FALSE)</f>
        <v>Calculus I</v>
      </c>
      <c r="E120" s="6">
        <f>IF(ISNA(VLOOKUP(A120,subject_tag_values!A$2:J$1677,4,FALSE)),IF(ISNA(VLOOKUP(A120,child_tags!A$2:D$224,3,FALSE)),"null",VLOOKUP(A120,child_tags!A$2:D$224,3,FALSE)),VLOOKUP(A120,subject_tag_values!A$2:J$1677,4,FALSE))</f>
        <v>186</v>
      </c>
      <c r="F120" s="25">
        <v>1</v>
      </c>
      <c r="G120" s="25">
        <v>1</v>
      </c>
      <c r="I120" s="19" t="str">
        <f t="shared" si="1"/>
        <v>INSERT INTO Tag(id, name,subject_id,parent_tag_id,created_by,modified_by) VALUES(122,'Increasing and decreasing functions',1,186,1,1);</v>
      </c>
    </row>
    <row r="121" spans="1:9" x14ac:dyDescent="0.25">
      <c r="A121" s="6">
        <v>123</v>
      </c>
      <c r="B121" s="6" t="s">
        <v>162</v>
      </c>
      <c r="C121" s="6">
        <f>IF(ISNA(VLOOKUP(A121,subject_tag_values!A$2:J$1677,7,FALSE)),VLOOKUP(A121,child_tags!A$2:D$224,4,FALSE),VLOOKUP(A121,subject_tag_values!A$2:J$1677,7,FALSE))</f>
        <v>1</v>
      </c>
      <c r="D121" s="8" t="str">
        <f>VLOOKUP(C121,SUBJECT!A$2:C$18,2,FALSE)</f>
        <v>Calculus I</v>
      </c>
      <c r="E121" s="6">
        <f>IF(ISNA(VLOOKUP(A121,subject_tag_values!A$2:J$1677,4,FALSE)),IF(ISNA(VLOOKUP(A121,child_tags!A$2:D$224,3,FALSE)),"null",VLOOKUP(A121,child_tags!A$2:D$224,3,FALSE)),VLOOKUP(A121,subject_tag_values!A$2:J$1677,4,FALSE))</f>
        <v>186</v>
      </c>
      <c r="F121" s="25">
        <v>1</v>
      </c>
      <c r="G121" s="25">
        <v>1</v>
      </c>
      <c r="I121" s="19" t="str">
        <f t="shared" si="1"/>
        <v>INSERT INTO Tag(id, name,subject_id,parent_tag_id,created_by,modified_by) VALUES(123,'First derivative test',1,186,1,1);</v>
      </c>
    </row>
    <row r="122" spans="1:9" x14ac:dyDescent="0.25">
      <c r="A122" s="6">
        <v>124</v>
      </c>
      <c r="B122" s="6" t="s">
        <v>163</v>
      </c>
      <c r="C122" s="6">
        <f>IF(ISNA(VLOOKUP(A122,subject_tag_values!A$2:J$1677,7,FALSE)),VLOOKUP(A122,child_tags!A$2:D$224,4,FALSE),VLOOKUP(A122,subject_tag_values!A$2:J$1677,7,FALSE))</f>
        <v>1</v>
      </c>
      <c r="D122" s="8" t="str">
        <f>VLOOKUP(C122,SUBJECT!A$2:C$18,2,FALSE)</f>
        <v>Calculus I</v>
      </c>
      <c r="E122" s="6">
        <f>IF(ISNA(VLOOKUP(A122,subject_tag_values!A$2:J$1677,4,FALSE)),IF(ISNA(VLOOKUP(A122,child_tags!A$2:D$224,3,FALSE)),"null",VLOOKUP(A122,child_tags!A$2:D$224,3,FALSE)),VLOOKUP(A122,subject_tag_values!A$2:J$1677,4,FALSE))</f>
        <v>186</v>
      </c>
      <c r="F122" s="25">
        <v>1</v>
      </c>
      <c r="G122" s="25">
        <v>1</v>
      </c>
      <c r="I122" s="19" t="str">
        <f t="shared" si="1"/>
        <v>INSERT INTO Tag(id, name,subject_id,parent_tag_id,created_by,modified_by) VALUES(124,'Concave up and concave down',1,186,1,1);</v>
      </c>
    </row>
    <row r="123" spans="1:9" x14ac:dyDescent="0.25">
      <c r="A123" s="6">
        <v>125</v>
      </c>
      <c r="B123" s="6" t="s">
        <v>164</v>
      </c>
      <c r="C123" s="6">
        <f>IF(ISNA(VLOOKUP(A123,subject_tag_values!A$2:J$1677,7,FALSE)),VLOOKUP(A123,child_tags!A$2:D$224,4,FALSE),VLOOKUP(A123,subject_tag_values!A$2:J$1677,7,FALSE))</f>
        <v>1</v>
      </c>
      <c r="D123" s="8" t="str">
        <f>VLOOKUP(C123,SUBJECT!A$2:C$18,2,FALSE)</f>
        <v>Calculus I</v>
      </c>
      <c r="E123" s="6">
        <f>IF(ISNA(VLOOKUP(A123,subject_tag_values!A$2:J$1677,4,FALSE)),IF(ISNA(VLOOKUP(A123,child_tags!A$2:D$224,3,FALSE)),"null",VLOOKUP(A123,child_tags!A$2:D$224,3,FALSE)),VLOOKUP(A123,subject_tag_values!A$2:J$1677,4,FALSE))</f>
        <v>186</v>
      </c>
      <c r="F123" s="25">
        <v>1</v>
      </c>
      <c r="G123" s="25">
        <v>1</v>
      </c>
      <c r="I123" s="19" t="str">
        <f t="shared" si="1"/>
        <v>INSERT INTO Tag(id, name,subject_id,parent_tag_id,created_by,modified_by) VALUES(125,'Concavity test',1,186,1,1);</v>
      </c>
    </row>
    <row r="124" spans="1:9" x14ac:dyDescent="0.25">
      <c r="A124" s="6">
        <v>126</v>
      </c>
      <c r="B124" s="6" t="s">
        <v>165</v>
      </c>
      <c r="C124" s="6">
        <f>IF(ISNA(VLOOKUP(A124,subject_tag_values!A$2:J$1677,7,FALSE)),VLOOKUP(A124,child_tags!A$2:D$224,4,FALSE),VLOOKUP(A124,subject_tag_values!A$2:J$1677,7,FALSE))</f>
        <v>1</v>
      </c>
      <c r="D124" s="8" t="str">
        <f>VLOOKUP(C124,SUBJECT!A$2:C$18,2,FALSE)</f>
        <v>Calculus I</v>
      </c>
      <c r="E124" s="6">
        <f>IF(ISNA(VLOOKUP(A124,subject_tag_values!A$2:J$1677,4,FALSE)),IF(ISNA(VLOOKUP(A124,child_tags!A$2:D$224,3,FALSE)),"null",VLOOKUP(A124,child_tags!A$2:D$224,3,FALSE)),VLOOKUP(A124,subject_tag_values!A$2:J$1677,4,FALSE))</f>
        <v>186</v>
      </c>
      <c r="F124" s="25">
        <v>1</v>
      </c>
      <c r="G124" s="25">
        <v>1</v>
      </c>
      <c r="I124" s="19" t="str">
        <f t="shared" si="1"/>
        <v>INSERT INTO Tag(id, name,subject_id,parent_tag_id,created_by,modified_by) VALUES(126,'Inflection point',1,186,1,1);</v>
      </c>
    </row>
    <row r="125" spans="1:9" x14ac:dyDescent="0.25">
      <c r="A125" s="6">
        <v>127</v>
      </c>
      <c r="B125" s="6" t="s">
        <v>166</v>
      </c>
      <c r="C125" s="6">
        <f>IF(ISNA(VLOOKUP(A125,subject_tag_values!A$2:J$1677,7,FALSE)),VLOOKUP(A125,child_tags!A$2:D$224,4,FALSE),VLOOKUP(A125,subject_tag_values!A$2:J$1677,7,FALSE))</f>
        <v>1</v>
      </c>
      <c r="D125" s="8" t="str">
        <f>VLOOKUP(C125,SUBJECT!A$2:C$18,2,FALSE)</f>
        <v>Calculus I</v>
      </c>
      <c r="E125" s="6">
        <f>IF(ISNA(VLOOKUP(A125,subject_tag_values!A$2:J$1677,4,FALSE)),IF(ISNA(VLOOKUP(A125,child_tags!A$2:D$224,3,FALSE)),"null",VLOOKUP(A125,child_tags!A$2:D$224,3,FALSE)),VLOOKUP(A125,subject_tag_values!A$2:J$1677,4,FALSE))</f>
        <v>186</v>
      </c>
      <c r="F125" s="25">
        <v>1</v>
      </c>
      <c r="G125" s="25">
        <v>1</v>
      </c>
      <c r="I125" s="19" t="str">
        <f t="shared" si="1"/>
        <v>INSERT INTO Tag(id, name,subject_id,parent_tag_id,created_by,modified_by) VALUES(127,'Second derivative test',1,186,1,1);</v>
      </c>
    </row>
    <row r="126" spans="1:9" x14ac:dyDescent="0.25">
      <c r="A126" s="6">
        <v>128</v>
      </c>
      <c r="B126" s="6" t="s">
        <v>167</v>
      </c>
      <c r="C126" s="6">
        <f>IF(ISNA(VLOOKUP(A126,subject_tag_values!A$2:J$1677,7,FALSE)),VLOOKUP(A126,child_tags!A$2:D$224,4,FALSE),VLOOKUP(A126,subject_tag_values!A$2:J$1677,7,FALSE))</f>
        <v>1</v>
      </c>
      <c r="D126" s="8" t="str">
        <f>VLOOKUP(C126,SUBJECT!A$2:C$18,2,FALSE)</f>
        <v>Calculus I</v>
      </c>
      <c r="E126" s="6">
        <f>IF(ISNA(VLOOKUP(A126,subject_tag_values!A$2:J$1677,4,FALSE)),IF(ISNA(VLOOKUP(A126,child_tags!A$2:D$224,3,FALSE)),"null",VLOOKUP(A126,child_tags!A$2:D$224,3,FALSE)),VLOOKUP(A126,subject_tag_values!A$2:J$1677,4,FALSE))</f>
        <v>187</v>
      </c>
      <c r="F126" s="25">
        <v>1</v>
      </c>
      <c r="G126" s="25">
        <v>1</v>
      </c>
      <c r="I126" s="19" t="str">
        <f t="shared" si="1"/>
        <v>INSERT INTO Tag(id, name,subject_id,parent_tag_id,created_by,modified_by) VALUES(128,'Zero divided by zero',1,187,1,1);</v>
      </c>
    </row>
    <row r="127" spans="1:9" x14ac:dyDescent="0.25">
      <c r="A127" s="6">
        <v>129</v>
      </c>
      <c r="B127" s="6" t="s">
        <v>168</v>
      </c>
      <c r="C127" s="6">
        <f>IF(ISNA(VLOOKUP(A127,subject_tag_values!A$2:J$1677,7,FALSE)),VLOOKUP(A127,child_tags!A$2:D$224,4,FALSE),VLOOKUP(A127,subject_tag_values!A$2:J$1677,7,FALSE))</f>
        <v>1</v>
      </c>
      <c r="D127" s="8" t="str">
        <f>VLOOKUP(C127,SUBJECT!A$2:C$18,2,FALSE)</f>
        <v>Calculus I</v>
      </c>
      <c r="E127" s="6">
        <f>IF(ISNA(VLOOKUP(A127,subject_tag_values!A$2:J$1677,4,FALSE)),IF(ISNA(VLOOKUP(A127,child_tags!A$2:D$224,3,FALSE)),"null",VLOOKUP(A127,child_tags!A$2:D$224,3,FALSE)),VLOOKUP(A127,subject_tag_values!A$2:J$1677,4,FALSE))</f>
        <v>187</v>
      </c>
      <c r="F127" s="25">
        <v>1</v>
      </c>
      <c r="G127" s="25">
        <v>1</v>
      </c>
      <c r="I127" s="19" t="str">
        <f t="shared" si="1"/>
        <v>INSERT INTO Tag(id, name,subject_id,parent_tag_id,created_by,modified_by) VALUES(129,'Infinity divided by infinity',1,187,1,1);</v>
      </c>
    </row>
    <row r="128" spans="1:9" x14ac:dyDescent="0.25">
      <c r="A128" s="6">
        <v>130</v>
      </c>
      <c r="B128" s="6" t="s">
        <v>1607</v>
      </c>
      <c r="C128" s="6">
        <f>IF(ISNA(VLOOKUP(A128,subject_tag_values!A$2:J$1677,7,FALSE)),VLOOKUP(A128,child_tags!A$2:D$224,4,FALSE),VLOOKUP(A128,subject_tag_values!A$2:J$1677,7,FALSE))</f>
        <v>1</v>
      </c>
      <c r="D128" s="8" t="str">
        <f>VLOOKUP(C128,SUBJECT!A$2:C$18,2,FALSE)</f>
        <v>Calculus I</v>
      </c>
      <c r="E128" s="6">
        <f>IF(ISNA(VLOOKUP(A128,subject_tag_values!A$2:J$1677,4,FALSE)),IF(ISNA(VLOOKUP(A128,child_tags!A$2:D$224,3,FALSE)),"null",VLOOKUP(A128,child_tags!A$2:D$224,3,FALSE)),VLOOKUP(A128,subject_tag_values!A$2:J$1677,4,FALSE))</f>
        <v>187</v>
      </c>
      <c r="F128" s="25">
        <v>1</v>
      </c>
      <c r="G128" s="25">
        <v>1</v>
      </c>
      <c r="I128" s="19" t="str">
        <f t="shared" si="1"/>
        <v>INSERT INTO Tag(id, name,subject_id,parent_tag_id,created_by,modified_by) VALUES(130,'L''Hopital''s rule',1,187,1,1);</v>
      </c>
    </row>
    <row r="129" spans="1:9" x14ac:dyDescent="0.25">
      <c r="A129" s="6">
        <v>131</v>
      </c>
      <c r="B129" s="6" t="s">
        <v>170</v>
      </c>
      <c r="C129" s="6">
        <f>IF(ISNA(VLOOKUP(A129,subject_tag_values!A$2:J$1677,7,FALSE)),VLOOKUP(A129,child_tags!A$2:D$224,4,FALSE),VLOOKUP(A129,subject_tag_values!A$2:J$1677,7,FALSE))</f>
        <v>1</v>
      </c>
      <c r="D129" s="8" t="str">
        <f>VLOOKUP(C129,SUBJECT!A$2:C$18,2,FALSE)</f>
        <v>Calculus I</v>
      </c>
      <c r="E129" s="6">
        <f>IF(ISNA(VLOOKUP(A129,subject_tag_values!A$2:J$1677,4,FALSE)),IF(ISNA(VLOOKUP(A129,child_tags!A$2:D$224,3,FALSE)),"null",VLOOKUP(A129,child_tags!A$2:D$224,3,FALSE)),VLOOKUP(A129,subject_tag_values!A$2:J$1677,4,FALSE))</f>
        <v>187</v>
      </c>
      <c r="F129" s="25">
        <v>1</v>
      </c>
      <c r="G129" s="25">
        <v>1</v>
      </c>
      <c r="I129" s="19" t="str">
        <f t="shared" si="1"/>
        <v>INSERT INTO Tag(id, name,subject_id,parent_tag_id,created_by,modified_by) VALUES(131,'Zero times infinity',1,187,1,1);</v>
      </c>
    </row>
    <row r="130" spans="1:9" x14ac:dyDescent="0.25">
      <c r="A130" s="6">
        <v>132</v>
      </c>
      <c r="B130" s="6" t="s">
        <v>171</v>
      </c>
      <c r="C130" s="6">
        <f>IF(ISNA(VLOOKUP(A130,subject_tag_values!A$2:J$1677,7,FALSE)),VLOOKUP(A130,child_tags!A$2:D$224,4,FALSE),VLOOKUP(A130,subject_tag_values!A$2:J$1677,7,FALSE))</f>
        <v>1</v>
      </c>
      <c r="D130" s="8" t="str">
        <f>VLOOKUP(C130,SUBJECT!A$2:C$18,2,FALSE)</f>
        <v>Calculus I</v>
      </c>
      <c r="E130" s="6">
        <f>IF(ISNA(VLOOKUP(A130,subject_tag_values!A$2:J$1677,4,FALSE)),IF(ISNA(VLOOKUP(A130,child_tags!A$2:D$224,3,FALSE)),"null",VLOOKUP(A130,child_tags!A$2:D$224,3,FALSE)),VLOOKUP(A130,subject_tag_values!A$2:J$1677,4,FALSE))</f>
        <v>187</v>
      </c>
      <c r="F130" s="25">
        <v>1</v>
      </c>
      <c r="G130" s="25">
        <v>1</v>
      </c>
      <c r="I130" s="19" t="str">
        <f t="shared" si="1"/>
        <v>INSERT INTO Tag(id, name,subject_id,parent_tag_id,created_by,modified_by) VALUES(132,'Infinity times infinity',1,187,1,1);</v>
      </c>
    </row>
    <row r="131" spans="1:9" x14ac:dyDescent="0.25">
      <c r="A131" s="6">
        <v>133</v>
      </c>
      <c r="B131" s="6" t="s">
        <v>172</v>
      </c>
      <c r="C131" s="6">
        <f>IF(ISNA(VLOOKUP(A131,subject_tag_values!A$2:J$1677,7,FALSE)),VLOOKUP(A131,child_tags!A$2:D$224,4,FALSE),VLOOKUP(A131,subject_tag_values!A$2:J$1677,7,FALSE))</f>
        <v>1</v>
      </c>
      <c r="D131" s="8" t="str">
        <f>VLOOKUP(C131,SUBJECT!A$2:C$18,2,FALSE)</f>
        <v>Calculus I</v>
      </c>
      <c r="E131" s="6">
        <f>IF(ISNA(VLOOKUP(A131,subject_tag_values!A$2:J$1677,4,FALSE)),IF(ISNA(VLOOKUP(A131,child_tags!A$2:D$224,3,FALSE)),"null",VLOOKUP(A131,child_tags!A$2:D$224,3,FALSE)),VLOOKUP(A131,subject_tag_values!A$2:J$1677,4,FALSE))</f>
        <v>187</v>
      </c>
      <c r="F131" s="25">
        <v>1</v>
      </c>
      <c r="G131" s="25">
        <v>1</v>
      </c>
      <c r="I131" s="19" t="str">
        <f t="shared" si="1"/>
        <v>INSERT INTO Tag(id, name,subject_id,parent_tag_id,created_by,modified_by) VALUES(133,'Infinity minus infinity',1,187,1,1);</v>
      </c>
    </row>
    <row r="132" spans="1:9" x14ac:dyDescent="0.25">
      <c r="A132" s="6">
        <v>134</v>
      </c>
      <c r="B132" s="6" t="s">
        <v>173</v>
      </c>
      <c r="C132" s="6">
        <f>IF(ISNA(VLOOKUP(A132,subject_tag_values!A$2:J$1677,7,FALSE)),VLOOKUP(A132,child_tags!A$2:D$224,4,FALSE),VLOOKUP(A132,subject_tag_values!A$2:J$1677,7,FALSE))</f>
        <v>1</v>
      </c>
      <c r="D132" s="8" t="str">
        <f>VLOOKUP(C132,SUBJECT!A$2:C$18,2,FALSE)</f>
        <v>Calculus I</v>
      </c>
      <c r="E132" s="6">
        <f>IF(ISNA(VLOOKUP(A132,subject_tag_values!A$2:J$1677,4,FALSE)),IF(ISNA(VLOOKUP(A132,child_tags!A$2:D$224,3,FALSE)),"null",VLOOKUP(A132,child_tags!A$2:D$224,3,FALSE)),VLOOKUP(A132,subject_tag_values!A$2:J$1677,4,FALSE))</f>
        <v>187</v>
      </c>
      <c r="F132" s="25">
        <v>1</v>
      </c>
      <c r="G132" s="25">
        <v>1</v>
      </c>
      <c r="I132" s="19" t="str">
        <f t="shared" ref="I132:I195" si="2">CONCATENATE("INSERT INTO Tag(id, name,subject_id,parent_tag_id,created_by,modified_by) VALUES(",A132,",'",B132,"',",C132,",",E132,",",F132,",",G132,");")</f>
        <v>INSERT INTO Tag(id, name,subject_id,parent_tag_id,created_by,modified_by) VALUES(134,'Zero raised to zero',1,187,1,1);</v>
      </c>
    </row>
    <row r="133" spans="1:9" x14ac:dyDescent="0.25">
      <c r="A133" s="6">
        <v>135</v>
      </c>
      <c r="B133" s="6" t="s">
        <v>174</v>
      </c>
      <c r="C133" s="6">
        <f>IF(ISNA(VLOOKUP(A133,subject_tag_values!A$2:J$1677,7,FALSE)),VLOOKUP(A133,child_tags!A$2:D$224,4,FALSE),VLOOKUP(A133,subject_tag_values!A$2:J$1677,7,FALSE))</f>
        <v>1</v>
      </c>
      <c r="D133" s="8" t="str">
        <f>VLOOKUP(C133,SUBJECT!A$2:C$18,2,FALSE)</f>
        <v>Calculus I</v>
      </c>
      <c r="E133" s="6">
        <f>IF(ISNA(VLOOKUP(A133,subject_tag_values!A$2:J$1677,4,FALSE)),IF(ISNA(VLOOKUP(A133,child_tags!A$2:D$224,3,FALSE)),"null",VLOOKUP(A133,child_tags!A$2:D$224,3,FALSE)),VLOOKUP(A133,subject_tag_values!A$2:J$1677,4,FALSE))</f>
        <v>187</v>
      </c>
      <c r="F133" s="25">
        <v>1</v>
      </c>
      <c r="G133" s="25">
        <v>1</v>
      </c>
      <c r="I133" s="19" t="str">
        <f t="shared" si="2"/>
        <v>INSERT INTO Tag(id, name,subject_id,parent_tag_id,created_by,modified_by) VALUES(135,'Infinity raised to zero',1,187,1,1);</v>
      </c>
    </row>
    <row r="134" spans="1:9" x14ac:dyDescent="0.25">
      <c r="A134" s="6">
        <v>136</v>
      </c>
      <c r="B134" s="6" t="s">
        <v>175</v>
      </c>
      <c r="C134" s="6">
        <f>IF(ISNA(VLOOKUP(A134,subject_tag_values!A$2:J$1677,7,FALSE)),VLOOKUP(A134,child_tags!A$2:D$224,4,FALSE),VLOOKUP(A134,subject_tag_values!A$2:J$1677,7,FALSE))</f>
        <v>1</v>
      </c>
      <c r="D134" s="8" t="str">
        <f>VLOOKUP(C134,SUBJECT!A$2:C$18,2,FALSE)</f>
        <v>Calculus I</v>
      </c>
      <c r="E134" s="6">
        <f>IF(ISNA(VLOOKUP(A134,subject_tag_values!A$2:J$1677,4,FALSE)),IF(ISNA(VLOOKUP(A134,child_tags!A$2:D$224,3,FALSE)),"null",VLOOKUP(A134,child_tags!A$2:D$224,3,FALSE)),VLOOKUP(A134,subject_tag_values!A$2:J$1677,4,FALSE))</f>
        <v>187</v>
      </c>
      <c r="F134" s="25">
        <v>1</v>
      </c>
      <c r="G134" s="25">
        <v>1</v>
      </c>
      <c r="I134" s="19" t="str">
        <f t="shared" si="2"/>
        <v>INSERT INTO Tag(id, name,subject_id,parent_tag_id,created_by,modified_by) VALUES(136,'One raised to zero',1,187,1,1);</v>
      </c>
    </row>
    <row r="135" spans="1:9" x14ac:dyDescent="0.25">
      <c r="A135" s="6">
        <v>137</v>
      </c>
      <c r="B135" s="6" t="s">
        <v>176</v>
      </c>
      <c r="C135" s="6">
        <f>IF(ISNA(VLOOKUP(A135,subject_tag_values!A$2:J$1677,7,FALSE)),VLOOKUP(A135,child_tags!A$2:D$224,4,FALSE),VLOOKUP(A135,subject_tag_values!A$2:J$1677,7,FALSE))</f>
        <v>1</v>
      </c>
      <c r="D135" s="8" t="str">
        <f>VLOOKUP(C135,SUBJECT!A$2:C$18,2,FALSE)</f>
        <v>Calculus I</v>
      </c>
      <c r="E135" s="6">
        <f>IF(ISNA(VLOOKUP(A135,subject_tag_values!A$2:J$1677,4,FALSE)),IF(ISNA(VLOOKUP(A135,child_tags!A$2:D$224,3,FALSE)),"null",VLOOKUP(A135,child_tags!A$2:D$224,3,FALSE)),VLOOKUP(A135,subject_tag_values!A$2:J$1677,4,FALSE))</f>
        <v>188</v>
      </c>
      <c r="F135" s="25">
        <v>1</v>
      </c>
      <c r="G135" s="25">
        <v>1</v>
      </c>
      <c r="I135" s="19" t="str">
        <f t="shared" si="2"/>
        <v>INSERT INTO Tag(id, name,subject_id,parent_tag_id,created_by,modified_by) VALUES(137,'Intercepts',1,188,1,1);</v>
      </c>
    </row>
    <row r="136" spans="1:9" x14ac:dyDescent="0.25">
      <c r="A136" s="6">
        <v>138</v>
      </c>
      <c r="B136" s="6" t="s">
        <v>177</v>
      </c>
      <c r="C136" s="6">
        <f>IF(ISNA(VLOOKUP(A136,subject_tag_values!A$2:J$1677,7,FALSE)),VLOOKUP(A136,child_tags!A$2:D$224,4,FALSE),VLOOKUP(A136,subject_tag_values!A$2:J$1677,7,FALSE))</f>
        <v>1</v>
      </c>
      <c r="D136" s="8" t="str">
        <f>VLOOKUP(C136,SUBJECT!A$2:C$18,2,FALSE)</f>
        <v>Calculus I</v>
      </c>
      <c r="E136" s="6">
        <f>IF(ISNA(VLOOKUP(A136,subject_tag_values!A$2:J$1677,4,FALSE)),IF(ISNA(VLOOKUP(A136,child_tags!A$2:D$224,3,FALSE)),"null",VLOOKUP(A136,child_tags!A$2:D$224,3,FALSE)),VLOOKUP(A136,subject_tag_values!A$2:J$1677,4,FALSE))</f>
        <v>188</v>
      </c>
      <c r="F136" s="25">
        <v>1</v>
      </c>
      <c r="G136" s="25">
        <v>1</v>
      </c>
      <c r="I136" s="19" t="str">
        <f t="shared" si="2"/>
        <v>INSERT INTO Tag(id, name,subject_id,parent_tag_id,created_by,modified_by) VALUES(138,'Symmetry',1,188,1,1);</v>
      </c>
    </row>
    <row r="137" spans="1:9" x14ac:dyDescent="0.25">
      <c r="A137" s="6">
        <v>139</v>
      </c>
      <c r="B137" s="6" t="s">
        <v>178</v>
      </c>
      <c r="C137" s="6">
        <f>IF(ISNA(VLOOKUP(A137,subject_tag_values!A$2:J$1677,7,FALSE)),VLOOKUP(A137,child_tags!A$2:D$224,4,FALSE),VLOOKUP(A137,subject_tag_values!A$2:J$1677,7,FALSE))</f>
        <v>1</v>
      </c>
      <c r="D137" s="8" t="str">
        <f>VLOOKUP(C137,SUBJECT!A$2:C$18,2,FALSE)</f>
        <v>Calculus I</v>
      </c>
      <c r="E137" s="6">
        <f>IF(ISNA(VLOOKUP(A137,subject_tag_values!A$2:J$1677,4,FALSE)),IF(ISNA(VLOOKUP(A137,child_tags!A$2:D$224,3,FALSE)),"null",VLOOKUP(A137,child_tags!A$2:D$224,3,FALSE)),VLOOKUP(A137,subject_tag_values!A$2:J$1677,4,FALSE))</f>
        <v>188</v>
      </c>
      <c r="F137" s="25">
        <v>1</v>
      </c>
      <c r="G137" s="25">
        <v>1</v>
      </c>
      <c r="I137" s="19" t="str">
        <f t="shared" si="2"/>
        <v>INSERT INTO Tag(id, name,subject_id,parent_tag_id,created_by,modified_by) VALUES(139,'Asymptotes',1,188,1,1);</v>
      </c>
    </row>
    <row r="138" spans="1:9" x14ac:dyDescent="0.25">
      <c r="A138" s="6">
        <v>140</v>
      </c>
      <c r="B138" s="6" t="s">
        <v>179</v>
      </c>
      <c r="C138" s="6">
        <f>IF(ISNA(VLOOKUP(A138,subject_tag_values!A$2:J$1677,7,FALSE)),VLOOKUP(A138,child_tags!A$2:D$224,4,FALSE),VLOOKUP(A138,subject_tag_values!A$2:J$1677,7,FALSE))</f>
        <v>1</v>
      </c>
      <c r="D138" s="8" t="str">
        <f>VLOOKUP(C138,SUBJECT!A$2:C$18,2,FALSE)</f>
        <v>Calculus I</v>
      </c>
      <c r="E138" s="6">
        <f>IF(ISNA(VLOOKUP(A138,subject_tag_values!A$2:J$1677,4,FALSE)),IF(ISNA(VLOOKUP(A138,child_tags!A$2:D$224,3,FALSE)),"null",VLOOKUP(A138,child_tags!A$2:D$224,3,FALSE)),VLOOKUP(A138,subject_tag_values!A$2:J$1677,4,FALSE))</f>
        <v>188</v>
      </c>
      <c r="F138" s="25">
        <v>1</v>
      </c>
      <c r="G138" s="25">
        <v>1</v>
      </c>
      <c r="I138" s="19" t="str">
        <f t="shared" si="2"/>
        <v>INSERT INTO Tag(id, name,subject_id,parent_tag_id,created_by,modified_by) VALUES(140,'Intervals of decreasing and increasing',1,188,1,1);</v>
      </c>
    </row>
    <row r="139" spans="1:9" x14ac:dyDescent="0.25">
      <c r="A139" s="6">
        <v>141</v>
      </c>
      <c r="B139" s="6" t="s">
        <v>180</v>
      </c>
      <c r="C139" s="6">
        <f>IF(ISNA(VLOOKUP(A139,subject_tag_values!A$2:J$1677,7,FALSE)),VLOOKUP(A139,child_tags!A$2:D$224,4,FALSE),VLOOKUP(A139,subject_tag_values!A$2:J$1677,7,FALSE))</f>
        <v>1</v>
      </c>
      <c r="D139" s="8" t="str">
        <f>VLOOKUP(C139,SUBJECT!A$2:C$18,2,FALSE)</f>
        <v>Calculus I</v>
      </c>
      <c r="E139" s="6">
        <f>IF(ISNA(VLOOKUP(A139,subject_tag_values!A$2:J$1677,4,FALSE)),IF(ISNA(VLOOKUP(A139,child_tags!A$2:D$224,3,FALSE)),"null",VLOOKUP(A139,child_tags!A$2:D$224,3,FALSE)),VLOOKUP(A139,subject_tag_values!A$2:J$1677,4,FALSE))</f>
        <v>188</v>
      </c>
      <c r="F139" s="25">
        <v>1</v>
      </c>
      <c r="G139" s="25">
        <v>1</v>
      </c>
      <c r="I139" s="19" t="str">
        <f t="shared" si="2"/>
        <v>INSERT INTO Tag(id, name,subject_id,parent_tag_id,created_by,modified_by) VALUES(141,'Local maximum and minimum',1,188,1,1);</v>
      </c>
    </row>
    <row r="140" spans="1:9" x14ac:dyDescent="0.25">
      <c r="A140" s="6">
        <v>142</v>
      </c>
      <c r="B140" s="6" t="s">
        <v>181</v>
      </c>
      <c r="C140" s="6">
        <f>IF(ISNA(VLOOKUP(A140,subject_tag_values!A$2:J$1677,7,FALSE)),VLOOKUP(A140,child_tags!A$2:D$224,4,FALSE),VLOOKUP(A140,subject_tag_values!A$2:J$1677,7,FALSE))</f>
        <v>1</v>
      </c>
      <c r="D140" s="8" t="str">
        <f>VLOOKUP(C140,SUBJECT!A$2:C$18,2,FALSE)</f>
        <v>Calculus I</v>
      </c>
      <c r="E140" s="6">
        <f>IF(ISNA(VLOOKUP(A140,subject_tag_values!A$2:J$1677,4,FALSE)),IF(ISNA(VLOOKUP(A140,child_tags!A$2:D$224,3,FALSE)),"null",VLOOKUP(A140,child_tags!A$2:D$224,3,FALSE)),VLOOKUP(A140,subject_tag_values!A$2:J$1677,4,FALSE))</f>
        <v>188</v>
      </c>
      <c r="F140" s="25">
        <v>1</v>
      </c>
      <c r="G140" s="25">
        <v>1</v>
      </c>
      <c r="I140" s="19" t="str">
        <f t="shared" si="2"/>
        <v>INSERT INTO Tag(id, name,subject_id,parent_tag_id,created_by,modified_by) VALUES(142,'Concavity and inflection point',1,188,1,1);</v>
      </c>
    </row>
    <row r="141" spans="1:9" x14ac:dyDescent="0.25">
      <c r="A141" s="6">
        <v>143</v>
      </c>
      <c r="B141" s="6" t="s">
        <v>182</v>
      </c>
      <c r="C141" s="6">
        <f>IF(ISNA(VLOOKUP(A141,subject_tag_values!A$2:J$1677,7,FALSE)),VLOOKUP(A141,child_tags!A$2:D$224,4,FALSE),VLOOKUP(A141,subject_tag_values!A$2:J$1677,7,FALSE))</f>
        <v>1</v>
      </c>
      <c r="D141" s="8" t="str">
        <f>VLOOKUP(C141,SUBJECT!A$2:C$18,2,FALSE)</f>
        <v>Calculus I</v>
      </c>
      <c r="E141" s="6">
        <f>IF(ISNA(VLOOKUP(A141,subject_tag_values!A$2:J$1677,4,FALSE)),IF(ISNA(VLOOKUP(A141,child_tags!A$2:D$224,3,FALSE)),"null",VLOOKUP(A141,child_tags!A$2:D$224,3,FALSE)),VLOOKUP(A141,subject_tag_values!A$2:J$1677,4,FALSE))</f>
        <v>189</v>
      </c>
      <c r="F141" s="25">
        <v>1</v>
      </c>
      <c r="G141" s="25">
        <v>1</v>
      </c>
      <c r="I141" s="19" t="str">
        <f t="shared" si="2"/>
        <v>INSERT INTO Tag(id, name,subject_id,parent_tag_id,created_by,modified_by) VALUES(143,'Word problems',1,189,1,1);</v>
      </c>
    </row>
    <row r="142" spans="1:9" x14ac:dyDescent="0.25">
      <c r="A142" s="6">
        <v>144</v>
      </c>
      <c r="B142" s="6" t="s">
        <v>183</v>
      </c>
      <c r="C142" s="6">
        <f>IF(ISNA(VLOOKUP(A142,subject_tag_values!A$2:J$1677,7,FALSE)),VLOOKUP(A142,child_tags!A$2:D$224,4,FALSE),VLOOKUP(A142,subject_tag_values!A$2:J$1677,7,FALSE))</f>
        <v>1</v>
      </c>
      <c r="D142" s="8" t="str">
        <f>VLOOKUP(C142,SUBJECT!A$2:C$18,2,FALSE)</f>
        <v>Calculus I</v>
      </c>
      <c r="E142" s="6">
        <f>IF(ISNA(VLOOKUP(A142,subject_tag_values!A$2:J$1677,4,FALSE)),IF(ISNA(VLOOKUP(A142,child_tags!A$2:D$224,3,FALSE)),"null",VLOOKUP(A142,child_tags!A$2:D$224,3,FALSE)),VLOOKUP(A142,subject_tag_values!A$2:J$1677,4,FALSE))</f>
        <v>189</v>
      </c>
      <c r="F142" s="25">
        <v>1</v>
      </c>
      <c r="G142" s="25">
        <v>1</v>
      </c>
      <c r="I142" s="19" t="str">
        <f t="shared" si="2"/>
        <v>INSERT INTO Tag(id, name,subject_id,parent_tag_id,created_by,modified_by) VALUES(144,'Drawing a sketch',1,189,1,1);</v>
      </c>
    </row>
    <row r="143" spans="1:9" x14ac:dyDescent="0.25">
      <c r="A143" s="6">
        <v>145</v>
      </c>
      <c r="B143" s="6" t="s">
        <v>184</v>
      </c>
      <c r="C143" s="6">
        <f>IF(ISNA(VLOOKUP(A143,subject_tag_values!A$2:J$1677,7,FALSE)),VLOOKUP(A143,child_tags!A$2:D$224,4,FALSE),VLOOKUP(A143,subject_tag_values!A$2:J$1677,7,FALSE))</f>
        <v>1</v>
      </c>
      <c r="D143" s="8" t="str">
        <f>VLOOKUP(C143,SUBJECT!A$2:C$18,2,FALSE)</f>
        <v>Calculus I</v>
      </c>
      <c r="E143" s="6">
        <f>IF(ISNA(VLOOKUP(A143,subject_tag_values!A$2:J$1677,4,FALSE)),IF(ISNA(VLOOKUP(A143,child_tags!A$2:D$224,3,FALSE)),"null",VLOOKUP(A143,child_tags!A$2:D$224,3,FALSE)),VLOOKUP(A143,subject_tag_values!A$2:J$1677,4,FALSE))</f>
        <v>189</v>
      </c>
      <c r="F143" s="25">
        <v>1</v>
      </c>
      <c r="G143" s="25">
        <v>1</v>
      </c>
      <c r="I143" s="19" t="str">
        <f t="shared" si="2"/>
        <v>INSERT INTO Tag(id, name,subject_id,parent_tag_id,created_by,modified_by) VALUES(145,'Notational approach',1,189,1,1);</v>
      </c>
    </row>
    <row r="144" spans="1:9" x14ac:dyDescent="0.25">
      <c r="A144" s="6">
        <v>146</v>
      </c>
      <c r="B144" s="6" t="s">
        <v>185</v>
      </c>
      <c r="C144" s="6">
        <f>IF(ISNA(VLOOKUP(A144,subject_tag_values!A$2:J$1677,7,FALSE)),VLOOKUP(A144,child_tags!A$2:D$224,4,FALSE),VLOOKUP(A144,subject_tag_values!A$2:J$1677,7,FALSE))</f>
        <v>1</v>
      </c>
      <c r="D144" s="8" t="str">
        <f>VLOOKUP(C144,SUBJECT!A$2:C$18,2,FALSE)</f>
        <v>Calculus I</v>
      </c>
      <c r="E144" s="6">
        <f>IF(ISNA(VLOOKUP(A144,subject_tag_values!A$2:J$1677,4,FALSE)),IF(ISNA(VLOOKUP(A144,child_tags!A$2:D$224,3,FALSE)),"null",VLOOKUP(A144,child_tags!A$2:D$224,3,FALSE)),VLOOKUP(A144,subject_tag_values!A$2:J$1677,4,FALSE))</f>
        <v>189</v>
      </c>
      <c r="F144" s="25">
        <v>1</v>
      </c>
      <c r="G144" s="25">
        <v>1</v>
      </c>
      <c r="I144" s="19" t="str">
        <f t="shared" si="2"/>
        <v>INSERT INTO Tag(id, name,subject_id,parent_tag_id,created_by,modified_by) VALUES(146,'First derivative test for absolute extreme values',1,189,1,1);</v>
      </c>
    </row>
    <row r="145" spans="1:9" x14ac:dyDescent="0.25">
      <c r="A145" s="6">
        <v>147</v>
      </c>
      <c r="B145" s="6" t="s">
        <v>186</v>
      </c>
      <c r="C145" s="6">
        <f>IF(ISNA(VLOOKUP(A145,subject_tag_values!A$2:J$1677,7,FALSE)),VLOOKUP(A145,child_tags!A$2:D$224,4,FALSE),VLOOKUP(A145,subject_tag_values!A$2:J$1677,7,FALSE))</f>
        <v>1</v>
      </c>
      <c r="D145" s="8" t="str">
        <f>VLOOKUP(C145,SUBJECT!A$2:C$18,2,FALSE)</f>
        <v>Calculus I</v>
      </c>
      <c r="E145" s="6">
        <f>IF(ISNA(VLOOKUP(A145,subject_tag_values!A$2:J$1677,4,FALSE)),IF(ISNA(VLOOKUP(A145,child_tags!A$2:D$224,3,FALSE)),"null",VLOOKUP(A145,child_tags!A$2:D$224,3,FALSE)),VLOOKUP(A145,subject_tag_values!A$2:J$1677,4,FALSE))</f>
        <v>191</v>
      </c>
      <c r="F145" s="25">
        <v>1</v>
      </c>
      <c r="G145" s="25">
        <v>1</v>
      </c>
      <c r="I145" s="19" t="str">
        <f t="shared" si="2"/>
        <v>INSERT INTO Tag(id, name,subject_id,parent_tag_id,created_by,modified_by) VALUES(147,'Definition of antiderivative',1,191,1,1);</v>
      </c>
    </row>
    <row r="146" spans="1:9" x14ac:dyDescent="0.25">
      <c r="A146" s="6">
        <v>148</v>
      </c>
      <c r="B146" s="6" t="s">
        <v>187</v>
      </c>
      <c r="C146" s="6">
        <f>IF(ISNA(VLOOKUP(A146,subject_tag_values!A$2:J$1677,7,FALSE)),VLOOKUP(A146,child_tags!A$2:D$224,4,FALSE),VLOOKUP(A146,subject_tag_values!A$2:J$1677,7,FALSE))</f>
        <v>1</v>
      </c>
      <c r="D146" s="8" t="str">
        <f>VLOOKUP(C146,SUBJECT!A$2:C$18,2,FALSE)</f>
        <v>Calculus I</v>
      </c>
      <c r="E146" s="6">
        <f>IF(ISNA(VLOOKUP(A146,subject_tag_values!A$2:J$1677,4,FALSE)),IF(ISNA(VLOOKUP(A146,child_tags!A$2:D$224,3,FALSE)),"null",VLOOKUP(A146,child_tags!A$2:D$224,3,FALSE)),VLOOKUP(A146,subject_tag_values!A$2:J$1677,4,FALSE))</f>
        <v>191</v>
      </c>
      <c r="F146" s="25">
        <v>1</v>
      </c>
      <c r="G146" s="25">
        <v>1</v>
      </c>
      <c r="I146" s="19" t="str">
        <f t="shared" si="2"/>
        <v>INSERT INTO Tag(id, name,subject_id,parent_tag_id,created_by,modified_by) VALUES(148,'Integration constant',1,191,1,1);</v>
      </c>
    </row>
    <row r="147" spans="1:9" x14ac:dyDescent="0.25">
      <c r="A147" s="6">
        <v>149</v>
      </c>
      <c r="B147" s="6" t="s">
        <v>188</v>
      </c>
      <c r="C147" s="6">
        <f>IF(ISNA(VLOOKUP(A147,subject_tag_values!A$2:J$1677,7,FALSE)),VLOOKUP(A147,child_tags!A$2:D$224,4,FALSE),VLOOKUP(A147,subject_tag_values!A$2:J$1677,7,FALSE))</f>
        <v>1</v>
      </c>
      <c r="D147" s="8" t="str">
        <f>VLOOKUP(C147,SUBJECT!A$2:C$18,2,FALSE)</f>
        <v>Calculus I</v>
      </c>
      <c r="E147" s="6">
        <f>IF(ISNA(VLOOKUP(A147,subject_tag_values!A$2:J$1677,4,FALSE)),IF(ISNA(VLOOKUP(A147,child_tags!A$2:D$224,3,FALSE)),"null",VLOOKUP(A147,child_tags!A$2:D$224,3,FALSE)),VLOOKUP(A147,subject_tag_values!A$2:J$1677,4,FALSE))</f>
        <v>193</v>
      </c>
      <c r="F147" s="25">
        <v>1</v>
      </c>
      <c r="G147" s="25">
        <v>1</v>
      </c>
      <c r="I147" s="19" t="str">
        <f t="shared" si="2"/>
        <v>INSERT INTO Tag(id, name,subject_id,parent_tag_id,created_by,modified_by) VALUES(149,'Riemann sums',1,193,1,1);</v>
      </c>
    </row>
    <row r="148" spans="1:9" x14ac:dyDescent="0.25">
      <c r="A148" s="6">
        <v>150</v>
      </c>
      <c r="B148" s="6" t="s">
        <v>189</v>
      </c>
      <c r="C148" s="6">
        <f>IF(ISNA(VLOOKUP(A148,subject_tag_values!A$2:J$1677,7,FALSE)),VLOOKUP(A148,child_tags!A$2:D$224,4,FALSE),VLOOKUP(A148,subject_tag_values!A$2:J$1677,7,FALSE))</f>
        <v>1</v>
      </c>
      <c r="D148" s="8" t="str">
        <f>VLOOKUP(C148,SUBJECT!A$2:C$18,2,FALSE)</f>
        <v>Calculus I</v>
      </c>
      <c r="E148" s="6">
        <f>IF(ISNA(VLOOKUP(A148,subject_tag_values!A$2:J$1677,4,FALSE)),IF(ISNA(VLOOKUP(A148,child_tags!A$2:D$224,3,FALSE)),"null",VLOOKUP(A148,child_tags!A$2:D$224,3,FALSE)),VLOOKUP(A148,subject_tag_values!A$2:J$1677,4,FALSE))</f>
        <v>193</v>
      </c>
      <c r="F148" s="25">
        <v>1</v>
      </c>
      <c r="G148" s="25">
        <v>1</v>
      </c>
      <c r="I148" s="19" t="str">
        <f t="shared" si="2"/>
        <v>INSERT INTO Tag(id, name,subject_id,parent_tag_id,created_by,modified_by) VALUES(150,'Area under increasing function',1,193,1,1);</v>
      </c>
    </row>
    <row r="149" spans="1:9" x14ac:dyDescent="0.25">
      <c r="A149" s="6">
        <v>151</v>
      </c>
      <c r="B149" s="6" t="s">
        <v>190</v>
      </c>
      <c r="C149" s="6">
        <f>IF(ISNA(VLOOKUP(A149,subject_tag_values!A$2:J$1677,7,FALSE)),VLOOKUP(A149,child_tags!A$2:D$224,4,FALSE),VLOOKUP(A149,subject_tag_values!A$2:J$1677,7,FALSE))</f>
        <v>1</v>
      </c>
      <c r="D149" s="8" t="str">
        <f>VLOOKUP(C149,SUBJECT!A$2:C$18,2,FALSE)</f>
        <v>Calculus I</v>
      </c>
      <c r="E149" s="6">
        <f>IF(ISNA(VLOOKUP(A149,subject_tag_values!A$2:J$1677,4,FALSE)),IF(ISNA(VLOOKUP(A149,child_tags!A$2:D$224,3,FALSE)),"null",VLOOKUP(A149,child_tags!A$2:D$224,3,FALSE)),VLOOKUP(A149,subject_tag_values!A$2:J$1677,4,FALSE))</f>
        <v>193</v>
      </c>
      <c r="F149" s="25">
        <v>1</v>
      </c>
      <c r="G149" s="25">
        <v>1</v>
      </c>
      <c r="I149" s="19" t="str">
        <f t="shared" si="2"/>
        <v>INSERT INTO Tag(id, name,subject_id,parent_tag_id,created_by,modified_by) VALUES(151,'Area under decreasing function',1,193,1,1);</v>
      </c>
    </row>
    <row r="150" spans="1:9" x14ac:dyDescent="0.25">
      <c r="A150" s="6">
        <v>152</v>
      </c>
      <c r="B150" s="6" t="s">
        <v>191</v>
      </c>
      <c r="C150" s="6">
        <f>IF(ISNA(VLOOKUP(A150,subject_tag_values!A$2:J$1677,7,FALSE)),VLOOKUP(A150,child_tags!A$2:D$224,4,FALSE),VLOOKUP(A150,subject_tag_values!A$2:J$1677,7,FALSE))</f>
        <v>1</v>
      </c>
      <c r="D150" s="8" t="str">
        <f>VLOOKUP(C150,SUBJECT!A$2:C$18,2,FALSE)</f>
        <v>Calculus I</v>
      </c>
      <c r="E150" s="6">
        <f>IF(ISNA(VLOOKUP(A150,subject_tag_values!A$2:J$1677,4,FALSE)),IF(ISNA(VLOOKUP(A150,child_tags!A$2:D$224,3,FALSE)),"null",VLOOKUP(A150,child_tags!A$2:D$224,3,FALSE)),VLOOKUP(A150,subject_tag_values!A$2:J$1677,4,FALSE))</f>
        <v>193</v>
      </c>
      <c r="F150" s="25">
        <v>1</v>
      </c>
      <c r="G150" s="25">
        <v>1</v>
      </c>
      <c r="I150" s="19" t="str">
        <f t="shared" si="2"/>
        <v>INSERT INTO Tag(id, name,subject_id,parent_tag_id,created_by,modified_by) VALUES(152,'Sigma notation',1,193,1,1);</v>
      </c>
    </row>
    <row r="151" spans="1:9" x14ac:dyDescent="0.25">
      <c r="A151" s="6">
        <v>153</v>
      </c>
      <c r="B151" s="6" t="s">
        <v>192</v>
      </c>
      <c r="C151" s="6">
        <f>IF(ISNA(VLOOKUP(A151,subject_tag_values!A$2:J$1677,7,FALSE)),VLOOKUP(A151,child_tags!A$2:D$224,4,FALSE),VLOOKUP(A151,subject_tag_values!A$2:J$1677,7,FALSE))</f>
        <v>1</v>
      </c>
      <c r="D151" s="8" t="str">
        <f>VLOOKUP(C151,SUBJECT!A$2:C$18,2,FALSE)</f>
        <v>Calculus I</v>
      </c>
      <c r="E151" s="6">
        <f>IF(ISNA(VLOOKUP(A151,subject_tag_values!A$2:J$1677,4,FALSE)),IF(ISNA(VLOOKUP(A151,child_tags!A$2:D$224,3,FALSE)),"null",VLOOKUP(A151,child_tags!A$2:D$224,3,FALSE)),VLOOKUP(A151,subject_tag_values!A$2:J$1677,4,FALSE))</f>
        <v>194</v>
      </c>
      <c r="F151" s="25">
        <v>1</v>
      </c>
      <c r="G151" s="25">
        <v>1</v>
      </c>
      <c r="I151" s="19" t="str">
        <f t="shared" si="2"/>
        <v>INSERT INTO Tag(id, name,subject_id,parent_tag_id,created_by,modified_by) VALUES(153,'Definition of definite integral',1,194,1,1);</v>
      </c>
    </row>
    <row r="152" spans="1:9" x14ac:dyDescent="0.25">
      <c r="A152" s="6">
        <v>154</v>
      </c>
      <c r="B152" s="6" t="s">
        <v>193</v>
      </c>
      <c r="C152" s="6">
        <f>IF(ISNA(VLOOKUP(A152,subject_tag_values!A$2:J$1677,7,FALSE)),VLOOKUP(A152,child_tags!A$2:D$224,4,FALSE),VLOOKUP(A152,subject_tag_values!A$2:J$1677,7,FALSE))</f>
        <v>1</v>
      </c>
      <c r="D152" s="8" t="str">
        <f>VLOOKUP(C152,SUBJECT!A$2:C$18,2,FALSE)</f>
        <v>Calculus I</v>
      </c>
      <c r="E152" s="6">
        <f>IF(ISNA(VLOOKUP(A152,subject_tag_values!A$2:J$1677,4,FALSE)),IF(ISNA(VLOOKUP(A152,child_tags!A$2:D$224,3,FALSE)),"null",VLOOKUP(A152,child_tags!A$2:D$224,3,FALSE)),VLOOKUP(A152,subject_tag_values!A$2:J$1677,4,FALSE))</f>
        <v>194</v>
      </c>
      <c r="F152" s="25">
        <v>1</v>
      </c>
      <c r="G152" s="25">
        <v>1</v>
      </c>
      <c r="I152" s="19" t="str">
        <f t="shared" si="2"/>
        <v>INSERT INTO Tag(id, name,subject_id,parent_tag_id,created_by,modified_by) VALUES(154,'Evaluation of integrals',1,194,1,1);</v>
      </c>
    </row>
    <row r="153" spans="1:9" x14ac:dyDescent="0.25">
      <c r="A153" s="6">
        <v>155</v>
      </c>
      <c r="B153" s="6" t="s">
        <v>194</v>
      </c>
      <c r="C153" s="6">
        <f>IF(ISNA(VLOOKUP(A153,subject_tag_values!A$2:J$1677,7,FALSE)),VLOOKUP(A153,child_tags!A$2:D$224,4,FALSE),VLOOKUP(A153,subject_tag_values!A$2:J$1677,7,FALSE))</f>
        <v>1</v>
      </c>
      <c r="D153" s="8" t="str">
        <f>VLOOKUP(C153,SUBJECT!A$2:C$18,2,FALSE)</f>
        <v>Calculus I</v>
      </c>
      <c r="E153" s="6">
        <f>IF(ISNA(VLOOKUP(A153,subject_tag_values!A$2:J$1677,4,FALSE)),IF(ISNA(VLOOKUP(A153,child_tags!A$2:D$224,3,FALSE)),"null",VLOOKUP(A153,child_tags!A$2:D$224,3,FALSE)),VLOOKUP(A153,subject_tag_values!A$2:J$1677,4,FALSE))</f>
        <v>194</v>
      </c>
      <c r="F153" s="25">
        <v>1</v>
      </c>
      <c r="G153" s="25">
        <v>1</v>
      </c>
      <c r="I153" s="19" t="str">
        <f t="shared" si="2"/>
        <v>INSERT INTO Tag(id, name,subject_id,parent_tag_id,created_by,modified_by) VALUES(155,'Midpoint rule',1,194,1,1);</v>
      </c>
    </row>
    <row r="154" spans="1:9" x14ac:dyDescent="0.25">
      <c r="A154" s="6">
        <v>156</v>
      </c>
      <c r="B154" s="6" t="s">
        <v>195</v>
      </c>
      <c r="C154" s="6">
        <f>IF(ISNA(VLOOKUP(A154,subject_tag_values!A$2:J$1677,7,FALSE)),VLOOKUP(A154,child_tags!A$2:D$224,4,FALSE),VLOOKUP(A154,subject_tag_values!A$2:J$1677,7,FALSE))</f>
        <v>1</v>
      </c>
      <c r="D154" s="8" t="str">
        <f>VLOOKUP(C154,SUBJECT!A$2:C$18,2,FALSE)</f>
        <v>Calculus I</v>
      </c>
      <c r="E154" s="6">
        <f>IF(ISNA(VLOOKUP(A154,subject_tag_values!A$2:J$1677,4,FALSE)),IF(ISNA(VLOOKUP(A154,child_tags!A$2:D$224,3,FALSE)),"null",VLOOKUP(A154,child_tags!A$2:D$224,3,FALSE)),VLOOKUP(A154,subject_tag_values!A$2:J$1677,4,FALSE))</f>
        <v>194</v>
      </c>
      <c r="F154" s="25">
        <v>1</v>
      </c>
      <c r="G154" s="25">
        <v>1</v>
      </c>
      <c r="I154" s="19" t="str">
        <f t="shared" si="2"/>
        <v>INSERT INTO Tag(id, name,subject_id,parent_tag_id,created_by,modified_by) VALUES(156,'Integral notation',1,194,1,1);</v>
      </c>
    </row>
    <row r="155" spans="1:9" x14ac:dyDescent="0.25">
      <c r="A155" s="6">
        <v>157</v>
      </c>
      <c r="B155" s="6" t="s">
        <v>196</v>
      </c>
      <c r="C155" s="6">
        <f>IF(ISNA(VLOOKUP(A155,subject_tag_values!A$2:J$1677,7,FALSE)),VLOOKUP(A155,child_tags!A$2:D$224,4,FALSE),VLOOKUP(A155,subject_tag_values!A$2:J$1677,7,FALSE))</f>
        <v>1</v>
      </c>
      <c r="D155" s="8" t="str">
        <f>VLOOKUP(C155,SUBJECT!A$2:C$18,2,FALSE)</f>
        <v>Calculus I</v>
      </c>
      <c r="E155" s="6">
        <f>IF(ISNA(VLOOKUP(A155,subject_tag_values!A$2:J$1677,4,FALSE)),IF(ISNA(VLOOKUP(A155,child_tags!A$2:D$224,3,FALSE)),"null",VLOOKUP(A155,child_tags!A$2:D$224,3,FALSE)),VLOOKUP(A155,subject_tag_values!A$2:J$1677,4,FALSE))</f>
        <v>194</v>
      </c>
      <c r="F155" s="25">
        <v>1</v>
      </c>
      <c r="G155" s="25">
        <v>1</v>
      </c>
      <c r="I155" s="19" t="str">
        <f t="shared" si="2"/>
        <v>INSERT INTO Tag(id, name,subject_id,parent_tag_id,created_by,modified_by) VALUES(157,'Integral of a constant',1,194,1,1);</v>
      </c>
    </row>
    <row r="156" spans="1:9" x14ac:dyDescent="0.25">
      <c r="A156" s="6">
        <v>158</v>
      </c>
      <c r="B156" s="6" t="s">
        <v>197</v>
      </c>
      <c r="C156" s="6">
        <f>IF(ISNA(VLOOKUP(A156,subject_tag_values!A$2:J$1677,7,FALSE)),VLOOKUP(A156,child_tags!A$2:D$224,4,FALSE),VLOOKUP(A156,subject_tag_values!A$2:J$1677,7,FALSE))</f>
        <v>1</v>
      </c>
      <c r="D156" s="8" t="str">
        <f>VLOOKUP(C156,SUBJECT!A$2:C$18,2,FALSE)</f>
        <v>Calculus I</v>
      </c>
      <c r="E156" s="6">
        <f>IF(ISNA(VLOOKUP(A156,subject_tag_values!A$2:J$1677,4,FALSE)),IF(ISNA(VLOOKUP(A156,child_tags!A$2:D$224,3,FALSE)),"null",VLOOKUP(A156,child_tags!A$2:D$224,3,FALSE)),VLOOKUP(A156,subject_tag_values!A$2:J$1677,4,FALSE))</f>
        <v>194</v>
      </c>
      <c r="F156" s="25">
        <v>1</v>
      </c>
      <c r="G156" s="25">
        <v>1</v>
      </c>
      <c r="I156" s="19" t="str">
        <f t="shared" si="2"/>
        <v>INSERT INTO Tag(id, name,subject_id,parent_tag_id,created_by,modified_by) VALUES(158,'Sum and difference rule for integration',1,194,1,1);</v>
      </c>
    </row>
    <row r="157" spans="1:9" x14ac:dyDescent="0.25">
      <c r="A157" s="6">
        <v>159</v>
      </c>
      <c r="B157" s="6" t="s">
        <v>198</v>
      </c>
      <c r="C157" s="6">
        <f>IF(ISNA(VLOOKUP(A157,subject_tag_values!A$2:J$1677,7,FALSE)),VLOOKUP(A157,child_tags!A$2:D$224,4,FALSE),VLOOKUP(A157,subject_tag_values!A$2:J$1677,7,FALSE))</f>
        <v>1</v>
      </c>
      <c r="D157" s="8" t="str">
        <f>VLOOKUP(C157,SUBJECT!A$2:C$18,2,FALSE)</f>
        <v>Calculus I</v>
      </c>
      <c r="E157" s="6">
        <f>IF(ISNA(VLOOKUP(A157,subject_tag_values!A$2:J$1677,4,FALSE)),IF(ISNA(VLOOKUP(A157,child_tags!A$2:D$224,3,FALSE)),"null",VLOOKUP(A157,child_tags!A$2:D$224,3,FALSE)),VLOOKUP(A157,subject_tag_values!A$2:J$1677,4,FALSE))</f>
        <v>195</v>
      </c>
      <c r="F157" s="25">
        <v>1</v>
      </c>
      <c r="G157" s="25">
        <v>1</v>
      </c>
      <c r="I157" s="19" t="str">
        <f t="shared" si="2"/>
        <v>INSERT INTO Tag(id, name,subject_id,parent_tag_id,created_by,modified_by) VALUES(159,'Fundamental Theorem of Calculus Part 1',1,195,1,1);</v>
      </c>
    </row>
    <row r="158" spans="1:9" x14ac:dyDescent="0.25">
      <c r="A158" s="6">
        <v>160</v>
      </c>
      <c r="B158" s="6" t="s">
        <v>199</v>
      </c>
      <c r="C158" s="6">
        <f>IF(ISNA(VLOOKUP(A158,subject_tag_values!A$2:J$1677,7,FALSE)),VLOOKUP(A158,child_tags!A$2:D$224,4,FALSE),VLOOKUP(A158,subject_tag_values!A$2:J$1677,7,FALSE))</f>
        <v>1</v>
      </c>
      <c r="D158" s="8" t="str">
        <f>VLOOKUP(C158,SUBJECT!A$2:C$18,2,FALSE)</f>
        <v>Calculus I</v>
      </c>
      <c r="E158" s="6">
        <f>IF(ISNA(VLOOKUP(A158,subject_tag_values!A$2:J$1677,4,FALSE)),IF(ISNA(VLOOKUP(A158,child_tags!A$2:D$224,3,FALSE)),"null",VLOOKUP(A158,child_tags!A$2:D$224,3,FALSE)),VLOOKUP(A158,subject_tag_values!A$2:J$1677,4,FALSE))</f>
        <v>195</v>
      </c>
      <c r="F158" s="25">
        <v>1</v>
      </c>
      <c r="G158" s="25">
        <v>1</v>
      </c>
      <c r="I158" s="19" t="str">
        <f t="shared" si="2"/>
        <v>INSERT INTO Tag(id, name,subject_id,parent_tag_id,created_by,modified_by) VALUES(160,'Fundamental Theorem of Calculus Part 2',1,195,1,1);</v>
      </c>
    </row>
    <row r="159" spans="1:9" x14ac:dyDescent="0.25">
      <c r="A159" s="6">
        <v>161</v>
      </c>
      <c r="B159" s="6" t="s">
        <v>200</v>
      </c>
      <c r="C159" s="6">
        <f>IF(ISNA(VLOOKUP(A159,subject_tag_values!A$2:J$1677,7,FALSE)),VLOOKUP(A159,child_tags!A$2:D$224,4,FALSE),VLOOKUP(A159,subject_tag_values!A$2:J$1677,7,FALSE))</f>
        <v>1</v>
      </c>
      <c r="D159" s="8" t="str">
        <f>VLOOKUP(C159,SUBJECT!A$2:C$18,2,FALSE)</f>
        <v>Calculus I</v>
      </c>
      <c r="E159" s="6">
        <f>IF(ISNA(VLOOKUP(A159,subject_tag_values!A$2:J$1677,4,FALSE)),IF(ISNA(VLOOKUP(A159,child_tags!A$2:D$224,3,FALSE)),"null",VLOOKUP(A159,child_tags!A$2:D$224,3,FALSE)),VLOOKUP(A159,subject_tag_values!A$2:J$1677,4,FALSE))</f>
        <v>196</v>
      </c>
      <c r="F159" s="25">
        <v>1</v>
      </c>
      <c r="G159" s="25">
        <v>1</v>
      </c>
      <c r="I159" s="19" t="str">
        <f t="shared" si="2"/>
        <v>INSERT INTO Tag(id, name,subject_id,parent_tag_id,created_by,modified_by) VALUES(161,'Definite Integrals',1,196,1,1);</v>
      </c>
    </row>
    <row r="160" spans="1:9" x14ac:dyDescent="0.25">
      <c r="A160" s="6">
        <v>162</v>
      </c>
      <c r="B160" s="6" t="s">
        <v>201</v>
      </c>
      <c r="C160" s="6">
        <f>IF(ISNA(VLOOKUP(A160,subject_tag_values!A$2:J$1677,7,FALSE)),VLOOKUP(A160,child_tags!A$2:D$224,4,FALSE),VLOOKUP(A160,subject_tag_values!A$2:J$1677,7,FALSE))</f>
        <v>1</v>
      </c>
      <c r="D160" s="8" t="str">
        <f>VLOOKUP(C160,SUBJECT!A$2:C$18,2,FALSE)</f>
        <v>Calculus I</v>
      </c>
      <c r="E160" s="6">
        <f>IF(ISNA(VLOOKUP(A160,subject_tag_values!A$2:J$1677,4,FALSE)),IF(ISNA(VLOOKUP(A160,child_tags!A$2:D$224,3,FALSE)),"null",VLOOKUP(A160,child_tags!A$2:D$224,3,FALSE)),VLOOKUP(A160,subject_tag_values!A$2:J$1677,4,FALSE))</f>
        <v>196</v>
      </c>
      <c r="F160" s="25">
        <v>1</v>
      </c>
      <c r="G160" s="25">
        <v>1</v>
      </c>
      <c r="I160" s="19" t="str">
        <f t="shared" si="2"/>
        <v>INSERT INTO Tag(id, name,subject_id,parent_tag_id,created_by,modified_by) VALUES(162,'Net Change Theorem',1,196,1,1);</v>
      </c>
    </row>
    <row r="161" spans="1:9" x14ac:dyDescent="0.25">
      <c r="A161" s="6">
        <v>163</v>
      </c>
      <c r="B161" s="6" t="s">
        <v>202</v>
      </c>
      <c r="C161" s="6">
        <f>IF(ISNA(VLOOKUP(A161,subject_tag_values!A$2:J$1677,7,FALSE)),VLOOKUP(A161,child_tags!A$2:D$224,4,FALSE),VLOOKUP(A161,subject_tag_values!A$2:J$1677,7,FALSE))</f>
        <v>1</v>
      </c>
      <c r="D161" s="8" t="str">
        <f>VLOOKUP(C161,SUBJECT!A$2:C$18,2,FALSE)</f>
        <v>Calculus I</v>
      </c>
      <c r="E161" s="6">
        <f>IF(ISNA(VLOOKUP(A161,subject_tag_values!A$2:J$1677,4,FALSE)),IF(ISNA(VLOOKUP(A161,child_tags!A$2:D$224,3,FALSE)),"null",VLOOKUP(A161,child_tags!A$2:D$224,3,FALSE)),VLOOKUP(A161,subject_tag_values!A$2:J$1677,4,FALSE))</f>
        <v>197</v>
      </c>
      <c r="F161" s="25">
        <v>1</v>
      </c>
      <c r="G161" s="25">
        <v>1</v>
      </c>
      <c r="I161" s="19" t="str">
        <f t="shared" si="2"/>
        <v>INSERT INTO Tag(id, name,subject_id,parent_tag_id,created_by,modified_by) VALUES(163,'Change of Variable',1,197,1,1);</v>
      </c>
    </row>
    <row r="162" spans="1:9" x14ac:dyDescent="0.25">
      <c r="A162" s="6">
        <v>165</v>
      </c>
      <c r="B162" s="6" t="s">
        <v>7</v>
      </c>
      <c r="C162" s="6">
        <f>IF(ISNA(VLOOKUP(A162,subject_tag_values!A$2:J$1677,7,FALSE)),VLOOKUP(A162,child_tags!A$2:D$224,4,FALSE),VLOOKUP(A162,subject_tag_values!A$2:J$1677,7,FALSE))</f>
        <v>1</v>
      </c>
      <c r="D162" s="8" t="str">
        <f>VLOOKUP(C162,SUBJECT!A$2:C$18,2,FALSE)</f>
        <v>Calculus I</v>
      </c>
      <c r="E162" s="6" t="str">
        <f>IF(ISNA(VLOOKUP(A162,subject_tag_values!A$2:J$1677,4,FALSE)),IF(ISNA(VLOOKUP(A162,child_tags!A$2:D$224,3,FALSE)),"null",VLOOKUP(A162,child_tags!A$2:D$224,3,FALSE)),VLOOKUP(A162,subject_tag_values!A$2:J$1677,4,FALSE))</f>
        <v>null</v>
      </c>
      <c r="F162" s="25">
        <v>1</v>
      </c>
      <c r="G162" s="25">
        <v>1</v>
      </c>
      <c r="I162" s="19" t="str">
        <f t="shared" si="2"/>
        <v>INSERT INTO Tag(id, name,subject_id,parent_tag_id,created_by,modified_by) VALUES(165,'Limits and Derivative',1,null,1,1);</v>
      </c>
    </row>
    <row r="163" spans="1:9" x14ac:dyDescent="0.25">
      <c r="A163" s="6">
        <v>166</v>
      </c>
      <c r="B163" s="6" t="s">
        <v>203</v>
      </c>
      <c r="C163" s="6">
        <f>IF(ISNA(VLOOKUP(A163,subject_tag_values!A$2:J$1677,7,FALSE)),VLOOKUP(A163,child_tags!A$2:D$224,4,FALSE),VLOOKUP(A163,subject_tag_values!A$2:J$1677,7,FALSE))</f>
        <v>1</v>
      </c>
      <c r="D163" s="8" t="str">
        <f>VLOOKUP(C163,SUBJECT!A$2:C$18,2,FALSE)</f>
        <v>Calculus I</v>
      </c>
      <c r="E163" s="6">
        <f>IF(ISNA(VLOOKUP(A163,subject_tag_values!A$2:J$1677,4,FALSE)),IF(ISNA(VLOOKUP(A163,child_tags!A$2:D$224,3,FALSE)),"null",VLOOKUP(A163,child_tags!A$2:D$224,3,FALSE)),VLOOKUP(A163,subject_tag_values!A$2:J$1677,4,FALSE))</f>
        <v>165</v>
      </c>
      <c r="F163" s="25">
        <v>1</v>
      </c>
      <c r="G163" s="25">
        <v>1</v>
      </c>
      <c r="I163" s="19" t="str">
        <f t="shared" si="2"/>
        <v>INSERT INTO Tag(id, name,subject_id,parent_tag_id,created_by,modified_by) VALUES(166,'Tangent and velocity',1,165,1,1);</v>
      </c>
    </row>
    <row r="164" spans="1:9" x14ac:dyDescent="0.25">
      <c r="A164" s="6">
        <v>167</v>
      </c>
      <c r="B164" s="6" t="s">
        <v>204</v>
      </c>
      <c r="C164" s="6">
        <f>IF(ISNA(VLOOKUP(A164,subject_tag_values!A$2:J$1677,7,FALSE)),VLOOKUP(A164,child_tags!A$2:D$224,4,FALSE),VLOOKUP(A164,subject_tag_values!A$2:J$1677,7,FALSE))</f>
        <v>1</v>
      </c>
      <c r="D164" s="8" t="str">
        <f>VLOOKUP(C164,SUBJECT!A$2:C$18,2,FALSE)</f>
        <v>Calculus I</v>
      </c>
      <c r="E164" s="6">
        <f>IF(ISNA(VLOOKUP(A164,subject_tag_values!A$2:J$1677,4,FALSE)),IF(ISNA(VLOOKUP(A164,child_tags!A$2:D$224,3,FALSE)),"null",VLOOKUP(A164,child_tags!A$2:D$224,3,FALSE)),VLOOKUP(A164,subject_tag_values!A$2:J$1677,4,FALSE))</f>
        <v>165</v>
      </c>
      <c r="F164" s="25">
        <v>1</v>
      </c>
      <c r="G164" s="25">
        <v>1</v>
      </c>
      <c r="I164" s="19" t="str">
        <f t="shared" si="2"/>
        <v>INSERT INTO Tag(id, name,subject_id,parent_tag_id,created_by,modified_by) VALUES(167,'Limit of a function',1,165,1,1);</v>
      </c>
    </row>
    <row r="165" spans="1:9" x14ac:dyDescent="0.25">
      <c r="A165" s="6">
        <v>168</v>
      </c>
      <c r="B165" s="6" t="s">
        <v>205</v>
      </c>
      <c r="C165" s="6">
        <f>IF(ISNA(VLOOKUP(A165,subject_tag_values!A$2:J$1677,7,FALSE)),VLOOKUP(A165,child_tags!A$2:D$224,4,FALSE),VLOOKUP(A165,subject_tag_values!A$2:J$1677,7,FALSE))</f>
        <v>1</v>
      </c>
      <c r="D165" s="8" t="str">
        <f>VLOOKUP(C165,SUBJECT!A$2:C$18,2,FALSE)</f>
        <v>Calculus I</v>
      </c>
      <c r="E165" s="6">
        <f>IF(ISNA(VLOOKUP(A165,subject_tag_values!A$2:J$1677,4,FALSE)),IF(ISNA(VLOOKUP(A165,child_tags!A$2:D$224,3,FALSE)),"null",VLOOKUP(A165,child_tags!A$2:D$224,3,FALSE)),VLOOKUP(A165,subject_tag_values!A$2:J$1677,4,FALSE))</f>
        <v>165</v>
      </c>
      <c r="F165" s="25">
        <v>1</v>
      </c>
      <c r="G165" s="25">
        <v>1</v>
      </c>
      <c r="I165" s="19" t="str">
        <f t="shared" si="2"/>
        <v>INSERT INTO Tag(id, name,subject_id,parent_tag_id,created_by,modified_by) VALUES(168,'Calculating limits using limit laws',1,165,1,1);</v>
      </c>
    </row>
    <row r="166" spans="1:9" x14ac:dyDescent="0.25">
      <c r="A166" s="6">
        <v>169</v>
      </c>
      <c r="B166" s="6" t="s">
        <v>206</v>
      </c>
      <c r="C166" s="6">
        <f>IF(ISNA(VLOOKUP(A166,subject_tag_values!A$2:J$1677,7,FALSE)),VLOOKUP(A166,child_tags!A$2:D$224,4,FALSE),VLOOKUP(A166,subject_tag_values!A$2:J$1677,7,FALSE))</f>
        <v>1</v>
      </c>
      <c r="D166" s="8" t="str">
        <f>VLOOKUP(C166,SUBJECT!A$2:C$18,2,FALSE)</f>
        <v>Calculus I</v>
      </c>
      <c r="E166" s="6">
        <f>IF(ISNA(VLOOKUP(A166,subject_tag_values!A$2:J$1677,4,FALSE)),IF(ISNA(VLOOKUP(A166,child_tags!A$2:D$224,3,FALSE)),"null",VLOOKUP(A166,child_tags!A$2:D$224,3,FALSE)),VLOOKUP(A166,subject_tag_values!A$2:J$1677,4,FALSE))</f>
        <v>165</v>
      </c>
      <c r="F166" s="25">
        <v>1</v>
      </c>
      <c r="G166" s="25">
        <v>1</v>
      </c>
      <c r="I166" s="19" t="str">
        <f t="shared" si="2"/>
        <v>INSERT INTO Tag(id, name,subject_id,parent_tag_id,created_by,modified_by) VALUES(169,'Continuity',1,165,1,1);</v>
      </c>
    </row>
    <row r="167" spans="1:9" x14ac:dyDescent="0.25">
      <c r="A167" s="6">
        <v>170</v>
      </c>
      <c r="B167" s="6" t="s">
        <v>207</v>
      </c>
      <c r="C167" s="6">
        <f>IF(ISNA(VLOOKUP(A167,subject_tag_values!A$2:J$1677,7,FALSE)),VLOOKUP(A167,child_tags!A$2:D$224,4,FALSE),VLOOKUP(A167,subject_tag_values!A$2:J$1677,7,FALSE))</f>
        <v>1</v>
      </c>
      <c r="D167" s="8" t="str">
        <f>VLOOKUP(C167,SUBJECT!A$2:C$18,2,FALSE)</f>
        <v>Calculus I</v>
      </c>
      <c r="E167" s="6">
        <f>IF(ISNA(VLOOKUP(A167,subject_tag_values!A$2:J$1677,4,FALSE)),IF(ISNA(VLOOKUP(A167,child_tags!A$2:D$224,3,FALSE)),"null",VLOOKUP(A167,child_tags!A$2:D$224,3,FALSE)),VLOOKUP(A167,subject_tag_values!A$2:J$1677,4,FALSE))</f>
        <v>165</v>
      </c>
      <c r="F167" s="25">
        <v>1</v>
      </c>
      <c r="G167" s="25">
        <v>1</v>
      </c>
      <c r="I167" s="19" t="str">
        <f t="shared" si="2"/>
        <v>INSERT INTO Tag(id, name,subject_id,parent_tag_id,created_by,modified_by) VALUES(170,'Limits at infinity; Horizontal asymptotes',1,165,1,1);</v>
      </c>
    </row>
    <row r="168" spans="1:9" x14ac:dyDescent="0.25">
      <c r="A168" s="6">
        <v>171</v>
      </c>
      <c r="B168" s="6" t="s">
        <v>208</v>
      </c>
      <c r="C168" s="6">
        <f>IF(ISNA(VLOOKUP(A168,subject_tag_values!A$2:J$1677,7,FALSE)),VLOOKUP(A168,child_tags!A$2:D$224,4,FALSE),VLOOKUP(A168,subject_tag_values!A$2:J$1677,7,FALSE))</f>
        <v>1</v>
      </c>
      <c r="D168" s="8" t="str">
        <f>VLOOKUP(C168,SUBJECT!A$2:C$18,2,FALSE)</f>
        <v>Calculus I</v>
      </c>
      <c r="E168" s="6">
        <f>IF(ISNA(VLOOKUP(A168,subject_tag_values!A$2:J$1677,4,FALSE)),IF(ISNA(VLOOKUP(A168,child_tags!A$2:D$224,3,FALSE)),"null",VLOOKUP(A168,child_tags!A$2:D$224,3,FALSE)),VLOOKUP(A168,subject_tag_values!A$2:J$1677,4,FALSE))</f>
        <v>165</v>
      </c>
      <c r="F168" s="25">
        <v>1</v>
      </c>
      <c r="G168" s="25">
        <v>1</v>
      </c>
      <c r="I168" s="19" t="str">
        <f t="shared" si="2"/>
        <v>INSERT INTO Tag(id, name,subject_id,parent_tag_id,created_by,modified_by) VALUES(171,'Derivatives and Rates of Change',1,165,1,1);</v>
      </c>
    </row>
    <row r="169" spans="1:9" x14ac:dyDescent="0.25">
      <c r="A169" s="6">
        <v>172</v>
      </c>
      <c r="B169" s="6" t="s">
        <v>209</v>
      </c>
      <c r="C169" s="6">
        <f>IF(ISNA(VLOOKUP(A169,subject_tag_values!A$2:J$1677,7,FALSE)),VLOOKUP(A169,child_tags!A$2:D$224,4,FALSE),VLOOKUP(A169,subject_tag_values!A$2:J$1677,7,FALSE))</f>
        <v>1</v>
      </c>
      <c r="D169" s="8" t="str">
        <f>VLOOKUP(C169,SUBJECT!A$2:C$18,2,FALSE)</f>
        <v>Calculus I</v>
      </c>
      <c r="E169" s="6">
        <f>IF(ISNA(VLOOKUP(A169,subject_tag_values!A$2:J$1677,4,FALSE)),IF(ISNA(VLOOKUP(A169,child_tags!A$2:D$224,3,FALSE)),"null",VLOOKUP(A169,child_tags!A$2:D$224,3,FALSE)),VLOOKUP(A169,subject_tag_values!A$2:J$1677,4,FALSE))</f>
        <v>165</v>
      </c>
      <c r="F169" s="25">
        <v>1</v>
      </c>
      <c r="G169" s="25">
        <v>1</v>
      </c>
      <c r="I169" s="19" t="str">
        <f t="shared" si="2"/>
        <v>INSERT INTO Tag(id, name,subject_id,parent_tag_id,created_by,modified_by) VALUES(172,'Derivative as a function',1,165,1,1);</v>
      </c>
    </row>
    <row r="170" spans="1:9" x14ac:dyDescent="0.25">
      <c r="A170" s="6">
        <v>173</v>
      </c>
      <c r="B170" s="6" t="s">
        <v>210</v>
      </c>
      <c r="C170" s="6">
        <f>IF(ISNA(VLOOKUP(A170,subject_tag_values!A$2:J$1677,7,FALSE)),VLOOKUP(A170,child_tags!A$2:D$224,4,FALSE),VLOOKUP(A170,subject_tag_values!A$2:J$1677,7,FALSE))</f>
        <v>1</v>
      </c>
      <c r="D170" s="8" t="str">
        <f>VLOOKUP(C170,SUBJECT!A$2:C$18,2,FALSE)</f>
        <v>Calculus I</v>
      </c>
      <c r="E170" s="6" t="str">
        <f>IF(ISNA(VLOOKUP(A170,subject_tag_values!A$2:J$1677,4,FALSE)),IF(ISNA(VLOOKUP(A170,child_tags!A$2:D$224,3,FALSE)),"null",VLOOKUP(A170,child_tags!A$2:D$224,3,FALSE)),VLOOKUP(A170,subject_tag_values!A$2:J$1677,4,FALSE))</f>
        <v>null</v>
      </c>
      <c r="F170" s="25">
        <v>1</v>
      </c>
      <c r="G170" s="25">
        <v>1</v>
      </c>
      <c r="I170" s="19" t="str">
        <f t="shared" si="2"/>
        <v>INSERT INTO Tag(id, name,subject_id,parent_tag_id,created_by,modified_by) VALUES(173,'Differentiation Rules',1,null,1,1);</v>
      </c>
    </row>
    <row r="171" spans="1:9" x14ac:dyDescent="0.25">
      <c r="A171" s="6">
        <v>174</v>
      </c>
      <c r="B171" s="6" t="s">
        <v>211</v>
      </c>
      <c r="C171" s="6">
        <f>IF(ISNA(VLOOKUP(A171,subject_tag_values!A$2:J$1677,7,FALSE)),VLOOKUP(A171,child_tags!A$2:D$224,4,FALSE),VLOOKUP(A171,subject_tag_values!A$2:J$1677,7,FALSE))</f>
        <v>1</v>
      </c>
      <c r="D171" s="8" t="str">
        <f>VLOOKUP(C171,SUBJECT!A$2:C$18,2,FALSE)</f>
        <v>Calculus I</v>
      </c>
      <c r="E171" s="6">
        <f>IF(ISNA(VLOOKUP(A171,subject_tag_values!A$2:J$1677,4,FALSE)),IF(ISNA(VLOOKUP(A171,child_tags!A$2:D$224,3,FALSE)),"null",VLOOKUP(A171,child_tags!A$2:D$224,3,FALSE)),VLOOKUP(A171,subject_tag_values!A$2:J$1677,4,FALSE))</f>
        <v>173</v>
      </c>
      <c r="F171" s="25">
        <v>1</v>
      </c>
      <c r="G171" s="25">
        <v>1</v>
      </c>
      <c r="I171" s="19" t="str">
        <f t="shared" si="2"/>
        <v>INSERT INTO Tag(id, name,subject_id,parent_tag_id,created_by,modified_by) VALUES(174,'Derivatives of polynomial and exponential functions',1,173,1,1);</v>
      </c>
    </row>
    <row r="172" spans="1:9" x14ac:dyDescent="0.25">
      <c r="A172" s="6">
        <v>175</v>
      </c>
      <c r="B172" s="6" t="s">
        <v>212</v>
      </c>
      <c r="C172" s="6">
        <f>IF(ISNA(VLOOKUP(A172,subject_tag_values!A$2:J$1677,7,FALSE)),VLOOKUP(A172,child_tags!A$2:D$224,4,FALSE),VLOOKUP(A172,subject_tag_values!A$2:J$1677,7,FALSE))</f>
        <v>1</v>
      </c>
      <c r="D172" s="8" t="str">
        <f>VLOOKUP(C172,SUBJECT!A$2:C$18,2,FALSE)</f>
        <v>Calculus I</v>
      </c>
      <c r="E172" s="6">
        <f>IF(ISNA(VLOOKUP(A172,subject_tag_values!A$2:J$1677,4,FALSE)),IF(ISNA(VLOOKUP(A172,child_tags!A$2:D$224,3,FALSE)),"null",VLOOKUP(A172,child_tags!A$2:D$224,3,FALSE)),VLOOKUP(A172,subject_tag_values!A$2:J$1677,4,FALSE))</f>
        <v>173</v>
      </c>
      <c r="F172" s="25">
        <v>1</v>
      </c>
      <c r="G172" s="25">
        <v>1</v>
      </c>
      <c r="I172" s="19" t="str">
        <f t="shared" si="2"/>
        <v>INSERT INTO Tag(id, name,subject_id,parent_tag_id,created_by,modified_by) VALUES(175,'Product and Quotient Rules',1,173,1,1);</v>
      </c>
    </row>
    <row r="173" spans="1:9" x14ac:dyDescent="0.25">
      <c r="A173" s="6">
        <v>176</v>
      </c>
      <c r="B173" s="6" t="s">
        <v>213</v>
      </c>
      <c r="C173" s="6">
        <f>IF(ISNA(VLOOKUP(A173,subject_tag_values!A$2:J$1677,7,FALSE)),VLOOKUP(A173,child_tags!A$2:D$224,4,FALSE),VLOOKUP(A173,subject_tag_values!A$2:J$1677,7,FALSE))</f>
        <v>1</v>
      </c>
      <c r="D173" s="8" t="str">
        <f>VLOOKUP(C173,SUBJECT!A$2:C$18,2,FALSE)</f>
        <v>Calculus I</v>
      </c>
      <c r="E173" s="6">
        <f>IF(ISNA(VLOOKUP(A173,subject_tag_values!A$2:J$1677,4,FALSE)),IF(ISNA(VLOOKUP(A173,child_tags!A$2:D$224,3,FALSE)),"null",VLOOKUP(A173,child_tags!A$2:D$224,3,FALSE)),VLOOKUP(A173,subject_tag_values!A$2:J$1677,4,FALSE))</f>
        <v>173</v>
      </c>
      <c r="F173" s="25">
        <v>1</v>
      </c>
      <c r="G173" s="25">
        <v>1</v>
      </c>
      <c r="I173" s="19" t="str">
        <f t="shared" si="2"/>
        <v>INSERT INTO Tag(id, name,subject_id,parent_tag_id,created_by,modified_by) VALUES(176,'Derivatives of Trigonometric Functions',1,173,1,1);</v>
      </c>
    </row>
    <row r="174" spans="1:9" x14ac:dyDescent="0.25">
      <c r="A174" s="6">
        <v>177</v>
      </c>
      <c r="B174" s="6" t="s">
        <v>214</v>
      </c>
      <c r="C174" s="6">
        <f>IF(ISNA(VLOOKUP(A174,subject_tag_values!A$2:J$1677,7,FALSE)),VLOOKUP(A174,child_tags!A$2:D$224,4,FALSE),VLOOKUP(A174,subject_tag_values!A$2:J$1677,7,FALSE))</f>
        <v>1</v>
      </c>
      <c r="D174" s="8" t="str">
        <f>VLOOKUP(C174,SUBJECT!A$2:C$18,2,FALSE)</f>
        <v>Calculus I</v>
      </c>
      <c r="E174" s="6">
        <f>IF(ISNA(VLOOKUP(A174,subject_tag_values!A$2:J$1677,4,FALSE)),IF(ISNA(VLOOKUP(A174,child_tags!A$2:D$224,3,FALSE)),"null",VLOOKUP(A174,child_tags!A$2:D$224,3,FALSE)),VLOOKUP(A174,subject_tag_values!A$2:J$1677,4,FALSE))</f>
        <v>173</v>
      </c>
      <c r="F174" s="25">
        <v>1</v>
      </c>
      <c r="G174" s="25">
        <v>1</v>
      </c>
      <c r="I174" s="19" t="str">
        <f t="shared" si="2"/>
        <v>INSERT INTO Tag(id, name,subject_id,parent_tag_id,created_by,modified_by) VALUES(177,'The Chain Rule',1,173,1,1);</v>
      </c>
    </row>
    <row r="175" spans="1:9" hidden="1" x14ac:dyDescent="0.25">
      <c r="A175" s="18">
        <v>178</v>
      </c>
      <c r="B175" s="18" t="s">
        <v>215</v>
      </c>
      <c r="C175" s="6" t="e">
        <f>IF(ISNA(VLOOKUP(A175,subject_tag_values!A$2:J$1677,7,FALSE)),VLOOKUP(A175,child_tags!A$2:D$224,4,FALSE),VLOOKUP(A175,subject_tag_values!A$2:J$1677,7,FALSE))</f>
        <v>#N/A</v>
      </c>
      <c r="D175" s="18" t="e">
        <f>VLOOKUP(C175,SUBJECT!A$2:C$18,2,FALSE)</f>
        <v>#N/A</v>
      </c>
      <c r="E175" s="6" t="str">
        <f>IF(ISNA(VLOOKUP(A175,subject_tag_values!A$2:J$1677,4,FALSE)),IF(ISNA(VLOOKUP(A175,child_tags!A$2:D$224,3,FALSE)),"null",VLOOKUP(A175,child_tags!A$2:D$224,3,FALSE)),VLOOKUP(A175,subject_tag_values!A$2:J$1677,4,FALSE))</f>
        <v>null</v>
      </c>
      <c r="F175" s="25">
        <v>1</v>
      </c>
      <c r="G175" s="25">
        <v>1</v>
      </c>
      <c r="H175" s="19"/>
      <c r="I175" s="19" t="e">
        <f t="shared" si="2"/>
        <v>#N/A</v>
      </c>
    </row>
    <row r="176" spans="1:9" x14ac:dyDescent="0.25">
      <c r="A176" s="6">
        <v>179</v>
      </c>
      <c r="B176" s="6" t="s">
        <v>216</v>
      </c>
      <c r="C176" s="6">
        <f>IF(ISNA(VLOOKUP(A176,subject_tag_values!A$2:J$1677,7,FALSE)),VLOOKUP(A176,child_tags!A$2:D$224,4,FALSE),VLOOKUP(A176,subject_tag_values!A$2:J$1677,7,FALSE))</f>
        <v>1</v>
      </c>
      <c r="D176" s="8" t="str">
        <f>VLOOKUP(C176,SUBJECT!A$2:C$18,2,FALSE)</f>
        <v>Calculus I</v>
      </c>
      <c r="E176" s="6">
        <f>IF(ISNA(VLOOKUP(A176,subject_tag_values!A$2:J$1677,4,FALSE)),IF(ISNA(VLOOKUP(A176,child_tags!A$2:D$224,3,FALSE)),"null",VLOOKUP(A176,child_tags!A$2:D$224,3,FALSE)),VLOOKUP(A176,subject_tag_values!A$2:J$1677,4,FALSE))</f>
        <v>173</v>
      </c>
      <c r="F176" s="25">
        <v>1</v>
      </c>
      <c r="G176" s="25">
        <v>1</v>
      </c>
      <c r="I176" s="19" t="str">
        <f t="shared" si="2"/>
        <v>INSERT INTO Tag(id, name,subject_id,parent_tag_id,created_by,modified_by) VALUES(179,'Derivatives of logarithmic functions',1,173,1,1);</v>
      </c>
    </row>
    <row r="177" spans="1:9" x14ac:dyDescent="0.25">
      <c r="A177" s="6">
        <v>180</v>
      </c>
      <c r="B177" s="6" t="s">
        <v>217</v>
      </c>
      <c r="C177" s="6">
        <f>IF(ISNA(VLOOKUP(A177,subject_tag_values!A$2:J$1677,7,FALSE)),VLOOKUP(A177,child_tags!A$2:D$224,4,FALSE),VLOOKUP(A177,subject_tag_values!A$2:J$1677,7,FALSE))</f>
        <v>1</v>
      </c>
      <c r="D177" s="8" t="str">
        <f>VLOOKUP(C177,SUBJECT!A$2:C$18,2,FALSE)</f>
        <v>Calculus I</v>
      </c>
      <c r="E177" s="6">
        <f>IF(ISNA(VLOOKUP(A177,subject_tag_values!A$2:J$1677,4,FALSE)),IF(ISNA(VLOOKUP(A177,child_tags!A$2:D$224,3,FALSE)),"null",VLOOKUP(A177,child_tags!A$2:D$224,3,FALSE)),VLOOKUP(A177,subject_tag_values!A$2:J$1677,4,FALSE))</f>
        <v>173</v>
      </c>
      <c r="F177" s="25">
        <v>1</v>
      </c>
      <c r="G177" s="25">
        <v>1</v>
      </c>
      <c r="I177" s="19" t="str">
        <f t="shared" si="2"/>
        <v>INSERT INTO Tag(id, name,subject_id,parent_tag_id,created_by,modified_by) VALUES(180,'Exponential Growth and Decay',1,173,1,1);</v>
      </c>
    </row>
    <row r="178" spans="1:9" x14ac:dyDescent="0.25">
      <c r="A178" s="6">
        <v>181</v>
      </c>
      <c r="B178" s="6" t="s">
        <v>218</v>
      </c>
      <c r="C178" s="6">
        <f>IF(ISNA(VLOOKUP(A178,subject_tag_values!A$2:J$1677,7,FALSE)),VLOOKUP(A178,child_tags!A$2:D$224,4,FALSE),VLOOKUP(A178,subject_tag_values!A$2:J$1677,7,FALSE))</f>
        <v>1</v>
      </c>
      <c r="D178" s="8" t="str">
        <f>VLOOKUP(C178,SUBJECT!A$2:C$18,2,FALSE)</f>
        <v>Calculus I</v>
      </c>
      <c r="E178" s="6">
        <f>IF(ISNA(VLOOKUP(A178,subject_tag_values!A$2:J$1677,4,FALSE)),IF(ISNA(VLOOKUP(A178,child_tags!A$2:D$224,3,FALSE)),"null",VLOOKUP(A178,child_tags!A$2:D$224,3,FALSE)),VLOOKUP(A178,subject_tag_values!A$2:J$1677,4,FALSE))</f>
        <v>173</v>
      </c>
      <c r="F178" s="25">
        <v>1</v>
      </c>
      <c r="G178" s="25">
        <v>1</v>
      </c>
      <c r="I178" s="19" t="str">
        <f t="shared" si="2"/>
        <v>INSERT INTO Tag(id, name,subject_id,parent_tag_id,created_by,modified_by) VALUES(181,'Related Rates',1,173,1,1);</v>
      </c>
    </row>
    <row r="179" spans="1:9" x14ac:dyDescent="0.25">
      <c r="A179" s="6">
        <v>182</v>
      </c>
      <c r="B179" s="6" t="s">
        <v>219</v>
      </c>
      <c r="C179" s="6">
        <f>IF(ISNA(VLOOKUP(A179,subject_tag_values!A$2:J$1677,7,FALSE)),VLOOKUP(A179,child_tags!A$2:D$224,4,FALSE),VLOOKUP(A179,subject_tag_values!A$2:J$1677,7,FALSE))</f>
        <v>1</v>
      </c>
      <c r="D179" s="8" t="str">
        <f>VLOOKUP(C179,SUBJECT!A$2:C$18,2,FALSE)</f>
        <v>Calculus I</v>
      </c>
      <c r="E179" s="6">
        <f>IF(ISNA(VLOOKUP(A179,subject_tag_values!A$2:J$1677,4,FALSE)),IF(ISNA(VLOOKUP(A179,child_tags!A$2:D$224,3,FALSE)),"null",VLOOKUP(A179,child_tags!A$2:D$224,3,FALSE)),VLOOKUP(A179,subject_tag_values!A$2:J$1677,4,FALSE))</f>
        <v>173</v>
      </c>
      <c r="F179" s="25">
        <v>1</v>
      </c>
      <c r="G179" s="25">
        <v>1</v>
      </c>
      <c r="I179" s="19" t="str">
        <f t="shared" si="2"/>
        <v>INSERT INTO Tag(id, name,subject_id,parent_tag_id,created_by,modified_by) VALUES(182,'Linear Approximation and Differentials',1,173,1,1);</v>
      </c>
    </row>
    <row r="180" spans="1:9" x14ac:dyDescent="0.25">
      <c r="A180" s="6">
        <v>183</v>
      </c>
      <c r="B180" s="6" t="s">
        <v>220</v>
      </c>
      <c r="C180" s="6">
        <f>IF(ISNA(VLOOKUP(A180,subject_tag_values!A$2:J$1677,7,FALSE)),VLOOKUP(A180,child_tags!A$2:D$224,4,FALSE),VLOOKUP(A180,subject_tag_values!A$2:J$1677,7,FALSE))</f>
        <v>1</v>
      </c>
      <c r="D180" s="8" t="str">
        <f>VLOOKUP(C180,SUBJECT!A$2:C$18,2,FALSE)</f>
        <v>Calculus I</v>
      </c>
      <c r="E180" s="6" t="str">
        <f>IF(ISNA(VLOOKUP(A180,subject_tag_values!A$2:J$1677,4,FALSE)),IF(ISNA(VLOOKUP(A180,child_tags!A$2:D$224,3,FALSE)),"null",VLOOKUP(A180,child_tags!A$2:D$224,3,FALSE)),VLOOKUP(A180,subject_tag_values!A$2:J$1677,4,FALSE))</f>
        <v>null</v>
      </c>
      <c r="F180" s="25">
        <v>1</v>
      </c>
      <c r="G180" s="25">
        <v>1</v>
      </c>
      <c r="I180" s="19" t="str">
        <f t="shared" si="2"/>
        <v>INSERT INTO Tag(id, name,subject_id,parent_tag_id,created_by,modified_by) VALUES(183,'Applications of Differentiation',1,null,1,1);</v>
      </c>
    </row>
    <row r="181" spans="1:9" x14ac:dyDescent="0.25">
      <c r="A181" s="6">
        <v>184</v>
      </c>
      <c r="B181" s="6" t="s">
        <v>221</v>
      </c>
      <c r="C181" s="6">
        <f>IF(ISNA(VLOOKUP(A181,subject_tag_values!A$2:J$1677,7,FALSE)),VLOOKUP(A181,child_tags!A$2:D$224,4,FALSE),VLOOKUP(A181,subject_tag_values!A$2:J$1677,7,FALSE))</f>
        <v>1</v>
      </c>
      <c r="D181" s="8" t="str">
        <f>VLOOKUP(C181,SUBJECT!A$2:C$18,2,FALSE)</f>
        <v>Calculus I</v>
      </c>
      <c r="E181" s="6">
        <f>IF(ISNA(VLOOKUP(A181,subject_tag_values!A$2:J$1677,4,FALSE)),IF(ISNA(VLOOKUP(A181,child_tags!A$2:D$224,3,FALSE)),"null",VLOOKUP(A181,child_tags!A$2:D$224,3,FALSE)),VLOOKUP(A181,subject_tag_values!A$2:J$1677,4,FALSE))</f>
        <v>183</v>
      </c>
      <c r="F181" s="25">
        <v>1</v>
      </c>
      <c r="G181" s="25">
        <v>1</v>
      </c>
      <c r="I181" s="19" t="str">
        <f t="shared" si="2"/>
        <v>INSERT INTO Tag(id, name,subject_id,parent_tag_id,created_by,modified_by) VALUES(184,'Maximum and Minimum Values',1,183,1,1);</v>
      </c>
    </row>
    <row r="182" spans="1:9" x14ac:dyDescent="0.25">
      <c r="A182" s="18">
        <v>185</v>
      </c>
      <c r="B182" s="18" t="s">
        <v>222</v>
      </c>
      <c r="C182" s="6">
        <f>IF(ISNA(VLOOKUP(A182,subject_tag_values!A$2:J$1677,7,FALSE)),VLOOKUP(A182,child_tags!A$2:D$224,4,FALSE),VLOOKUP(A182,subject_tag_values!A$2:J$1677,7,FALSE))</f>
        <v>1</v>
      </c>
      <c r="D182" s="18" t="str">
        <f>VLOOKUP(C182,SUBJECT!A$2:C$18,2,FALSE)</f>
        <v>Calculus I</v>
      </c>
      <c r="E182" s="6">
        <f>IF(ISNA(VLOOKUP(A182,subject_tag_values!A$2:J$1677,4,FALSE)),IF(ISNA(VLOOKUP(A182,child_tags!A$2:D$224,3,FALSE)),"null",VLOOKUP(A182,child_tags!A$2:D$224,3,FALSE)),VLOOKUP(A182,subject_tag_values!A$2:J$1677,4,FALSE))</f>
        <v>183</v>
      </c>
      <c r="F182" s="25">
        <v>1</v>
      </c>
      <c r="G182" s="25">
        <v>1</v>
      </c>
      <c r="H182" s="19"/>
      <c r="I182" s="19" t="str">
        <f t="shared" si="2"/>
        <v>INSERT INTO Tag(id, name,subject_id,parent_tag_id,created_by,modified_by) VALUES(185,'The Mean Value Theorem',1,183,1,1);</v>
      </c>
    </row>
    <row r="183" spans="1:9" x14ac:dyDescent="0.25">
      <c r="A183" s="6">
        <v>186</v>
      </c>
      <c r="B183" s="6" t="s">
        <v>223</v>
      </c>
      <c r="C183" s="6">
        <f>IF(ISNA(VLOOKUP(A183,subject_tag_values!A$2:J$1677,7,FALSE)),VLOOKUP(A183,child_tags!A$2:D$224,4,FALSE),VLOOKUP(A183,subject_tag_values!A$2:J$1677,7,FALSE))</f>
        <v>1</v>
      </c>
      <c r="D183" s="8" t="str">
        <f>VLOOKUP(C183,SUBJECT!A$2:C$18,2,FALSE)</f>
        <v>Calculus I</v>
      </c>
      <c r="E183" s="6">
        <f>IF(ISNA(VLOOKUP(A183,subject_tag_values!A$2:J$1677,4,FALSE)),IF(ISNA(VLOOKUP(A183,child_tags!A$2:D$224,3,FALSE)),"null",VLOOKUP(A183,child_tags!A$2:D$224,3,FALSE)),VLOOKUP(A183,subject_tag_values!A$2:J$1677,4,FALSE))</f>
        <v>183</v>
      </c>
      <c r="F183" s="25">
        <v>1</v>
      </c>
      <c r="G183" s="25">
        <v>1</v>
      </c>
      <c r="I183" s="19" t="str">
        <f t="shared" si="2"/>
        <v>INSERT INTO Tag(id, name,subject_id,parent_tag_id,created_by,modified_by) VALUES(186,'How derivatives affect the shape of a graph',1,183,1,1);</v>
      </c>
    </row>
    <row r="184" spans="1:9" x14ac:dyDescent="0.25">
      <c r="A184" s="6">
        <v>187</v>
      </c>
      <c r="B184" s="6" t="s">
        <v>1608</v>
      </c>
      <c r="C184" s="6">
        <f>IF(ISNA(VLOOKUP(A184,subject_tag_values!A$2:J$1677,7,FALSE)),VLOOKUP(A184,child_tags!A$2:D$224,4,FALSE),VLOOKUP(A184,subject_tag_values!A$2:J$1677,7,FALSE))</f>
        <v>1</v>
      </c>
      <c r="D184" s="8" t="str">
        <f>VLOOKUP(C184,SUBJECT!A$2:C$18,2,FALSE)</f>
        <v>Calculus I</v>
      </c>
      <c r="E184" s="6">
        <f>IF(ISNA(VLOOKUP(A184,subject_tag_values!A$2:J$1677,4,FALSE)),IF(ISNA(VLOOKUP(A184,child_tags!A$2:D$224,3,FALSE)),"null",VLOOKUP(A184,child_tags!A$2:D$224,3,FALSE)),VLOOKUP(A184,subject_tag_values!A$2:J$1677,4,FALSE))</f>
        <v>183</v>
      </c>
      <c r="F184" s="25">
        <v>1</v>
      </c>
      <c r="G184" s="25">
        <v>1</v>
      </c>
      <c r="I184" s="19" t="str">
        <f t="shared" si="2"/>
        <v>INSERT INTO Tag(id, name,subject_id,parent_tag_id,created_by,modified_by) VALUES(187,'Indeterminate forms and L''Hopital''s rule',1,183,1,1);</v>
      </c>
    </row>
    <row r="185" spans="1:9" x14ac:dyDescent="0.25">
      <c r="A185" s="6">
        <v>188</v>
      </c>
      <c r="B185" s="6" t="s">
        <v>225</v>
      </c>
      <c r="C185" s="6">
        <f>IF(ISNA(VLOOKUP(A185,subject_tag_values!A$2:J$1677,7,FALSE)),VLOOKUP(A185,child_tags!A$2:D$224,4,FALSE),VLOOKUP(A185,subject_tag_values!A$2:J$1677,7,FALSE))</f>
        <v>1</v>
      </c>
      <c r="D185" s="8" t="str">
        <f>VLOOKUP(C185,SUBJECT!A$2:C$18,2,FALSE)</f>
        <v>Calculus I</v>
      </c>
      <c r="E185" s="6">
        <f>IF(ISNA(VLOOKUP(A185,subject_tag_values!A$2:J$1677,4,FALSE)),IF(ISNA(VLOOKUP(A185,child_tags!A$2:D$224,3,FALSE)),"null",VLOOKUP(A185,child_tags!A$2:D$224,3,FALSE)),VLOOKUP(A185,subject_tag_values!A$2:J$1677,4,FALSE))</f>
        <v>183</v>
      </c>
      <c r="F185" s="25">
        <v>1</v>
      </c>
      <c r="G185" s="25">
        <v>1</v>
      </c>
      <c r="I185" s="19" t="str">
        <f t="shared" si="2"/>
        <v>INSERT INTO Tag(id, name,subject_id,parent_tag_id,created_by,modified_by) VALUES(188,'Curve Sketching',1,183,1,1);</v>
      </c>
    </row>
    <row r="186" spans="1:9" x14ac:dyDescent="0.25">
      <c r="A186" s="6">
        <v>189</v>
      </c>
      <c r="B186" s="6" t="s">
        <v>226</v>
      </c>
      <c r="C186" s="6">
        <f>IF(ISNA(VLOOKUP(A186,subject_tag_values!A$2:J$1677,7,FALSE)),VLOOKUP(A186,child_tags!A$2:D$224,4,FALSE),VLOOKUP(A186,subject_tag_values!A$2:J$1677,7,FALSE))</f>
        <v>1</v>
      </c>
      <c r="D186" s="8" t="str">
        <f>VLOOKUP(C186,SUBJECT!A$2:C$18,2,FALSE)</f>
        <v>Calculus I</v>
      </c>
      <c r="E186" s="6">
        <f>IF(ISNA(VLOOKUP(A186,subject_tag_values!A$2:J$1677,4,FALSE)),IF(ISNA(VLOOKUP(A186,child_tags!A$2:D$224,3,FALSE)),"null",VLOOKUP(A186,child_tags!A$2:D$224,3,FALSE)),VLOOKUP(A186,subject_tag_values!A$2:J$1677,4,FALSE))</f>
        <v>183</v>
      </c>
      <c r="F186" s="25">
        <v>1</v>
      </c>
      <c r="G186" s="25">
        <v>1</v>
      </c>
      <c r="I186" s="19" t="str">
        <f t="shared" si="2"/>
        <v>INSERT INTO Tag(id, name,subject_id,parent_tag_id,created_by,modified_by) VALUES(189,'Optimization',1,183,1,1);</v>
      </c>
    </row>
    <row r="187" spans="1:9" x14ac:dyDescent="0.25">
      <c r="A187" s="6">
        <v>190</v>
      </c>
      <c r="B187" s="6" t="s">
        <v>1609</v>
      </c>
      <c r="C187" s="6">
        <f>IF(ISNA(VLOOKUP(A187,subject_tag_values!A$2:J$1677,7,FALSE)),VLOOKUP(A187,child_tags!A$2:D$224,4,FALSE),VLOOKUP(A187,subject_tag_values!A$2:J$1677,7,FALSE))</f>
        <v>1</v>
      </c>
      <c r="D187" s="8" t="str">
        <f>VLOOKUP(C187,SUBJECT!A$2:C$18,2,FALSE)</f>
        <v>Calculus I</v>
      </c>
      <c r="E187" s="6">
        <f>IF(ISNA(VLOOKUP(A187,subject_tag_values!A$2:J$1677,4,FALSE)),IF(ISNA(VLOOKUP(A187,child_tags!A$2:D$224,3,FALSE)),"null",VLOOKUP(A187,child_tags!A$2:D$224,3,FALSE)),VLOOKUP(A187,subject_tag_values!A$2:J$1677,4,FALSE))</f>
        <v>183</v>
      </c>
      <c r="F187" s="25">
        <v>1</v>
      </c>
      <c r="G187" s="25">
        <v>1</v>
      </c>
      <c r="I187" s="19" t="str">
        <f t="shared" si="2"/>
        <v>INSERT INTO Tag(id, name,subject_id,parent_tag_id,created_by,modified_by) VALUES(190,'Newton''s Method',1,183,1,1);</v>
      </c>
    </row>
    <row r="188" spans="1:9" x14ac:dyDescent="0.25">
      <c r="A188" s="6">
        <v>191</v>
      </c>
      <c r="B188" s="6" t="s">
        <v>228</v>
      </c>
      <c r="C188" s="6">
        <f>IF(ISNA(VLOOKUP(A188,subject_tag_values!A$2:J$1677,7,FALSE)),VLOOKUP(A188,child_tags!A$2:D$224,4,FALSE),VLOOKUP(A188,subject_tag_values!A$2:J$1677,7,FALSE))</f>
        <v>1</v>
      </c>
      <c r="D188" s="8" t="str">
        <f>VLOOKUP(C188,SUBJECT!A$2:C$18,2,FALSE)</f>
        <v>Calculus I</v>
      </c>
      <c r="E188" s="6">
        <f>IF(ISNA(VLOOKUP(A188,subject_tag_values!A$2:J$1677,4,FALSE)),IF(ISNA(VLOOKUP(A188,child_tags!A$2:D$224,3,FALSE)),"null",VLOOKUP(A188,child_tags!A$2:D$224,3,FALSE)),VLOOKUP(A188,subject_tag_values!A$2:J$1677,4,FALSE))</f>
        <v>183</v>
      </c>
      <c r="F188" s="25">
        <v>1</v>
      </c>
      <c r="G188" s="25">
        <v>1</v>
      </c>
      <c r="I188" s="19" t="str">
        <f t="shared" si="2"/>
        <v>INSERT INTO Tag(id, name,subject_id,parent_tag_id,created_by,modified_by) VALUES(191,'Antiderivatives',1,183,1,1);</v>
      </c>
    </row>
    <row r="189" spans="1:9" x14ac:dyDescent="0.25">
      <c r="A189" s="6">
        <v>192</v>
      </c>
      <c r="B189" s="6" t="s">
        <v>8</v>
      </c>
      <c r="C189" s="6">
        <f>IF(ISNA(VLOOKUP(A189,subject_tag_values!A$2:J$1677,7,FALSE)),VLOOKUP(A189,child_tags!A$2:D$224,4,FALSE),VLOOKUP(A189,subject_tag_values!A$2:J$1677,7,FALSE))</f>
        <v>1</v>
      </c>
      <c r="D189" s="8" t="str">
        <f>VLOOKUP(C189,SUBJECT!A$2:C$18,2,FALSE)</f>
        <v>Calculus I</v>
      </c>
      <c r="E189" s="6" t="str">
        <f>IF(ISNA(VLOOKUP(A189,subject_tag_values!A$2:J$1677,4,FALSE)),IF(ISNA(VLOOKUP(A189,child_tags!A$2:D$224,3,FALSE)),"null",VLOOKUP(A189,child_tags!A$2:D$224,3,FALSE)),VLOOKUP(A189,subject_tag_values!A$2:J$1677,4,FALSE))</f>
        <v>null</v>
      </c>
      <c r="F189" s="25">
        <v>1</v>
      </c>
      <c r="G189" s="25">
        <v>1</v>
      </c>
      <c r="I189" s="19" t="str">
        <f t="shared" si="2"/>
        <v>INSERT INTO Tag(id, name,subject_id,parent_tag_id,created_by,modified_by) VALUES(192,'Integrals',1,null,1,1);</v>
      </c>
    </row>
    <row r="190" spans="1:9" x14ac:dyDescent="0.25">
      <c r="A190" s="6">
        <v>193</v>
      </c>
      <c r="B190" s="6" t="s">
        <v>229</v>
      </c>
      <c r="C190" s="6">
        <f>IF(ISNA(VLOOKUP(A190,subject_tag_values!A$2:J$1677,7,FALSE)),VLOOKUP(A190,child_tags!A$2:D$224,4,FALSE),VLOOKUP(A190,subject_tag_values!A$2:J$1677,7,FALSE))</f>
        <v>1</v>
      </c>
      <c r="D190" s="8" t="str">
        <f>VLOOKUP(C190,SUBJECT!A$2:C$18,2,FALSE)</f>
        <v>Calculus I</v>
      </c>
      <c r="E190" s="6">
        <f>IF(ISNA(VLOOKUP(A190,subject_tag_values!A$2:J$1677,4,FALSE)),IF(ISNA(VLOOKUP(A190,child_tags!A$2:D$224,3,FALSE)),"null",VLOOKUP(A190,child_tags!A$2:D$224,3,FALSE)),VLOOKUP(A190,subject_tag_values!A$2:J$1677,4,FALSE))</f>
        <v>192</v>
      </c>
      <c r="F190" s="25">
        <v>1</v>
      </c>
      <c r="G190" s="25">
        <v>1</v>
      </c>
      <c r="I190" s="19" t="str">
        <f t="shared" si="2"/>
        <v>INSERT INTO Tag(id, name,subject_id,parent_tag_id,created_by,modified_by) VALUES(193,'Areas and distances',1,192,1,1);</v>
      </c>
    </row>
    <row r="191" spans="1:9" x14ac:dyDescent="0.25">
      <c r="A191" s="6">
        <v>194</v>
      </c>
      <c r="B191" s="6" t="s">
        <v>230</v>
      </c>
      <c r="C191" s="6">
        <f>IF(ISNA(VLOOKUP(A191,subject_tag_values!A$2:J$1677,7,FALSE)),VLOOKUP(A191,child_tags!A$2:D$224,4,FALSE),VLOOKUP(A191,subject_tag_values!A$2:J$1677,7,FALSE))</f>
        <v>1</v>
      </c>
      <c r="D191" s="8" t="str">
        <f>VLOOKUP(C191,SUBJECT!A$2:C$18,2,FALSE)</f>
        <v>Calculus I</v>
      </c>
      <c r="E191" s="6">
        <f>IF(ISNA(VLOOKUP(A191,subject_tag_values!A$2:J$1677,4,FALSE)),IF(ISNA(VLOOKUP(A191,child_tags!A$2:D$224,3,FALSE)),"null",VLOOKUP(A191,child_tags!A$2:D$224,3,FALSE)),VLOOKUP(A191,subject_tag_values!A$2:J$1677,4,FALSE))</f>
        <v>192</v>
      </c>
      <c r="F191" s="25">
        <v>1</v>
      </c>
      <c r="G191" s="25">
        <v>1</v>
      </c>
      <c r="I191" s="19" t="str">
        <f t="shared" si="2"/>
        <v>INSERT INTO Tag(id, name,subject_id,parent_tag_id,created_by,modified_by) VALUES(194,'Definite Integral',1,192,1,1);</v>
      </c>
    </row>
    <row r="192" spans="1:9" x14ac:dyDescent="0.25">
      <c r="A192" s="6">
        <v>195</v>
      </c>
      <c r="B192" s="6" t="s">
        <v>231</v>
      </c>
      <c r="C192" s="6">
        <f>IF(ISNA(VLOOKUP(A192,subject_tag_values!A$2:J$1677,7,FALSE)),VLOOKUP(A192,child_tags!A$2:D$224,4,FALSE),VLOOKUP(A192,subject_tag_values!A$2:J$1677,7,FALSE))</f>
        <v>1</v>
      </c>
      <c r="D192" s="8" t="str">
        <f>VLOOKUP(C192,SUBJECT!A$2:C$18,2,FALSE)</f>
        <v>Calculus I</v>
      </c>
      <c r="E192" s="6">
        <f>IF(ISNA(VLOOKUP(A192,subject_tag_values!A$2:J$1677,4,FALSE)),IF(ISNA(VLOOKUP(A192,child_tags!A$2:D$224,3,FALSE)),"null",VLOOKUP(A192,child_tags!A$2:D$224,3,FALSE)),VLOOKUP(A192,subject_tag_values!A$2:J$1677,4,FALSE))</f>
        <v>192</v>
      </c>
      <c r="F192" s="25">
        <v>1</v>
      </c>
      <c r="G192" s="25">
        <v>1</v>
      </c>
      <c r="I192" s="19" t="str">
        <f t="shared" si="2"/>
        <v>INSERT INTO Tag(id, name,subject_id,parent_tag_id,created_by,modified_by) VALUES(195,'FTC',1,192,1,1);</v>
      </c>
    </row>
    <row r="193" spans="1:9" x14ac:dyDescent="0.25">
      <c r="A193" s="6">
        <v>196</v>
      </c>
      <c r="B193" s="6" t="s">
        <v>232</v>
      </c>
      <c r="C193" s="6">
        <f>IF(ISNA(VLOOKUP(A193,subject_tag_values!A$2:J$1677,7,FALSE)),VLOOKUP(A193,child_tags!A$2:D$224,4,FALSE),VLOOKUP(A193,subject_tag_values!A$2:J$1677,7,FALSE))</f>
        <v>1</v>
      </c>
      <c r="D193" s="8" t="str">
        <f>VLOOKUP(C193,SUBJECT!A$2:C$18,2,FALSE)</f>
        <v>Calculus I</v>
      </c>
      <c r="E193" s="6">
        <f>IF(ISNA(VLOOKUP(A193,subject_tag_values!A$2:J$1677,4,FALSE)),IF(ISNA(VLOOKUP(A193,child_tags!A$2:D$224,3,FALSE)),"null",VLOOKUP(A193,child_tags!A$2:D$224,3,FALSE)),VLOOKUP(A193,subject_tag_values!A$2:J$1677,4,FALSE))</f>
        <v>192</v>
      </c>
      <c r="F193" s="25">
        <v>1</v>
      </c>
      <c r="G193" s="25">
        <v>1</v>
      </c>
      <c r="I193" s="19" t="str">
        <f t="shared" si="2"/>
        <v>INSERT INTO Tag(id, name,subject_id,parent_tag_id,created_by,modified_by) VALUES(196,'Indefinite Integrals and Net Change Theorem',1,192,1,1);</v>
      </c>
    </row>
    <row r="194" spans="1:9" x14ac:dyDescent="0.25">
      <c r="A194" s="6">
        <v>197</v>
      </c>
      <c r="B194" s="6" t="s">
        <v>233</v>
      </c>
      <c r="C194" s="6">
        <f>IF(ISNA(VLOOKUP(A194,subject_tag_values!A$2:J$1677,7,FALSE)),VLOOKUP(A194,child_tags!A$2:D$224,4,FALSE),VLOOKUP(A194,subject_tag_values!A$2:J$1677,7,FALSE))</f>
        <v>1</v>
      </c>
      <c r="D194" s="8" t="str">
        <f>VLOOKUP(C194,SUBJECT!A$2:C$18,2,FALSE)</f>
        <v>Calculus I</v>
      </c>
      <c r="E194" s="6">
        <f>IF(ISNA(VLOOKUP(A194,subject_tag_values!A$2:J$1677,4,FALSE)),IF(ISNA(VLOOKUP(A194,child_tags!A$2:D$224,3,FALSE)),"null",VLOOKUP(A194,child_tags!A$2:D$224,3,FALSE)),VLOOKUP(A194,subject_tag_values!A$2:J$1677,4,FALSE))</f>
        <v>192</v>
      </c>
      <c r="F194" s="25">
        <v>1</v>
      </c>
      <c r="G194" s="25">
        <v>1</v>
      </c>
      <c r="I194" s="19" t="str">
        <f t="shared" si="2"/>
        <v>INSERT INTO Tag(id, name,subject_id,parent_tag_id,created_by,modified_by) VALUES(197,'Substitution Rule',1,192,1,1);</v>
      </c>
    </row>
    <row r="195" spans="1:9" x14ac:dyDescent="0.25">
      <c r="A195" s="6">
        <v>198</v>
      </c>
      <c r="B195" s="6" t="s">
        <v>234</v>
      </c>
      <c r="C195" s="6">
        <f>IF(ISNA(VLOOKUP(A195,subject_tag_values!A$2:J$1677,7,FALSE)),VLOOKUP(A195,child_tags!A$2:D$224,4,FALSE),VLOOKUP(A195,subject_tag_values!A$2:J$1677,7,FALSE))</f>
        <v>1</v>
      </c>
      <c r="D195" s="8" t="str">
        <f>VLOOKUP(C195,SUBJECT!A$2:C$18,2,FALSE)</f>
        <v>Calculus I</v>
      </c>
      <c r="E195" s="6">
        <f>IF(ISNA(VLOOKUP(A195,subject_tag_values!A$2:J$1677,4,FALSE)),IF(ISNA(VLOOKUP(A195,child_tags!A$2:D$224,3,FALSE)),"null",VLOOKUP(A195,child_tags!A$2:D$224,3,FALSE)),VLOOKUP(A195,subject_tag_values!A$2:J$1677,4,FALSE))</f>
        <v>179</v>
      </c>
      <c r="F195" s="25">
        <v>1</v>
      </c>
      <c r="G195" s="25">
        <v>1</v>
      </c>
      <c r="I195" s="19" t="str">
        <f t="shared" si="2"/>
        <v>INSERT INTO Tag(id, name,subject_id,parent_tag_id,created_by,modified_by) VALUES(198,'Derivatives of variables raised to a variable',1,179,1,1);</v>
      </c>
    </row>
    <row r="196" spans="1:9" x14ac:dyDescent="0.25">
      <c r="A196" s="6">
        <v>199</v>
      </c>
      <c r="B196" s="6" t="s">
        <v>235</v>
      </c>
      <c r="C196" s="6">
        <f>IF(ISNA(VLOOKUP(A196,subject_tag_values!A$2:J$1677,7,FALSE)),VLOOKUP(A196,child_tags!A$2:D$224,4,FALSE),VLOOKUP(A196,subject_tag_values!A$2:J$1677,7,FALSE))</f>
        <v>2</v>
      </c>
      <c r="D196" s="8" t="str">
        <f>VLOOKUP(C196,SUBJECT!A$2:C$18,2,FALSE)</f>
        <v>Calculus II</v>
      </c>
      <c r="E196" s="6" t="str">
        <f>IF(ISNA(VLOOKUP(A196,subject_tag_values!A$2:J$1677,4,FALSE)),IF(ISNA(VLOOKUP(A196,child_tags!A$2:D$224,3,FALSE)),"null",VLOOKUP(A196,child_tags!A$2:D$224,3,FALSE)),VLOOKUP(A196,subject_tag_values!A$2:J$1677,4,FALSE))</f>
        <v>null</v>
      </c>
      <c r="F196" s="25">
        <v>1</v>
      </c>
      <c r="G196" s="25">
        <v>1</v>
      </c>
      <c r="I196" s="19" t="str">
        <f t="shared" ref="I196:I259" si="3">CONCATENATE("INSERT INTO Tag(id, name,subject_id,parent_tag_id,created_by,modified_by) VALUES(",A196,",'",B196,"',",C196,",",E196,",",F196,",",G196,");")</f>
        <v>INSERT INTO Tag(id, name,subject_id,parent_tag_id,created_by,modified_by) VALUES(199,'Applications of Integration',2,null,1,1);</v>
      </c>
    </row>
    <row r="197" spans="1:9" x14ac:dyDescent="0.25">
      <c r="A197" s="6">
        <v>200</v>
      </c>
      <c r="B197" s="6" t="s">
        <v>236</v>
      </c>
      <c r="C197" s="6">
        <f>IF(ISNA(VLOOKUP(A197,subject_tag_values!A$2:J$1677,7,FALSE)),VLOOKUP(A197,child_tags!A$2:D$224,4,FALSE),VLOOKUP(A197,subject_tag_values!A$2:J$1677,7,FALSE))</f>
        <v>2</v>
      </c>
      <c r="D197" s="8" t="str">
        <f>VLOOKUP(C197,SUBJECT!A$2:C$18,2,FALSE)</f>
        <v>Calculus II</v>
      </c>
      <c r="E197" s="6" t="str">
        <f>IF(ISNA(VLOOKUP(A197,subject_tag_values!A$2:J$1677,4,FALSE)),IF(ISNA(VLOOKUP(A197,child_tags!A$2:D$224,3,FALSE)),"null",VLOOKUP(A197,child_tags!A$2:D$224,3,FALSE)),VLOOKUP(A197,subject_tag_values!A$2:J$1677,4,FALSE))</f>
        <v>null</v>
      </c>
      <c r="F197" s="25">
        <v>1</v>
      </c>
      <c r="G197" s="25">
        <v>1</v>
      </c>
      <c r="I197" s="19" t="str">
        <f t="shared" si="3"/>
        <v>INSERT INTO Tag(id, name,subject_id,parent_tag_id,created_by,modified_by) VALUES(200,'Techniques of Integration',2,null,1,1);</v>
      </c>
    </row>
    <row r="198" spans="1:9" x14ac:dyDescent="0.25">
      <c r="A198" s="6">
        <v>201</v>
      </c>
      <c r="B198" s="6" t="s">
        <v>237</v>
      </c>
      <c r="C198" s="6">
        <f>IF(ISNA(VLOOKUP(A198,subject_tag_values!A$2:J$1677,7,FALSE)),VLOOKUP(A198,child_tags!A$2:D$224,4,FALSE),VLOOKUP(A198,subject_tag_values!A$2:J$1677,7,FALSE))</f>
        <v>2</v>
      </c>
      <c r="D198" s="8" t="str">
        <f>VLOOKUP(C198,SUBJECT!A$2:C$18,2,FALSE)</f>
        <v>Calculus II</v>
      </c>
      <c r="E198" s="6" t="str">
        <f>IF(ISNA(VLOOKUP(A198,subject_tag_values!A$2:J$1677,4,FALSE)),IF(ISNA(VLOOKUP(A198,child_tags!A$2:D$224,3,FALSE)),"null",VLOOKUP(A198,child_tags!A$2:D$224,3,FALSE)),VLOOKUP(A198,subject_tag_values!A$2:J$1677,4,FALSE))</f>
        <v>null</v>
      </c>
      <c r="F198" s="25">
        <v>1</v>
      </c>
      <c r="G198" s="25">
        <v>1</v>
      </c>
      <c r="I198" s="19" t="str">
        <f t="shared" si="3"/>
        <v>INSERT INTO Tag(id, name,subject_id,parent_tag_id,created_by,modified_by) VALUES(201,'More Applications of Integration',2,null,1,1);</v>
      </c>
    </row>
    <row r="199" spans="1:9" x14ac:dyDescent="0.25">
      <c r="A199" s="6">
        <v>202</v>
      </c>
      <c r="B199" s="6" t="s">
        <v>238</v>
      </c>
      <c r="C199" s="6">
        <f>IF(ISNA(VLOOKUP(A199,subject_tag_values!A$2:J$1677,7,FALSE)),VLOOKUP(A199,child_tags!A$2:D$224,4,FALSE),VLOOKUP(A199,subject_tag_values!A$2:J$1677,7,FALSE))</f>
        <v>2</v>
      </c>
      <c r="D199" s="8" t="str">
        <f>VLOOKUP(C199,SUBJECT!A$2:C$18,2,FALSE)</f>
        <v>Calculus II</v>
      </c>
      <c r="E199" s="6" t="str">
        <f>IF(ISNA(VLOOKUP(A199,subject_tag_values!A$2:J$1677,4,FALSE)),IF(ISNA(VLOOKUP(A199,child_tags!A$2:D$224,3,FALSE)),"null",VLOOKUP(A199,child_tags!A$2:D$224,3,FALSE)),VLOOKUP(A199,subject_tag_values!A$2:J$1677,4,FALSE))</f>
        <v>null</v>
      </c>
      <c r="F199" s="25">
        <v>1</v>
      </c>
      <c r="G199" s="25">
        <v>1</v>
      </c>
      <c r="I199" s="19" t="str">
        <f t="shared" si="3"/>
        <v>INSERT INTO Tag(id, name,subject_id,parent_tag_id,created_by,modified_by) VALUES(202,'Differential Equations',2,null,1,1);</v>
      </c>
    </row>
    <row r="200" spans="1:9" x14ac:dyDescent="0.25">
      <c r="A200" s="6">
        <v>203</v>
      </c>
      <c r="B200" s="6" t="s">
        <v>239</v>
      </c>
      <c r="C200" s="6">
        <f>IF(ISNA(VLOOKUP(A200,subject_tag_values!A$2:J$1677,7,FALSE)),VLOOKUP(A200,child_tags!A$2:D$224,4,FALSE),VLOOKUP(A200,subject_tag_values!A$2:J$1677,7,FALSE))</f>
        <v>2</v>
      </c>
      <c r="D200" s="8" t="str">
        <f>VLOOKUP(C200,SUBJECT!A$2:C$18,2,FALSE)</f>
        <v>Calculus II</v>
      </c>
      <c r="E200" s="6" t="str">
        <f>IF(ISNA(VLOOKUP(A200,subject_tag_values!A$2:J$1677,4,FALSE)),IF(ISNA(VLOOKUP(A200,child_tags!A$2:D$224,3,FALSE)),"null",VLOOKUP(A200,child_tags!A$2:D$224,3,FALSE)),VLOOKUP(A200,subject_tag_values!A$2:J$1677,4,FALSE))</f>
        <v>null</v>
      </c>
      <c r="F200" s="25">
        <v>1</v>
      </c>
      <c r="G200" s="25">
        <v>1</v>
      </c>
      <c r="I200" s="19" t="str">
        <f t="shared" si="3"/>
        <v>INSERT INTO Tag(id, name,subject_id,parent_tag_id,created_by,modified_by) VALUES(203,'Parametric Equations and Polar Coordinates',2,null,1,1);</v>
      </c>
    </row>
    <row r="201" spans="1:9" x14ac:dyDescent="0.25">
      <c r="A201" s="6">
        <v>204</v>
      </c>
      <c r="B201" s="6" t="s">
        <v>240</v>
      </c>
      <c r="C201" s="6">
        <f>IF(ISNA(VLOOKUP(A201,subject_tag_values!A$2:J$1677,7,FALSE)),VLOOKUP(A201,child_tags!A$2:D$224,4,FALSE),VLOOKUP(A201,subject_tag_values!A$2:J$1677,7,FALSE))</f>
        <v>2</v>
      </c>
      <c r="D201" s="8" t="str">
        <f>VLOOKUP(C201,SUBJECT!A$2:C$18,2,FALSE)</f>
        <v>Calculus II</v>
      </c>
      <c r="E201" s="6" t="str">
        <f>IF(ISNA(VLOOKUP(A201,subject_tag_values!A$2:J$1677,4,FALSE)),IF(ISNA(VLOOKUP(A201,child_tags!A$2:D$224,3,FALSE)),"null",VLOOKUP(A201,child_tags!A$2:D$224,3,FALSE)),VLOOKUP(A201,subject_tag_values!A$2:J$1677,4,FALSE))</f>
        <v>null</v>
      </c>
      <c r="F201" s="25">
        <v>1</v>
      </c>
      <c r="G201" s="25">
        <v>1</v>
      </c>
      <c r="I201" s="19" t="str">
        <f t="shared" si="3"/>
        <v>INSERT INTO Tag(id, name,subject_id,parent_tag_id,created_by,modified_by) VALUES(204,'Infinite sequences and series',2,null,1,1);</v>
      </c>
    </row>
    <row r="202" spans="1:9" x14ac:dyDescent="0.25">
      <c r="A202" s="6">
        <v>205</v>
      </c>
      <c r="B202" s="6" t="s">
        <v>241</v>
      </c>
      <c r="C202" s="6">
        <f>IF(ISNA(VLOOKUP(A202,subject_tag_values!A$2:J$1677,7,FALSE)),VLOOKUP(A202,child_tags!A$2:D$224,4,FALSE),VLOOKUP(A202,subject_tag_values!A$2:J$1677,7,FALSE))</f>
        <v>2</v>
      </c>
      <c r="D202" s="8" t="str">
        <f>VLOOKUP(C202,SUBJECT!A$2:C$18,2,FALSE)</f>
        <v>Calculus II</v>
      </c>
      <c r="E202" s="6">
        <f>IF(ISNA(VLOOKUP(A202,subject_tag_values!A$2:J$1677,4,FALSE)),IF(ISNA(VLOOKUP(A202,child_tags!A$2:D$224,3,FALSE)),"null",VLOOKUP(A202,child_tags!A$2:D$224,3,FALSE)),VLOOKUP(A202,subject_tag_values!A$2:J$1677,4,FALSE))</f>
        <v>199</v>
      </c>
      <c r="F202" s="25">
        <v>1</v>
      </c>
      <c r="G202" s="25">
        <v>1</v>
      </c>
      <c r="I202" s="19" t="str">
        <f t="shared" si="3"/>
        <v>INSERT INTO Tag(id, name,subject_id,parent_tag_id,created_by,modified_by) VALUES(205,'Areas between curves',2,199,1,1);</v>
      </c>
    </row>
    <row r="203" spans="1:9" x14ac:dyDescent="0.25">
      <c r="A203" s="6">
        <v>206</v>
      </c>
      <c r="B203" s="6" t="s">
        <v>242</v>
      </c>
      <c r="C203" s="6">
        <f>IF(ISNA(VLOOKUP(A203,subject_tag_values!A$2:J$1677,7,FALSE)),VLOOKUP(A203,child_tags!A$2:D$224,4,FALSE),VLOOKUP(A203,subject_tag_values!A$2:J$1677,7,FALSE))</f>
        <v>2</v>
      </c>
      <c r="D203" s="8" t="str">
        <f>VLOOKUP(C203,SUBJECT!A$2:C$18,2,FALSE)</f>
        <v>Calculus II</v>
      </c>
      <c r="E203" s="6">
        <f>IF(ISNA(VLOOKUP(A203,subject_tag_values!A$2:J$1677,4,FALSE)),IF(ISNA(VLOOKUP(A203,child_tags!A$2:D$224,3,FALSE)),"null",VLOOKUP(A203,child_tags!A$2:D$224,3,FALSE)),VLOOKUP(A203,subject_tag_values!A$2:J$1677,4,FALSE))</f>
        <v>199</v>
      </c>
      <c r="F203" s="25">
        <v>1</v>
      </c>
      <c r="G203" s="25">
        <v>1</v>
      </c>
      <c r="I203" s="19" t="str">
        <f t="shared" si="3"/>
        <v>INSERT INTO Tag(id, name,subject_id,parent_tag_id,created_by,modified_by) VALUES(206,'Volumes',2,199,1,1);</v>
      </c>
    </row>
    <row r="204" spans="1:9" x14ac:dyDescent="0.25">
      <c r="A204" s="6">
        <v>207</v>
      </c>
      <c r="B204" s="6" t="s">
        <v>243</v>
      </c>
      <c r="C204" s="6">
        <f>IF(ISNA(VLOOKUP(A204,subject_tag_values!A$2:J$1677,7,FALSE)),VLOOKUP(A204,child_tags!A$2:D$224,4,FALSE),VLOOKUP(A204,subject_tag_values!A$2:J$1677,7,FALSE))</f>
        <v>2</v>
      </c>
      <c r="D204" s="8" t="str">
        <f>VLOOKUP(C204,SUBJECT!A$2:C$18,2,FALSE)</f>
        <v>Calculus II</v>
      </c>
      <c r="E204" s="6">
        <f>IF(ISNA(VLOOKUP(A204,subject_tag_values!A$2:J$1677,4,FALSE)),IF(ISNA(VLOOKUP(A204,child_tags!A$2:D$224,3,FALSE)),"null",VLOOKUP(A204,child_tags!A$2:D$224,3,FALSE)),VLOOKUP(A204,subject_tag_values!A$2:J$1677,4,FALSE))</f>
        <v>199</v>
      </c>
      <c r="F204" s="25">
        <v>1</v>
      </c>
      <c r="G204" s="25">
        <v>1</v>
      </c>
      <c r="I204" s="19" t="str">
        <f t="shared" si="3"/>
        <v>INSERT INTO Tag(id, name,subject_id,parent_tag_id,created_by,modified_by) VALUES(207,'Volumes by cylindrical shells',2,199,1,1);</v>
      </c>
    </row>
    <row r="205" spans="1:9" x14ac:dyDescent="0.25">
      <c r="A205" s="6">
        <v>208</v>
      </c>
      <c r="B205" s="6" t="s">
        <v>244</v>
      </c>
      <c r="C205" s="6">
        <f>IF(ISNA(VLOOKUP(A205,subject_tag_values!A$2:J$1677,7,FALSE)),VLOOKUP(A205,child_tags!A$2:D$224,4,FALSE),VLOOKUP(A205,subject_tag_values!A$2:J$1677,7,FALSE))</f>
        <v>2</v>
      </c>
      <c r="D205" s="8" t="str">
        <f>VLOOKUP(C205,SUBJECT!A$2:C$18,2,FALSE)</f>
        <v>Calculus II</v>
      </c>
      <c r="E205" s="6">
        <f>IF(ISNA(VLOOKUP(A205,subject_tag_values!A$2:J$1677,4,FALSE)),IF(ISNA(VLOOKUP(A205,child_tags!A$2:D$224,3,FALSE)),"null",VLOOKUP(A205,child_tags!A$2:D$224,3,FALSE)),VLOOKUP(A205,subject_tag_values!A$2:J$1677,4,FALSE))</f>
        <v>199</v>
      </c>
      <c r="F205" s="25">
        <v>1</v>
      </c>
      <c r="G205" s="25">
        <v>1</v>
      </c>
      <c r="I205" s="19" t="str">
        <f t="shared" si="3"/>
        <v>INSERT INTO Tag(id, name,subject_id,parent_tag_id,created_by,modified_by) VALUES(208,'Work',2,199,1,1);</v>
      </c>
    </row>
    <row r="206" spans="1:9" x14ac:dyDescent="0.25">
      <c r="A206" s="6">
        <v>209</v>
      </c>
      <c r="B206" s="6" t="s">
        <v>245</v>
      </c>
      <c r="C206" s="6">
        <f>IF(ISNA(VLOOKUP(A206,subject_tag_values!A$2:J$1677,7,FALSE)),VLOOKUP(A206,child_tags!A$2:D$224,4,FALSE),VLOOKUP(A206,subject_tag_values!A$2:J$1677,7,FALSE))</f>
        <v>2</v>
      </c>
      <c r="D206" s="8" t="str">
        <f>VLOOKUP(C206,SUBJECT!A$2:C$18,2,FALSE)</f>
        <v>Calculus II</v>
      </c>
      <c r="E206" s="6">
        <f>IF(ISNA(VLOOKUP(A206,subject_tag_values!A$2:J$1677,4,FALSE)),IF(ISNA(VLOOKUP(A206,child_tags!A$2:D$224,3,FALSE)),"null",VLOOKUP(A206,child_tags!A$2:D$224,3,FALSE)),VLOOKUP(A206,subject_tag_values!A$2:J$1677,4,FALSE))</f>
        <v>199</v>
      </c>
      <c r="F206" s="25">
        <v>1</v>
      </c>
      <c r="G206" s="25">
        <v>1</v>
      </c>
      <c r="I206" s="19" t="str">
        <f t="shared" si="3"/>
        <v>INSERT INTO Tag(id, name,subject_id,parent_tag_id,created_by,modified_by) VALUES(209,'Average value of a function',2,199,1,1);</v>
      </c>
    </row>
    <row r="207" spans="1:9" x14ac:dyDescent="0.25">
      <c r="A207" s="6">
        <v>210</v>
      </c>
      <c r="B207" s="6" t="s">
        <v>246</v>
      </c>
      <c r="C207" s="6">
        <f>IF(ISNA(VLOOKUP(A207,subject_tag_values!A$2:J$1677,7,FALSE)),VLOOKUP(A207,child_tags!A$2:D$224,4,FALSE),VLOOKUP(A207,subject_tag_values!A$2:J$1677,7,FALSE))</f>
        <v>2</v>
      </c>
      <c r="D207" s="8" t="str">
        <f>VLOOKUP(C207,SUBJECT!A$2:C$18,2,FALSE)</f>
        <v>Calculus II</v>
      </c>
      <c r="E207" s="6">
        <f>IF(ISNA(VLOOKUP(A207,subject_tag_values!A$2:J$1677,4,FALSE)),IF(ISNA(VLOOKUP(A207,child_tags!A$2:D$224,3,FALSE)),"null",VLOOKUP(A207,child_tags!A$2:D$224,3,FALSE)),VLOOKUP(A207,subject_tag_values!A$2:J$1677,4,FALSE))</f>
        <v>200</v>
      </c>
      <c r="F207" s="25">
        <v>1</v>
      </c>
      <c r="G207" s="25">
        <v>1</v>
      </c>
      <c r="I207" s="19" t="str">
        <f t="shared" si="3"/>
        <v>INSERT INTO Tag(id, name,subject_id,parent_tag_id,created_by,modified_by) VALUES(210,'Integration by parts',2,200,1,1);</v>
      </c>
    </row>
    <row r="208" spans="1:9" x14ac:dyDescent="0.25">
      <c r="A208" s="6">
        <v>211</v>
      </c>
      <c r="B208" s="6" t="s">
        <v>247</v>
      </c>
      <c r="C208" s="6">
        <f>IF(ISNA(VLOOKUP(A208,subject_tag_values!A$2:J$1677,7,FALSE)),VLOOKUP(A208,child_tags!A$2:D$224,4,FALSE),VLOOKUP(A208,subject_tag_values!A$2:J$1677,7,FALSE))</f>
        <v>2</v>
      </c>
      <c r="D208" s="8" t="str">
        <f>VLOOKUP(C208,SUBJECT!A$2:C$18,2,FALSE)</f>
        <v>Calculus II</v>
      </c>
      <c r="E208" s="6">
        <f>IF(ISNA(VLOOKUP(A208,subject_tag_values!A$2:J$1677,4,FALSE)),IF(ISNA(VLOOKUP(A208,child_tags!A$2:D$224,3,FALSE)),"null",VLOOKUP(A208,child_tags!A$2:D$224,3,FALSE)),VLOOKUP(A208,subject_tag_values!A$2:J$1677,4,FALSE))</f>
        <v>200</v>
      </c>
      <c r="F208" s="25">
        <v>1</v>
      </c>
      <c r="G208" s="25">
        <v>1</v>
      </c>
      <c r="I208" s="19" t="str">
        <f t="shared" si="3"/>
        <v>INSERT INTO Tag(id, name,subject_id,parent_tag_id,created_by,modified_by) VALUES(211,'Trigonometric integrals',2,200,1,1);</v>
      </c>
    </row>
    <row r="209" spans="1:9" x14ac:dyDescent="0.25">
      <c r="A209" s="6">
        <v>212</v>
      </c>
      <c r="B209" s="6" t="s">
        <v>248</v>
      </c>
      <c r="C209" s="6">
        <f>IF(ISNA(VLOOKUP(A209,subject_tag_values!A$2:J$1677,7,FALSE)),VLOOKUP(A209,child_tags!A$2:D$224,4,FALSE),VLOOKUP(A209,subject_tag_values!A$2:J$1677,7,FALSE))</f>
        <v>2</v>
      </c>
      <c r="D209" s="8" t="str">
        <f>VLOOKUP(C209,SUBJECT!A$2:C$18,2,FALSE)</f>
        <v>Calculus II</v>
      </c>
      <c r="E209" s="6">
        <f>IF(ISNA(VLOOKUP(A209,subject_tag_values!A$2:J$1677,4,FALSE)),IF(ISNA(VLOOKUP(A209,child_tags!A$2:D$224,3,FALSE)),"null",VLOOKUP(A209,child_tags!A$2:D$224,3,FALSE)),VLOOKUP(A209,subject_tag_values!A$2:J$1677,4,FALSE))</f>
        <v>200</v>
      </c>
      <c r="F209" s="25">
        <v>1</v>
      </c>
      <c r="G209" s="25">
        <v>1</v>
      </c>
      <c r="I209" s="19" t="str">
        <f t="shared" si="3"/>
        <v>INSERT INTO Tag(id, name,subject_id,parent_tag_id,created_by,modified_by) VALUES(212,'Trigonometric substitution',2,200,1,1);</v>
      </c>
    </row>
    <row r="210" spans="1:9" x14ac:dyDescent="0.25">
      <c r="A210" s="6">
        <v>213</v>
      </c>
      <c r="B210" s="6" t="s">
        <v>249</v>
      </c>
      <c r="C210" s="6">
        <f>IF(ISNA(VLOOKUP(A210,subject_tag_values!A$2:J$1677,7,FALSE)),VLOOKUP(A210,child_tags!A$2:D$224,4,FALSE),VLOOKUP(A210,subject_tag_values!A$2:J$1677,7,FALSE))</f>
        <v>2</v>
      </c>
      <c r="D210" s="8" t="str">
        <f>VLOOKUP(C210,SUBJECT!A$2:C$18,2,FALSE)</f>
        <v>Calculus II</v>
      </c>
      <c r="E210" s="6">
        <f>IF(ISNA(VLOOKUP(A210,subject_tag_values!A$2:J$1677,4,FALSE)),IF(ISNA(VLOOKUP(A210,child_tags!A$2:D$224,3,FALSE)),"null",VLOOKUP(A210,child_tags!A$2:D$224,3,FALSE)),VLOOKUP(A210,subject_tag_values!A$2:J$1677,4,FALSE))</f>
        <v>200</v>
      </c>
      <c r="F210" s="25">
        <v>1</v>
      </c>
      <c r="G210" s="25">
        <v>1</v>
      </c>
      <c r="I210" s="19" t="str">
        <f t="shared" si="3"/>
        <v>INSERT INTO Tag(id, name,subject_id,parent_tag_id,created_by,modified_by) VALUES(213,'Integration of rational functions by partial fractions',2,200,1,1);</v>
      </c>
    </row>
    <row r="211" spans="1:9" x14ac:dyDescent="0.25">
      <c r="A211" s="6">
        <v>214</v>
      </c>
      <c r="B211" s="6" t="s">
        <v>250</v>
      </c>
      <c r="C211" s="6">
        <f>IF(ISNA(VLOOKUP(A211,subject_tag_values!A$2:J$1677,7,FALSE)),VLOOKUP(A211,child_tags!A$2:D$224,4,FALSE),VLOOKUP(A211,subject_tag_values!A$2:J$1677,7,FALSE))</f>
        <v>2</v>
      </c>
      <c r="D211" s="8" t="str">
        <f>VLOOKUP(C211,SUBJECT!A$2:C$18,2,FALSE)</f>
        <v>Calculus II</v>
      </c>
      <c r="E211" s="6">
        <f>IF(ISNA(VLOOKUP(A211,subject_tag_values!A$2:J$1677,4,FALSE)),IF(ISNA(VLOOKUP(A211,child_tags!A$2:D$224,3,FALSE)),"null",VLOOKUP(A211,child_tags!A$2:D$224,3,FALSE)),VLOOKUP(A211,subject_tag_values!A$2:J$1677,4,FALSE))</f>
        <v>200</v>
      </c>
      <c r="F211" s="25">
        <v>1</v>
      </c>
      <c r="G211" s="25">
        <v>1</v>
      </c>
      <c r="I211" s="19" t="str">
        <f t="shared" si="3"/>
        <v>INSERT INTO Tag(id, name,subject_id,parent_tag_id,created_by,modified_by) VALUES(214,'Integration using tables',2,200,1,1);</v>
      </c>
    </row>
    <row r="212" spans="1:9" x14ac:dyDescent="0.25">
      <c r="A212" s="6">
        <v>215</v>
      </c>
      <c r="B212" s="6" t="s">
        <v>251</v>
      </c>
      <c r="C212" s="6">
        <f>IF(ISNA(VLOOKUP(A212,subject_tag_values!A$2:J$1677,7,FALSE)),VLOOKUP(A212,child_tags!A$2:D$224,4,FALSE),VLOOKUP(A212,subject_tag_values!A$2:J$1677,7,FALSE))</f>
        <v>2</v>
      </c>
      <c r="D212" s="8" t="str">
        <f>VLOOKUP(C212,SUBJECT!A$2:C$18,2,FALSE)</f>
        <v>Calculus II</v>
      </c>
      <c r="E212" s="6">
        <f>IF(ISNA(VLOOKUP(A212,subject_tag_values!A$2:J$1677,4,FALSE)),IF(ISNA(VLOOKUP(A212,child_tags!A$2:D$224,3,FALSE)),"null",VLOOKUP(A212,child_tags!A$2:D$224,3,FALSE)),VLOOKUP(A212,subject_tag_values!A$2:J$1677,4,FALSE))</f>
        <v>200</v>
      </c>
      <c r="F212" s="25">
        <v>1</v>
      </c>
      <c r="G212" s="25">
        <v>1</v>
      </c>
      <c r="I212" s="19" t="str">
        <f t="shared" si="3"/>
        <v>INSERT INTO Tag(id, name,subject_id,parent_tag_id,created_by,modified_by) VALUES(215,'Approximate Integration',2,200,1,1);</v>
      </c>
    </row>
    <row r="213" spans="1:9" x14ac:dyDescent="0.25">
      <c r="A213" s="6">
        <v>216</v>
      </c>
      <c r="B213" s="6" t="s">
        <v>252</v>
      </c>
      <c r="C213" s="6">
        <f>IF(ISNA(VLOOKUP(A213,subject_tag_values!A$2:J$1677,7,FALSE)),VLOOKUP(A213,child_tags!A$2:D$224,4,FALSE),VLOOKUP(A213,subject_tag_values!A$2:J$1677,7,FALSE))</f>
        <v>2</v>
      </c>
      <c r="D213" s="8" t="str">
        <f>VLOOKUP(C213,SUBJECT!A$2:C$18,2,FALSE)</f>
        <v>Calculus II</v>
      </c>
      <c r="E213" s="6">
        <f>IF(ISNA(VLOOKUP(A213,subject_tag_values!A$2:J$1677,4,FALSE)),IF(ISNA(VLOOKUP(A213,child_tags!A$2:D$224,3,FALSE)),"null",VLOOKUP(A213,child_tags!A$2:D$224,3,FALSE)),VLOOKUP(A213,subject_tag_values!A$2:J$1677,4,FALSE))</f>
        <v>200</v>
      </c>
      <c r="F213" s="25">
        <v>1</v>
      </c>
      <c r="G213" s="25">
        <v>1</v>
      </c>
      <c r="I213" s="19" t="str">
        <f t="shared" si="3"/>
        <v>INSERT INTO Tag(id, name,subject_id,parent_tag_id,created_by,modified_by) VALUES(216,'Improper integrals',2,200,1,1);</v>
      </c>
    </row>
    <row r="214" spans="1:9" x14ac:dyDescent="0.25">
      <c r="A214" s="6">
        <v>217</v>
      </c>
      <c r="B214" s="6" t="s">
        <v>253</v>
      </c>
      <c r="C214" s="6">
        <f>IF(ISNA(VLOOKUP(A214,subject_tag_values!A$2:J$1677,7,FALSE)),VLOOKUP(A214,child_tags!A$2:D$224,4,FALSE),VLOOKUP(A214,subject_tag_values!A$2:J$1677,7,FALSE))</f>
        <v>2</v>
      </c>
      <c r="D214" s="8" t="str">
        <f>VLOOKUP(C214,SUBJECT!A$2:C$18,2,FALSE)</f>
        <v>Calculus II</v>
      </c>
      <c r="E214" s="6">
        <f>IF(ISNA(VLOOKUP(A214,subject_tag_values!A$2:J$1677,4,FALSE)),IF(ISNA(VLOOKUP(A214,child_tags!A$2:D$224,3,FALSE)),"null",VLOOKUP(A214,child_tags!A$2:D$224,3,FALSE)),VLOOKUP(A214,subject_tag_values!A$2:J$1677,4,FALSE))</f>
        <v>201</v>
      </c>
      <c r="F214" s="25">
        <v>1</v>
      </c>
      <c r="G214" s="25">
        <v>1</v>
      </c>
      <c r="I214" s="19" t="str">
        <f t="shared" si="3"/>
        <v>INSERT INTO Tag(id, name,subject_id,parent_tag_id,created_by,modified_by) VALUES(217,'Arc Length',2,201,1,1);</v>
      </c>
    </row>
    <row r="215" spans="1:9" x14ac:dyDescent="0.25">
      <c r="A215" s="6">
        <v>218</v>
      </c>
      <c r="B215" s="6" t="s">
        <v>254</v>
      </c>
      <c r="C215" s="6">
        <f>IF(ISNA(VLOOKUP(A215,subject_tag_values!A$2:J$1677,7,FALSE)),VLOOKUP(A215,child_tags!A$2:D$224,4,FALSE),VLOOKUP(A215,subject_tag_values!A$2:J$1677,7,FALSE))</f>
        <v>2</v>
      </c>
      <c r="D215" s="8" t="str">
        <f>VLOOKUP(C215,SUBJECT!A$2:C$18,2,FALSE)</f>
        <v>Calculus II</v>
      </c>
      <c r="E215" s="6">
        <f>IF(ISNA(VLOOKUP(A215,subject_tag_values!A$2:J$1677,4,FALSE)),IF(ISNA(VLOOKUP(A215,child_tags!A$2:D$224,3,FALSE)),"null",VLOOKUP(A215,child_tags!A$2:D$224,3,FALSE)),VLOOKUP(A215,subject_tag_values!A$2:J$1677,4,FALSE))</f>
        <v>201</v>
      </c>
      <c r="F215" s="25">
        <v>1</v>
      </c>
      <c r="G215" s="25">
        <v>1</v>
      </c>
      <c r="I215" s="19" t="str">
        <f t="shared" si="3"/>
        <v>INSERT INTO Tag(id, name,subject_id,parent_tag_id,created_by,modified_by) VALUES(218,'Area of a surface of revolution',2,201,1,1);</v>
      </c>
    </row>
    <row r="216" spans="1:9" x14ac:dyDescent="0.25">
      <c r="A216" s="6">
        <v>219</v>
      </c>
      <c r="B216" s="6" t="s">
        <v>255</v>
      </c>
      <c r="C216" s="6">
        <f>IF(ISNA(VLOOKUP(A216,subject_tag_values!A$2:J$1677,7,FALSE)),VLOOKUP(A216,child_tags!A$2:D$224,4,FALSE),VLOOKUP(A216,subject_tag_values!A$2:J$1677,7,FALSE))</f>
        <v>2</v>
      </c>
      <c r="D216" s="8" t="str">
        <f>VLOOKUP(C216,SUBJECT!A$2:C$18,2,FALSE)</f>
        <v>Calculus II</v>
      </c>
      <c r="E216" s="6">
        <f>IF(ISNA(VLOOKUP(A216,subject_tag_values!A$2:J$1677,4,FALSE)),IF(ISNA(VLOOKUP(A216,child_tags!A$2:D$224,3,FALSE)),"null",VLOOKUP(A216,child_tags!A$2:D$224,3,FALSE)),VLOOKUP(A216,subject_tag_values!A$2:J$1677,4,FALSE))</f>
        <v>201</v>
      </c>
      <c r="F216" s="25">
        <v>1</v>
      </c>
      <c r="G216" s="25">
        <v>1</v>
      </c>
      <c r="I216" s="19" t="str">
        <f t="shared" si="3"/>
        <v>INSERT INTO Tag(id, name,subject_id,parent_tag_id,created_by,modified_by) VALUES(219,'Applications to physics and engineering',2,201,1,1);</v>
      </c>
    </row>
    <row r="217" spans="1:9" x14ac:dyDescent="0.25">
      <c r="A217" s="6">
        <v>220</v>
      </c>
      <c r="B217" s="6" t="s">
        <v>256</v>
      </c>
      <c r="C217" s="6">
        <f>IF(ISNA(VLOOKUP(A217,subject_tag_values!A$2:J$1677,7,FALSE)),VLOOKUP(A217,child_tags!A$2:D$224,4,FALSE),VLOOKUP(A217,subject_tag_values!A$2:J$1677,7,FALSE))</f>
        <v>2</v>
      </c>
      <c r="D217" s="8" t="str">
        <f>VLOOKUP(C217,SUBJECT!A$2:C$18,2,FALSE)</f>
        <v>Calculus II</v>
      </c>
      <c r="E217" s="6">
        <f>IF(ISNA(VLOOKUP(A217,subject_tag_values!A$2:J$1677,4,FALSE)),IF(ISNA(VLOOKUP(A217,child_tags!A$2:D$224,3,FALSE)),"null",VLOOKUP(A217,child_tags!A$2:D$224,3,FALSE)),VLOOKUP(A217,subject_tag_values!A$2:J$1677,4,FALSE))</f>
        <v>201</v>
      </c>
      <c r="F217" s="25">
        <v>1</v>
      </c>
      <c r="G217" s="25">
        <v>1</v>
      </c>
      <c r="I217" s="19" t="str">
        <f t="shared" si="3"/>
        <v>INSERT INTO Tag(id, name,subject_id,parent_tag_id,created_by,modified_by) VALUES(220,'Applications to economics and biology',2,201,1,1);</v>
      </c>
    </row>
    <row r="218" spans="1:9" x14ac:dyDescent="0.25">
      <c r="A218" s="6">
        <v>221</v>
      </c>
      <c r="B218" s="6" t="s">
        <v>257</v>
      </c>
      <c r="C218" s="6">
        <f>IF(ISNA(VLOOKUP(A218,subject_tag_values!A$2:J$1677,7,FALSE)),VLOOKUP(A218,child_tags!A$2:D$224,4,FALSE),VLOOKUP(A218,subject_tag_values!A$2:J$1677,7,FALSE))</f>
        <v>2</v>
      </c>
      <c r="D218" s="8" t="str">
        <f>VLOOKUP(C218,SUBJECT!A$2:C$18,2,FALSE)</f>
        <v>Calculus II</v>
      </c>
      <c r="E218" s="6">
        <f>IF(ISNA(VLOOKUP(A218,subject_tag_values!A$2:J$1677,4,FALSE)),IF(ISNA(VLOOKUP(A218,child_tags!A$2:D$224,3,FALSE)),"null",VLOOKUP(A218,child_tags!A$2:D$224,3,FALSE)),VLOOKUP(A218,subject_tag_values!A$2:J$1677,4,FALSE))</f>
        <v>201</v>
      </c>
      <c r="F218" s="25">
        <v>1</v>
      </c>
      <c r="G218" s="25">
        <v>1</v>
      </c>
      <c r="I218" s="19" t="str">
        <f t="shared" si="3"/>
        <v>INSERT INTO Tag(id, name,subject_id,parent_tag_id,created_by,modified_by) VALUES(221,'Probability',2,201,1,1);</v>
      </c>
    </row>
    <row r="219" spans="1:9" x14ac:dyDescent="0.25">
      <c r="A219" s="6">
        <v>222</v>
      </c>
      <c r="B219" s="6" t="s">
        <v>258</v>
      </c>
      <c r="C219" s="6">
        <f>IF(ISNA(VLOOKUP(A219,subject_tag_values!A$2:J$1677,7,FALSE)),VLOOKUP(A219,child_tags!A$2:D$224,4,FALSE),VLOOKUP(A219,subject_tag_values!A$2:J$1677,7,FALSE))</f>
        <v>2</v>
      </c>
      <c r="D219" s="8" t="str">
        <f>VLOOKUP(C219,SUBJECT!A$2:C$18,2,FALSE)</f>
        <v>Calculus II</v>
      </c>
      <c r="E219" s="6">
        <f>IF(ISNA(VLOOKUP(A219,subject_tag_values!A$2:J$1677,4,FALSE)),IF(ISNA(VLOOKUP(A219,child_tags!A$2:D$224,3,FALSE)),"null",VLOOKUP(A219,child_tags!A$2:D$224,3,FALSE)),VLOOKUP(A219,subject_tag_values!A$2:J$1677,4,FALSE))</f>
        <v>202</v>
      </c>
      <c r="F219" s="25">
        <v>1</v>
      </c>
      <c r="G219" s="25">
        <v>1</v>
      </c>
      <c r="I219" s="19" t="str">
        <f t="shared" si="3"/>
        <v>INSERT INTO Tag(id, name,subject_id,parent_tag_id,created_by,modified_by) VALUES(222,'Modeling with Differential Equations',2,202,1,1);</v>
      </c>
    </row>
    <row r="220" spans="1:9" x14ac:dyDescent="0.25">
      <c r="A220" s="6">
        <v>223</v>
      </c>
      <c r="B220" s="6" t="s">
        <v>259</v>
      </c>
      <c r="C220" s="6">
        <f>IF(ISNA(VLOOKUP(A220,subject_tag_values!A$2:J$1677,7,FALSE)),VLOOKUP(A220,child_tags!A$2:D$224,4,FALSE),VLOOKUP(A220,subject_tag_values!A$2:J$1677,7,FALSE))</f>
        <v>2</v>
      </c>
      <c r="D220" s="8" t="str">
        <f>VLOOKUP(C220,SUBJECT!A$2:C$18,2,FALSE)</f>
        <v>Calculus II</v>
      </c>
      <c r="E220" s="6">
        <f>IF(ISNA(VLOOKUP(A220,subject_tag_values!A$2:J$1677,4,FALSE)),IF(ISNA(VLOOKUP(A220,child_tags!A$2:D$224,3,FALSE)),"null",VLOOKUP(A220,child_tags!A$2:D$224,3,FALSE)),VLOOKUP(A220,subject_tag_values!A$2:J$1677,4,FALSE))</f>
        <v>202</v>
      </c>
      <c r="F220" s="25">
        <v>1</v>
      </c>
      <c r="G220" s="25">
        <v>1</v>
      </c>
      <c r="I220" s="19" t="str">
        <f t="shared" si="3"/>
        <v>INSERT INTO Tag(id, name,subject_id,parent_tag_id,created_by,modified_by) VALUES(223,'Direction Fields',2,202,1,1);</v>
      </c>
    </row>
    <row r="221" spans="1:9" x14ac:dyDescent="0.25">
      <c r="A221" s="6">
        <v>224</v>
      </c>
      <c r="B221" s="6" t="s">
        <v>260</v>
      </c>
      <c r="C221" s="6">
        <f>IF(ISNA(VLOOKUP(A221,subject_tag_values!A$2:J$1677,7,FALSE)),VLOOKUP(A221,child_tags!A$2:D$224,4,FALSE),VLOOKUP(A221,subject_tag_values!A$2:J$1677,7,FALSE))</f>
        <v>2</v>
      </c>
      <c r="D221" s="8" t="str">
        <f>VLOOKUP(C221,SUBJECT!A$2:C$18,2,FALSE)</f>
        <v>Calculus II</v>
      </c>
      <c r="E221" s="6">
        <f>IF(ISNA(VLOOKUP(A221,subject_tag_values!A$2:J$1677,4,FALSE)),IF(ISNA(VLOOKUP(A221,child_tags!A$2:D$224,3,FALSE)),"null",VLOOKUP(A221,child_tags!A$2:D$224,3,FALSE)),VLOOKUP(A221,subject_tag_values!A$2:J$1677,4,FALSE))</f>
        <v>202</v>
      </c>
      <c r="F221" s="25">
        <v>1</v>
      </c>
      <c r="G221" s="25">
        <v>1</v>
      </c>
      <c r="I221" s="19" t="str">
        <f t="shared" si="3"/>
        <v>INSERT INTO Tag(id, name,subject_id,parent_tag_id,created_by,modified_by) VALUES(224,'Separable Equations',2,202,1,1);</v>
      </c>
    </row>
    <row r="222" spans="1:9" x14ac:dyDescent="0.25">
      <c r="A222" s="6">
        <v>225</v>
      </c>
      <c r="B222" s="6" t="s">
        <v>261</v>
      </c>
      <c r="C222" s="6">
        <f>IF(ISNA(VLOOKUP(A222,subject_tag_values!A$2:J$1677,7,FALSE)),VLOOKUP(A222,child_tags!A$2:D$224,4,FALSE),VLOOKUP(A222,subject_tag_values!A$2:J$1677,7,FALSE))</f>
        <v>2</v>
      </c>
      <c r="D222" s="8" t="str">
        <f>VLOOKUP(C222,SUBJECT!A$2:C$18,2,FALSE)</f>
        <v>Calculus II</v>
      </c>
      <c r="E222" s="6">
        <f>IF(ISNA(VLOOKUP(A222,subject_tag_values!A$2:J$1677,4,FALSE)),IF(ISNA(VLOOKUP(A222,child_tags!A$2:D$224,3,FALSE)),"null",VLOOKUP(A222,child_tags!A$2:D$224,3,FALSE)),VLOOKUP(A222,subject_tag_values!A$2:J$1677,4,FALSE))</f>
        <v>202</v>
      </c>
      <c r="F222" s="25">
        <v>1</v>
      </c>
      <c r="G222" s="25">
        <v>1</v>
      </c>
      <c r="I222" s="19" t="str">
        <f t="shared" si="3"/>
        <v>INSERT INTO Tag(id, name,subject_id,parent_tag_id,created_by,modified_by) VALUES(225,'Models for Population Growth',2,202,1,1);</v>
      </c>
    </row>
    <row r="223" spans="1:9" x14ac:dyDescent="0.25">
      <c r="A223" s="6">
        <v>226</v>
      </c>
      <c r="B223" s="6" t="s">
        <v>262</v>
      </c>
      <c r="C223" s="6">
        <f>IF(ISNA(VLOOKUP(A223,subject_tag_values!A$2:J$1677,7,FALSE)),VLOOKUP(A223,child_tags!A$2:D$224,4,FALSE),VLOOKUP(A223,subject_tag_values!A$2:J$1677,7,FALSE))</f>
        <v>2</v>
      </c>
      <c r="D223" s="8" t="str">
        <f>VLOOKUP(C223,SUBJECT!A$2:C$18,2,FALSE)</f>
        <v>Calculus II</v>
      </c>
      <c r="E223" s="6">
        <f>IF(ISNA(VLOOKUP(A223,subject_tag_values!A$2:J$1677,4,FALSE)),IF(ISNA(VLOOKUP(A223,child_tags!A$2:D$224,3,FALSE)),"null",VLOOKUP(A223,child_tags!A$2:D$224,3,FALSE)),VLOOKUP(A223,subject_tag_values!A$2:J$1677,4,FALSE))</f>
        <v>202</v>
      </c>
      <c r="F223" s="25">
        <v>1</v>
      </c>
      <c r="G223" s="25">
        <v>1</v>
      </c>
      <c r="I223" s="19" t="str">
        <f t="shared" si="3"/>
        <v>INSERT INTO Tag(id, name,subject_id,parent_tag_id,created_by,modified_by) VALUES(226,'Linear Equations',2,202,1,1);</v>
      </c>
    </row>
    <row r="224" spans="1:9" x14ac:dyDescent="0.25">
      <c r="A224" s="6">
        <v>227</v>
      </c>
      <c r="B224" s="6" t="s">
        <v>263</v>
      </c>
      <c r="C224" s="6">
        <f>IF(ISNA(VLOOKUP(A224,subject_tag_values!A$2:J$1677,7,FALSE)),VLOOKUP(A224,child_tags!A$2:D$224,4,FALSE),VLOOKUP(A224,subject_tag_values!A$2:J$1677,7,FALSE))</f>
        <v>2</v>
      </c>
      <c r="D224" s="8" t="str">
        <f>VLOOKUP(C224,SUBJECT!A$2:C$18,2,FALSE)</f>
        <v>Calculus II</v>
      </c>
      <c r="E224" s="6">
        <f>IF(ISNA(VLOOKUP(A224,subject_tag_values!A$2:J$1677,4,FALSE)),IF(ISNA(VLOOKUP(A224,child_tags!A$2:D$224,3,FALSE)),"null",VLOOKUP(A224,child_tags!A$2:D$224,3,FALSE)),VLOOKUP(A224,subject_tag_values!A$2:J$1677,4,FALSE))</f>
        <v>202</v>
      </c>
      <c r="F224" s="25">
        <v>1</v>
      </c>
      <c r="G224" s="25">
        <v>1</v>
      </c>
      <c r="I224" s="19" t="str">
        <f t="shared" si="3"/>
        <v>INSERT INTO Tag(id, name,subject_id,parent_tag_id,created_by,modified_by) VALUES(227,'Predator-Prey Systems',2,202,1,1);</v>
      </c>
    </row>
    <row r="225" spans="1:9" x14ac:dyDescent="0.25">
      <c r="A225" s="6">
        <v>228</v>
      </c>
      <c r="B225" s="6" t="s">
        <v>264</v>
      </c>
      <c r="C225" s="6">
        <f>IF(ISNA(VLOOKUP(A225,subject_tag_values!A$2:J$1677,7,FALSE)),VLOOKUP(A225,child_tags!A$2:D$224,4,FALSE),VLOOKUP(A225,subject_tag_values!A$2:J$1677,7,FALSE))</f>
        <v>2</v>
      </c>
      <c r="D225" s="8" t="str">
        <f>VLOOKUP(C225,SUBJECT!A$2:C$18,2,FALSE)</f>
        <v>Calculus II</v>
      </c>
      <c r="E225" s="6">
        <f>IF(ISNA(VLOOKUP(A225,subject_tag_values!A$2:J$1677,4,FALSE)),IF(ISNA(VLOOKUP(A225,child_tags!A$2:D$224,3,FALSE)),"null",VLOOKUP(A225,child_tags!A$2:D$224,3,FALSE)),VLOOKUP(A225,subject_tag_values!A$2:J$1677,4,FALSE))</f>
        <v>203</v>
      </c>
      <c r="F225" s="25">
        <v>1</v>
      </c>
      <c r="G225" s="25">
        <v>1</v>
      </c>
      <c r="I225" s="19" t="str">
        <f t="shared" si="3"/>
        <v>INSERT INTO Tag(id, name,subject_id,parent_tag_id,created_by,modified_by) VALUES(228,'Curves defined by Parametric Equations',2,203,1,1);</v>
      </c>
    </row>
    <row r="226" spans="1:9" x14ac:dyDescent="0.25">
      <c r="A226" s="6">
        <v>229</v>
      </c>
      <c r="B226" s="6" t="s">
        <v>265</v>
      </c>
      <c r="C226" s="6">
        <f>IF(ISNA(VLOOKUP(A226,subject_tag_values!A$2:J$1677,7,FALSE)),VLOOKUP(A226,child_tags!A$2:D$224,4,FALSE),VLOOKUP(A226,subject_tag_values!A$2:J$1677,7,FALSE))</f>
        <v>2</v>
      </c>
      <c r="D226" s="8" t="str">
        <f>VLOOKUP(C226,SUBJECT!A$2:C$18,2,FALSE)</f>
        <v>Calculus II</v>
      </c>
      <c r="E226" s="6">
        <f>IF(ISNA(VLOOKUP(A226,subject_tag_values!A$2:J$1677,4,FALSE)),IF(ISNA(VLOOKUP(A226,child_tags!A$2:D$224,3,FALSE)),"null",VLOOKUP(A226,child_tags!A$2:D$224,3,FALSE)),VLOOKUP(A226,subject_tag_values!A$2:J$1677,4,FALSE))</f>
        <v>203</v>
      </c>
      <c r="F226" s="25">
        <v>1</v>
      </c>
      <c r="G226" s="25">
        <v>1</v>
      </c>
      <c r="I226" s="19" t="str">
        <f t="shared" si="3"/>
        <v>INSERT INTO Tag(id, name,subject_id,parent_tag_id,created_by,modified_by) VALUES(229,'Calculus with Parametric Curves',2,203,1,1);</v>
      </c>
    </row>
    <row r="227" spans="1:9" x14ac:dyDescent="0.25">
      <c r="A227" s="6">
        <v>230</v>
      </c>
      <c r="B227" s="6" t="s">
        <v>266</v>
      </c>
      <c r="C227" s="6">
        <f>IF(ISNA(VLOOKUP(A227,subject_tag_values!A$2:J$1677,7,FALSE)),VLOOKUP(A227,child_tags!A$2:D$224,4,FALSE),VLOOKUP(A227,subject_tag_values!A$2:J$1677,7,FALSE))</f>
        <v>2</v>
      </c>
      <c r="D227" s="8" t="str">
        <f>VLOOKUP(C227,SUBJECT!A$2:C$18,2,FALSE)</f>
        <v>Calculus II</v>
      </c>
      <c r="E227" s="6">
        <f>IF(ISNA(VLOOKUP(A227,subject_tag_values!A$2:J$1677,4,FALSE)),IF(ISNA(VLOOKUP(A227,child_tags!A$2:D$224,3,FALSE)),"null",VLOOKUP(A227,child_tags!A$2:D$224,3,FALSE)),VLOOKUP(A227,subject_tag_values!A$2:J$1677,4,FALSE))</f>
        <v>203</v>
      </c>
      <c r="F227" s="25">
        <v>1</v>
      </c>
      <c r="G227" s="25">
        <v>1</v>
      </c>
      <c r="I227" s="19" t="str">
        <f t="shared" si="3"/>
        <v>INSERT INTO Tag(id, name,subject_id,parent_tag_id,created_by,modified_by) VALUES(230,'Polar Coordinates',2,203,1,1);</v>
      </c>
    </row>
    <row r="228" spans="1:9" x14ac:dyDescent="0.25">
      <c r="A228" s="6">
        <v>231</v>
      </c>
      <c r="B228" s="6" t="s">
        <v>267</v>
      </c>
      <c r="C228" s="6">
        <f>IF(ISNA(VLOOKUP(A228,subject_tag_values!A$2:J$1677,7,FALSE)),VLOOKUP(A228,child_tags!A$2:D$224,4,FALSE),VLOOKUP(A228,subject_tag_values!A$2:J$1677,7,FALSE))</f>
        <v>2</v>
      </c>
      <c r="D228" s="8" t="str">
        <f>VLOOKUP(C228,SUBJECT!A$2:C$18,2,FALSE)</f>
        <v>Calculus II</v>
      </c>
      <c r="E228" s="6">
        <f>IF(ISNA(VLOOKUP(A228,subject_tag_values!A$2:J$1677,4,FALSE)),IF(ISNA(VLOOKUP(A228,child_tags!A$2:D$224,3,FALSE)),"null",VLOOKUP(A228,child_tags!A$2:D$224,3,FALSE)),VLOOKUP(A228,subject_tag_values!A$2:J$1677,4,FALSE))</f>
        <v>203</v>
      </c>
      <c r="F228" s="25">
        <v>1</v>
      </c>
      <c r="G228" s="25">
        <v>1</v>
      </c>
      <c r="I228" s="19" t="str">
        <f t="shared" si="3"/>
        <v>INSERT INTO Tag(id, name,subject_id,parent_tag_id,created_by,modified_by) VALUES(231,'Area and Lengths in Polar Coordinates',2,203,1,1);</v>
      </c>
    </row>
    <row r="229" spans="1:9" x14ac:dyDescent="0.25">
      <c r="A229" s="6">
        <v>232</v>
      </c>
      <c r="B229" s="6" t="s">
        <v>268</v>
      </c>
      <c r="C229" s="6">
        <f>IF(ISNA(VLOOKUP(A229,subject_tag_values!A$2:J$1677,7,FALSE)),VLOOKUP(A229,child_tags!A$2:D$224,4,FALSE),VLOOKUP(A229,subject_tag_values!A$2:J$1677,7,FALSE))</f>
        <v>2</v>
      </c>
      <c r="D229" s="8" t="str">
        <f>VLOOKUP(C229,SUBJECT!A$2:C$18,2,FALSE)</f>
        <v>Calculus II</v>
      </c>
      <c r="E229" s="6">
        <f>IF(ISNA(VLOOKUP(A229,subject_tag_values!A$2:J$1677,4,FALSE)),IF(ISNA(VLOOKUP(A229,child_tags!A$2:D$224,3,FALSE)),"null",VLOOKUP(A229,child_tags!A$2:D$224,3,FALSE)),VLOOKUP(A229,subject_tag_values!A$2:J$1677,4,FALSE))</f>
        <v>203</v>
      </c>
      <c r="F229" s="25">
        <v>1</v>
      </c>
      <c r="G229" s="25">
        <v>1</v>
      </c>
      <c r="I229" s="19" t="str">
        <f t="shared" si="3"/>
        <v>INSERT INTO Tag(id, name,subject_id,parent_tag_id,created_by,modified_by) VALUES(232,'Conic Sections',2,203,1,1);</v>
      </c>
    </row>
    <row r="230" spans="1:9" x14ac:dyDescent="0.25">
      <c r="A230" s="6">
        <v>233</v>
      </c>
      <c r="B230" s="6" t="s">
        <v>269</v>
      </c>
      <c r="C230" s="6">
        <f>IF(ISNA(VLOOKUP(A230,subject_tag_values!A$2:J$1677,7,FALSE)),VLOOKUP(A230,child_tags!A$2:D$224,4,FALSE),VLOOKUP(A230,subject_tag_values!A$2:J$1677,7,FALSE))</f>
        <v>2</v>
      </c>
      <c r="D230" s="8" t="str">
        <f>VLOOKUP(C230,SUBJECT!A$2:C$18,2,FALSE)</f>
        <v>Calculus II</v>
      </c>
      <c r="E230" s="6">
        <f>IF(ISNA(VLOOKUP(A230,subject_tag_values!A$2:J$1677,4,FALSE)),IF(ISNA(VLOOKUP(A230,child_tags!A$2:D$224,3,FALSE)),"null",VLOOKUP(A230,child_tags!A$2:D$224,3,FALSE)),VLOOKUP(A230,subject_tag_values!A$2:J$1677,4,FALSE))</f>
        <v>203</v>
      </c>
      <c r="F230" s="25">
        <v>1</v>
      </c>
      <c r="G230" s="25">
        <v>1</v>
      </c>
      <c r="I230" s="19" t="str">
        <f t="shared" si="3"/>
        <v>INSERT INTO Tag(id, name,subject_id,parent_tag_id,created_by,modified_by) VALUES(233,'Conic Sections in Polar Coordinates',2,203,1,1);</v>
      </c>
    </row>
    <row r="231" spans="1:9" x14ac:dyDescent="0.25">
      <c r="A231" s="6">
        <v>234</v>
      </c>
      <c r="B231" s="6" t="s">
        <v>270</v>
      </c>
      <c r="C231" s="6">
        <f>IF(ISNA(VLOOKUP(A231,subject_tag_values!A$2:J$1677,7,FALSE)),VLOOKUP(A231,child_tags!A$2:D$224,4,FALSE),VLOOKUP(A231,subject_tag_values!A$2:J$1677,7,FALSE))</f>
        <v>2</v>
      </c>
      <c r="D231" s="8" t="str">
        <f>VLOOKUP(C231,SUBJECT!A$2:C$18,2,FALSE)</f>
        <v>Calculus II</v>
      </c>
      <c r="E231" s="6">
        <f>IF(ISNA(VLOOKUP(A231,subject_tag_values!A$2:J$1677,4,FALSE)),IF(ISNA(VLOOKUP(A231,child_tags!A$2:D$224,3,FALSE)),"null",VLOOKUP(A231,child_tags!A$2:D$224,3,FALSE)),VLOOKUP(A231,subject_tag_values!A$2:J$1677,4,FALSE))</f>
        <v>204</v>
      </c>
      <c r="F231" s="25">
        <v>1</v>
      </c>
      <c r="G231" s="25">
        <v>1</v>
      </c>
      <c r="I231" s="19" t="str">
        <f t="shared" si="3"/>
        <v>INSERT INTO Tag(id, name,subject_id,parent_tag_id,created_by,modified_by) VALUES(234,'Sequences',2,204,1,1);</v>
      </c>
    </row>
    <row r="232" spans="1:9" x14ac:dyDescent="0.25">
      <c r="A232" s="6">
        <v>235</v>
      </c>
      <c r="B232" s="6" t="s">
        <v>271</v>
      </c>
      <c r="C232" s="6">
        <f>IF(ISNA(VLOOKUP(A232,subject_tag_values!A$2:J$1677,7,FALSE)),VLOOKUP(A232,child_tags!A$2:D$224,4,FALSE),VLOOKUP(A232,subject_tag_values!A$2:J$1677,7,FALSE))</f>
        <v>2</v>
      </c>
      <c r="D232" s="8" t="str">
        <f>VLOOKUP(C232,SUBJECT!A$2:C$18,2,FALSE)</f>
        <v>Calculus II</v>
      </c>
      <c r="E232" s="6">
        <f>IF(ISNA(VLOOKUP(A232,subject_tag_values!A$2:J$1677,4,FALSE)),IF(ISNA(VLOOKUP(A232,child_tags!A$2:D$224,3,FALSE)),"null",VLOOKUP(A232,child_tags!A$2:D$224,3,FALSE)),VLOOKUP(A232,subject_tag_values!A$2:J$1677,4,FALSE))</f>
        <v>204</v>
      </c>
      <c r="F232" s="25">
        <v>1</v>
      </c>
      <c r="G232" s="25">
        <v>1</v>
      </c>
      <c r="I232" s="19" t="str">
        <f t="shared" si="3"/>
        <v>INSERT INTO Tag(id, name,subject_id,parent_tag_id,created_by,modified_by) VALUES(235,'Series',2,204,1,1);</v>
      </c>
    </row>
    <row r="233" spans="1:9" x14ac:dyDescent="0.25">
      <c r="A233" s="6">
        <v>236</v>
      </c>
      <c r="B233" s="6" t="s">
        <v>272</v>
      </c>
      <c r="C233" s="6">
        <f>IF(ISNA(VLOOKUP(A233,subject_tag_values!A$2:J$1677,7,FALSE)),VLOOKUP(A233,child_tags!A$2:D$224,4,FALSE),VLOOKUP(A233,subject_tag_values!A$2:J$1677,7,FALSE))</f>
        <v>2</v>
      </c>
      <c r="D233" s="8" t="str">
        <f>VLOOKUP(C233,SUBJECT!A$2:C$18,2,FALSE)</f>
        <v>Calculus II</v>
      </c>
      <c r="E233" s="6">
        <f>IF(ISNA(VLOOKUP(A233,subject_tag_values!A$2:J$1677,4,FALSE)),IF(ISNA(VLOOKUP(A233,child_tags!A$2:D$224,3,FALSE)),"null",VLOOKUP(A233,child_tags!A$2:D$224,3,FALSE)),VLOOKUP(A233,subject_tag_values!A$2:J$1677,4,FALSE))</f>
        <v>204</v>
      </c>
      <c r="F233" s="25">
        <v>1</v>
      </c>
      <c r="G233" s="25">
        <v>1</v>
      </c>
      <c r="I233" s="19" t="str">
        <f t="shared" si="3"/>
        <v>INSERT INTO Tag(id, name,subject_id,parent_tag_id,created_by,modified_by) VALUES(236,'Integral Test and Estimates of Sums',2,204,1,1);</v>
      </c>
    </row>
    <row r="234" spans="1:9" x14ac:dyDescent="0.25">
      <c r="A234" s="6">
        <v>237</v>
      </c>
      <c r="B234" s="6" t="s">
        <v>273</v>
      </c>
      <c r="C234" s="6">
        <f>IF(ISNA(VLOOKUP(A234,subject_tag_values!A$2:J$1677,7,FALSE)),VLOOKUP(A234,child_tags!A$2:D$224,4,FALSE),VLOOKUP(A234,subject_tag_values!A$2:J$1677,7,FALSE))</f>
        <v>2</v>
      </c>
      <c r="D234" s="8" t="str">
        <f>VLOOKUP(C234,SUBJECT!A$2:C$18,2,FALSE)</f>
        <v>Calculus II</v>
      </c>
      <c r="E234" s="6">
        <f>IF(ISNA(VLOOKUP(A234,subject_tag_values!A$2:J$1677,4,FALSE)),IF(ISNA(VLOOKUP(A234,child_tags!A$2:D$224,3,FALSE)),"null",VLOOKUP(A234,child_tags!A$2:D$224,3,FALSE)),VLOOKUP(A234,subject_tag_values!A$2:J$1677,4,FALSE))</f>
        <v>204</v>
      </c>
      <c r="F234" s="25">
        <v>1</v>
      </c>
      <c r="G234" s="25">
        <v>1</v>
      </c>
      <c r="I234" s="19" t="str">
        <f t="shared" si="3"/>
        <v>INSERT INTO Tag(id, name,subject_id,parent_tag_id,created_by,modified_by) VALUES(237,'The Comparison Tests',2,204,1,1);</v>
      </c>
    </row>
    <row r="235" spans="1:9" x14ac:dyDescent="0.25">
      <c r="A235" s="6">
        <v>238</v>
      </c>
      <c r="B235" s="6" t="s">
        <v>274</v>
      </c>
      <c r="C235" s="6">
        <f>IF(ISNA(VLOOKUP(A235,subject_tag_values!A$2:J$1677,7,FALSE)),VLOOKUP(A235,child_tags!A$2:D$224,4,FALSE),VLOOKUP(A235,subject_tag_values!A$2:J$1677,7,FALSE))</f>
        <v>2</v>
      </c>
      <c r="D235" s="8" t="str">
        <f>VLOOKUP(C235,SUBJECT!A$2:C$18,2,FALSE)</f>
        <v>Calculus II</v>
      </c>
      <c r="E235" s="6">
        <f>IF(ISNA(VLOOKUP(A235,subject_tag_values!A$2:J$1677,4,FALSE)),IF(ISNA(VLOOKUP(A235,child_tags!A$2:D$224,3,FALSE)),"null",VLOOKUP(A235,child_tags!A$2:D$224,3,FALSE)),VLOOKUP(A235,subject_tag_values!A$2:J$1677,4,FALSE))</f>
        <v>204</v>
      </c>
      <c r="F235" s="25">
        <v>1</v>
      </c>
      <c r="G235" s="25">
        <v>1</v>
      </c>
      <c r="I235" s="19" t="str">
        <f t="shared" si="3"/>
        <v>INSERT INTO Tag(id, name,subject_id,parent_tag_id,created_by,modified_by) VALUES(238,'Alternating Series',2,204,1,1);</v>
      </c>
    </row>
    <row r="236" spans="1:9" x14ac:dyDescent="0.25">
      <c r="A236" s="6">
        <v>239</v>
      </c>
      <c r="B236" s="6" t="s">
        <v>275</v>
      </c>
      <c r="C236" s="6">
        <f>IF(ISNA(VLOOKUP(A236,subject_tag_values!A$2:J$1677,7,FALSE)),VLOOKUP(A236,child_tags!A$2:D$224,4,FALSE),VLOOKUP(A236,subject_tag_values!A$2:J$1677,7,FALSE))</f>
        <v>2</v>
      </c>
      <c r="D236" s="8" t="str">
        <f>VLOOKUP(C236,SUBJECT!A$2:C$18,2,FALSE)</f>
        <v>Calculus II</v>
      </c>
      <c r="E236" s="6">
        <f>IF(ISNA(VLOOKUP(A236,subject_tag_values!A$2:J$1677,4,FALSE)),IF(ISNA(VLOOKUP(A236,child_tags!A$2:D$224,3,FALSE)),"null",VLOOKUP(A236,child_tags!A$2:D$224,3,FALSE)),VLOOKUP(A236,subject_tag_values!A$2:J$1677,4,FALSE))</f>
        <v>204</v>
      </c>
      <c r="F236" s="25">
        <v>1</v>
      </c>
      <c r="G236" s="25">
        <v>1</v>
      </c>
      <c r="I236" s="19" t="str">
        <f t="shared" si="3"/>
        <v>INSERT INTO Tag(id, name,subject_id,parent_tag_id,created_by,modified_by) VALUES(239,'Absolute Convergence and Ratio/Root Tests',2,204,1,1);</v>
      </c>
    </row>
    <row r="237" spans="1:9" x14ac:dyDescent="0.25">
      <c r="A237" s="6">
        <v>240</v>
      </c>
      <c r="B237" s="6" t="s">
        <v>276</v>
      </c>
      <c r="C237" s="6">
        <f>IF(ISNA(VLOOKUP(A237,subject_tag_values!A$2:J$1677,7,FALSE)),VLOOKUP(A237,child_tags!A$2:D$224,4,FALSE),VLOOKUP(A237,subject_tag_values!A$2:J$1677,7,FALSE))</f>
        <v>2</v>
      </c>
      <c r="D237" s="8" t="str">
        <f>VLOOKUP(C237,SUBJECT!A$2:C$18,2,FALSE)</f>
        <v>Calculus II</v>
      </c>
      <c r="E237" s="6">
        <f>IF(ISNA(VLOOKUP(A237,subject_tag_values!A$2:J$1677,4,FALSE)),IF(ISNA(VLOOKUP(A237,child_tags!A$2:D$224,3,FALSE)),"null",VLOOKUP(A237,child_tags!A$2:D$224,3,FALSE)),VLOOKUP(A237,subject_tag_values!A$2:J$1677,4,FALSE))</f>
        <v>204</v>
      </c>
      <c r="F237" s="25">
        <v>1</v>
      </c>
      <c r="G237" s="25">
        <v>1</v>
      </c>
      <c r="I237" s="19" t="str">
        <f t="shared" si="3"/>
        <v>INSERT INTO Tag(id, name,subject_id,parent_tag_id,created_by,modified_by) VALUES(240,'Power Series',2,204,1,1);</v>
      </c>
    </row>
    <row r="238" spans="1:9" x14ac:dyDescent="0.25">
      <c r="A238" s="6">
        <v>241</v>
      </c>
      <c r="B238" s="6" t="s">
        <v>277</v>
      </c>
      <c r="C238" s="6">
        <f>IF(ISNA(VLOOKUP(A238,subject_tag_values!A$2:J$1677,7,FALSE)),VLOOKUP(A238,child_tags!A$2:D$224,4,FALSE),VLOOKUP(A238,subject_tag_values!A$2:J$1677,7,FALSE))</f>
        <v>2</v>
      </c>
      <c r="D238" s="8" t="str">
        <f>VLOOKUP(C238,SUBJECT!A$2:C$18,2,FALSE)</f>
        <v>Calculus II</v>
      </c>
      <c r="E238" s="6">
        <f>IF(ISNA(VLOOKUP(A238,subject_tag_values!A$2:J$1677,4,FALSE)),IF(ISNA(VLOOKUP(A238,child_tags!A$2:D$224,3,FALSE)),"null",VLOOKUP(A238,child_tags!A$2:D$224,3,FALSE)),VLOOKUP(A238,subject_tag_values!A$2:J$1677,4,FALSE))</f>
        <v>204</v>
      </c>
      <c r="F238" s="25">
        <v>1</v>
      </c>
      <c r="G238" s="25">
        <v>1</v>
      </c>
      <c r="I238" s="19" t="str">
        <f t="shared" si="3"/>
        <v>INSERT INTO Tag(id, name,subject_id,parent_tag_id,created_by,modified_by) VALUES(241,'Taylor and Maclaurin Series',2,204,1,1);</v>
      </c>
    </row>
    <row r="239" spans="1:9" x14ac:dyDescent="0.25">
      <c r="A239" s="6">
        <v>242</v>
      </c>
      <c r="B239" s="6" t="s">
        <v>278</v>
      </c>
      <c r="C239" s="6">
        <f>IF(ISNA(VLOOKUP(A239,subject_tag_values!A$2:J$1677,7,FALSE)),VLOOKUP(A239,child_tags!A$2:D$224,4,FALSE),VLOOKUP(A239,subject_tag_values!A$2:J$1677,7,FALSE))</f>
        <v>2</v>
      </c>
      <c r="D239" s="8" t="str">
        <f>VLOOKUP(C239,SUBJECT!A$2:C$18,2,FALSE)</f>
        <v>Calculus II</v>
      </c>
      <c r="E239" s="6">
        <f>IF(ISNA(VLOOKUP(A239,subject_tag_values!A$2:J$1677,4,FALSE)),IF(ISNA(VLOOKUP(A239,child_tags!A$2:D$224,3,FALSE)),"null",VLOOKUP(A239,child_tags!A$2:D$224,3,FALSE)),VLOOKUP(A239,subject_tag_values!A$2:J$1677,4,FALSE))</f>
        <v>204</v>
      </c>
      <c r="F239" s="25">
        <v>1</v>
      </c>
      <c r="G239" s="25">
        <v>1</v>
      </c>
      <c r="I239" s="19" t="str">
        <f t="shared" si="3"/>
        <v>INSERT INTO Tag(id, name,subject_id,parent_tag_id,created_by,modified_by) VALUES(242,'Application of Taylor Polynomials',2,204,1,1);</v>
      </c>
    </row>
    <row r="240" spans="1:9" x14ac:dyDescent="0.25">
      <c r="A240" s="6">
        <v>243</v>
      </c>
      <c r="B240" s="6" t="s">
        <v>279</v>
      </c>
      <c r="C240" s="6">
        <f>IF(ISNA(VLOOKUP(A240,subject_tag_values!A$2:J$1677,7,FALSE)),VLOOKUP(A240,child_tags!A$2:D$224,4,FALSE),VLOOKUP(A240,subject_tag_values!A$2:J$1677,7,FALSE))</f>
        <v>2</v>
      </c>
      <c r="D240" s="8" t="str">
        <f>VLOOKUP(C240,SUBJECT!A$2:C$18,2,FALSE)</f>
        <v>Calculus II</v>
      </c>
      <c r="E240" s="6">
        <f>IF(ISNA(VLOOKUP(A240,subject_tag_values!A$2:J$1677,4,FALSE)),IF(ISNA(VLOOKUP(A240,child_tags!A$2:D$224,3,FALSE)),"null",VLOOKUP(A240,child_tags!A$2:D$224,3,FALSE)),VLOOKUP(A240,subject_tag_values!A$2:J$1677,4,FALSE))</f>
        <v>204</v>
      </c>
      <c r="F240" s="25">
        <v>1</v>
      </c>
      <c r="G240" s="25">
        <v>1</v>
      </c>
      <c r="I240" s="19" t="str">
        <f t="shared" si="3"/>
        <v>INSERT INTO Tag(id, name,subject_id,parent_tag_id,created_by,modified_by) VALUES(243,'Representation of Function as Power Series',2,204,1,1);</v>
      </c>
    </row>
    <row r="241" spans="1:9" x14ac:dyDescent="0.25">
      <c r="A241" s="6">
        <v>244</v>
      </c>
      <c r="B241" s="6" t="s">
        <v>9</v>
      </c>
      <c r="C241" s="6">
        <f>IF(ISNA(VLOOKUP(A241,subject_tag_values!A$2:J$1677,7,FALSE)),VLOOKUP(A241,child_tags!A$2:D$224,4,FALSE),VLOOKUP(A241,subject_tag_values!A$2:J$1677,7,FALSE))</f>
        <v>1</v>
      </c>
      <c r="D241" s="8" t="str">
        <f>VLOOKUP(C241,SUBJECT!A$2:C$18,2,FALSE)</f>
        <v>Calculus I</v>
      </c>
      <c r="E241" s="6" t="str">
        <f>IF(ISNA(VLOOKUP(A241,subject_tag_values!A$2:J$1677,4,FALSE)),IF(ISNA(VLOOKUP(A241,child_tags!A$2:D$224,3,FALSE)),"null",VLOOKUP(A241,child_tags!A$2:D$224,3,FALSE)),VLOOKUP(A241,subject_tag_values!A$2:J$1677,4,FALSE))</f>
        <v>null</v>
      </c>
      <c r="F241" s="25">
        <v>1</v>
      </c>
      <c r="G241" s="25">
        <v>1</v>
      </c>
      <c r="I241" s="19" t="str">
        <f t="shared" si="3"/>
        <v>INSERT INTO Tag(id, name,subject_id,parent_tag_id,created_by,modified_by) VALUES(244,'True and False',1,null,1,1);</v>
      </c>
    </row>
    <row r="242" spans="1:9" hidden="1" x14ac:dyDescent="0.25">
      <c r="A242" s="18">
        <v>245</v>
      </c>
      <c r="B242" s="18" t="s">
        <v>280</v>
      </c>
      <c r="C242" s="6" t="e">
        <f>IF(ISNA(VLOOKUP(A242,subject_tag_values!A$2:J$1677,7,FALSE)),VLOOKUP(A242,child_tags!A$2:D$224,4,FALSE),VLOOKUP(A242,subject_tag_values!A$2:J$1677,7,FALSE))</f>
        <v>#N/A</v>
      </c>
      <c r="D242" s="18" t="e">
        <f>VLOOKUP(C242,SUBJECT!A$2:C$18,2,FALSE)</f>
        <v>#N/A</v>
      </c>
      <c r="E242" s="6" t="str">
        <f>IF(ISNA(VLOOKUP(A242,subject_tag_values!A$2:J$1677,4,FALSE)),IF(ISNA(VLOOKUP(A242,child_tags!A$2:D$224,3,FALSE)),"null",VLOOKUP(A242,child_tags!A$2:D$224,3,FALSE)),VLOOKUP(A242,subject_tag_values!A$2:J$1677,4,FALSE))</f>
        <v>null</v>
      </c>
      <c r="F242" s="25">
        <v>1</v>
      </c>
      <c r="G242" s="25">
        <v>1</v>
      </c>
      <c r="H242" s="19"/>
      <c r="I242" s="19" t="e">
        <f t="shared" si="3"/>
        <v>#N/A</v>
      </c>
    </row>
    <row r="243" spans="1:9" hidden="1" x14ac:dyDescent="0.25">
      <c r="A243" s="18">
        <v>246</v>
      </c>
      <c r="B243" s="18" t="s">
        <v>281</v>
      </c>
      <c r="C243" s="6" t="e">
        <f>IF(ISNA(VLOOKUP(A243,subject_tag_values!A$2:J$1677,7,FALSE)),VLOOKUP(A243,child_tags!A$2:D$224,4,FALSE),VLOOKUP(A243,subject_tag_values!A$2:J$1677,7,FALSE))</f>
        <v>#N/A</v>
      </c>
      <c r="D243" s="18" t="e">
        <f>VLOOKUP(C243,SUBJECT!A$2:C$18,2,FALSE)</f>
        <v>#N/A</v>
      </c>
      <c r="E243" s="6" t="str">
        <f>IF(ISNA(VLOOKUP(A243,subject_tag_values!A$2:J$1677,4,FALSE)),IF(ISNA(VLOOKUP(A243,child_tags!A$2:D$224,3,FALSE)),"null",VLOOKUP(A243,child_tags!A$2:D$224,3,FALSE)),VLOOKUP(A243,subject_tag_values!A$2:J$1677,4,FALSE))</f>
        <v>null</v>
      </c>
      <c r="F243" s="25">
        <v>1</v>
      </c>
      <c r="G243" s="25">
        <v>1</v>
      </c>
      <c r="H243" s="19"/>
      <c r="I243" s="19" t="e">
        <f t="shared" si="3"/>
        <v>#N/A</v>
      </c>
    </row>
    <row r="244" spans="1:9" hidden="1" x14ac:dyDescent="0.25">
      <c r="A244" s="18">
        <v>247</v>
      </c>
      <c r="B244" s="18" t="s">
        <v>282</v>
      </c>
      <c r="C244" s="6" t="e">
        <f>IF(ISNA(VLOOKUP(A244,subject_tag_values!A$2:J$1677,7,FALSE)),VLOOKUP(A244,child_tags!A$2:D$224,4,FALSE),VLOOKUP(A244,subject_tag_values!A$2:J$1677,7,FALSE))</f>
        <v>#N/A</v>
      </c>
      <c r="D244" s="18" t="e">
        <f>VLOOKUP(C244,SUBJECT!A$2:C$18,2,FALSE)</f>
        <v>#N/A</v>
      </c>
      <c r="E244" s="6" t="str">
        <f>IF(ISNA(VLOOKUP(A244,subject_tag_values!A$2:J$1677,4,FALSE)),IF(ISNA(VLOOKUP(A244,child_tags!A$2:D$224,3,FALSE)),"null",VLOOKUP(A244,child_tags!A$2:D$224,3,FALSE)),VLOOKUP(A244,subject_tag_values!A$2:J$1677,4,FALSE))</f>
        <v>null</v>
      </c>
      <c r="F244" s="25">
        <v>1</v>
      </c>
      <c r="G244" s="25">
        <v>1</v>
      </c>
      <c r="H244" s="19"/>
      <c r="I244" s="19" t="e">
        <f t="shared" si="3"/>
        <v>#N/A</v>
      </c>
    </row>
    <row r="245" spans="1:9" hidden="1" x14ac:dyDescent="0.25">
      <c r="A245" s="18">
        <v>248</v>
      </c>
      <c r="B245" s="18" t="s">
        <v>283</v>
      </c>
      <c r="C245" s="6" t="e">
        <f>IF(ISNA(VLOOKUP(A245,subject_tag_values!A$2:J$1677,7,FALSE)),VLOOKUP(A245,child_tags!A$2:D$224,4,FALSE),VLOOKUP(A245,subject_tag_values!A$2:J$1677,7,FALSE))</f>
        <v>#N/A</v>
      </c>
      <c r="D245" s="18" t="e">
        <f>VLOOKUP(C245,SUBJECT!A$2:C$18,2,FALSE)</f>
        <v>#N/A</v>
      </c>
      <c r="E245" s="6" t="str">
        <f>IF(ISNA(VLOOKUP(A245,subject_tag_values!A$2:J$1677,4,FALSE)),IF(ISNA(VLOOKUP(A245,child_tags!A$2:D$224,3,FALSE)),"null",VLOOKUP(A245,child_tags!A$2:D$224,3,FALSE)),VLOOKUP(A245,subject_tag_values!A$2:J$1677,4,FALSE))</f>
        <v>null</v>
      </c>
      <c r="F245" s="25">
        <v>1</v>
      </c>
      <c r="G245" s="25">
        <v>1</v>
      </c>
      <c r="H245" s="19"/>
      <c r="I245" s="19" t="e">
        <f t="shared" si="3"/>
        <v>#N/A</v>
      </c>
    </row>
    <row r="246" spans="1:9" hidden="1" x14ac:dyDescent="0.25">
      <c r="A246" s="18">
        <v>249</v>
      </c>
      <c r="B246" s="18" t="s">
        <v>284</v>
      </c>
      <c r="C246" s="6" t="e">
        <f>IF(ISNA(VLOOKUP(A246,subject_tag_values!A$2:J$1677,7,FALSE)),VLOOKUP(A246,child_tags!A$2:D$224,4,FALSE),VLOOKUP(A246,subject_tag_values!A$2:J$1677,7,FALSE))</f>
        <v>#N/A</v>
      </c>
      <c r="D246" s="18" t="e">
        <f>VLOOKUP(C246,SUBJECT!A$2:C$18,2,FALSE)</f>
        <v>#N/A</v>
      </c>
      <c r="E246" s="6" t="str">
        <f>IF(ISNA(VLOOKUP(A246,subject_tag_values!A$2:J$1677,4,FALSE)),IF(ISNA(VLOOKUP(A246,child_tags!A$2:D$224,3,FALSE)),"null",VLOOKUP(A246,child_tags!A$2:D$224,3,FALSE)),VLOOKUP(A246,subject_tag_values!A$2:J$1677,4,FALSE))</f>
        <v>null</v>
      </c>
      <c r="F246" s="25">
        <v>1</v>
      </c>
      <c r="G246" s="25">
        <v>1</v>
      </c>
      <c r="H246" s="19"/>
      <c r="I246" s="19" t="e">
        <f t="shared" si="3"/>
        <v>#N/A</v>
      </c>
    </row>
    <row r="247" spans="1:9" hidden="1" x14ac:dyDescent="0.25">
      <c r="A247" s="18">
        <v>250</v>
      </c>
      <c r="B247" s="18" t="s">
        <v>285</v>
      </c>
      <c r="C247" s="6" t="e">
        <f>IF(ISNA(VLOOKUP(A247,subject_tag_values!A$2:J$1677,7,FALSE)),VLOOKUP(A247,child_tags!A$2:D$224,4,FALSE),VLOOKUP(A247,subject_tag_values!A$2:J$1677,7,FALSE))</f>
        <v>#N/A</v>
      </c>
      <c r="D247" s="18" t="e">
        <f>VLOOKUP(C247,SUBJECT!A$2:C$18,2,FALSE)</f>
        <v>#N/A</v>
      </c>
      <c r="E247" s="6" t="str">
        <f>IF(ISNA(VLOOKUP(A247,subject_tag_values!A$2:J$1677,4,FALSE)),IF(ISNA(VLOOKUP(A247,child_tags!A$2:D$224,3,FALSE)),"null",VLOOKUP(A247,child_tags!A$2:D$224,3,FALSE)),VLOOKUP(A247,subject_tag_values!A$2:J$1677,4,FALSE))</f>
        <v>null</v>
      </c>
      <c r="F247" s="25">
        <v>1</v>
      </c>
      <c r="G247" s="25">
        <v>1</v>
      </c>
      <c r="H247" s="19"/>
      <c r="I247" s="19" t="e">
        <f t="shared" si="3"/>
        <v>#N/A</v>
      </c>
    </row>
    <row r="248" spans="1:9" hidden="1" x14ac:dyDescent="0.25">
      <c r="A248" s="18">
        <v>251</v>
      </c>
      <c r="B248" s="18" t="s">
        <v>286</v>
      </c>
      <c r="C248" s="6" t="e">
        <f>IF(ISNA(VLOOKUP(A248,subject_tag_values!A$2:J$1677,7,FALSE)),VLOOKUP(A248,child_tags!A$2:D$224,4,FALSE),VLOOKUP(A248,subject_tag_values!A$2:J$1677,7,FALSE))</f>
        <v>#N/A</v>
      </c>
      <c r="D248" s="18" t="e">
        <f>VLOOKUP(C248,SUBJECT!A$2:C$18,2,FALSE)</f>
        <v>#N/A</v>
      </c>
      <c r="E248" s="6" t="str">
        <f>IF(ISNA(VLOOKUP(A248,subject_tag_values!A$2:J$1677,4,FALSE)),IF(ISNA(VLOOKUP(A248,child_tags!A$2:D$224,3,FALSE)),"null",VLOOKUP(A248,child_tags!A$2:D$224,3,FALSE)),VLOOKUP(A248,subject_tag_values!A$2:J$1677,4,FALSE))</f>
        <v>null</v>
      </c>
      <c r="F248" s="25">
        <v>1</v>
      </c>
      <c r="G248" s="25">
        <v>1</v>
      </c>
      <c r="H248" s="19"/>
      <c r="I248" s="19" t="e">
        <f t="shared" si="3"/>
        <v>#N/A</v>
      </c>
    </row>
    <row r="249" spans="1:9" hidden="1" x14ac:dyDescent="0.25">
      <c r="A249" s="18">
        <v>252</v>
      </c>
      <c r="B249" s="18" t="s">
        <v>287</v>
      </c>
      <c r="C249" s="6" t="e">
        <f>IF(ISNA(VLOOKUP(A249,subject_tag_values!A$2:J$1677,7,FALSE)),VLOOKUP(A249,child_tags!A$2:D$224,4,FALSE),VLOOKUP(A249,subject_tag_values!A$2:J$1677,7,FALSE))</f>
        <v>#N/A</v>
      </c>
      <c r="D249" s="18" t="e">
        <f>VLOOKUP(C249,SUBJECT!A$2:C$18,2,FALSE)</f>
        <v>#N/A</v>
      </c>
      <c r="E249" s="6" t="str">
        <f>IF(ISNA(VLOOKUP(A249,subject_tag_values!A$2:J$1677,4,FALSE)),IF(ISNA(VLOOKUP(A249,child_tags!A$2:D$224,3,FALSE)),"null",VLOOKUP(A249,child_tags!A$2:D$224,3,FALSE)),VLOOKUP(A249,subject_tag_values!A$2:J$1677,4,FALSE))</f>
        <v>null</v>
      </c>
      <c r="F249" s="25">
        <v>1</v>
      </c>
      <c r="G249" s="25">
        <v>1</v>
      </c>
      <c r="H249" s="19"/>
      <c r="I249" s="19" t="e">
        <f t="shared" si="3"/>
        <v>#N/A</v>
      </c>
    </row>
    <row r="250" spans="1:9" hidden="1" x14ac:dyDescent="0.25">
      <c r="A250" s="18">
        <v>253</v>
      </c>
      <c r="B250" s="18" t="s">
        <v>288</v>
      </c>
      <c r="C250" s="6" t="e">
        <f>IF(ISNA(VLOOKUP(A250,subject_tag_values!A$2:J$1677,7,FALSE)),VLOOKUP(A250,child_tags!A$2:D$224,4,FALSE),VLOOKUP(A250,subject_tag_values!A$2:J$1677,7,FALSE))</f>
        <v>#N/A</v>
      </c>
      <c r="D250" s="18" t="e">
        <f>VLOOKUP(C250,SUBJECT!A$2:C$18,2,FALSE)</f>
        <v>#N/A</v>
      </c>
      <c r="E250" s="6" t="str">
        <f>IF(ISNA(VLOOKUP(A250,subject_tag_values!A$2:J$1677,4,FALSE)),IF(ISNA(VLOOKUP(A250,child_tags!A$2:D$224,3,FALSE)),"null",VLOOKUP(A250,child_tags!A$2:D$224,3,FALSE)),VLOOKUP(A250,subject_tag_values!A$2:J$1677,4,FALSE))</f>
        <v>null</v>
      </c>
      <c r="F250" s="25">
        <v>1</v>
      </c>
      <c r="G250" s="25">
        <v>1</v>
      </c>
      <c r="H250" s="19"/>
      <c r="I250" s="19" t="e">
        <f t="shared" si="3"/>
        <v>#N/A</v>
      </c>
    </row>
    <row r="251" spans="1:9" hidden="1" x14ac:dyDescent="0.25">
      <c r="A251" s="18">
        <v>254</v>
      </c>
      <c r="B251" s="18" t="s">
        <v>289</v>
      </c>
      <c r="C251" s="6" t="e">
        <f>IF(ISNA(VLOOKUP(A251,subject_tag_values!A$2:J$1677,7,FALSE)),VLOOKUP(A251,child_tags!A$2:D$224,4,FALSE),VLOOKUP(A251,subject_tag_values!A$2:J$1677,7,FALSE))</f>
        <v>#N/A</v>
      </c>
      <c r="D251" s="18" t="e">
        <f>VLOOKUP(C251,SUBJECT!A$2:C$18,2,FALSE)</f>
        <v>#N/A</v>
      </c>
      <c r="E251" s="6" t="str">
        <f>IF(ISNA(VLOOKUP(A251,subject_tag_values!A$2:J$1677,4,FALSE)),IF(ISNA(VLOOKUP(A251,child_tags!A$2:D$224,3,FALSE)),"null",VLOOKUP(A251,child_tags!A$2:D$224,3,FALSE)),VLOOKUP(A251,subject_tag_values!A$2:J$1677,4,FALSE))</f>
        <v>null</v>
      </c>
      <c r="F251" s="25">
        <v>1</v>
      </c>
      <c r="G251" s="25">
        <v>1</v>
      </c>
      <c r="H251" s="19"/>
      <c r="I251" s="19" t="e">
        <f t="shared" si="3"/>
        <v>#N/A</v>
      </c>
    </row>
    <row r="252" spans="1:9" hidden="1" x14ac:dyDescent="0.25">
      <c r="A252" s="18">
        <v>255</v>
      </c>
      <c r="B252" s="18" t="s">
        <v>290</v>
      </c>
      <c r="C252" s="6" t="e">
        <f>IF(ISNA(VLOOKUP(A252,subject_tag_values!A$2:J$1677,7,FALSE)),VLOOKUP(A252,child_tags!A$2:D$224,4,FALSE),VLOOKUP(A252,subject_tag_values!A$2:J$1677,7,FALSE))</f>
        <v>#N/A</v>
      </c>
      <c r="D252" s="18" t="e">
        <f>VLOOKUP(C252,SUBJECT!A$2:C$18,2,FALSE)</f>
        <v>#N/A</v>
      </c>
      <c r="E252" s="6" t="str">
        <f>IF(ISNA(VLOOKUP(A252,subject_tag_values!A$2:J$1677,4,FALSE)),IF(ISNA(VLOOKUP(A252,child_tags!A$2:D$224,3,FALSE)),"null",VLOOKUP(A252,child_tags!A$2:D$224,3,FALSE)),VLOOKUP(A252,subject_tag_values!A$2:J$1677,4,FALSE))</f>
        <v>null</v>
      </c>
      <c r="F252" s="25">
        <v>1</v>
      </c>
      <c r="G252" s="25">
        <v>1</v>
      </c>
      <c r="H252" s="19"/>
      <c r="I252" s="19" t="e">
        <f t="shared" si="3"/>
        <v>#N/A</v>
      </c>
    </row>
    <row r="253" spans="1:9" x14ac:dyDescent="0.25">
      <c r="A253" s="6">
        <v>256</v>
      </c>
      <c r="B253" s="6" t="s">
        <v>291</v>
      </c>
      <c r="C253" s="6">
        <f>IF(ISNA(VLOOKUP(A253,subject_tag_values!A$2:J$1677,7,FALSE)),VLOOKUP(A253,child_tags!A$2:D$224,4,FALSE),VLOOKUP(A253,subject_tag_values!A$2:J$1677,7,FALSE))</f>
        <v>1</v>
      </c>
      <c r="D253" s="8" t="str">
        <f>VLOOKUP(C253,SUBJECT!A$2:C$18,2,FALSE)</f>
        <v>Calculus I</v>
      </c>
      <c r="E253" s="6">
        <f>IF(ISNA(VLOOKUP(A253,subject_tag_values!A$2:J$1677,4,FALSE)),IF(ISNA(VLOOKUP(A253,child_tags!A$2:D$224,3,FALSE)),"null",VLOOKUP(A253,child_tags!A$2:D$224,3,FALSE)),VLOOKUP(A253,subject_tag_values!A$2:J$1677,4,FALSE))</f>
        <v>259</v>
      </c>
      <c r="F253" s="25">
        <v>1</v>
      </c>
      <c r="G253" s="25">
        <v>1</v>
      </c>
      <c r="I253" s="19" t="str">
        <f t="shared" si="3"/>
        <v>INSERT INTO Tag(id, name,subject_id,parent_tag_id,created_by,modified_by) VALUES(256,'Epsilon Delta Graph',1,259,1,1);</v>
      </c>
    </row>
    <row r="254" spans="1:9" x14ac:dyDescent="0.25">
      <c r="A254" s="6">
        <v>257</v>
      </c>
      <c r="B254" s="6" t="s">
        <v>292</v>
      </c>
      <c r="C254" s="6">
        <f>IF(ISNA(VLOOKUP(A254,subject_tag_values!A$2:J$1677,7,FALSE)),VLOOKUP(A254,child_tags!A$2:D$224,4,FALSE),VLOOKUP(A254,subject_tag_values!A$2:J$1677,7,FALSE))</f>
        <v>1</v>
      </c>
      <c r="D254" s="8" t="str">
        <f>VLOOKUP(C254,SUBJECT!A$2:C$18,2,FALSE)</f>
        <v>Calculus I</v>
      </c>
      <c r="E254" s="6">
        <f>IF(ISNA(VLOOKUP(A254,subject_tag_values!A$2:J$1677,4,FALSE)),IF(ISNA(VLOOKUP(A254,child_tags!A$2:D$224,3,FALSE)),"null",VLOOKUP(A254,child_tags!A$2:D$224,3,FALSE)),VLOOKUP(A254,subject_tag_values!A$2:J$1677,4,FALSE))</f>
        <v>259</v>
      </c>
      <c r="F254" s="25">
        <v>1</v>
      </c>
      <c r="G254" s="25">
        <v>1</v>
      </c>
      <c r="I254" s="19" t="str">
        <f t="shared" si="3"/>
        <v>INSERT INTO Tag(id, name,subject_id,parent_tag_id,created_by,modified_by) VALUES(257,'Epsilon delta algebraic',1,259,1,1);</v>
      </c>
    </row>
    <row r="255" spans="1:9" x14ac:dyDescent="0.25">
      <c r="A255" s="6">
        <v>258</v>
      </c>
      <c r="B255" s="6" t="s">
        <v>293</v>
      </c>
      <c r="C255" s="6">
        <f>IF(ISNA(VLOOKUP(A255,subject_tag_values!A$2:J$1677,7,FALSE)),VLOOKUP(A255,child_tags!A$2:D$224,4,FALSE),VLOOKUP(A255,subject_tag_values!A$2:J$1677,7,FALSE))</f>
        <v>1</v>
      </c>
      <c r="D255" s="8" t="str">
        <f>VLOOKUP(C255,SUBJECT!A$2:C$18,2,FALSE)</f>
        <v>Calculus I</v>
      </c>
      <c r="E255" s="6">
        <f>IF(ISNA(VLOOKUP(A255,subject_tag_values!A$2:J$1677,4,FALSE)),IF(ISNA(VLOOKUP(A255,child_tags!A$2:D$224,3,FALSE)),"null",VLOOKUP(A255,child_tags!A$2:D$224,3,FALSE)),VLOOKUP(A255,subject_tag_values!A$2:J$1677,4,FALSE))</f>
        <v>259</v>
      </c>
      <c r="F255" s="25">
        <v>1</v>
      </c>
      <c r="G255" s="25">
        <v>1</v>
      </c>
      <c r="I255" s="19" t="str">
        <f t="shared" si="3"/>
        <v>INSERT INTO Tag(id, name,subject_id,parent_tag_id,created_by,modified_by) VALUES(258,'Epsilon delta analytical',1,259,1,1);</v>
      </c>
    </row>
    <row r="256" spans="1:9" x14ac:dyDescent="0.25">
      <c r="A256" s="6">
        <v>259</v>
      </c>
      <c r="B256" s="6" t="s">
        <v>294</v>
      </c>
      <c r="C256" s="6">
        <f>IF(ISNA(VLOOKUP(A256,subject_tag_values!A$2:J$1677,7,FALSE)),VLOOKUP(A256,child_tags!A$2:D$224,4,FALSE),VLOOKUP(A256,subject_tag_values!A$2:J$1677,7,FALSE))</f>
        <v>1</v>
      </c>
      <c r="D256" s="8" t="str">
        <f>VLOOKUP(C256,SUBJECT!A$2:C$18,2,FALSE)</f>
        <v>Calculus I</v>
      </c>
      <c r="E256" s="6">
        <f>IF(ISNA(VLOOKUP(A256,subject_tag_values!A$2:J$1677,4,FALSE)),IF(ISNA(VLOOKUP(A256,child_tags!A$2:D$224,3,FALSE)),"null",VLOOKUP(A256,child_tags!A$2:D$224,3,FALSE)),VLOOKUP(A256,subject_tag_values!A$2:J$1677,4,FALSE))</f>
        <v>165</v>
      </c>
      <c r="F256" s="25">
        <v>1</v>
      </c>
      <c r="G256" s="25">
        <v>1</v>
      </c>
      <c r="I256" s="19" t="str">
        <f t="shared" si="3"/>
        <v>INSERT INTO Tag(id, name,subject_id,parent_tag_id,created_by,modified_by) VALUES(259,'Epsilon delta proof',1,165,1,1);</v>
      </c>
    </row>
    <row r="257" spans="1:9" hidden="1" x14ac:dyDescent="0.25">
      <c r="A257" s="18">
        <v>260</v>
      </c>
      <c r="B257" s="18" t="s">
        <v>295</v>
      </c>
      <c r="C257" s="6" t="e">
        <f>IF(ISNA(VLOOKUP(A257,subject_tag_values!A$2:J$1677,7,FALSE)),VLOOKUP(A257,child_tags!A$2:D$224,4,FALSE),VLOOKUP(A257,subject_tag_values!A$2:J$1677,7,FALSE))</f>
        <v>#N/A</v>
      </c>
      <c r="D257" s="18" t="e">
        <f>VLOOKUP(C257,SUBJECT!A$2:C$18,2,FALSE)</f>
        <v>#N/A</v>
      </c>
      <c r="E257" s="6" t="str">
        <f>IF(ISNA(VLOOKUP(A257,subject_tag_values!A$2:J$1677,4,FALSE)),IF(ISNA(VLOOKUP(A257,child_tags!A$2:D$224,3,FALSE)),"null",VLOOKUP(A257,child_tags!A$2:D$224,3,FALSE)),VLOOKUP(A257,subject_tag_values!A$2:J$1677,4,FALSE))</f>
        <v>null</v>
      </c>
      <c r="F257" s="25">
        <v>1</v>
      </c>
      <c r="G257" s="25">
        <v>1</v>
      </c>
      <c r="H257" s="19"/>
      <c r="I257" s="19" t="e">
        <f t="shared" si="3"/>
        <v>#N/A</v>
      </c>
    </row>
    <row r="258" spans="1:9" hidden="1" x14ac:dyDescent="0.25">
      <c r="A258" s="18">
        <v>261</v>
      </c>
      <c r="B258" s="18" t="s">
        <v>296</v>
      </c>
      <c r="C258" s="6" t="e">
        <f>IF(ISNA(VLOOKUP(A258,subject_tag_values!A$2:J$1677,7,FALSE)),VLOOKUP(A258,child_tags!A$2:D$224,4,FALSE),VLOOKUP(A258,subject_tag_values!A$2:J$1677,7,FALSE))</f>
        <v>#N/A</v>
      </c>
      <c r="D258" s="18" t="e">
        <f>VLOOKUP(C258,SUBJECT!A$2:C$18,2,FALSE)</f>
        <v>#N/A</v>
      </c>
      <c r="E258" s="6" t="str">
        <f>IF(ISNA(VLOOKUP(A258,subject_tag_values!A$2:J$1677,4,FALSE)),IF(ISNA(VLOOKUP(A258,child_tags!A$2:D$224,3,FALSE)),"null",VLOOKUP(A258,child_tags!A$2:D$224,3,FALSE)),VLOOKUP(A258,subject_tag_values!A$2:J$1677,4,FALSE))</f>
        <v>null</v>
      </c>
      <c r="F258" s="25">
        <v>1</v>
      </c>
      <c r="G258" s="25">
        <v>1</v>
      </c>
      <c r="H258" s="19"/>
      <c r="I258" s="19" t="e">
        <f t="shared" si="3"/>
        <v>#N/A</v>
      </c>
    </row>
    <row r="259" spans="1:9" hidden="1" x14ac:dyDescent="0.25">
      <c r="A259" s="18">
        <v>262</v>
      </c>
      <c r="B259" s="18" t="s">
        <v>297</v>
      </c>
      <c r="C259" s="6" t="e">
        <f>IF(ISNA(VLOOKUP(A259,subject_tag_values!A$2:J$1677,7,FALSE)),VLOOKUP(A259,child_tags!A$2:D$224,4,FALSE),VLOOKUP(A259,subject_tag_values!A$2:J$1677,7,FALSE))</f>
        <v>#N/A</v>
      </c>
      <c r="D259" s="18" t="e">
        <f>VLOOKUP(C259,SUBJECT!A$2:C$18,2,FALSE)</f>
        <v>#N/A</v>
      </c>
      <c r="E259" s="6" t="str">
        <f>IF(ISNA(VLOOKUP(A259,subject_tag_values!A$2:J$1677,4,FALSE)),IF(ISNA(VLOOKUP(A259,child_tags!A$2:D$224,3,FALSE)),"null",VLOOKUP(A259,child_tags!A$2:D$224,3,FALSE)),VLOOKUP(A259,subject_tag_values!A$2:J$1677,4,FALSE))</f>
        <v>null</v>
      </c>
      <c r="F259" s="25">
        <v>1</v>
      </c>
      <c r="G259" s="25">
        <v>1</v>
      </c>
      <c r="H259" s="19"/>
      <c r="I259" s="19" t="e">
        <f t="shared" si="3"/>
        <v>#N/A</v>
      </c>
    </row>
    <row r="260" spans="1:9" hidden="1" x14ac:dyDescent="0.25">
      <c r="A260" s="18">
        <v>263</v>
      </c>
      <c r="B260" s="18" t="s">
        <v>298</v>
      </c>
      <c r="C260" s="6" t="e">
        <f>IF(ISNA(VLOOKUP(A260,subject_tag_values!A$2:J$1677,7,FALSE)),VLOOKUP(A260,child_tags!A$2:D$224,4,FALSE),VLOOKUP(A260,subject_tag_values!A$2:J$1677,7,FALSE))</f>
        <v>#N/A</v>
      </c>
      <c r="D260" s="18" t="e">
        <f>VLOOKUP(C260,SUBJECT!A$2:C$18,2,FALSE)</f>
        <v>#N/A</v>
      </c>
      <c r="E260" s="6" t="str">
        <f>IF(ISNA(VLOOKUP(A260,subject_tag_values!A$2:J$1677,4,FALSE)),IF(ISNA(VLOOKUP(A260,child_tags!A$2:D$224,3,FALSE)),"null",VLOOKUP(A260,child_tags!A$2:D$224,3,FALSE)),VLOOKUP(A260,subject_tag_values!A$2:J$1677,4,FALSE))</f>
        <v>null</v>
      </c>
      <c r="F260" s="25">
        <v>1</v>
      </c>
      <c r="G260" s="25">
        <v>1</v>
      </c>
      <c r="H260" s="19"/>
      <c r="I260" s="19" t="e">
        <f t="shared" ref="I260:I323" si="4">CONCATENATE("INSERT INTO Tag(id, name,subject_id,parent_tag_id,created_by,modified_by) VALUES(",A260,",'",B260,"',",C260,",",E260,",",F260,",",G260,");")</f>
        <v>#N/A</v>
      </c>
    </row>
    <row r="261" spans="1:9" hidden="1" x14ac:dyDescent="0.25">
      <c r="A261" s="18">
        <v>264</v>
      </c>
      <c r="B261" s="18" t="s">
        <v>299</v>
      </c>
      <c r="C261" s="6" t="e">
        <f>IF(ISNA(VLOOKUP(A261,subject_tag_values!A$2:J$1677,7,FALSE)),VLOOKUP(A261,child_tags!A$2:D$224,4,FALSE),VLOOKUP(A261,subject_tag_values!A$2:J$1677,7,FALSE))</f>
        <v>#N/A</v>
      </c>
      <c r="D261" s="18" t="e">
        <f>VLOOKUP(C261,SUBJECT!A$2:C$18,2,FALSE)</f>
        <v>#N/A</v>
      </c>
      <c r="E261" s="6" t="str">
        <f>IF(ISNA(VLOOKUP(A261,subject_tag_values!A$2:J$1677,4,FALSE)),IF(ISNA(VLOOKUP(A261,child_tags!A$2:D$224,3,FALSE)),"null",VLOOKUP(A261,child_tags!A$2:D$224,3,FALSE)),VLOOKUP(A261,subject_tag_values!A$2:J$1677,4,FALSE))</f>
        <v>null</v>
      </c>
      <c r="F261" s="25">
        <v>1</v>
      </c>
      <c r="G261" s="25">
        <v>1</v>
      </c>
      <c r="H261" s="19"/>
      <c r="I261" s="19" t="e">
        <f t="shared" si="4"/>
        <v>#N/A</v>
      </c>
    </row>
    <row r="262" spans="1:9" hidden="1" x14ac:dyDescent="0.25">
      <c r="A262" s="18">
        <v>265</v>
      </c>
      <c r="B262" s="18" t="s">
        <v>300</v>
      </c>
      <c r="C262" s="6" t="e">
        <f>IF(ISNA(VLOOKUP(A262,subject_tag_values!A$2:J$1677,7,FALSE)),VLOOKUP(A262,child_tags!A$2:D$224,4,FALSE),VLOOKUP(A262,subject_tag_values!A$2:J$1677,7,FALSE))</f>
        <v>#N/A</v>
      </c>
      <c r="D262" s="18" t="e">
        <f>VLOOKUP(C262,SUBJECT!A$2:C$18,2,FALSE)</f>
        <v>#N/A</v>
      </c>
      <c r="E262" s="6" t="str">
        <f>IF(ISNA(VLOOKUP(A262,subject_tag_values!A$2:J$1677,4,FALSE)),IF(ISNA(VLOOKUP(A262,child_tags!A$2:D$224,3,FALSE)),"null",VLOOKUP(A262,child_tags!A$2:D$224,3,FALSE)),VLOOKUP(A262,subject_tag_values!A$2:J$1677,4,FALSE))</f>
        <v>null</v>
      </c>
      <c r="F262" s="25">
        <v>1</v>
      </c>
      <c r="G262" s="25">
        <v>1</v>
      </c>
      <c r="H262" s="19"/>
      <c r="I262" s="19" t="e">
        <f t="shared" si="4"/>
        <v>#N/A</v>
      </c>
    </row>
    <row r="263" spans="1:9" hidden="1" x14ac:dyDescent="0.25">
      <c r="A263" s="18">
        <v>266</v>
      </c>
      <c r="B263" s="18" t="s">
        <v>301</v>
      </c>
      <c r="C263" s="6" t="e">
        <f>IF(ISNA(VLOOKUP(A263,subject_tag_values!A$2:J$1677,7,FALSE)),VLOOKUP(A263,child_tags!A$2:D$224,4,FALSE),VLOOKUP(A263,subject_tag_values!A$2:J$1677,7,FALSE))</f>
        <v>#N/A</v>
      </c>
      <c r="D263" s="18" t="e">
        <f>VLOOKUP(C263,SUBJECT!A$2:C$18,2,FALSE)</f>
        <v>#N/A</v>
      </c>
      <c r="E263" s="6" t="str">
        <f>IF(ISNA(VLOOKUP(A263,subject_tag_values!A$2:J$1677,4,FALSE)),IF(ISNA(VLOOKUP(A263,child_tags!A$2:D$224,3,FALSE)),"null",VLOOKUP(A263,child_tags!A$2:D$224,3,FALSE)),VLOOKUP(A263,subject_tag_values!A$2:J$1677,4,FALSE))</f>
        <v>null</v>
      </c>
      <c r="F263" s="25">
        <v>1</v>
      </c>
      <c r="G263" s="25">
        <v>1</v>
      </c>
      <c r="H263" s="19"/>
      <c r="I263" s="19" t="e">
        <f t="shared" si="4"/>
        <v>#N/A</v>
      </c>
    </row>
    <row r="264" spans="1:9" x14ac:dyDescent="0.25">
      <c r="A264" s="6">
        <v>267</v>
      </c>
      <c r="B264" s="6" t="s">
        <v>302</v>
      </c>
      <c r="C264" s="6">
        <f>IF(ISNA(VLOOKUP(A264,subject_tag_values!A$2:J$1677,7,FALSE)),VLOOKUP(A264,child_tags!A$2:D$224,4,FALSE),VLOOKUP(A264,subject_tag_values!A$2:J$1677,7,FALSE))</f>
        <v>3</v>
      </c>
      <c r="D264" s="8" t="str">
        <f>VLOOKUP(C264,SUBJECT!A$2:C$18,2,FALSE)</f>
        <v>Precalculus</v>
      </c>
      <c r="E264" s="6" t="str">
        <f>IF(ISNA(VLOOKUP(A264,subject_tag_values!A$2:J$1677,4,FALSE)),IF(ISNA(VLOOKUP(A264,child_tags!A$2:D$224,3,FALSE)),"null",VLOOKUP(A264,child_tags!A$2:D$224,3,FALSE)),VLOOKUP(A264,subject_tag_values!A$2:J$1677,4,FALSE))</f>
        <v>null</v>
      </c>
      <c r="F264" s="25">
        <v>1</v>
      </c>
      <c r="G264" s="25">
        <v>1</v>
      </c>
      <c r="I264" s="19" t="str">
        <f t="shared" si="4"/>
        <v>INSERT INTO Tag(id, name,subject_id,parent_tag_id,created_by,modified_by) VALUES(267,'Algebra Review',3,null,1,1);</v>
      </c>
    </row>
    <row r="265" spans="1:9" hidden="1" x14ac:dyDescent="0.25">
      <c r="A265" s="18">
        <v>268</v>
      </c>
      <c r="B265" s="18" t="s">
        <v>303</v>
      </c>
      <c r="C265" s="6" t="e">
        <f>IF(ISNA(VLOOKUP(A265,subject_tag_values!A$2:J$1677,7,FALSE)),VLOOKUP(A265,child_tags!A$2:D$224,4,FALSE),VLOOKUP(A265,subject_tag_values!A$2:J$1677,7,FALSE))</f>
        <v>#N/A</v>
      </c>
      <c r="D265" s="18" t="e">
        <f>VLOOKUP(C265,SUBJECT!A$2:C$18,2,FALSE)</f>
        <v>#N/A</v>
      </c>
      <c r="E265" s="6" t="str">
        <f>IF(ISNA(VLOOKUP(A265,subject_tag_values!A$2:J$1677,4,FALSE)),IF(ISNA(VLOOKUP(A265,child_tags!A$2:D$224,3,FALSE)),"null",VLOOKUP(A265,child_tags!A$2:D$224,3,FALSE)),VLOOKUP(A265,subject_tag_values!A$2:J$1677,4,FALSE))</f>
        <v>null</v>
      </c>
      <c r="F265" s="25">
        <v>1</v>
      </c>
      <c r="G265" s="25">
        <v>1</v>
      </c>
      <c r="H265" s="19"/>
      <c r="I265" s="19" t="e">
        <f t="shared" si="4"/>
        <v>#N/A</v>
      </c>
    </row>
    <row r="266" spans="1:9" x14ac:dyDescent="0.25">
      <c r="A266" s="6">
        <v>269</v>
      </c>
      <c r="B266" s="6" t="s">
        <v>97</v>
      </c>
      <c r="C266" s="6">
        <f>IF(ISNA(VLOOKUP(A266,subject_tag_values!A$2:J$1677,7,FALSE)),VLOOKUP(A266,child_tags!A$2:D$224,4,FALSE),VLOOKUP(A266,subject_tag_values!A$2:J$1677,7,FALSE))</f>
        <v>2</v>
      </c>
      <c r="D266" s="8" t="str">
        <f>VLOOKUP(C266,SUBJECT!A$2:C$18,2,FALSE)</f>
        <v>Calculus II</v>
      </c>
      <c r="E266" s="6">
        <f>IF(ISNA(VLOOKUP(A266,subject_tag_values!A$2:J$1677,4,FALSE)),IF(ISNA(VLOOKUP(A266,child_tags!A$2:D$224,3,FALSE)),"null",VLOOKUP(A266,child_tags!A$2:D$224,3,FALSE)),VLOOKUP(A266,subject_tag_values!A$2:J$1677,4,FALSE))</f>
        <v>234</v>
      </c>
      <c r="F266" s="25">
        <v>1</v>
      </c>
      <c r="G266" s="25">
        <v>1</v>
      </c>
      <c r="I266" s="19" t="str">
        <f t="shared" si="4"/>
        <v>INSERT INTO Tag(id, name,subject_id,parent_tag_id,created_by,modified_by) VALUES(269,'Squeeze Theorem',2,234,1,1);</v>
      </c>
    </row>
    <row r="267" spans="1:9" x14ac:dyDescent="0.25">
      <c r="A267" s="6">
        <v>270</v>
      </c>
      <c r="B267" s="6" t="s">
        <v>304</v>
      </c>
      <c r="C267" s="6">
        <f>IF(ISNA(VLOOKUP(A267,subject_tag_values!A$2:J$1677,7,FALSE)),VLOOKUP(A267,child_tags!A$2:D$224,4,FALSE),VLOOKUP(A267,subject_tag_values!A$2:J$1677,7,FALSE))</f>
        <v>2</v>
      </c>
      <c r="D267" s="8" t="str">
        <f>VLOOKUP(C267,SUBJECT!A$2:C$18,2,FALSE)</f>
        <v>Calculus II</v>
      </c>
      <c r="E267" s="6">
        <f>IF(ISNA(VLOOKUP(A267,subject_tag_values!A$2:J$1677,4,FALSE)),IF(ISNA(VLOOKUP(A267,child_tags!A$2:D$224,3,FALSE)),"null",VLOOKUP(A267,child_tags!A$2:D$224,3,FALSE)),VLOOKUP(A267,subject_tag_values!A$2:J$1677,4,FALSE))</f>
        <v>205</v>
      </c>
      <c r="F267" s="25">
        <v>1</v>
      </c>
      <c r="G267" s="25">
        <v>1</v>
      </c>
      <c r="I267" s="19" t="str">
        <f t="shared" si="4"/>
        <v>INSERT INTO Tag(id, name,subject_id,parent_tag_id,created_by,modified_by) VALUES(270,'Area with respect to x',2,205,1,1);</v>
      </c>
    </row>
    <row r="268" spans="1:9" x14ac:dyDescent="0.25">
      <c r="A268" s="6">
        <v>271</v>
      </c>
      <c r="B268" s="6" t="s">
        <v>305</v>
      </c>
      <c r="C268" s="6">
        <f>IF(ISNA(VLOOKUP(A268,subject_tag_values!A$2:J$1677,7,FALSE)),VLOOKUP(A268,child_tags!A$2:D$224,4,FALSE),VLOOKUP(A268,subject_tag_values!A$2:J$1677,7,FALSE))</f>
        <v>2</v>
      </c>
      <c r="D268" s="8" t="str">
        <f>VLOOKUP(C268,SUBJECT!A$2:C$18,2,FALSE)</f>
        <v>Calculus II</v>
      </c>
      <c r="E268" s="6">
        <f>IF(ISNA(VLOOKUP(A268,subject_tag_values!A$2:J$1677,4,FALSE)),IF(ISNA(VLOOKUP(A268,child_tags!A$2:D$224,3,FALSE)),"null",VLOOKUP(A268,child_tags!A$2:D$224,3,FALSE)),VLOOKUP(A268,subject_tag_values!A$2:J$1677,4,FALSE))</f>
        <v>205</v>
      </c>
      <c r="F268" s="25">
        <v>1</v>
      </c>
      <c r="G268" s="25">
        <v>1</v>
      </c>
      <c r="I268" s="19" t="str">
        <f t="shared" si="4"/>
        <v>INSERT INTO Tag(id, name,subject_id,parent_tag_id,created_by,modified_by) VALUES(271,'Area with respect to y',2,205,1,1);</v>
      </c>
    </row>
    <row r="269" spans="1:9" x14ac:dyDescent="0.25">
      <c r="A269" s="6">
        <v>272</v>
      </c>
      <c r="B269" s="6" t="s">
        <v>306</v>
      </c>
      <c r="C269" s="6">
        <f>IF(ISNA(VLOOKUP(A269,subject_tag_values!A$2:J$1677,7,FALSE)),VLOOKUP(A269,child_tags!A$2:D$224,4,FALSE),VLOOKUP(A269,subject_tag_values!A$2:J$1677,7,FALSE))</f>
        <v>2</v>
      </c>
      <c r="D269" s="8" t="str">
        <f>VLOOKUP(C269,SUBJECT!A$2:C$18,2,FALSE)</f>
        <v>Calculus II</v>
      </c>
      <c r="E269" s="6">
        <f>IF(ISNA(VLOOKUP(A269,subject_tag_values!A$2:J$1677,4,FALSE)),IF(ISNA(VLOOKUP(A269,child_tags!A$2:D$224,3,FALSE)),"null",VLOOKUP(A269,child_tags!A$2:D$224,3,FALSE)),VLOOKUP(A269,subject_tag_values!A$2:J$1677,4,FALSE))</f>
        <v>206</v>
      </c>
      <c r="F269" s="25">
        <v>1</v>
      </c>
      <c r="G269" s="25">
        <v>1</v>
      </c>
      <c r="I269" s="19" t="str">
        <f t="shared" si="4"/>
        <v>INSERT INTO Tag(id, name,subject_id,parent_tag_id,created_by,modified_by) VALUES(272,'Disk method',2,206,1,1);</v>
      </c>
    </row>
    <row r="270" spans="1:9" x14ac:dyDescent="0.25">
      <c r="A270" s="6">
        <v>273</v>
      </c>
      <c r="B270" s="6" t="s">
        <v>307</v>
      </c>
      <c r="C270" s="6">
        <f>IF(ISNA(VLOOKUP(A270,subject_tag_values!A$2:J$1677,7,FALSE)),VLOOKUP(A270,child_tags!A$2:D$224,4,FALSE),VLOOKUP(A270,subject_tag_values!A$2:J$1677,7,FALSE))</f>
        <v>2</v>
      </c>
      <c r="D270" s="8" t="str">
        <f>VLOOKUP(C270,SUBJECT!A$2:C$18,2,FALSE)</f>
        <v>Calculus II</v>
      </c>
      <c r="E270" s="6">
        <f>IF(ISNA(VLOOKUP(A270,subject_tag_values!A$2:J$1677,4,FALSE)),IF(ISNA(VLOOKUP(A270,child_tags!A$2:D$224,3,FALSE)),"null",VLOOKUP(A270,child_tags!A$2:D$224,3,FALSE)),VLOOKUP(A270,subject_tag_values!A$2:J$1677,4,FALSE))</f>
        <v>206</v>
      </c>
      <c r="F270" s="25">
        <v>1</v>
      </c>
      <c r="G270" s="25">
        <v>1</v>
      </c>
      <c r="I270" s="19" t="str">
        <f t="shared" si="4"/>
        <v>INSERT INTO Tag(id, name,subject_id,parent_tag_id,created_by,modified_by) VALUES(273,'Washer method',2,206,1,1);</v>
      </c>
    </row>
    <row r="271" spans="1:9" x14ac:dyDescent="0.25">
      <c r="A271" s="6">
        <v>274</v>
      </c>
      <c r="B271" s="6" t="s">
        <v>308</v>
      </c>
      <c r="C271" s="6">
        <f>IF(ISNA(VLOOKUP(A271,subject_tag_values!A$2:J$1677,7,FALSE)),VLOOKUP(A271,child_tags!A$2:D$224,4,FALSE),VLOOKUP(A271,subject_tag_values!A$2:J$1677,7,FALSE))</f>
        <v>2</v>
      </c>
      <c r="D271" s="8" t="str">
        <f>VLOOKUP(C271,SUBJECT!A$2:C$18,2,FALSE)</f>
        <v>Calculus II</v>
      </c>
      <c r="E271" s="6">
        <f>IF(ISNA(VLOOKUP(A271,subject_tag_values!A$2:J$1677,4,FALSE)),IF(ISNA(VLOOKUP(A271,child_tags!A$2:D$224,3,FALSE)),"null",VLOOKUP(A271,child_tags!A$2:D$224,3,FALSE)),VLOOKUP(A271,subject_tag_values!A$2:J$1677,4,FALSE))</f>
        <v>206</v>
      </c>
      <c r="F271" s="25">
        <v>1</v>
      </c>
      <c r="G271" s="25">
        <v>1</v>
      </c>
      <c r="I271" s="19" t="str">
        <f t="shared" si="4"/>
        <v>INSERT INTO Tag(id, name,subject_id,parent_tag_id,created_by,modified_by) VALUES(274,'Perpendicular cross sections with base in plane',2,206,1,1);</v>
      </c>
    </row>
    <row r="272" spans="1:9" x14ac:dyDescent="0.25">
      <c r="A272" s="6">
        <v>276</v>
      </c>
      <c r="B272" s="6" t="s">
        <v>309</v>
      </c>
      <c r="C272" s="6">
        <f>IF(ISNA(VLOOKUP(A272,subject_tag_values!A$2:J$1677,7,FALSE)),VLOOKUP(A272,child_tags!A$2:D$224,4,FALSE),VLOOKUP(A272,subject_tag_values!A$2:J$1677,7,FALSE))</f>
        <v>2</v>
      </c>
      <c r="D272" s="8" t="str">
        <f>VLOOKUP(C272,SUBJECT!A$2:C$18,2,FALSE)</f>
        <v>Calculus II</v>
      </c>
      <c r="E272" s="6">
        <f>IF(ISNA(VLOOKUP(A272,subject_tag_values!A$2:J$1677,4,FALSE)),IF(ISNA(VLOOKUP(A272,child_tags!A$2:D$224,3,FALSE)),"null",VLOOKUP(A272,child_tags!A$2:D$224,3,FALSE)),VLOOKUP(A272,subject_tag_values!A$2:J$1677,4,FALSE))</f>
        <v>207</v>
      </c>
      <c r="F272" s="25">
        <v>1</v>
      </c>
      <c r="G272" s="25">
        <v>1</v>
      </c>
      <c r="I272" s="19" t="str">
        <f t="shared" si="4"/>
        <v>INSERT INTO Tag(id, name,subject_id,parent_tag_id,created_by,modified_by) VALUES(276,'Cylindrical shells with respect to y',2,207,1,1);</v>
      </c>
    </row>
    <row r="273" spans="1:9" x14ac:dyDescent="0.25">
      <c r="A273" s="6">
        <v>277</v>
      </c>
      <c r="B273" s="6" t="s">
        <v>310</v>
      </c>
      <c r="C273" s="6">
        <f>IF(ISNA(VLOOKUP(A273,subject_tag_values!A$2:J$1677,7,FALSE)),VLOOKUP(A273,child_tags!A$2:D$224,4,FALSE),VLOOKUP(A273,subject_tag_values!A$2:J$1677,7,FALSE))</f>
        <v>2</v>
      </c>
      <c r="D273" s="8" t="str">
        <f>VLOOKUP(C273,SUBJECT!A$2:C$18,2,FALSE)</f>
        <v>Calculus II</v>
      </c>
      <c r="E273" s="6">
        <f>IF(ISNA(VLOOKUP(A273,subject_tag_values!A$2:J$1677,4,FALSE)),IF(ISNA(VLOOKUP(A273,child_tags!A$2:D$224,3,FALSE)),"null",VLOOKUP(A273,child_tags!A$2:D$224,3,FALSE)),VLOOKUP(A273,subject_tag_values!A$2:J$1677,4,FALSE))</f>
        <v>207</v>
      </c>
      <c r="F273" s="25">
        <v>1</v>
      </c>
      <c r="G273" s="25">
        <v>1</v>
      </c>
      <c r="I273" s="19" t="str">
        <f t="shared" si="4"/>
        <v>INSERT INTO Tag(id, name,subject_id,parent_tag_id,created_by,modified_by) VALUES(277,'Cylindrical shells with respect to x',2,207,1,1);</v>
      </c>
    </row>
    <row r="274" spans="1:9" x14ac:dyDescent="0.25">
      <c r="A274" s="6">
        <v>279</v>
      </c>
      <c r="B274" s="6" t="s">
        <v>311</v>
      </c>
      <c r="C274" s="6">
        <f>IF(ISNA(VLOOKUP(A274,subject_tag_values!A$2:J$1677,7,FALSE)),VLOOKUP(A274,child_tags!A$2:D$224,4,FALSE),VLOOKUP(A274,subject_tag_values!A$2:J$1677,7,FALSE))</f>
        <v>2</v>
      </c>
      <c r="D274" s="8" t="str">
        <f>VLOOKUP(C274,SUBJECT!A$2:C$18,2,FALSE)</f>
        <v>Calculus II</v>
      </c>
      <c r="E274" s="6">
        <f>IF(ISNA(VLOOKUP(A274,subject_tag_values!A$2:J$1677,4,FALSE)),IF(ISNA(VLOOKUP(A274,child_tags!A$2:D$224,3,FALSE)),"null",VLOOKUP(A274,child_tags!A$2:D$224,3,FALSE)),VLOOKUP(A274,subject_tag_values!A$2:J$1677,4,FALSE))</f>
        <v>208</v>
      </c>
      <c r="F274" s="25">
        <v>1</v>
      </c>
      <c r="G274" s="25">
        <v>1</v>
      </c>
      <c r="I274" s="19" t="str">
        <f t="shared" si="4"/>
        <v>INSERT INTO Tag(id, name,subject_id,parent_tag_id,created_by,modified_by) VALUES(279,'Work with constant force',2,208,1,1);</v>
      </c>
    </row>
    <row r="275" spans="1:9" x14ac:dyDescent="0.25">
      <c r="A275" s="6">
        <v>280</v>
      </c>
      <c r="B275" s="6" t="s">
        <v>312</v>
      </c>
      <c r="C275" s="6">
        <f>IF(ISNA(VLOOKUP(A275,subject_tag_values!A$2:J$1677,7,FALSE)),VLOOKUP(A275,child_tags!A$2:D$224,4,FALSE),VLOOKUP(A275,subject_tag_values!A$2:J$1677,7,FALSE))</f>
        <v>2</v>
      </c>
      <c r="D275" s="8" t="str">
        <f>VLOOKUP(C275,SUBJECT!A$2:C$18,2,FALSE)</f>
        <v>Calculus II</v>
      </c>
      <c r="E275" s="6">
        <f>IF(ISNA(VLOOKUP(A275,subject_tag_values!A$2:J$1677,4,FALSE)),IF(ISNA(VLOOKUP(A275,child_tags!A$2:D$224,3,FALSE)),"null",VLOOKUP(A275,child_tags!A$2:D$224,3,FALSE)),VLOOKUP(A275,subject_tag_values!A$2:J$1677,4,FALSE))</f>
        <v>208</v>
      </c>
      <c r="F275" s="25">
        <v>1</v>
      </c>
      <c r="G275" s="25">
        <v>1</v>
      </c>
      <c r="I275" s="19" t="str">
        <f t="shared" si="4"/>
        <v>INSERT INTO Tag(id, name,subject_id,parent_tag_id,created_by,modified_by) VALUES(280,'Work with variable force',2,208,1,1);</v>
      </c>
    </row>
    <row r="276" spans="1:9" x14ac:dyDescent="0.25">
      <c r="A276" s="6">
        <v>281</v>
      </c>
      <c r="B276" s="6" t="s">
        <v>313</v>
      </c>
      <c r="C276" s="6">
        <f>IF(ISNA(VLOOKUP(A276,subject_tag_values!A$2:J$1677,7,FALSE)),VLOOKUP(A276,child_tags!A$2:D$224,4,FALSE),VLOOKUP(A276,subject_tag_values!A$2:J$1677,7,FALSE))</f>
        <v>2</v>
      </c>
      <c r="D276" s="8" t="str">
        <f>VLOOKUP(C276,SUBJECT!A$2:C$18,2,FALSE)</f>
        <v>Calculus II</v>
      </c>
      <c r="E276" s="6">
        <f>IF(ISNA(VLOOKUP(A276,subject_tag_values!A$2:J$1677,4,FALSE)),IF(ISNA(VLOOKUP(A276,child_tags!A$2:D$224,3,FALSE)),"null",VLOOKUP(A276,child_tags!A$2:D$224,3,FALSE)),VLOOKUP(A276,subject_tag_values!A$2:J$1677,4,FALSE))</f>
        <v>208</v>
      </c>
      <c r="F276" s="25">
        <v>1</v>
      </c>
      <c r="G276" s="25">
        <v>1</v>
      </c>
      <c r="I276" s="19" t="str">
        <f t="shared" si="4"/>
        <v>INSERT INTO Tag(id, name,subject_id,parent_tag_id,created_by,modified_by) VALUES(281,'Spring problem',2,208,1,1);</v>
      </c>
    </row>
    <row r="277" spans="1:9" x14ac:dyDescent="0.25">
      <c r="A277" s="6">
        <v>282</v>
      </c>
      <c r="B277" s="6" t="s">
        <v>314</v>
      </c>
      <c r="C277" s="6">
        <f>IF(ISNA(VLOOKUP(A277,subject_tag_values!A$2:J$1677,7,FALSE)),VLOOKUP(A277,child_tags!A$2:D$224,4,FALSE),VLOOKUP(A277,subject_tag_values!A$2:J$1677,7,FALSE))</f>
        <v>2</v>
      </c>
      <c r="D277" s="8" t="str">
        <f>VLOOKUP(C277,SUBJECT!A$2:C$18,2,FALSE)</f>
        <v>Calculus II</v>
      </c>
      <c r="E277" s="6">
        <f>IF(ISNA(VLOOKUP(A277,subject_tag_values!A$2:J$1677,4,FALSE)),IF(ISNA(VLOOKUP(A277,child_tags!A$2:D$224,3,FALSE)),"null",VLOOKUP(A277,child_tags!A$2:D$224,3,FALSE)),VLOOKUP(A277,subject_tag_values!A$2:J$1677,4,FALSE))</f>
        <v>208</v>
      </c>
      <c r="F277" s="25">
        <v>1</v>
      </c>
      <c r="G277" s="25">
        <v>1</v>
      </c>
      <c r="I277" s="19" t="str">
        <f t="shared" si="4"/>
        <v>INSERT INTO Tag(id, name,subject_id,parent_tag_id,created_by,modified_by) VALUES(282,'Cable/rope problem',2,208,1,1);</v>
      </c>
    </row>
    <row r="278" spans="1:9" x14ac:dyDescent="0.25">
      <c r="A278" s="6">
        <v>283</v>
      </c>
      <c r="B278" s="6" t="s">
        <v>315</v>
      </c>
      <c r="C278" s="6">
        <f>IF(ISNA(VLOOKUP(A278,subject_tag_values!A$2:J$1677,7,FALSE)),VLOOKUP(A278,child_tags!A$2:D$224,4,FALSE),VLOOKUP(A278,subject_tag_values!A$2:J$1677,7,FALSE))</f>
        <v>2</v>
      </c>
      <c r="D278" s="8" t="str">
        <f>VLOOKUP(C278,SUBJECT!A$2:C$18,2,FALSE)</f>
        <v>Calculus II</v>
      </c>
      <c r="E278" s="6">
        <f>IF(ISNA(VLOOKUP(A278,subject_tag_values!A$2:J$1677,4,FALSE)),IF(ISNA(VLOOKUP(A278,child_tags!A$2:D$224,3,FALSE)),"null",VLOOKUP(A278,child_tags!A$2:D$224,3,FALSE)),VLOOKUP(A278,subject_tag_values!A$2:J$1677,4,FALSE))</f>
        <v>208</v>
      </c>
      <c r="F278" s="25">
        <v>1</v>
      </c>
      <c r="G278" s="25">
        <v>1</v>
      </c>
      <c r="I278" s="19" t="str">
        <f t="shared" si="4"/>
        <v>INSERT INTO Tag(id, name,subject_id,parent_tag_id,created_by,modified_by) VALUES(283,'Water tank problem',2,208,1,1);</v>
      </c>
    </row>
    <row r="279" spans="1:9" hidden="1" x14ac:dyDescent="0.25">
      <c r="A279" s="18">
        <v>284</v>
      </c>
      <c r="B279" s="18" t="s">
        <v>316</v>
      </c>
      <c r="C279" s="6" t="e">
        <f>IF(ISNA(VLOOKUP(A279,subject_tag_values!A$2:J$1677,7,FALSE)),VLOOKUP(A279,child_tags!A$2:D$224,4,FALSE),VLOOKUP(A279,subject_tag_values!A$2:J$1677,7,FALSE))</f>
        <v>#N/A</v>
      </c>
      <c r="D279" s="18" t="e">
        <f>VLOOKUP(C279,SUBJECT!A$2:C$18,2,FALSE)</f>
        <v>#N/A</v>
      </c>
      <c r="E279" s="6" t="str">
        <f>IF(ISNA(VLOOKUP(A279,subject_tag_values!A$2:J$1677,4,FALSE)),IF(ISNA(VLOOKUP(A279,child_tags!A$2:D$224,3,FALSE)),"null",VLOOKUP(A279,child_tags!A$2:D$224,3,FALSE)),VLOOKUP(A279,subject_tag_values!A$2:J$1677,4,FALSE))</f>
        <v>null</v>
      </c>
      <c r="F279" s="25">
        <v>1</v>
      </c>
      <c r="G279" s="25">
        <v>1</v>
      </c>
      <c r="H279" s="19"/>
      <c r="I279" s="19" t="e">
        <f t="shared" si="4"/>
        <v>#N/A</v>
      </c>
    </row>
    <row r="280" spans="1:9" x14ac:dyDescent="0.25">
      <c r="A280" s="6">
        <v>285</v>
      </c>
      <c r="B280" s="6" t="s">
        <v>317</v>
      </c>
      <c r="C280" s="6">
        <f>IF(ISNA(VLOOKUP(A280,subject_tag_values!A$2:J$1677,7,FALSE)),VLOOKUP(A280,child_tags!A$2:D$224,4,FALSE),VLOOKUP(A280,subject_tag_values!A$2:J$1677,7,FALSE))</f>
        <v>2</v>
      </c>
      <c r="D280" s="8" t="str">
        <f>VLOOKUP(C280,SUBJECT!A$2:C$18,2,FALSE)</f>
        <v>Calculus II</v>
      </c>
      <c r="E280" s="6">
        <f>IF(ISNA(VLOOKUP(A280,subject_tag_values!A$2:J$1677,4,FALSE)),IF(ISNA(VLOOKUP(A280,child_tags!A$2:D$224,3,FALSE)),"null",VLOOKUP(A280,child_tags!A$2:D$224,3,FALSE)),VLOOKUP(A280,subject_tag_values!A$2:J$1677,4,FALSE))</f>
        <v>209</v>
      </c>
      <c r="F280" s="25">
        <v>1</v>
      </c>
      <c r="G280" s="25">
        <v>1</v>
      </c>
      <c r="I280" s="19" t="str">
        <f t="shared" si="4"/>
        <v>INSERT INTO Tag(id, name,subject_id,parent_tag_id,created_by,modified_by) VALUES(285,'Mean value theorem for integrals',2,209,1,1);</v>
      </c>
    </row>
    <row r="281" spans="1:9" hidden="1" x14ac:dyDescent="0.25">
      <c r="A281" s="18">
        <v>286</v>
      </c>
      <c r="B281" s="18" t="s">
        <v>246</v>
      </c>
      <c r="C281" s="6" t="e">
        <f>IF(ISNA(VLOOKUP(A281,subject_tag_values!A$2:J$1677,7,FALSE)),VLOOKUP(A281,child_tags!A$2:D$224,4,FALSE),VLOOKUP(A281,subject_tag_values!A$2:J$1677,7,FALSE))</f>
        <v>#N/A</v>
      </c>
      <c r="D281" s="18" t="e">
        <f>VLOOKUP(C281,SUBJECT!A$2:C$18,2,FALSE)</f>
        <v>#N/A</v>
      </c>
      <c r="E281" s="6" t="str">
        <f>IF(ISNA(VLOOKUP(A281,subject_tag_values!A$2:J$1677,4,FALSE)),IF(ISNA(VLOOKUP(A281,child_tags!A$2:D$224,3,FALSE)),"null",VLOOKUP(A281,child_tags!A$2:D$224,3,FALSE)),VLOOKUP(A281,subject_tag_values!A$2:J$1677,4,FALSE))</f>
        <v>null</v>
      </c>
      <c r="F281" s="25">
        <v>1</v>
      </c>
      <c r="G281" s="25">
        <v>1</v>
      </c>
      <c r="H281" s="19"/>
      <c r="I281" s="19" t="e">
        <f t="shared" si="4"/>
        <v>#N/A</v>
      </c>
    </row>
    <row r="282" spans="1:9" x14ac:dyDescent="0.25">
      <c r="A282" s="6">
        <v>287</v>
      </c>
      <c r="B282" s="6" t="s">
        <v>318</v>
      </c>
      <c r="C282" s="6">
        <f>IF(ISNA(VLOOKUP(A282,subject_tag_values!A$2:J$1677,7,FALSE)),VLOOKUP(A282,child_tags!A$2:D$224,4,FALSE),VLOOKUP(A282,subject_tag_values!A$2:J$1677,7,FALSE))</f>
        <v>2</v>
      </c>
      <c r="D282" s="8" t="str">
        <f>VLOOKUP(C282,SUBJECT!A$2:C$18,2,FALSE)</f>
        <v>Calculus II</v>
      </c>
      <c r="E282" s="6">
        <f>IF(ISNA(VLOOKUP(A282,subject_tag_values!A$2:J$1677,4,FALSE)),IF(ISNA(VLOOKUP(A282,child_tags!A$2:D$224,3,FALSE)),"null",VLOOKUP(A282,child_tags!A$2:D$224,3,FALSE)),VLOOKUP(A282,subject_tag_values!A$2:J$1677,4,FALSE))</f>
        <v>210</v>
      </c>
      <c r="F282" s="25">
        <v>1</v>
      </c>
      <c r="G282" s="25">
        <v>1</v>
      </c>
      <c r="I282" s="19" t="str">
        <f t="shared" si="4"/>
        <v>INSERT INTO Tag(id, name,subject_id,parent_tag_id,created_by,modified_by) VALUES(287,'Integrating by parts more than once',2,210,1,1);</v>
      </c>
    </row>
    <row r="283" spans="1:9" x14ac:dyDescent="0.25">
      <c r="A283" s="6">
        <v>288</v>
      </c>
      <c r="B283" s="6" t="s">
        <v>319</v>
      </c>
      <c r="C283" s="6">
        <f>IF(ISNA(VLOOKUP(A283,subject_tag_values!A$2:J$1677,7,FALSE)),VLOOKUP(A283,child_tags!A$2:D$224,4,FALSE),VLOOKUP(A283,subject_tag_values!A$2:J$1677,7,FALSE))</f>
        <v>2</v>
      </c>
      <c r="D283" s="8" t="str">
        <f>VLOOKUP(C283,SUBJECT!A$2:C$18,2,FALSE)</f>
        <v>Calculus II</v>
      </c>
      <c r="E283" s="6">
        <f>IF(ISNA(VLOOKUP(A283,subject_tag_values!A$2:J$1677,4,FALSE)),IF(ISNA(VLOOKUP(A283,child_tags!A$2:D$224,3,FALSE)),"null",VLOOKUP(A283,child_tags!A$2:D$224,3,FALSE)),VLOOKUP(A283,subject_tag_values!A$2:J$1677,4,FALSE))</f>
        <v>210</v>
      </c>
      <c r="F283" s="25">
        <v>1</v>
      </c>
      <c r="G283" s="25">
        <v>1</v>
      </c>
      <c r="I283" s="19" t="str">
        <f t="shared" si="4"/>
        <v>INSERT INTO Tag(id, name,subject_id,parent_tag_id,created_by,modified_by) VALUES(288,'Definite integration by parts',2,210,1,1);</v>
      </c>
    </row>
    <row r="284" spans="1:9" x14ac:dyDescent="0.25">
      <c r="A284" s="6">
        <v>289</v>
      </c>
      <c r="B284" s="6" t="s">
        <v>320</v>
      </c>
      <c r="C284" s="6">
        <f>IF(ISNA(VLOOKUP(A284,subject_tag_values!A$2:J$1677,7,FALSE)),VLOOKUP(A284,child_tags!A$2:D$224,4,FALSE),VLOOKUP(A284,subject_tag_values!A$2:J$1677,7,FALSE))</f>
        <v>2</v>
      </c>
      <c r="D284" s="8" t="str">
        <f>VLOOKUP(C284,SUBJECT!A$2:C$18,2,FALSE)</f>
        <v>Calculus II</v>
      </c>
      <c r="E284" s="6">
        <f>IF(ISNA(VLOOKUP(A284,subject_tag_values!A$2:J$1677,4,FALSE)),IF(ISNA(VLOOKUP(A284,child_tags!A$2:D$224,3,FALSE)),"null",VLOOKUP(A284,child_tags!A$2:D$224,3,FALSE)),VLOOKUP(A284,subject_tag_values!A$2:J$1677,4,FALSE))</f>
        <v>211</v>
      </c>
      <c r="F284" s="25">
        <v>1</v>
      </c>
      <c r="G284" s="25">
        <v>1</v>
      </c>
      <c r="I284" s="19" t="str">
        <f t="shared" si="4"/>
        <v>INSERT INTO Tag(id, name,subject_id,parent_tag_id,created_by,modified_by) VALUES(289,'Integrating powers of sine and cosine',2,211,1,1);</v>
      </c>
    </row>
    <row r="285" spans="1:9" x14ac:dyDescent="0.25">
      <c r="A285" s="6">
        <v>290</v>
      </c>
      <c r="B285" s="6" t="s">
        <v>321</v>
      </c>
      <c r="C285" s="6">
        <f>IF(ISNA(VLOOKUP(A285,subject_tag_values!A$2:J$1677,7,FALSE)),VLOOKUP(A285,child_tags!A$2:D$224,4,FALSE),VLOOKUP(A285,subject_tag_values!A$2:J$1677,7,FALSE))</f>
        <v>2</v>
      </c>
      <c r="D285" s="8" t="str">
        <f>VLOOKUP(C285,SUBJECT!A$2:C$18,2,FALSE)</f>
        <v>Calculus II</v>
      </c>
      <c r="E285" s="6">
        <f>IF(ISNA(VLOOKUP(A285,subject_tag_values!A$2:J$1677,4,FALSE)),IF(ISNA(VLOOKUP(A285,child_tags!A$2:D$224,3,FALSE)),"null",VLOOKUP(A285,child_tags!A$2:D$224,3,FALSE)),VLOOKUP(A285,subject_tag_values!A$2:J$1677,4,FALSE))</f>
        <v>211</v>
      </c>
      <c r="F285" s="25">
        <v>1</v>
      </c>
      <c r="G285" s="25">
        <v>1</v>
      </c>
      <c r="I285" s="19" t="str">
        <f t="shared" si="4"/>
        <v>INSERT INTO Tag(id, name,subject_id,parent_tag_id,created_by,modified_by) VALUES(290,'Integrating products of powers of sine and cosine',2,211,1,1);</v>
      </c>
    </row>
    <row r="286" spans="1:9" x14ac:dyDescent="0.25">
      <c r="A286" s="6">
        <v>291</v>
      </c>
      <c r="B286" s="6" t="s">
        <v>322</v>
      </c>
      <c r="C286" s="6">
        <f>IF(ISNA(VLOOKUP(A286,subject_tag_values!A$2:J$1677,7,FALSE)),VLOOKUP(A286,child_tags!A$2:D$224,4,FALSE),VLOOKUP(A286,subject_tag_values!A$2:J$1677,7,FALSE))</f>
        <v>2</v>
      </c>
      <c r="D286" s="8" t="str">
        <f>VLOOKUP(C286,SUBJECT!A$2:C$18,2,FALSE)</f>
        <v>Calculus II</v>
      </c>
      <c r="E286" s="6">
        <f>IF(ISNA(VLOOKUP(A286,subject_tag_values!A$2:J$1677,4,FALSE)),IF(ISNA(VLOOKUP(A286,child_tags!A$2:D$224,3,FALSE)),"null",VLOOKUP(A286,child_tags!A$2:D$224,3,FALSE)),VLOOKUP(A286,subject_tag_values!A$2:J$1677,4,FALSE))</f>
        <v>211</v>
      </c>
      <c r="F286" s="25">
        <v>1</v>
      </c>
      <c r="G286" s="25">
        <v>1</v>
      </c>
      <c r="I286" s="19" t="str">
        <f t="shared" si="4"/>
        <v>INSERT INTO Tag(id, name,subject_id,parent_tag_id,created_by,modified_by) VALUES(291,'Integral of secant',2,211,1,1);</v>
      </c>
    </row>
    <row r="287" spans="1:9" x14ac:dyDescent="0.25">
      <c r="A287" s="6">
        <v>292</v>
      </c>
      <c r="B287" s="6" t="s">
        <v>323</v>
      </c>
      <c r="C287" s="6">
        <f>IF(ISNA(VLOOKUP(A287,subject_tag_values!A$2:J$1677,7,FALSE)),VLOOKUP(A287,child_tags!A$2:D$224,4,FALSE),VLOOKUP(A287,subject_tag_values!A$2:J$1677,7,FALSE))</f>
        <v>2</v>
      </c>
      <c r="D287" s="8" t="str">
        <f>VLOOKUP(C287,SUBJECT!A$2:C$18,2,FALSE)</f>
        <v>Calculus II</v>
      </c>
      <c r="E287" s="6">
        <f>IF(ISNA(VLOOKUP(A287,subject_tag_values!A$2:J$1677,4,FALSE)),IF(ISNA(VLOOKUP(A287,child_tags!A$2:D$224,3,FALSE)),"null",VLOOKUP(A287,child_tags!A$2:D$224,3,FALSE)),VLOOKUP(A287,subject_tag_values!A$2:J$1677,4,FALSE))</f>
        <v>211</v>
      </c>
      <c r="F287" s="25">
        <v>1</v>
      </c>
      <c r="G287" s="25">
        <v>1</v>
      </c>
      <c r="I287" s="19" t="str">
        <f t="shared" si="4"/>
        <v>INSERT INTO Tag(id, name,subject_id,parent_tag_id,created_by,modified_by) VALUES(292,'Integral of tangent',2,211,1,1);</v>
      </c>
    </row>
    <row r="288" spans="1:9" x14ac:dyDescent="0.25">
      <c r="A288" s="6">
        <v>293</v>
      </c>
      <c r="B288" s="6" t="s">
        <v>324</v>
      </c>
      <c r="C288" s="6">
        <f>IF(ISNA(VLOOKUP(A288,subject_tag_values!A$2:J$1677,7,FALSE)),VLOOKUP(A288,child_tags!A$2:D$224,4,FALSE),VLOOKUP(A288,subject_tag_values!A$2:J$1677,7,FALSE))</f>
        <v>2</v>
      </c>
      <c r="D288" s="8" t="str">
        <f>VLOOKUP(C288,SUBJECT!A$2:C$18,2,FALSE)</f>
        <v>Calculus II</v>
      </c>
      <c r="E288" s="6">
        <f>IF(ISNA(VLOOKUP(A288,subject_tag_values!A$2:J$1677,4,FALSE)),IF(ISNA(VLOOKUP(A288,child_tags!A$2:D$224,3,FALSE)),"null",VLOOKUP(A288,child_tags!A$2:D$224,3,FALSE)),VLOOKUP(A288,subject_tag_values!A$2:J$1677,4,FALSE))</f>
        <v>211</v>
      </c>
      <c r="F288" s="25">
        <v>1</v>
      </c>
      <c r="G288" s="25">
        <v>1</v>
      </c>
      <c r="I288" s="19" t="str">
        <f t="shared" si="4"/>
        <v>INSERT INTO Tag(id, name,subject_id,parent_tag_id,created_by,modified_by) VALUES(293,'Integrating products of powers of secant and tangent',2,211,1,1);</v>
      </c>
    </row>
    <row r="289" spans="1:9" hidden="1" x14ac:dyDescent="0.25">
      <c r="A289" s="18">
        <v>294</v>
      </c>
      <c r="B289" s="18" t="s">
        <v>325</v>
      </c>
      <c r="C289" s="6" t="e">
        <f>IF(ISNA(VLOOKUP(A289,subject_tag_values!A$2:J$1677,7,FALSE)),VLOOKUP(A289,child_tags!A$2:D$224,4,FALSE),VLOOKUP(A289,subject_tag_values!A$2:J$1677,7,FALSE))</f>
        <v>#N/A</v>
      </c>
      <c r="D289" s="18" t="e">
        <f>VLOOKUP(C289,SUBJECT!A$2:C$18,2,FALSE)</f>
        <v>#N/A</v>
      </c>
      <c r="E289" s="6" t="str">
        <f>IF(ISNA(VLOOKUP(A289,subject_tag_values!A$2:J$1677,4,FALSE)),IF(ISNA(VLOOKUP(A289,child_tags!A$2:D$224,3,FALSE)),"null",VLOOKUP(A289,child_tags!A$2:D$224,3,FALSE)),VLOOKUP(A289,subject_tag_values!A$2:J$1677,4,FALSE))</f>
        <v>null</v>
      </c>
      <c r="F289" s="25">
        <v>1</v>
      </c>
      <c r="G289" s="25">
        <v>1</v>
      </c>
      <c r="H289" s="19"/>
      <c r="I289" s="19" t="e">
        <f t="shared" si="4"/>
        <v>#N/A</v>
      </c>
    </row>
    <row r="290" spans="1:9" x14ac:dyDescent="0.25">
      <c r="A290" s="6">
        <v>295</v>
      </c>
      <c r="B290" s="6" t="s">
        <v>326</v>
      </c>
      <c r="C290" s="6">
        <f>IF(ISNA(VLOOKUP(A290,subject_tag_values!A$2:J$1677,7,FALSE)),VLOOKUP(A290,child_tags!A$2:D$224,4,FALSE),VLOOKUP(A290,subject_tag_values!A$2:J$1677,7,FALSE))</f>
        <v>2</v>
      </c>
      <c r="D290" s="8" t="str">
        <f>VLOOKUP(C290,SUBJECT!A$2:C$18,2,FALSE)</f>
        <v>Calculus II</v>
      </c>
      <c r="E290" s="6">
        <f>IF(ISNA(VLOOKUP(A290,subject_tag_values!A$2:J$1677,4,FALSE)),IF(ISNA(VLOOKUP(A290,child_tags!A$2:D$224,3,FALSE)),"null",VLOOKUP(A290,child_tags!A$2:D$224,3,FALSE)),VLOOKUP(A290,subject_tag_values!A$2:J$1677,4,FALSE))</f>
        <v>212</v>
      </c>
      <c r="F290" s="25">
        <v>1</v>
      </c>
      <c r="G290" s="25">
        <v>1</v>
      </c>
      <c r="I290" s="19" t="str">
        <f t="shared" si="4"/>
        <v>INSERT INTO Tag(id, name,subject_id,parent_tag_id,created_by,modified_by) VALUES(295,'Using geometry to evaluate',2,212,1,1);</v>
      </c>
    </row>
    <row r="291" spans="1:9" x14ac:dyDescent="0.25">
      <c r="A291" s="6">
        <v>296</v>
      </c>
      <c r="B291" s="6" t="s">
        <v>327</v>
      </c>
      <c r="C291" s="6">
        <f>IF(ISNA(VLOOKUP(A291,subject_tag_values!A$2:J$1677,7,FALSE)),VLOOKUP(A291,child_tags!A$2:D$224,4,FALSE),VLOOKUP(A291,subject_tag_values!A$2:J$1677,7,FALSE))</f>
        <v>2</v>
      </c>
      <c r="D291" s="8" t="str">
        <f>VLOOKUP(C291,SUBJECT!A$2:C$18,2,FALSE)</f>
        <v>Calculus II</v>
      </c>
      <c r="E291" s="6">
        <f>IF(ISNA(VLOOKUP(A291,subject_tag_values!A$2:J$1677,4,FALSE)),IF(ISNA(VLOOKUP(A291,child_tags!A$2:D$224,3,FALSE)),"null",VLOOKUP(A291,child_tags!A$2:D$224,3,FALSE)),VLOOKUP(A291,subject_tag_values!A$2:J$1677,4,FALSE))</f>
        <v>213</v>
      </c>
      <c r="F291" s="25">
        <v>1</v>
      </c>
      <c r="G291" s="25">
        <v>1</v>
      </c>
      <c r="I291" s="19" t="str">
        <f t="shared" si="4"/>
        <v>INSERT INTO Tag(id, name,subject_id,parent_tag_id,created_by,modified_by) VALUES(296,'Denominator is product of distinct linear factors',2,213,1,1);</v>
      </c>
    </row>
    <row r="292" spans="1:9" x14ac:dyDescent="0.25">
      <c r="A292" s="6">
        <v>297</v>
      </c>
      <c r="B292" s="6" t="s">
        <v>328</v>
      </c>
      <c r="C292" s="6">
        <f>IF(ISNA(VLOOKUP(A292,subject_tag_values!A$2:J$1677,7,FALSE)),VLOOKUP(A292,child_tags!A$2:D$224,4,FALSE),VLOOKUP(A292,subject_tag_values!A$2:J$1677,7,FALSE))</f>
        <v>2</v>
      </c>
      <c r="D292" s="8" t="str">
        <f>VLOOKUP(C292,SUBJECT!A$2:C$18,2,FALSE)</f>
        <v>Calculus II</v>
      </c>
      <c r="E292" s="6">
        <f>IF(ISNA(VLOOKUP(A292,subject_tag_values!A$2:J$1677,4,FALSE)),IF(ISNA(VLOOKUP(A292,child_tags!A$2:D$224,3,FALSE)),"null",VLOOKUP(A292,child_tags!A$2:D$224,3,FALSE)),VLOOKUP(A292,subject_tag_values!A$2:J$1677,4,FALSE))</f>
        <v>213</v>
      </c>
      <c r="F292" s="25">
        <v>1</v>
      </c>
      <c r="G292" s="25">
        <v>1</v>
      </c>
      <c r="I292" s="19" t="str">
        <f t="shared" si="4"/>
        <v>INSERT INTO Tag(id, name,subject_id,parent_tag_id,created_by,modified_by) VALUES(297,'Denominator is product of linear factors, some repeated',2,213,1,1);</v>
      </c>
    </row>
    <row r="293" spans="1:9" x14ac:dyDescent="0.25">
      <c r="A293" s="6">
        <v>298</v>
      </c>
      <c r="B293" s="6" t="s">
        <v>329</v>
      </c>
      <c r="C293" s="6">
        <f>IF(ISNA(VLOOKUP(A293,subject_tag_values!A$2:J$1677,7,FALSE)),VLOOKUP(A293,child_tags!A$2:D$224,4,FALSE),VLOOKUP(A293,subject_tag_values!A$2:J$1677,7,FALSE))</f>
        <v>2</v>
      </c>
      <c r="D293" s="8" t="str">
        <f>VLOOKUP(C293,SUBJECT!A$2:C$18,2,FALSE)</f>
        <v>Calculus II</v>
      </c>
      <c r="E293" s="6">
        <f>IF(ISNA(VLOOKUP(A293,subject_tag_values!A$2:J$1677,4,FALSE)),IF(ISNA(VLOOKUP(A293,child_tags!A$2:D$224,3,FALSE)),"null",VLOOKUP(A293,child_tags!A$2:D$224,3,FALSE)),VLOOKUP(A293,subject_tag_values!A$2:J$1677,4,FALSE))</f>
        <v>213</v>
      </c>
      <c r="F293" s="25">
        <v>1</v>
      </c>
      <c r="G293" s="25">
        <v>1</v>
      </c>
      <c r="I293" s="19" t="str">
        <f t="shared" si="4"/>
        <v>INSERT INTO Tag(id, name,subject_id,parent_tag_id,created_by,modified_by) VALUES(298,'Denominator contains unrepeated irreducible quadratic factors',2,213,1,1);</v>
      </c>
    </row>
    <row r="294" spans="1:9" x14ac:dyDescent="0.25">
      <c r="A294" s="6">
        <v>299</v>
      </c>
      <c r="B294" s="6" t="s">
        <v>330</v>
      </c>
      <c r="C294" s="6">
        <f>IF(ISNA(VLOOKUP(A294,subject_tag_values!A$2:J$1677,7,FALSE)),VLOOKUP(A294,child_tags!A$2:D$224,4,FALSE),VLOOKUP(A294,subject_tag_values!A$2:J$1677,7,FALSE))</f>
        <v>2</v>
      </c>
      <c r="D294" s="8" t="str">
        <f>VLOOKUP(C294,SUBJECT!A$2:C$18,2,FALSE)</f>
        <v>Calculus II</v>
      </c>
      <c r="E294" s="6">
        <f>IF(ISNA(VLOOKUP(A294,subject_tag_values!A$2:J$1677,4,FALSE)),IF(ISNA(VLOOKUP(A294,child_tags!A$2:D$224,3,FALSE)),"null",VLOOKUP(A294,child_tags!A$2:D$224,3,FALSE)),VLOOKUP(A294,subject_tag_values!A$2:J$1677,4,FALSE))</f>
        <v>213</v>
      </c>
      <c r="F294" s="25">
        <v>1</v>
      </c>
      <c r="G294" s="25">
        <v>1</v>
      </c>
      <c r="I294" s="19" t="str">
        <f t="shared" si="4"/>
        <v>INSERT INTO Tag(id, name,subject_id,parent_tag_id,created_by,modified_by) VALUES(299,'Denominator contains repeated irreducible quadratic factor',2,213,1,1);</v>
      </c>
    </row>
    <row r="295" spans="1:9" x14ac:dyDescent="0.25">
      <c r="A295" s="6">
        <v>300</v>
      </c>
      <c r="B295" s="6" t="s">
        <v>331</v>
      </c>
      <c r="C295" s="6">
        <f>IF(ISNA(VLOOKUP(A295,subject_tag_values!A$2:J$1677,7,FALSE)),VLOOKUP(A295,child_tags!A$2:D$224,4,FALSE),VLOOKUP(A295,subject_tag_values!A$2:J$1677,7,FALSE))</f>
        <v>2</v>
      </c>
      <c r="D295" s="8" t="str">
        <f>VLOOKUP(C295,SUBJECT!A$2:C$18,2,FALSE)</f>
        <v>Calculus II</v>
      </c>
      <c r="E295" s="6">
        <f>IF(ISNA(VLOOKUP(A295,subject_tag_values!A$2:J$1677,4,FALSE)),IF(ISNA(VLOOKUP(A295,child_tags!A$2:D$224,3,FALSE)),"null",VLOOKUP(A295,child_tags!A$2:D$224,3,FALSE)),VLOOKUP(A295,subject_tag_values!A$2:J$1677,4,FALSE))</f>
        <v>213</v>
      </c>
      <c r="F295" s="25">
        <v>1</v>
      </c>
      <c r="G295" s="25">
        <v>1</v>
      </c>
      <c r="I295" s="19" t="str">
        <f t="shared" si="4"/>
        <v>INSERT INTO Tag(id, name,subject_id,parent_tag_id,created_by,modified_by) VALUES(300,'Rationalizing substitutions',2,213,1,1);</v>
      </c>
    </row>
    <row r="296" spans="1:9" x14ac:dyDescent="0.25">
      <c r="A296" s="6">
        <v>301</v>
      </c>
      <c r="B296" s="6" t="s">
        <v>332</v>
      </c>
      <c r="C296" s="6">
        <f>IF(ISNA(VLOOKUP(A296,subject_tag_values!A$2:J$1677,7,FALSE)),VLOOKUP(A296,child_tags!A$2:D$224,4,FALSE),VLOOKUP(A296,subject_tag_values!A$2:J$1677,7,FALSE))</f>
        <v>2</v>
      </c>
      <c r="D296" s="8" t="str">
        <f>VLOOKUP(C296,SUBJECT!A$2:C$18,2,FALSE)</f>
        <v>Calculus II</v>
      </c>
      <c r="E296" s="6">
        <f>IF(ISNA(VLOOKUP(A296,subject_tag_values!A$2:J$1677,4,FALSE)),IF(ISNA(VLOOKUP(A296,child_tags!A$2:D$224,3,FALSE)),"null",VLOOKUP(A296,child_tags!A$2:D$224,3,FALSE)),VLOOKUP(A296,subject_tag_values!A$2:J$1677,4,FALSE))</f>
        <v>214</v>
      </c>
      <c r="F296" s="25">
        <v>1</v>
      </c>
      <c r="G296" s="25">
        <v>1</v>
      </c>
      <c r="I296" s="19" t="str">
        <f t="shared" si="4"/>
        <v>INSERT INTO Tag(id, name,subject_id,parent_tag_id,created_by,modified_by) VALUES(301,'How to use a table of integration formulas',2,214,1,1);</v>
      </c>
    </row>
    <row r="297" spans="1:9" x14ac:dyDescent="0.25">
      <c r="A297" s="6">
        <v>302</v>
      </c>
      <c r="B297" s="6" t="s">
        <v>333</v>
      </c>
      <c r="C297" s="6">
        <f>IF(ISNA(VLOOKUP(A297,subject_tag_values!A$2:J$1677,7,FALSE)),VLOOKUP(A297,child_tags!A$2:D$224,4,FALSE),VLOOKUP(A297,subject_tag_values!A$2:J$1677,7,FALSE))</f>
        <v>2</v>
      </c>
      <c r="D297" s="8" t="str">
        <f>VLOOKUP(C297,SUBJECT!A$2:C$18,2,FALSE)</f>
        <v>Calculus II</v>
      </c>
      <c r="E297" s="6">
        <f>IF(ISNA(VLOOKUP(A297,subject_tag_values!A$2:J$1677,4,FALSE)),IF(ISNA(VLOOKUP(A297,child_tags!A$2:D$224,3,FALSE)),"null",VLOOKUP(A297,child_tags!A$2:D$224,3,FALSE)),VLOOKUP(A297,subject_tag_values!A$2:J$1677,4,FALSE))</f>
        <v>214</v>
      </c>
      <c r="F297" s="25">
        <v>1</v>
      </c>
      <c r="G297" s="25">
        <v>1</v>
      </c>
      <c r="I297" s="19" t="str">
        <f t="shared" si="4"/>
        <v>INSERT INTO Tag(id, name,subject_id,parent_tag_id,created_by,modified_by) VALUES(302,'Computer algebra systems',2,214,1,1);</v>
      </c>
    </row>
    <row r="298" spans="1:9" x14ac:dyDescent="0.25">
      <c r="A298" s="6">
        <v>303</v>
      </c>
      <c r="B298" s="6" t="s">
        <v>194</v>
      </c>
      <c r="C298" s="6">
        <f>IF(ISNA(VLOOKUP(A298,subject_tag_values!A$2:J$1677,7,FALSE)),VLOOKUP(A298,child_tags!A$2:D$224,4,FALSE),VLOOKUP(A298,subject_tag_values!A$2:J$1677,7,FALSE))</f>
        <v>2</v>
      </c>
      <c r="D298" s="8" t="str">
        <f>VLOOKUP(C298,SUBJECT!A$2:C$18,2,FALSE)</f>
        <v>Calculus II</v>
      </c>
      <c r="E298" s="6">
        <f>IF(ISNA(VLOOKUP(A298,subject_tag_values!A$2:J$1677,4,FALSE)),IF(ISNA(VLOOKUP(A298,child_tags!A$2:D$224,3,FALSE)),"null",VLOOKUP(A298,child_tags!A$2:D$224,3,FALSE)),VLOOKUP(A298,subject_tag_values!A$2:J$1677,4,FALSE))</f>
        <v>215</v>
      </c>
      <c r="F298" s="25">
        <v>1</v>
      </c>
      <c r="G298" s="25">
        <v>1</v>
      </c>
      <c r="I298" s="19" t="str">
        <f t="shared" si="4"/>
        <v>INSERT INTO Tag(id, name,subject_id,parent_tag_id,created_by,modified_by) VALUES(303,'Midpoint rule',2,215,1,1);</v>
      </c>
    </row>
    <row r="299" spans="1:9" x14ac:dyDescent="0.25">
      <c r="A299" s="6">
        <v>304</v>
      </c>
      <c r="B299" s="6" t="s">
        <v>334</v>
      </c>
      <c r="C299" s="6">
        <f>IF(ISNA(VLOOKUP(A299,subject_tag_values!A$2:J$1677,7,FALSE)),VLOOKUP(A299,child_tags!A$2:D$224,4,FALSE),VLOOKUP(A299,subject_tag_values!A$2:J$1677,7,FALSE))</f>
        <v>2</v>
      </c>
      <c r="D299" s="8" t="str">
        <f>VLOOKUP(C299,SUBJECT!A$2:C$18,2,FALSE)</f>
        <v>Calculus II</v>
      </c>
      <c r="E299" s="6">
        <f>IF(ISNA(VLOOKUP(A299,subject_tag_values!A$2:J$1677,4,FALSE)),IF(ISNA(VLOOKUP(A299,child_tags!A$2:D$224,3,FALSE)),"null",VLOOKUP(A299,child_tags!A$2:D$224,3,FALSE)),VLOOKUP(A299,subject_tag_values!A$2:J$1677,4,FALSE))</f>
        <v>215</v>
      </c>
      <c r="F299" s="25">
        <v>1</v>
      </c>
      <c r="G299" s="25">
        <v>1</v>
      </c>
      <c r="I299" s="19" t="str">
        <f t="shared" si="4"/>
        <v>INSERT INTO Tag(id, name,subject_id,parent_tag_id,created_by,modified_by) VALUES(304,'Trapezoid rule',2,215,1,1);</v>
      </c>
    </row>
    <row r="300" spans="1:9" x14ac:dyDescent="0.25">
      <c r="A300" s="6">
        <v>305</v>
      </c>
      <c r="B300" s="6" t="s">
        <v>1610</v>
      </c>
      <c r="C300" s="6">
        <f>IF(ISNA(VLOOKUP(A300,subject_tag_values!A$2:J$1677,7,FALSE)),VLOOKUP(A300,child_tags!A$2:D$224,4,FALSE),VLOOKUP(A300,subject_tag_values!A$2:J$1677,7,FALSE))</f>
        <v>2</v>
      </c>
      <c r="D300" s="8" t="str">
        <f>VLOOKUP(C300,SUBJECT!A$2:C$18,2,FALSE)</f>
        <v>Calculus II</v>
      </c>
      <c r="E300" s="6">
        <f>IF(ISNA(VLOOKUP(A300,subject_tag_values!A$2:J$1677,4,FALSE)),IF(ISNA(VLOOKUP(A300,child_tags!A$2:D$224,3,FALSE)),"null",VLOOKUP(A300,child_tags!A$2:D$224,3,FALSE)),VLOOKUP(A300,subject_tag_values!A$2:J$1677,4,FALSE))</f>
        <v>215</v>
      </c>
      <c r="F300" s="25">
        <v>1</v>
      </c>
      <c r="G300" s="25">
        <v>1</v>
      </c>
      <c r="I300" s="19" t="str">
        <f t="shared" si="4"/>
        <v>INSERT INTO Tag(id, name,subject_id,parent_tag_id,created_by,modified_by) VALUES(305,'Simpson''s rule',2,215,1,1);</v>
      </c>
    </row>
    <row r="301" spans="1:9" hidden="1" x14ac:dyDescent="0.25">
      <c r="A301" s="18">
        <v>306</v>
      </c>
      <c r="B301" s="18" t="s">
        <v>336</v>
      </c>
      <c r="C301" s="6" t="e">
        <f>IF(ISNA(VLOOKUP(A301,subject_tag_values!A$2:J$1677,7,FALSE)),VLOOKUP(A301,child_tags!A$2:D$224,4,FALSE),VLOOKUP(A301,subject_tag_values!A$2:J$1677,7,FALSE))</f>
        <v>#N/A</v>
      </c>
      <c r="D301" s="18" t="e">
        <f>VLOOKUP(C301,SUBJECT!A$2:C$18,2,FALSE)</f>
        <v>#N/A</v>
      </c>
      <c r="E301" s="6" t="str">
        <f>IF(ISNA(VLOOKUP(A301,subject_tag_values!A$2:J$1677,4,FALSE)),IF(ISNA(VLOOKUP(A301,child_tags!A$2:D$224,3,FALSE)),"null",VLOOKUP(A301,child_tags!A$2:D$224,3,FALSE)),VLOOKUP(A301,subject_tag_values!A$2:J$1677,4,FALSE))</f>
        <v>null</v>
      </c>
      <c r="F301" s="25">
        <v>1</v>
      </c>
      <c r="G301" s="25">
        <v>1</v>
      </c>
      <c r="H301" s="19"/>
      <c r="I301" s="19" t="e">
        <f t="shared" si="4"/>
        <v>#N/A</v>
      </c>
    </row>
    <row r="302" spans="1:9" x14ac:dyDescent="0.25">
      <c r="A302" s="6">
        <v>307</v>
      </c>
      <c r="B302" s="6" t="s">
        <v>337</v>
      </c>
      <c r="C302" s="6">
        <f>IF(ISNA(VLOOKUP(A302,subject_tag_values!A$2:J$1677,7,FALSE)),VLOOKUP(A302,child_tags!A$2:D$224,4,FALSE),VLOOKUP(A302,subject_tag_values!A$2:J$1677,7,FALSE))</f>
        <v>2</v>
      </c>
      <c r="D302" s="8" t="str">
        <f>VLOOKUP(C302,SUBJECT!A$2:C$18,2,FALSE)</f>
        <v>Calculus II</v>
      </c>
      <c r="E302" s="6">
        <f>IF(ISNA(VLOOKUP(A302,subject_tag_values!A$2:J$1677,4,FALSE)),IF(ISNA(VLOOKUP(A302,child_tags!A$2:D$224,3,FALSE)),"null",VLOOKUP(A302,child_tags!A$2:D$224,3,FALSE)),VLOOKUP(A302,subject_tag_values!A$2:J$1677,4,FALSE))</f>
        <v>216</v>
      </c>
      <c r="F302" s="25">
        <v>1</v>
      </c>
      <c r="G302" s="25">
        <v>1</v>
      </c>
      <c r="I302" s="19" t="str">
        <f t="shared" si="4"/>
        <v>INSERT INTO Tag(id, name,subject_id,parent_tag_id,created_by,modified_by) VALUES(307,'Improper integral on infinite interval',2,216,1,1);</v>
      </c>
    </row>
    <row r="303" spans="1:9" x14ac:dyDescent="0.25">
      <c r="A303" s="6">
        <v>308</v>
      </c>
      <c r="B303" s="6" t="s">
        <v>338</v>
      </c>
      <c r="C303" s="6">
        <f>IF(ISNA(VLOOKUP(A303,subject_tag_values!A$2:J$1677,7,FALSE)),VLOOKUP(A303,child_tags!A$2:D$224,4,FALSE),VLOOKUP(A303,subject_tag_values!A$2:J$1677,7,FALSE))</f>
        <v>2</v>
      </c>
      <c r="D303" s="8" t="str">
        <f>VLOOKUP(C303,SUBJECT!A$2:C$18,2,FALSE)</f>
        <v>Calculus II</v>
      </c>
      <c r="E303" s="6">
        <f>IF(ISNA(VLOOKUP(A303,subject_tag_values!A$2:J$1677,4,FALSE)),IF(ISNA(VLOOKUP(A303,child_tags!A$2:D$224,3,FALSE)),"null",VLOOKUP(A303,child_tags!A$2:D$224,3,FALSE)),VLOOKUP(A303,subject_tag_values!A$2:J$1677,4,FALSE))</f>
        <v>216</v>
      </c>
      <c r="F303" s="25">
        <v>1</v>
      </c>
      <c r="G303" s="25">
        <v>1</v>
      </c>
      <c r="I303" s="19" t="str">
        <f t="shared" si="4"/>
        <v>INSERT INTO Tag(id, name,subject_id,parent_tag_id,created_by,modified_by) VALUES(308,'Integral of x^(-p)',2,216,1,1);</v>
      </c>
    </row>
    <row r="304" spans="1:9" x14ac:dyDescent="0.25">
      <c r="A304" s="6">
        <v>309</v>
      </c>
      <c r="B304" s="6" t="s">
        <v>339</v>
      </c>
      <c r="C304" s="6">
        <f>IF(ISNA(VLOOKUP(A304,subject_tag_values!A$2:J$1677,7,FALSE)),VLOOKUP(A304,child_tags!A$2:D$224,4,FALSE),VLOOKUP(A304,subject_tag_values!A$2:J$1677,7,FALSE))</f>
        <v>2</v>
      </c>
      <c r="D304" s="8" t="str">
        <f>VLOOKUP(C304,SUBJECT!A$2:C$18,2,FALSE)</f>
        <v>Calculus II</v>
      </c>
      <c r="E304" s="6">
        <f>IF(ISNA(VLOOKUP(A304,subject_tag_values!A$2:J$1677,4,FALSE)),IF(ISNA(VLOOKUP(A304,child_tags!A$2:D$224,3,FALSE)),"null",VLOOKUP(A304,child_tags!A$2:D$224,3,FALSE)),VLOOKUP(A304,subject_tag_values!A$2:J$1677,4,FALSE))</f>
        <v>216</v>
      </c>
      <c r="F304" s="25">
        <v>1</v>
      </c>
      <c r="G304" s="25">
        <v>1</v>
      </c>
      <c r="I304" s="19" t="str">
        <f t="shared" si="4"/>
        <v>INSERT INTO Tag(id, name,subject_id,parent_tag_id,created_by,modified_by) VALUES(309,'Improper integral with discontinuous integrand',2,216,1,1);</v>
      </c>
    </row>
    <row r="305" spans="1:9" x14ac:dyDescent="0.25">
      <c r="A305" s="6">
        <v>310</v>
      </c>
      <c r="B305" s="6" t="s">
        <v>340</v>
      </c>
      <c r="C305" s="6">
        <f>IF(ISNA(VLOOKUP(A305,subject_tag_values!A$2:J$1677,7,FALSE)),VLOOKUP(A305,child_tags!A$2:D$224,4,FALSE),VLOOKUP(A305,subject_tag_values!A$2:J$1677,7,FALSE))</f>
        <v>2</v>
      </c>
      <c r="D305" s="8" t="str">
        <f>VLOOKUP(C305,SUBJECT!A$2:C$18,2,FALSE)</f>
        <v>Calculus II</v>
      </c>
      <c r="E305" s="6">
        <f>IF(ISNA(VLOOKUP(A305,subject_tag_values!A$2:J$1677,4,FALSE)),IF(ISNA(VLOOKUP(A305,child_tags!A$2:D$224,3,FALSE)),"null",VLOOKUP(A305,child_tags!A$2:D$224,3,FALSE)),VLOOKUP(A305,subject_tag_values!A$2:J$1677,4,FALSE))</f>
        <v>216</v>
      </c>
      <c r="F305" s="25">
        <v>1</v>
      </c>
      <c r="G305" s="25">
        <v>1</v>
      </c>
      <c r="I305" s="19" t="str">
        <f t="shared" si="4"/>
        <v>INSERT INTO Tag(id, name,subject_id,parent_tag_id,created_by,modified_by) VALUES(310,'Comparison Theorem',2,216,1,1);</v>
      </c>
    </row>
    <row r="306" spans="1:9" x14ac:dyDescent="0.25">
      <c r="A306" s="6">
        <v>311</v>
      </c>
      <c r="B306" s="6" t="s">
        <v>341</v>
      </c>
      <c r="C306" s="6">
        <f>IF(ISNA(VLOOKUP(A306,subject_tag_values!A$2:J$1677,7,FALSE)),VLOOKUP(A306,child_tags!A$2:D$224,4,FALSE),VLOOKUP(A306,subject_tag_values!A$2:J$1677,7,FALSE))</f>
        <v>2</v>
      </c>
      <c r="D306" s="8" t="str">
        <f>VLOOKUP(C306,SUBJECT!A$2:C$18,2,FALSE)</f>
        <v>Calculus II</v>
      </c>
      <c r="E306" s="6">
        <f>IF(ISNA(VLOOKUP(A306,subject_tag_values!A$2:J$1677,4,FALSE)),IF(ISNA(VLOOKUP(A306,child_tags!A$2:D$224,3,FALSE)),"null",VLOOKUP(A306,child_tags!A$2:D$224,3,FALSE)),VLOOKUP(A306,subject_tag_values!A$2:J$1677,4,FALSE))</f>
        <v>217</v>
      </c>
      <c r="F306" s="25">
        <v>1</v>
      </c>
      <c r="G306" s="25">
        <v>1</v>
      </c>
      <c r="I306" s="19" t="str">
        <f t="shared" si="4"/>
        <v>INSERT INTO Tag(id, name,subject_id,parent_tag_id,created_by,modified_by) VALUES(311,'Arc length formula',2,217,1,1);</v>
      </c>
    </row>
    <row r="307" spans="1:9" x14ac:dyDescent="0.25">
      <c r="A307" s="6">
        <v>312</v>
      </c>
      <c r="B307" s="6" t="s">
        <v>342</v>
      </c>
      <c r="C307" s="6">
        <f>IF(ISNA(VLOOKUP(A307,subject_tag_values!A$2:J$1677,7,FALSE)),VLOOKUP(A307,child_tags!A$2:D$224,4,FALSE),VLOOKUP(A307,subject_tag_values!A$2:J$1677,7,FALSE))</f>
        <v>2</v>
      </c>
      <c r="D307" s="8" t="str">
        <f>VLOOKUP(C307,SUBJECT!A$2:C$18,2,FALSE)</f>
        <v>Calculus II</v>
      </c>
      <c r="E307" s="6">
        <f>IF(ISNA(VLOOKUP(A307,subject_tag_values!A$2:J$1677,4,FALSE)),IF(ISNA(VLOOKUP(A307,child_tags!A$2:D$224,3,FALSE)),"null",VLOOKUP(A307,child_tags!A$2:D$224,3,FALSE)),VLOOKUP(A307,subject_tag_values!A$2:J$1677,4,FALSE))</f>
        <v>217</v>
      </c>
      <c r="F307" s="25">
        <v>1</v>
      </c>
      <c r="G307" s="25">
        <v>1</v>
      </c>
      <c r="I307" s="19" t="str">
        <f t="shared" si="4"/>
        <v>INSERT INTO Tag(id, name,subject_id,parent_tag_id,created_by,modified_by) VALUES(312,'Arc length with respect to x',2,217,1,1);</v>
      </c>
    </row>
    <row r="308" spans="1:9" x14ac:dyDescent="0.25">
      <c r="A308" s="6">
        <v>313</v>
      </c>
      <c r="B308" s="6" t="s">
        <v>343</v>
      </c>
      <c r="C308" s="6">
        <f>IF(ISNA(VLOOKUP(A308,subject_tag_values!A$2:J$1677,7,FALSE)),VLOOKUP(A308,child_tags!A$2:D$224,4,FALSE),VLOOKUP(A308,subject_tag_values!A$2:J$1677,7,FALSE))</f>
        <v>2</v>
      </c>
      <c r="D308" s="8" t="str">
        <f>VLOOKUP(C308,SUBJECT!A$2:C$18,2,FALSE)</f>
        <v>Calculus II</v>
      </c>
      <c r="E308" s="6">
        <f>IF(ISNA(VLOOKUP(A308,subject_tag_values!A$2:J$1677,4,FALSE)),IF(ISNA(VLOOKUP(A308,child_tags!A$2:D$224,3,FALSE)),"null",VLOOKUP(A308,child_tags!A$2:D$224,3,FALSE)),VLOOKUP(A308,subject_tag_values!A$2:J$1677,4,FALSE))</f>
        <v>217</v>
      </c>
      <c r="F308" s="25">
        <v>1</v>
      </c>
      <c r="G308" s="25">
        <v>1</v>
      </c>
      <c r="I308" s="19" t="str">
        <f t="shared" si="4"/>
        <v>INSERT INTO Tag(id, name,subject_id,parent_tag_id,created_by,modified_by) VALUES(313,'Arc length with respect to y',2,217,1,1);</v>
      </c>
    </row>
    <row r="309" spans="1:9" x14ac:dyDescent="0.25">
      <c r="A309" s="6">
        <v>314</v>
      </c>
      <c r="B309" s="6" t="s">
        <v>344</v>
      </c>
      <c r="C309" s="6">
        <f>IF(ISNA(VLOOKUP(A309,subject_tag_values!A$2:J$1677,7,FALSE)),VLOOKUP(A309,child_tags!A$2:D$224,4,FALSE),VLOOKUP(A309,subject_tag_values!A$2:J$1677,7,FALSE))</f>
        <v>2</v>
      </c>
      <c r="D309" s="8" t="str">
        <f>VLOOKUP(C309,SUBJECT!A$2:C$18,2,FALSE)</f>
        <v>Calculus II</v>
      </c>
      <c r="E309" s="6">
        <f>IF(ISNA(VLOOKUP(A309,subject_tag_values!A$2:J$1677,4,FALSE)),IF(ISNA(VLOOKUP(A309,child_tags!A$2:D$224,3,FALSE)),"null",VLOOKUP(A309,child_tags!A$2:D$224,3,FALSE)),VLOOKUP(A309,subject_tag_values!A$2:J$1677,4,FALSE))</f>
        <v>218</v>
      </c>
      <c r="F309" s="25">
        <v>1</v>
      </c>
      <c r="G309" s="25">
        <v>1</v>
      </c>
      <c r="I309" s="19" t="str">
        <f t="shared" si="4"/>
        <v>INSERT INTO Tag(id, name,subject_id,parent_tag_id,created_by,modified_by) VALUES(314,'Surface area formula with respect to x and y',2,218,1,1);</v>
      </c>
    </row>
    <row r="310" spans="1:9" x14ac:dyDescent="0.25">
      <c r="A310" s="6">
        <v>315</v>
      </c>
      <c r="B310" s="6" t="s">
        <v>345</v>
      </c>
      <c r="C310" s="6">
        <f>IF(ISNA(VLOOKUP(A310,subject_tag_values!A$2:J$1677,7,FALSE)),VLOOKUP(A310,child_tags!A$2:D$224,4,FALSE),VLOOKUP(A310,subject_tag_values!A$2:J$1677,7,FALSE))</f>
        <v>2</v>
      </c>
      <c r="D310" s="8" t="str">
        <f>VLOOKUP(C310,SUBJECT!A$2:C$18,2,FALSE)</f>
        <v>Calculus II</v>
      </c>
      <c r="E310" s="6">
        <f>IF(ISNA(VLOOKUP(A310,subject_tag_values!A$2:J$1677,4,FALSE)),IF(ISNA(VLOOKUP(A310,child_tags!A$2:D$224,3,FALSE)),"null",VLOOKUP(A310,child_tags!A$2:D$224,3,FALSE)),VLOOKUP(A310,subject_tag_values!A$2:J$1677,4,FALSE))</f>
        <v>218</v>
      </c>
      <c r="F310" s="25">
        <v>1</v>
      </c>
      <c r="G310" s="25">
        <v>1</v>
      </c>
      <c r="I310" s="19" t="str">
        <f t="shared" si="4"/>
        <v>INSERT INTO Tag(id, name,subject_id,parent_tag_id,created_by,modified_by) VALUES(315,'Surface area using arc length notation',2,218,1,1);</v>
      </c>
    </row>
    <row r="311" spans="1:9" x14ac:dyDescent="0.25">
      <c r="A311" s="6">
        <v>316</v>
      </c>
      <c r="B311" s="6" t="s">
        <v>346</v>
      </c>
      <c r="C311" s="6">
        <f>IF(ISNA(VLOOKUP(A311,subject_tag_values!A$2:J$1677,7,FALSE)),VLOOKUP(A311,child_tags!A$2:D$224,4,FALSE),VLOOKUP(A311,subject_tag_values!A$2:J$1677,7,FALSE))</f>
        <v>2</v>
      </c>
      <c r="D311" s="8" t="str">
        <f>VLOOKUP(C311,SUBJECT!A$2:C$18,2,FALSE)</f>
        <v>Calculus II</v>
      </c>
      <c r="E311" s="6">
        <f>IF(ISNA(VLOOKUP(A311,subject_tag_values!A$2:J$1677,4,FALSE)),IF(ISNA(VLOOKUP(A311,child_tags!A$2:D$224,3,FALSE)),"null",VLOOKUP(A311,child_tags!A$2:D$224,3,FALSE)),VLOOKUP(A311,subject_tag_values!A$2:J$1677,4,FALSE))</f>
        <v>219</v>
      </c>
      <c r="F311" s="25">
        <v>1</v>
      </c>
      <c r="G311" s="25">
        <v>1</v>
      </c>
      <c r="I311" s="19" t="str">
        <f t="shared" si="4"/>
        <v>INSERT INTO Tag(id, name,subject_id,parent_tag_id,created_by,modified_by) VALUES(316,'Hydrostatic pressure and force',2,219,1,1);</v>
      </c>
    </row>
    <row r="312" spans="1:9" x14ac:dyDescent="0.25">
      <c r="A312" s="6">
        <v>317</v>
      </c>
      <c r="B312" s="6" t="s">
        <v>347</v>
      </c>
      <c r="C312" s="6">
        <f>IF(ISNA(VLOOKUP(A312,subject_tag_values!A$2:J$1677,7,FALSE)),VLOOKUP(A312,child_tags!A$2:D$224,4,FALSE),VLOOKUP(A312,subject_tag_values!A$2:J$1677,7,FALSE))</f>
        <v>2</v>
      </c>
      <c r="D312" s="8" t="str">
        <f>VLOOKUP(C312,SUBJECT!A$2:C$18,2,FALSE)</f>
        <v>Calculus II</v>
      </c>
      <c r="E312" s="6">
        <f>IF(ISNA(VLOOKUP(A312,subject_tag_values!A$2:J$1677,4,FALSE)),IF(ISNA(VLOOKUP(A312,child_tags!A$2:D$224,3,FALSE)),"null",VLOOKUP(A312,child_tags!A$2:D$224,3,FALSE)),VLOOKUP(A312,subject_tag_values!A$2:J$1677,4,FALSE))</f>
        <v>219</v>
      </c>
      <c r="F312" s="25">
        <v>1</v>
      </c>
      <c r="G312" s="25">
        <v>1</v>
      </c>
      <c r="I312" s="19" t="str">
        <f t="shared" si="4"/>
        <v>INSERT INTO Tag(id, name,subject_id,parent_tag_id,created_by,modified_by) VALUES(317,'Moments and centers of mass',2,219,1,1);</v>
      </c>
    </row>
    <row r="313" spans="1:9" x14ac:dyDescent="0.25">
      <c r="A313" s="6">
        <v>318</v>
      </c>
      <c r="B313" s="6" t="s">
        <v>348</v>
      </c>
      <c r="C313" s="6">
        <f>IF(ISNA(VLOOKUP(A313,subject_tag_values!A$2:J$1677,7,FALSE)),VLOOKUP(A313,child_tags!A$2:D$224,4,FALSE),VLOOKUP(A313,subject_tag_values!A$2:J$1677,7,FALSE))</f>
        <v>2</v>
      </c>
      <c r="D313" s="8" t="str">
        <f>VLOOKUP(C313,SUBJECT!A$2:C$18,2,FALSE)</f>
        <v>Calculus II</v>
      </c>
      <c r="E313" s="6">
        <f>IF(ISNA(VLOOKUP(A313,subject_tag_values!A$2:J$1677,4,FALSE)),IF(ISNA(VLOOKUP(A313,child_tags!A$2:D$224,3,FALSE)),"null",VLOOKUP(A313,child_tags!A$2:D$224,3,FALSE)),VLOOKUP(A313,subject_tag_values!A$2:J$1677,4,FALSE))</f>
        <v>219</v>
      </c>
      <c r="F313" s="25">
        <v>1</v>
      </c>
      <c r="G313" s="25">
        <v>1</v>
      </c>
      <c r="I313" s="19" t="str">
        <f t="shared" si="4"/>
        <v>INSERT INTO Tag(id, name,subject_id,parent_tag_id,created_by,modified_by) VALUES(318,'Theorem of Pappus',2,219,1,1);</v>
      </c>
    </row>
    <row r="314" spans="1:9" x14ac:dyDescent="0.25">
      <c r="A314" s="6">
        <v>319</v>
      </c>
      <c r="B314" s="6" t="s">
        <v>349</v>
      </c>
      <c r="C314" s="6">
        <f>IF(ISNA(VLOOKUP(A314,subject_tag_values!A$2:J$1677,7,FALSE)),VLOOKUP(A314,child_tags!A$2:D$224,4,FALSE),VLOOKUP(A314,subject_tag_values!A$2:J$1677,7,FALSE))</f>
        <v>2</v>
      </c>
      <c r="D314" s="8" t="str">
        <f>VLOOKUP(C314,SUBJECT!A$2:C$18,2,FALSE)</f>
        <v>Calculus II</v>
      </c>
      <c r="E314" s="6">
        <f>IF(ISNA(VLOOKUP(A314,subject_tag_values!A$2:J$1677,4,FALSE)),IF(ISNA(VLOOKUP(A314,child_tags!A$2:D$224,3,FALSE)),"null",VLOOKUP(A314,child_tags!A$2:D$224,3,FALSE)),VLOOKUP(A314,subject_tag_values!A$2:J$1677,4,FALSE))</f>
        <v>220</v>
      </c>
      <c r="F314" s="25">
        <v>1</v>
      </c>
      <c r="G314" s="25">
        <v>1</v>
      </c>
      <c r="I314" s="19" t="str">
        <f t="shared" si="4"/>
        <v>INSERT INTO Tag(id, name,subject_id,parent_tag_id,created_by,modified_by) VALUES(319,'Consumer surplus',2,220,1,1);</v>
      </c>
    </row>
    <row r="315" spans="1:9" x14ac:dyDescent="0.25">
      <c r="A315" s="6">
        <v>320</v>
      </c>
      <c r="B315" s="6" t="s">
        <v>350</v>
      </c>
      <c r="C315" s="6">
        <f>IF(ISNA(VLOOKUP(A315,subject_tag_values!A$2:J$1677,7,FALSE)),VLOOKUP(A315,child_tags!A$2:D$224,4,FALSE),VLOOKUP(A315,subject_tag_values!A$2:J$1677,7,FALSE))</f>
        <v>2</v>
      </c>
      <c r="D315" s="8" t="str">
        <f>VLOOKUP(C315,SUBJECT!A$2:C$18,2,FALSE)</f>
        <v>Calculus II</v>
      </c>
      <c r="E315" s="6">
        <f>IF(ISNA(VLOOKUP(A315,subject_tag_values!A$2:J$1677,4,FALSE)),IF(ISNA(VLOOKUP(A315,child_tags!A$2:D$224,3,FALSE)),"null",VLOOKUP(A315,child_tags!A$2:D$224,3,FALSE)),VLOOKUP(A315,subject_tag_values!A$2:J$1677,4,FALSE))</f>
        <v>220</v>
      </c>
      <c r="F315" s="25">
        <v>1</v>
      </c>
      <c r="G315" s="25">
        <v>1</v>
      </c>
      <c r="I315" s="19" t="str">
        <f t="shared" si="4"/>
        <v>INSERT INTO Tag(id, name,subject_id,parent_tag_id,created_by,modified_by) VALUES(320,'Blood flow',2,220,1,1);</v>
      </c>
    </row>
    <row r="316" spans="1:9" x14ac:dyDescent="0.25">
      <c r="A316" s="6">
        <v>321</v>
      </c>
      <c r="B316" s="6" t="s">
        <v>351</v>
      </c>
      <c r="C316" s="6">
        <f>IF(ISNA(VLOOKUP(A316,subject_tag_values!A$2:J$1677,7,FALSE)),VLOOKUP(A316,child_tags!A$2:D$224,4,FALSE),VLOOKUP(A316,subject_tag_values!A$2:J$1677,7,FALSE))</f>
        <v>2</v>
      </c>
      <c r="D316" s="8" t="str">
        <f>VLOOKUP(C316,SUBJECT!A$2:C$18,2,FALSE)</f>
        <v>Calculus II</v>
      </c>
      <c r="E316" s="6">
        <f>IF(ISNA(VLOOKUP(A316,subject_tag_values!A$2:J$1677,4,FALSE)),IF(ISNA(VLOOKUP(A316,child_tags!A$2:D$224,3,FALSE)),"null",VLOOKUP(A316,child_tags!A$2:D$224,3,FALSE)),VLOOKUP(A316,subject_tag_values!A$2:J$1677,4,FALSE))</f>
        <v>220</v>
      </c>
      <c r="F316" s="25">
        <v>1</v>
      </c>
      <c r="G316" s="25">
        <v>1</v>
      </c>
      <c r="I316" s="19" t="str">
        <f t="shared" si="4"/>
        <v>INSERT INTO Tag(id, name,subject_id,parent_tag_id,created_by,modified_by) VALUES(321,'Cardiac output',2,220,1,1);</v>
      </c>
    </row>
    <row r="317" spans="1:9" x14ac:dyDescent="0.25">
      <c r="A317" s="6">
        <v>322</v>
      </c>
      <c r="B317" s="6" t="s">
        <v>352</v>
      </c>
      <c r="C317" s="6">
        <f>IF(ISNA(VLOOKUP(A317,subject_tag_values!A$2:J$1677,7,FALSE)),VLOOKUP(A317,child_tags!A$2:D$224,4,FALSE),VLOOKUP(A317,subject_tag_values!A$2:J$1677,7,FALSE))</f>
        <v>2</v>
      </c>
      <c r="D317" s="8" t="str">
        <f>VLOOKUP(C317,SUBJECT!A$2:C$18,2,FALSE)</f>
        <v>Calculus II</v>
      </c>
      <c r="E317" s="6">
        <f>IF(ISNA(VLOOKUP(A317,subject_tag_values!A$2:J$1677,4,FALSE)),IF(ISNA(VLOOKUP(A317,child_tags!A$2:D$224,3,FALSE)),"null",VLOOKUP(A317,child_tags!A$2:D$224,3,FALSE)),VLOOKUP(A317,subject_tag_values!A$2:J$1677,4,FALSE))</f>
        <v>221</v>
      </c>
      <c r="F317" s="25">
        <v>1</v>
      </c>
      <c r="G317" s="25">
        <v>1</v>
      </c>
      <c r="I317" s="19" t="str">
        <f t="shared" si="4"/>
        <v>INSERT INTO Tag(id, name,subject_id,parent_tag_id,created_by,modified_by) VALUES(322,'Probability density function',2,221,1,1);</v>
      </c>
    </row>
    <row r="318" spans="1:9" x14ac:dyDescent="0.25">
      <c r="A318" s="6">
        <v>323</v>
      </c>
      <c r="B318" s="6" t="s">
        <v>353</v>
      </c>
      <c r="C318" s="6">
        <f>IF(ISNA(VLOOKUP(A318,subject_tag_values!A$2:J$1677,7,FALSE)),VLOOKUP(A318,child_tags!A$2:D$224,4,FALSE),VLOOKUP(A318,subject_tag_values!A$2:J$1677,7,FALSE))</f>
        <v>2</v>
      </c>
      <c r="D318" s="8" t="str">
        <f>VLOOKUP(C318,SUBJECT!A$2:C$18,2,FALSE)</f>
        <v>Calculus II</v>
      </c>
      <c r="E318" s="6">
        <f>IF(ISNA(VLOOKUP(A318,subject_tag_values!A$2:J$1677,4,FALSE)),IF(ISNA(VLOOKUP(A318,child_tags!A$2:D$224,3,FALSE)),"null",VLOOKUP(A318,child_tags!A$2:D$224,3,FALSE)),VLOOKUP(A318,subject_tag_values!A$2:J$1677,4,FALSE))</f>
        <v>221</v>
      </c>
      <c r="F318" s="25">
        <v>1</v>
      </c>
      <c r="G318" s="25">
        <v>1</v>
      </c>
      <c r="I318" s="19" t="str">
        <f t="shared" si="4"/>
        <v>INSERT INTO Tag(id, name,subject_id,parent_tag_id,created_by,modified_by) VALUES(323,'Average values',2,221,1,1);</v>
      </c>
    </row>
    <row r="319" spans="1:9" x14ac:dyDescent="0.25">
      <c r="A319" s="6">
        <v>324</v>
      </c>
      <c r="B319" s="6" t="s">
        <v>354</v>
      </c>
      <c r="C319" s="6">
        <f>IF(ISNA(VLOOKUP(A319,subject_tag_values!A$2:J$1677,7,FALSE)),VLOOKUP(A319,child_tags!A$2:D$224,4,FALSE),VLOOKUP(A319,subject_tag_values!A$2:J$1677,7,FALSE))</f>
        <v>2</v>
      </c>
      <c r="D319" s="8" t="str">
        <f>VLOOKUP(C319,SUBJECT!A$2:C$18,2,FALSE)</f>
        <v>Calculus II</v>
      </c>
      <c r="E319" s="6">
        <f>IF(ISNA(VLOOKUP(A319,subject_tag_values!A$2:J$1677,4,FALSE)),IF(ISNA(VLOOKUP(A319,child_tags!A$2:D$224,3,FALSE)),"null",VLOOKUP(A319,child_tags!A$2:D$224,3,FALSE)),VLOOKUP(A319,subject_tag_values!A$2:J$1677,4,FALSE))</f>
        <v>221</v>
      </c>
      <c r="F319" s="25">
        <v>1</v>
      </c>
      <c r="G319" s="25">
        <v>1</v>
      </c>
      <c r="I319" s="19" t="str">
        <f t="shared" si="4"/>
        <v>INSERT INTO Tag(id, name,subject_id,parent_tag_id,created_by,modified_by) VALUES(324,'Normal distributions',2,221,1,1);</v>
      </c>
    </row>
    <row r="320" spans="1:9" hidden="1" x14ac:dyDescent="0.25">
      <c r="A320" s="18">
        <v>325</v>
      </c>
      <c r="B320" s="18" t="s">
        <v>355</v>
      </c>
      <c r="C320" s="6" t="e">
        <f>IF(ISNA(VLOOKUP(A320,subject_tag_values!A$2:J$1677,7,FALSE)),VLOOKUP(A320,child_tags!A$2:D$224,4,FALSE),VLOOKUP(A320,subject_tag_values!A$2:J$1677,7,FALSE))</f>
        <v>#N/A</v>
      </c>
      <c r="D320" s="18" t="e">
        <f>VLOOKUP(C320,SUBJECT!A$2:C$18,2,FALSE)</f>
        <v>#N/A</v>
      </c>
      <c r="E320" s="6" t="str">
        <f>IF(ISNA(VLOOKUP(A320,subject_tag_values!A$2:J$1677,4,FALSE)),IF(ISNA(VLOOKUP(A320,child_tags!A$2:D$224,3,FALSE)),"null",VLOOKUP(A320,child_tags!A$2:D$224,3,FALSE)),VLOOKUP(A320,subject_tag_values!A$2:J$1677,4,FALSE))</f>
        <v>null</v>
      </c>
      <c r="F320" s="25">
        <v>1</v>
      </c>
      <c r="G320" s="25">
        <v>1</v>
      </c>
      <c r="H320" s="19"/>
      <c r="I320" s="19" t="e">
        <f t="shared" si="4"/>
        <v>#N/A</v>
      </c>
    </row>
    <row r="321" spans="1:9" x14ac:dyDescent="0.25">
      <c r="A321" s="6">
        <v>326</v>
      </c>
      <c r="B321" s="6" t="s">
        <v>356</v>
      </c>
      <c r="C321" s="6">
        <f>IF(ISNA(VLOOKUP(A321,subject_tag_values!A$2:J$1677,7,FALSE)),VLOOKUP(A321,child_tags!A$2:D$224,4,FALSE),VLOOKUP(A321,subject_tag_values!A$2:J$1677,7,FALSE))</f>
        <v>2</v>
      </c>
      <c r="D321" s="8" t="str">
        <f>VLOOKUP(C321,SUBJECT!A$2:C$18,2,FALSE)</f>
        <v>Calculus II</v>
      </c>
      <c r="E321" s="6">
        <f>IF(ISNA(VLOOKUP(A321,subject_tag_values!A$2:J$1677,4,FALSE)),IF(ISNA(VLOOKUP(A321,child_tags!A$2:D$224,3,FALSE)),"null",VLOOKUP(A321,child_tags!A$2:D$224,3,FALSE)),VLOOKUP(A321,subject_tag_values!A$2:J$1677,4,FALSE))</f>
        <v>222</v>
      </c>
      <c r="F321" s="25">
        <v>1</v>
      </c>
      <c r="G321" s="25">
        <v>1</v>
      </c>
      <c r="I321" s="19" t="str">
        <f t="shared" si="4"/>
        <v>INSERT INTO Tag(id, name,subject_id,parent_tag_id,created_by,modified_by) VALUES(326,'Model for the motion of a spring',2,222,1,1);</v>
      </c>
    </row>
    <row r="322" spans="1:9" x14ac:dyDescent="0.25">
      <c r="A322" s="6">
        <v>327</v>
      </c>
      <c r="B322" s="6" t="s">
        <v>357</v>
      </c>
      <c r="C322" s="6">
        <f>IF(ISNA(VLOOKUP(A322,subject_tag_values!A$2:J$1677,7,FALSE)),VLOOKUP(A322,child_tags!A$2:D$224,4,FALSE),VLOOKUP(A322,subject_tag_values!A$2:J$1677,7,FALSE))</f>
        <v>2</v>
      </c>
      <c r="D322" s="8" t="str">
        <f>VLOOKUP(C322,SUBJECT!A$2:C$18,2,FALSE)</f>
        <v>Calculus II</v>
      </c>
      <c r="E322" s="6">
        <f>IF(ISNA(VLOOKUP(A322,subject_tag_values!A$2:J$1677,4,FALSE)),IF(ISNA(VLOOKUP(A322,child_tags!A$2:D$224,3,FALSE)),"null",VLOOKUP(A322,child_tags!A$2:D$224,3,FALSE)),VLOOKUP(A322,subject_tag_values!A$2:J$1677,4,FALSE))</f>
        <v>222</v>
      </c>
      <c r="F322" s="25">
        <v>1</v>
      </c>
      <c r="G322" s="25">
        <v>1</v>
      </c>
      <c r="I322" s="19" t="str">
        <f t="shared" si="4"/>
        <v>INSERT INTO Tag(id, name,subject_id,parent_tag_id,created_by,modified_by) VALUES(327,'General differential equation',2,222,1,1);</v>
      </c>
    </row>
    <row r="323" spans="1:9" x14ac:dyDescent="0.25">
      <c r="A323" s="6">
        <v>328</v>
      </c>
      <c r="B323" s="6" t="s">
        <v>358</v>
      </c>
      <c r="C323" s="6">
        <f>IF(ISNA(VLOOKUP(A323,subject_tag_values!A$2:J$1677,7,FALSE)),VLOOKUP(A323,child_tags!A$2:D$224,4,FALSE),VLOOKUP(A323,subject_tag_values!A$2:J$1677,7,FALSE))</f>
        <v>2</v>
      </c>
      <c r="D323" s="8" t="str">
        <f>VLOOKUP(C323,SUBJECT!A$2:C$18,2,FALSE)</f>
        <v>Calculus II</v>
      </c>
      <c r="E323" s="6">
        <f>IF(ISNA(VLOOKUP(A323,subject_tag_values!A$2:J$1677,4,FALSE)),IF(ISNA(VLOOKUP(A323,child_tags!A$2:D$224,3,FALSE)),"null",VLOOKUP(A323,child_tags!A$2:D$224,3,FALSE)),VLOOKUP(A323,subject_tag_values!A$2:J$1677,4,FALSE))</f>
        <v>223</v>
      </c>
      <c r="F323" s="25">
        <v>1</v>
      </c>
      <c r="G323" s="25">
        <v>1</v>
      </c>
      <c r="I323" s="19" t="str">
        <f t="shared" si="4"/>
        <v>INSERT INTO Tag(id, name,subject_id,parent_tag_id,created_by,modified_by) VALUES(328,'Direction fields',2,223,1,1);</v>
      </c>
    </row>
    <row r="324" spans="1:9" x14ac:dyDescent="0.25">
      <c r="A324" s="6">
        <v>329</v>
      </c>
      <c r="B324" s="6" t="s">
        <v>1611</v>
      </c>
      <c r="C324" s="6">
        <f>IF(ISNA(VLOOKUP(A324,subject_tag_values!A$2:J$1677,7,FALSE)),VLOOKUP(A324,child_tags!A$2:D$224,4,FALSE),VLOOKUP(A324,subject_tag_values!A$2:J$1677,7,FALSE))</f>
        <v>2</v>
      </c>
      <c r="D324" s="8" t="str">
        <f>VLOOKUP(C324,SUBJECT!A$2:C$18,2,FALSE)</f>
        <v>Calculus II</v>
      </c>
      <c r="E324" s="6">
        <f>IF(ISNA(VLOOKUP(A324,subject_tag_values!A$2:J$1677,4,FALSE)),IF(ISNA(VLOOKUP(A324,child_tags!A$2:D$224,3,FALSE)),"null",VLOOKUP(A324,child_tags!A$2:D$224,3,FALSE)),VLOOKUP(A324,subject_tag_values!A$2:J$1677,4,FALSE))</f>
        <v>223</v>
      </c>
      <c r="F324" s="25">
        <v>1</v>
      </c>
      <c r="G324" s="25">
        <v>1</v>
      </c>
      <c r="I324" s="19" t="str">
        <f t="shared" ref="I324:I387" si="5">CONCATENATE("INSERT INTO Tag(id, name,subject_id,parent_tag_id,created_by,modified_by) VALUES(",A324,",'",B324,"',",C324,",",E324,",",F324,",",G324,");")</f>
        <v>INSERT INTO Tag(id, name,subject_id,parent_tag_id,created_by,modified_by) VALUES(329,'Euler''s method',2,223,1,1);</v>
      </c>
    </row>
    <row r="325" spans="1:9" x14ac:dyDescent="0.25">
      <c r="A325" s="6">
        <v>330</v>
      </c>
      <c r="B325" s="6" t="s">
        <v>360</v>
      </c>
      <c r="C325" s="6">
        <f>IF(ISNA(VLOOKUP(A325,subject_tag_values!A$2:J$1677,7,FALSE)),VLOOKUP(A325,child_tags!A$2:D$224,4,FALSE),VLOOKUP(A325,subject_tag_values!A$2:J$1677,7,FALSE))</f>
        <v>2</v>
      </c>
      <c r="D325" s="8" t="str">
        <f>VLOOKUP(C325,SUBJECT!A$2:C$18,2,FALSE)</f>
        <v>Calculus II</v>
      </c>
      <c r="E325" s="6">
        <f>IF(ISNA(VLOOKUP(A325,subject_tag_values!A$2:J$1677,4,FALSE)),IF(ISNA(VLOOKUP(A325,child_tags!A$2:D$224,3,FALSE)),"null",VLOOKUP(A325,child_tags!A$2:D$224,3,FALSE)),VLOOKUP(A325,subject_tag_values!A$2:J$1677,4,FALSE))</f>
        <v>224</v>
      </c>
      <c r="F325" s="25">
        <v>1</v>
      </c>
      <c r="G325" s="25">
        <v>1</v>
      </c>
      <c r="I325" s="19" t="str">
        <f t="shared" si="5"/>
        <v>INSERT INTO Tag(id, name,subject_id,parent_tag_id,created_by,modified_by) VALUES(330,'Separable equation',2,224,1,1);</v>
      </c>
    </row>
    <row r="326" spans="1:9" x14ac:dyDescent="0.25">
      <c r="A326" s="6">
        <v>331</v>
      </c>
      <c r="B326" s="6" t="s">
        <v>361</v>
      </c>
      <c r="C326" s="6">
        <f>IF(ISNA(VLOOKUP(A326,subject_tag_values!A$2:J$1677,7,FALSE)),VLOOKUP(A326,child_tags!A$2:D$224,4,FALSE),VLOOKUP(A326,subject_tag_values!A$2:J$1677,7,FALSE))</f>
        <v>2</v>
      </c>
      <c r="D326" s="8" t="str">
        <f>VLOOKUP(C326,SUBJECT!A$2:C$18,2,FALSE)</f>
        <v>Calculus II</v>
      </c>
      <c r="E326" s="6">
        <f>IF(ISNA(VLOOKUP(A326,subject_tag_values!A$2:J$1677,4,FALSE)),IF(ISNA(VLOOKUP(A326,child_tags!A$2:D$224,3,FALSE)),"null",VLOOKUP(A326,child_tags!A$2:D$224,3,FALSE)),VLOOKUP(A326,subject_tag_values!A$2:J$1677,4,FALSE))</f>
        <v>224</v>
      </c>
      <c r="F326" s="25">
        <v>1</v>
      </c>
      <c r="G326" s="25">
        <v>1</v>
      </c>
      <c r="I326" s="19" t="str">
        <f t="shared" si="5"/>
        <v>INSERT INTO Tag(id, name,subject_id,parent_tag_id,created_by,modified_by) VALUES(331,'Orthogonal trajectories',2,224,1,1);</v>
      </c>
    </row>
    <row r="327" spans="1:9" x14ac:dyDescent="0.25">
      <c r="A327" s="6">
        <v>332</v>
      </c>
      <c r="B327" s="6" t="s">
        <v>362</v>
      </c>
      <c r="C327" s="6">
        <f>IF(ISNA(VLOOKUP(A327,subject_tag_values!A$2:J$1677,7,FALSE)),VLOOKUP(A327,child_tags!A$2:D$224,4,FALSE),VLOOKUP(A327,subject_tag_values!A$2:J$1677,7,FALSE))</f>
        <v>2</v>
      </c>
      <c r="D327" s="8" t="str">
        <f>VLOOKUP(C327,SUBJECT!A$2:C$18,2,FALSE)</f>
        <v>Calculus II</v>
      </c>
      <c r="E327" s="6">
        <f>IF(ISNA(VLOOKUP(A327,subject_tag_values!A$2:J$1677,4,FALSE)),IF(ISNA(VLOOKUP(A327,child_tags!A$2:D$224,3,FALSE)),"null",VLOOKUP(A327,child_tags!A$2:D$224,3,FALSE)),VLOOKUP(A327,subject_tag_values!A$2:J$1677,4,FALSE))</f>
        <v>224</v>
      </c>
      <c r="F327" s="25">
        <v>1</v>
      </c>
      <c r="G327" s="25">
        <v>1</v>
      </c>
      <c r="I327" s="19" t="str">
        <f t="shared" si="5"/>
        <v>INSERT INTO Tag(id, name,subject_id,parent_tag_id,created_by,modified_by) VALUES(332,'Mixing problems',2,224,1,1);</v>
      </c>
    </row>
    <row r="328" spans="1:9" x14ac:dyDescent="0.25">
      <c r="A328" s="6">
        <v>333</v>
      </c>
      <c r="B328" s="6" t="s">
        <v>363</v>
      </c>
      <c r="C328" s="6">
        <f>IF(ISNA(VLOOKUP(A328,subject_tag_values!A$2:J$1677,7,FALSE)),VLOOKUP(A328,child_tags!A$2:D$224,4,FALSE),VLOOKUP(A328,subject_tag_values!A$2:J$1677,7,FALSE))</f>
        <v>2</v>
      </c>
      <c r="D328" s="8" t="str">
        <f>VLOOKUP(C328,SUBJECT!A$2:C$18,2,FALSE)</f>
        <v>Calculus II</v>
      </c>
      <c r="E328" s="6">
        <f>IF(ISNA(VLOOKUP(A328,subject_tag_values!A$2:J$1677,4,FALSE)),IF(ISNA(VLOOKUP(A328,child_tags!A$2:D$224,3,FALSE)),"null",VLOOKUP(A328,child_tags!A$2:D$224,3,FALSE)),VLOOKUP(A328,subject_tag_values!A$2:J$1677,4,FALSE))</f>
        <v>225</v>
      </c>
      <c r="F328" s="25">
        <v>1</v>
      </c>
      <c r="G328" s="25">
        <v>1</v>
      </c>
      <c r="I328" s="19" t="str">
        <f t="shared" si="5"/>
        <v>INSERT INTO Tag(id, name,subject_id,parent_tag_id,created_by,modified_by) VALUES(333,'The law of natural growth',2,225,1,1);</v>
      </c>
    </row>
    <row r="329" spans="1:9" x14ac:dyDescent="0.25">
      <c r="A329" s="6">
        <v>334</v>
      </c>
      <c r="B329" s="6" t="s">
        <v>364</v>
      </c>
      <c r="C329" s="6">
        <f>IF(ISNA(VLOOKUP(A329,subject_tag_values!A$2:J$1677,7,FALSE)),VLOOKUP(A329,child_tags!A$2:D$224,4,FALSE),VLOOKUP(A329,subject_tag_values!A$2:J$1677,7,FALSE))</f>
        <v>2</v>
      </c>
      <c r="D329" s="8" t="str">
        <f>VLOOKUP(C329,SUBJECT!A$2:C$18,2,FALSE)</f>
        <v>Calculus II</v>
      </c>
      <c r="E329" s="6">
        <f>IF(ISNA(VLOOKUP(A329,subject_tag_values!A$2:J$1677,4,FALSE)),IF(ISNA(VLOOKUP(A329,child_tags!A$2:D$224,3,FALSE)),"null",VLOOKUP(A329,child_tags!A$2:D$224,3,FALSE)),VLOOKUP(A329,subject_tag_values!A$2:J$1677,4,FALSE))</f>
        <v>225</v>
      </c>
      <c r="F329" s="25">
        <v>1</v>
      </c>
      <c r="G329" s="25">
        <v>1</v>
      </c>
      <c r="I329" s="19" t="str">
        <f t="shared" si="5"/>
        <v>INSERT INTO Tag(id, name,subject_id,parent_tag_id,created_by,modified_by) VALUES(334,'Solution of initial value problem',2,225,1,1);</v>
      </c>
    </row>
    <row r="330" spans="1:9" x14ac:dyDescent="0.25">
      <c r="A330" s="6">
        <v>335</v>
      </c>
      <c r="B330" s="6" t="s">
        <v>365</v>
      </c>
      <c r="C330" s="6">
        <f>IF(ISNA(VLOOKUP(A330,subject_tag_values!A$2:J$1677,7,FALSE)),VLOOKUP(A330,child_tags!A$2:D$224,4,FALSE),VLOOKUP(A330,subject_tag_values!A$2:J$1677,7,FALSE))</f>
        <v>2</v>
      </c>
      <c r="D330" s="8" t="str">
        <f>VLOOKUP(C330,SUBJECT!A$2:C$18,2,FALSE)</f>
        <v>Calculus II</v>
      </c>
      <c r="E330" s="6">
        <f>IF(ISNA(VLOOKUP(A330,subject_tag_values!A$2:J$1677,4,FALSE)),IF(ISNA(VLOOKUP(A330,child_tags!A$2:D$224,3,FALSE)),"null",VLOOKUP(A330,child_tags!A$2:D$224,3,FALSE)),VLOOKUP(A330,subject_tag_values!A$2:J$1677,4,FALSE))</f>
        <v>225</v>
      </c>
      <c r="F330" s="25">
        <v>1</v>
      </c>
      <c r="G330" s="25">
        <v>1</v>
      </c>
      <c r="I330" s="19" t="str">
        <f t="shared" si="5"/>
        <v>INSERT INTO Tag(id, name,subject_id,parent_tag_id,created_by,modified_by) VALUES(335,'Logistic model',2,225,1,1);</v>
      </c>
    </row>
    <row r="331" spans="1:9" x14ac:dyDescent="0.25">
      <c r="A331" s="6">
        <v>336</v>
      </c>
      <c r="B331" s="6" t="s">
        <v>366</v>
      </c>
      <c r="C331" s="6">
        <f>IF(ISNA(VLOOKUP(A331,subject_tag_values!A$2:J$1677,7,FALSE)),VLOOKUP(A331,child_tags!A$2:D$224,4,FALSE),VLOOKUP(A331,subject_tag_values!A$2:J$1677,7,FALSE))</f>
        <v>2</v>
      </c>
      <c r="D331" s="8" t="str">
        <f>VLOOKUP(C331,SUBJECT!A$2:C$18,2,FALSE)</f>
        <v>Calculus II</v>
      </c>
      <c r="E331" s="6">
        <f>IF(ISNA(VLOOKUP(A331,subject_tag_values!A$2:J$1677,4,FALSE)),IF(ISNA(VLOOKUP(A331,child_tags!A$2:D$224,3,FALSE)),"null",VLOOKUP(A331,child_tags!A$2:D$224,3,FALSE)),VLOOKUP(A331,subject_tag_values!A$2:J$1677,4,FALSE))</f>
        <v>225</v>
      </c>
      <c r="F331" s="25">
        <v>1</v>
      </c>
      <c r="G331" s="25">
        <v>1</v>
      </c>
      <c r="I331" s="19" t="str">
        <f t="shared" si="5"/>
        <v>INSERT INTO Tag(id, name,subject_id,parent_tag_id,created_by,modified_by) VALUES(336,'Solution to logistic equation',2,225,1,1);</v>
      </c>
    </row>
    <row r="332" spans="1:9" hidden="1" x14ac:dyDescent="0.25">
      <c r="A332" s="18">
        <v>337</v>
      </c>
      <c r="B332" s="18" t="s">
        <v>367</v>
      </c>
      <c r="C332" s="6" t="e">
        <f>IF(ISNA(VLOOKUP(A332,subject_tag_values!A$2:J$1677,7,FALSE)),VLOOKUP(A332,child_tags!A$2:D$224,4,FALSE),VLOOKUP(A332,subject_tag_values!A$2:J$1677,7,FALSE))</f>
        <v>#N/A</v>
      </c>
      <c r="D332" s="18" t="e">
        <f>VLOOKUP(C332,SUBJECT!A$2:C$18,2,FALSE)</f>
        <v>#N/A</v>
      </c>
      <c r="E332" s="6" t="str">
        <f>IF(ISNA(VLOOKUP(A332,subject_tag_values!A$2:J$1677,4,FALSE)),IF(ISNA(VLOOKUP(A332,child_tags!A$2:D$224,3,FALSE)),"null",VLOOKUP(A332,child_tags!A$2:D$224,3,FALSE)),VLOOKUP(A332,subject_tag_values!A$2:J$1677,4,FALSE))</f>
        <v>null</v>
      </c>
      <c r="F332" s="25">
        <v>1</v>
      </c>
      <c r="G332" s="25">
        <v>1</v>
      </c>
      <c r="H332" s="19"/>
      <c r="I332" s="19" t="e">
        <f t="shared" si="5"/>
        <v>#N/A</v>
      </c>
    </row>
    <row r="333" spans="1:9" x14ac:dyDescent="0.25">
      <c r="A333" s="6">
        <v>338</v>
      </c>
      <c r="B333" s="6" t="s">
        <v>368</v>
      </c>
      <c r="C333" s="6">
        <f>IF(ISNA(VLOOKUP(A333,subject_tag_values!A$2:J$1677,7,FALSE)),VLOOKUP(A333,child_tags!A$2:D$224,4,FALSE),VLOOKUP(A333,subject_tag_values!A$2:J$1677,7,FALSE))</f>
        <v>2</v>
      </c>
      <c r="D333" s="8" t="str">
        <f>VLOOKUP(C333,SUBJECT!A$2:C$18,2,FALSE)</f>
        <v>Calculus II</v>
      </c>
      <c r="E333" s="6">
        <f>IF(ISNA(VLOOKUP(A333,subject_tag_values!A$2:J$1677,4,FALSE)),IF(ISNA(VLOOKUP(A333,child_tags!A$2:D$224,3,FALSE)),"null",VLOOKUP(A333,child_tags!A$2:D$224,3,FALSE)),VLOOKUP(A333,subject_tag_values!A$2:J$1677,4,FALSE))</f>
        <v>225</v>
      </c>
      <c r="F333" s="25">
        <v>1</v>
      </c>
      <c r="G333" s="25">
        <v>1</v>
      </c>
      <c r="I333" s="19" t="str">
        <f t="shared" si="5"/>
        <v>INSERT INTO Tag(id, name,subject_id,parent_tag_id,created_by,modified_by) VALUES(338,'Other population growth models',2,225,1,1);</v>
      </c>
    </row>
    <row r="334" spans="1:9" hidden="1" x14ac:dyDescent="0.25">
      <c r="A334" s="18">
        <v>339</v>
      </c>
      <c r="B334" s="18" t="s">
        <v>368</v>
      </c>
      <c r="C334" s="6" t="e">
        <f>IF(ISNA(VLOOKUP(A334,subject_tag_values!A$2:J$1677,7,FALSE)),VLOOKUP(A334,child_tags!A$2:D$224,4,FALSE),VLOOKUP(A334,subject_tag_values!A$2:J$1677,7,FALSE))</f>
        <v>#N/A</v>
      </c>
      <c r="D334" s="18" t="e">
        <f>VLOOKUP(C334,SUBJECT!A$2:C$18,2,FALSE)</f>
        <v>#N/A</v>
      </c>
      <c r="E334" s="6" t="str">
        <f>IF(ISNA(VLOOKUP(A334,subject_tag_values!A$2:J$1677,4,FALSE)),IF(ISNA(VLOOKUP(A334,child_tags!A$2:D$224,3,FALSE)),"null",VLOOKUP(A334,child_tags!A$2:D$224,3,FALSE)),VLOOKUP(A334,subject_tag_values!A$2:J$1677,4,FALSE))</f>
        <v>null</v>
      </c>
      <c r="F334" s="25">
        <v>1</v>
      </c>
      <c r="G334" s="25">
        <v>1</v>
      </c>
      <c r="H334" s="19"/>
      <c r="I334" s="19" t="e">
        <f t="shared" si="5"/>
        <v>#N/A</v>
      </c>
    </row>
    <row r="335" spans="1:9" x14ac:dyDescent="0.25">
      <c r="A335" s="6">
        <v>340</v>
      </c>
      <c r="B335" s="6" t="s">
        <v>369</v>
      </c>
      <c r="C335" s="6">
        <f>IF(ISNA(VLOOKUP(A335,subject_tag_values!A$2:J$1677,7,FALSE)),VLOOKUP(A335,child_tags!A$2:D$224,4,FALSE),VLOOKUP(A335,subject_tag_values!A$2:J$1677,7,FALSE))</f>
        <v>2</v>
      </c>
      <c r="D335" s="8" t="str">
        <f>VLOOKUP(C335,SUBJECT!A$2:C$18,2,FALSE)</f>
        <v>Calculus II</v>
      </c>
      <c r="E335" s="6">
        <f>IF(ISNA(VLOOKUP(A335,subject_tag_values!A$2:J$1677,4,FALSE)),IF(ISNA(VLOOKUP(A335,child_tags!A$2:D$224,3,FALSE)),"null",VLOOKUP(A335,child_tags!A$2:D$224,3,FALSE)),VLOOKUP(A335,subject_tag_values!A$2:J$1677,4,FALSE))</f>
        <v>226</v>
      </c>
      <c r="F335" s="25">
        <v>1</v>
      </c>
      <c r="G335" s="25">
        <v>1</v>
      </c>
      <c r="I335" s="19" t="str">
        <f t="shared" si="5"/>
        <v>INSERT INTO Tag(id, name,subject_id,parent_tag_id,created_by,modified_by) VALUES(340,'Linear differential equation',2,226,1,1);</v>
      </c>
    </row>
    <row r="336" spans="1:9" x14ac:dyDescent="0.25">
      <c r="A336" s="6">
        <v>341</v>
      </c>
      <c r="B336" s="6" t="s">
        <v>370</v>
      </c>
      <c r="C336" s="6">
        <f>IF(ISNA(VLOOKUP(A336,subject_tag_values!A$2:J$1677,7,FALSE)),VLOOKUP(A336,child_tags!A$2:D$224,4,FALSE),VLOOKUP(A336,subject_tag_values!A$2:J$1677,7,FALSE))</f>
        <v>2</v>
      </c>
      <c r="D336" s="8" t="str">
        <f>VLOOKUP(C336,SUBJECT!A$2:C$18,2,FALSE)</f>
        <v>Calculus II</v>
      </c>
      <c r="E336" s="6">
        <f>IF(ISNA(VLOOKUP(A336,subject_tag_values!A$2:J$1677,4,FALSE)),IF(ISNA(VLOOKUP(A336,child_tags!A$2:D$224,3,FALSE)),"null",VLOOKUP(A336,child_tags!A$2:D$224,3,FALSE)),VLOOKUP(A336,subject_tag_values!A$2:J$1677,4,FALSE))</f>
        <v>226</v>
      </c>
      <c r="F336" s="25">
        <v>1</v>
      </c>
      <c r="G336" s="25">
        <v>1</v>
      </c>
      <c r="I336" s="19" t="str">
        <f t="shared" si="5"/>
        <v>INSERT INTO Tag(id, name,subject_id,parent_tag_id,created_by,modified_by) VALUES(341,'Integrating factor',2,226,1,1);</v>
      </c>
    </row>
    <row r="337" spans="1:9" x14ac:dyDescent="0.25">
      <c r="A337" s="6">
        <v>342</v>
      </c>
      <c r="B337" s="6" t="s">
        <v>371</v>
      </c>
      <c r="C337" s="6">
        <f>IF(ISNA(VLOOKUP(A337,subject_tag_values!A$2:J$1677,7,FALSE)),VLOOKUP(A337,child_tags!A$2:D$224,4,FALSE),VLOOKUP(A337,subject_tag_values!A$2:J$1677,7,FALSE))</f>
        <v>2</v>
      </c>
      <c r="D337" s="8" t="str">
        <f>VLOOKUP(C337,SUBJECT!A$2:C$18,2,FALSE)</f>
        <v>Calculus II</v>
      </c>
      <c r="E337" s="6">
        <f>IF(ISNA(VLOOKUP(A337,subject_tag_values!A$2:J$1677,4,FALSE)),IF(ISNA(VLOOKUP(A337,child_tags!A$2:D$224,3,FALSE)),"null",VLOOKUP(A337,child_tags!A$2:D$224,3,FALSE)),VLOOKUP(A337,subject_tag_values!A$2:J$1677,4,FALSE))</f>
        <v>226</v>
      </c>
      <c r="F337" s="25">
        <v>1</v>
      </c>
      <c r="G337" s="25">
        <v>1</v>
      </c>
      <c r="I337" s="19" t="str">
        <f t="shared" si="5"/>
        <v>INSERT INTO Tag(id, name,subject_id,parent_tag_id,created_by,modified_by) VALUES(342,'Applications to electric circuits',2,226,1,1);</v>
      </c>
    </row>
    <row r="338" spans="1:9" x14ac:dyDescent="0.25">
      <c r="A338" s="6">
        <v>343</v>
      </c>
      <c r="B338" s="6" t="s">
        <v>372</v>
      </c>
      <c r="C338" s="6">
        <f>IF(ISNA(VLOOKUP(A338,subject_tag_values!A$2:J$1677,7,FALSE)),VLOOKUP(A338,child_tags!A$2:D$224,4,FALSE),VLOOKUP(A338,subject_tag_values!A$2:J$1677,7,FALSE))</f>
        <v>2</v>
      </c>
      <c r="D338" s="8" t="str">
        <f>VLOOKUP(C338,SUBJECT!A$2:C$18,2,FALSE)</f>
        <v>Calculus II</v>
      </c>
      <c r="E338" s="6">
        <f>IF(ISNA(VLOOKUP(A338,subject_tag_values!A$2:J$1677,4,FALSE)),IF(ISNA(VLOOKUP(A338,child_tags!A$2:D$224,3,FALSE)),"null",VLOOKUP(A338,child_tags!A$2:D$224,3,FALSE)),VLOOKUP(A338,subject_tag_values!A$2:J$1677,4,FALSE))</f>
        <v>227</v>
      </c>
      <c r="F338" s="25">
        <v>1</v>
      </c>
      <c r="G338" s="25">
        <v>1</v>
      </c>
      <c r="I338" s="19" t="str">
        <f t="shared" si="5"/>
        <v>INSERT INTO Tag(id, name,subject_id,parent_tag_id,created_by,modified_by) VALUES(343,'Predator-prey equations',2,227,1,1);</v>
      </c>
    </row>
    <row r="339" spans="1:9" x14ac:dyDescent="0.25">
      <c r="A339" s="6">
        <v>344</v>
      </c>
      <c r="B339" s="6" t="s">
        <v>373</v>
      </c>
      <c r="C339" s="6">
        <f>IF(ISNA(VLOOKUP(A339,subject_tag_values!A$2:J$1677,7,FALSE)),VLOOKUP(A339,child_tags!A$2:D$224,4,FALSE),VLOOKUP(A339,subject_tag_values!A$2:J$1677,7,FALSE))</f>
        <v>2</v>
      </c>
      <c r="D339" s="8" t="str">
        <f>VLOOKUP(C339,SUBJECT!A$2:C$18,2,FALSE)</f>
        <v>Calculus II</v>
      </c>
      <c r="E339" s="6">
        <f>IF(ISNA(VLOOKUP(A339,subject_tag_values!A$2:J$1677,4,FALSE)),IF(ISNA(VLOOKUP(A339,child_tags!A$2:D$224,3,FALSE)),"null",VLOOKUP(A339,child_tags!A$2:D$224,3,FALSE)),VLOOKUP(A339,subject_tag_values!A$2:J$1677,4,FALSE))</f>
        <v>227</v>
      </c>
      <c r="F339" s="25">
        <v>1</v>
      </c>
      <c r="G339" s="25">
        <v>1</v>
      </c>
      <c r="I339" s="19" t="str">
        <f t="shared" si="5"/>
        <v>INSERT INTO Tag(id, name,subject_id,parent_tag_id,created_by,modified_by) VALUES(344,'Equilibrium solutions',2,227,1,1);</v>
      </c>
    </row>
    <row r="340" spans="1:9" x14ac:dyDescent="0.25">
      <c r="A340" s="6">
        <v>345</v>
      </c>
      <c r="B340" s="6" t="s">
        <v>374</v>
      </c>
      <c r="C340" s="6">
        <f>IF(ISNA(VLOOKUP(A340,subject_tag_values!A$2:J$1677,7,FALSE)),VLOOKUP(A340,child_tags!A$2:D$224,4,FALSE),VLOOKUP(A340,subject_tag_values!A$2:J$1677,7,FALSE))</f>
        <v>2</v>
      </c>
      <c r="D340" s="8" t="str">
        <f>VLOOKUP(C340,SUBJECT!A$2:C$18,2,FALSE)</f>
        <v>Calculus II</v>
      </c>
      <c r="E340" s="6">
        <f>IF(ISNA(VLOOKUP(A340,subject_tag_values!A$2:J$1677,4,FALSE)),IF(ISNA(VLOOKUP(A340,child_tags!A$2:D$224,3,FALSE)),"null",VLOOKUP(A340,child_tags!A$2:D$224,3,FALSE)),VLOOKUP(A340,subject_tag_values!A$2:J$1677,4,FALSE))</f>
        <v>227</v>
      </c>
      <c r="F340" s="25">
        <v>1</v>
      </c>
      <c r="G340" s="25">
        <v>1</v>
      </c>
      <c r="I340" s="19" t="str">
        <f t="shared" si="5"/>
        <v>INSERT INTO Tag(id, name,subject_id,parent_tag_id,created_by,modified_by) VALUES(345,'Phase plane, trajectories, portrait',2,227,1,1);</v>
      </c>
    </row>
    <row r="341" spans="1:9" x14ac:dyDescent="0.25">
      <c r="A341" s="6">
        <v>346</v>
      </c>
      <c r="B341" s="6" t="s">
        <v>375</v>
      </c>
      <c r="C341" s="6">
        <f>IF(ISNA(VLOOKUP(A341,subject_tag_values!A$2:J$1677,7,FALSE)),VLOOKUP(A341,child_tags!A$2:D$224,4,FALSE),VLOOKUP(A341,subject_tag_values!A$2:J$1677,7,FALSE))</f>
        <v>2</v>
      </c>
      <c r="D341" s="8" t="str">
        <f>VLOOKUP(C341,SUBJECT!A$2:C$18,2,FALSE)</f>
        <v>Calculus II</v>
      </c>
      <c r="E341" s="6">
        <f>IF(ISNA(VLOOKUP(A341,subject_tag_values!A$2:J$1677,4,FALSE)),IF(ISNA(VLOOKUP(A341,child_tags!A$2:D$224,3,FALSE)),"null",VLOOKUP(A341,child_tags!A$2:D$224,3,FALSE)),VLOOKUP(A341,subject_tag_values!A$2:J$1677,4,FALSE))</f>
        <v>227</v>
      </c>
      <c r="F341" s="25">
        <v>1</v>
      </c>
      <c r="G341" s="25">
        <v>1</v>
      </c>
      <c r="I341" s="19" t="str">
        <f t="shared" si="5"/>
        <v>INSERT INTO Tag(id, name,subject_id,parent_tag_id,created_by,modified_by) VALUES(346,'Graphing predator-prey solutions',2,227,1,1);</v>
      </c>
    </row>
    <row r="342" spans="1:9" x14ac:dyDescent="0.25">
      <c r="A342" s="6">
        <v>347</v>
      </c>
      <c r="B342" s="6" t="s">
        <v>376</v>
      </c>
      <c r="C342" s="6">
        <f>IF(ISNA(VLOOKUP(A342,subject_tag_values!A$2:J$1677,7,FALSE)),VLOOKUP(A342,child_tags!A$2:D$224,4,FALSE),VLOOKUP(A342,subject_tag_values!A$2:J$1677,7,FALSE))</f>
        <v>2</v>
      </c>
      <c r="D342" s="8" t="str">
        <f>VLOOKUP(C342,SUBJECT!A$2:C$18,2,FALSE)</f>
        <v>Calculus II</v>
      </c>
      <c r="E342" s="6">
        <f>IF(ISNA(VLOOKUP(A342,subject_tag_values!A$2:J$1677,4,FALSE)),IF(ISNA(VLOOKUP(A342,child_tags!A$2:D$224,3,FALSE)),"null",VLOOKUP(A342,child_tags!A$2:D$224,3,FALSE)),VLOOKUP(A342,subject_tag_values!A$2:J$1677,4,FALSE))</f>
        <v>228</v>
      </c>
      <c r="F342" s="25">
        <v>1</v>
      </c>
      <c r="G342" s="25">
        <v>1</v>
      </c>
      <c r="I342" s="19" t="str">
        <f t="shared" si="5"/>
        <v>INSERT INTO Tag(id, name,subject_id,parent_tag_id,created_by,modified_by) VALUES(347,'Parametric equations, parametric curve',2,228,1,1);</v>
      </c>
    </row>
    <row r="343" spans="1:9" x14ac:dyDescent="0.25">
      <c r="A343" s="6">
        <v>348</v>
      </c>
      <c r="B343" s="6" t="s">
        <v>377</v>
      </c>
      <c r="C343" s="6">
        <f>IF(ISNA(VLOOKUP(A343,subject_tag_values!A$2:J$1677,7,FALSE)),VLOOKUP(A343,child_tags!A$2:D$224,4,FALSE),VLOOKUP(A343,subject_tag_values!A$2:J$1677,7,FALSE))</f>
        <v>2</v>
      </c>
      <c r="D343" s="8" t="str">
        <f>VLOOKUP(C343,SUBJECT!A$2:C$18,2,FALSE)</f>
        <v>Calculus II</v>
      </c>
      <c r="E343" s="6">
        <f>IF(ISNA(VLOOKUP(A343,subject_tag_values!A$2:J$1677,4,FALSE)),IF(ISNA(VLOOKUP(A343,child_tags!A$2:D$224,3,FALSE)),"null",VLOOKUP(A343,child_tags!A$2:D$224,3,FALSE)),VLOOKUP(A343,subject_tag_values!A$2:J$1677,4,FALSE))</f>
        <v>228</v>
      </c>
      <c r="F343" s="25">
        <v>1</v>
      </c>
      <c r="G343" s="25">
        <v>1</v>
      </c>
      <c r="I343" s="19" t="str">
        <f t="shared" si="5"/>
        <v>INSERT INTO Tag(id, name,subject_id,parent_tag_id,created_by,modified_by) VALUES(348,'Initial and terminal points',2,228,1,1);</v>
      </c>
    </row>
    <row r="344" spans="1:9" x14ac:dyDescent="0.25">
      <c r="A344" s="6">
        <v>349</v>
      </c>
      <c r="B344" s="6" t="s">
        <v>378</v>
      </c>
      <c r="C344" s="6">
        <f>IF(ISNA(VLOOKUP(A344,subject_tag_values!A$2:J$1677,7,FALSE)),VLOOKUP(A344,child_tags!A$2:D$224,4,FALSE),VLOOKUP(A344,subject_tag_values!A$2:J$1677,7,FALSE))</f>
        <v>2</v>
      </c>
      <c r="D344" s="8" t="str">
        <f>VLOOKUP(C344,SUBJECT!A$2:C$18,2,FALSE)</f>
        <v>Calculus II</v>
      </c>
      <c r="E344" s="6">
        <f>IF(ISNA(VLOOKUP(A344,subject_tag_values!A$2:J$1677,4,FALSE)),IF(ISNA(VLOOKUP(A344,child_tags!A$2:D$224,3,FALSE)),"null",VLOOKUP(A344,child_tags!A$2:D$224,3,FALSE)),VLOOKUP(A344,subject_tag_values!A$2:J$1677,4,FALSE))</f>
        <v>228</v>
      </c>
      <c r="F344" s="25">
        <v>1</v>
      </c>
      <c r="G344" s="25">
        <v>1</v>
      </c>
      <c r="I344" s="19" t="str">
        <f t="shared" si="5"/>
        <v>INSERT INTO Tag(id, name,subject_id,parent_tag_id,created_by,modified_by) VALUES(349,'Cycloid',2,228,1,1);</v>
      </c>
    </row>
    <row r="345" spans="1:9" x14ac:dyDescent="0.25">
      <c r="A345" s="6">
        <v>350</v>
      </c>
      <c r="B345" s="6" t="s">
        <v>379</v>
      </c>
      <c r="C345" s="6">
        <f>IF(ISNA(VLOOKUP(A345,subject_tag_values!A$2:J$1677,7,FALSE)),VLOOKUP(A345,child_tags!A$2:D$224,4,FALSE),VLOOKUP(A345,subject_tag_values!A$2:J$1677,7,FALSE))</f>
        <v>2</v>
      </c>
      <c r="D345" s="8" t="str">
        <f>VLOOKUP(C345,SUBJECT!A$2:C$18,2,FALSE)</f>
        <v>Calculus II</v>
      </c>
      <c r="E345" s="6">
        <f>IF(ISNA(VLOOKUP(A345,subject_tag_values!A$2:J$1677,4,FALSE)),IF(ISNA(VLOOKUP(A345,child_tags!A$2:D$224,3,FALSE)),"null",VLOOKUP(A345,child_tags!A$2:D$224,3,FALSE)),VLOOKUP(A345,subject_tag_values!A$2:J$1677,4,FALSE))</f>
        <v>228</v>
      </c>
      <c r="F345" s="25">
        <v>1</v>
      </c>
      <c r="G345" s="25">
        <v>1</v>
      </c>
      <c r="I345" s="19" t="str">
        <f t="shared" si="5"/>
        <v>INSERT INTO Tag(id, name,subject_id,parent_tag_id,created_by,modified_by) VALUES(350,'Families of parametric curves',2,228,1,1);</v>
      </c>
    </row>
    <row r="346" spans="1:9" x14ac:dyDescent="0.25">
      <c r="A346" s="6">
        <v>351</v>
      </c>
      <c r="B346" s="6" t="s">
        <v>380</v>
      </c>
      <c r="C346" s="6">
        <f>IF(ISNA(VLOOKUP(A346,subject_tag_values!A$2:J$1677,7,FALSE)),VLOOKUP(A346,child_tags!A$2:D$224,4,FALSE),VLOOKUP(A346,subject_tag_values!A$2:J$1677,7,FALSE))</f>
        <v>2</v>
      </c>
      <c r="D346" s="8" t="str">
        <f>VLOOKUP(C346,SUBJECT!A$2:C$18,2,FALSE)</f>
        <v>Calculus II</v>
      </c>
      <c r="E346" s="6">
        <f>IF(ISNA(VLOOKUP(A346,subject_tag_values!A$2:J$1677,4,FALSE)),IF(ISNA(VLOOKUP(A346,child_tags!A$2:D$224,3,FALSE)),"null",VLOOKUP(A346,child_tags!A$2:D$224,3,FALSE)),VLOOKUP(A346,subject_tag_values!A$2:J$1677,4,FALSE))</f>
        <v>229</v>
      </c>
      <c r="F346" s="25">
        <v>1</v>
      </c>
      <c r="G346" s="25">
        <v>1</v>
      </c>
      <c r="I346" s="19" t="str">
        <f t="shared" si="5"/>
        <v>INSERT INTO Tag(id, name,subject_id,parent_tag_id,created_by,modified_by) VALUES(351,'Tangents',2,229,1,1);</v>
      </c>
    </row>
    <row r="347" spans="1:9" x14ac:dyDescent="0.25">
      <c r="A347" s="6">
        <v>352</v>
      </c>
      <c r="B347" s="6" t="s">
        <v>381</v>
      </c>
      <c r="C347" s="6">
        <f>IF(ISNA(VLOOKUP(A347,subject_tag_values!A$2:J$1677,7,FALSE)),VLOOKUP(A347,child_tags!A$2:D$224,4,FALSE),VLOOKUP(A347,subject_tag_values!A$2:J$1677,7,FALSE))</f>
        <v>2</v>
      </c>
      <c r="D347" s="8" t="str">
        <f>VLOOKUP(C347,SUBJECT!A$2:C$18,2,FALSE)</f>
        <v>Calculus II</v>
      </c>
      <c r="E347" s="6">
        <f>IF(ISNA(VLOOKUP(A347,subject_tag_values!A$2:J$1677,4,FALSE)),IF(ISNA(VLOOKUP(A347,child_tags!A$2:D$224,3,FALSE)),"null",VLOOKUP(A347,child_tags!A$2:D$224,3,FALSE)),VLOOKUP(A347,subject_tag_values!A$2:J$1677,4,FALSE))</f>
        <v>229</v>
      </c>
      <c r="F347" s="25">
        <v>1</v>
      </c>
      <c r="G347" s="25">
        <v>1</v>
      </c>
      <c r="I347" s="19" t="str">
        <f t="shared" si="5"/>
        <v>INSERT INTO Tag(id, name,subject_id,parent_tag_id,created_by,modified_by) VALUES(352,'Areas',2,229,1,1);</v>
      </c>
    </row>
    <row r="348" spans="1:9" x14ac:dyDescent="0.25">
      <c r="A348" s="6">
        <v>353</v>
      </c>
      <c r="B348" s="6" t="s">
        <v>382</v>
      </c>
      <c r="C348" s="6">
        <f>IF(ISNA(VLOOKUP(A348,subject_tag_values!A$2:J$1677,7,FALSE)),VLOOKUP(A348,child_tags!A$2:D$224,4,FALSE),VLOOKUP(A348,subject_tag_values!A$2:J$1677,7,FALSE))</f>
        <v>2</v>
      </c>
      <c r="D348" s="8" t="str">
        <f>VLOOKUP(C348,SUBJECT!A$2:C$18,2,FALSE)</f>
        <v>Calculus II</v>
      </c>
      <c r="E348" s="6">
        <f>IF(ISNA(VLOOKUP(A348,subject_tag_values!A$2:J$1677,4,FALSE)),IF(ISNA(VLOOKUP(A348,child_tags!A$2:D$224,3,FALSE)),"null",VLOOKUP(A348,child_tags!A$2:D$224,3,FALSE)),VLOOKUP(A348,subject_tag_values!A$2:J$1677,4,FALSE))</f>
        <v>229</v>
      </c>
      <c r="F348" s="25">
        <v>1</v>
      </c>
      <c r="G348" s="25">
        <v>1</v>
      </c>
      <c r="I348" s="19" t="str">
        <f t="shared" si="5"/>
        <v>INSERT INTO Tag(id, name,subject_id,parent_tag_id,created_by,modified_by) VALUES(353,'Arc length',2,229,1,1);</v>
      </c>
    </row>
    <row r="349" spans="1:9" x14ac:dyDescent="0.25">
      <c r="A349" s="6">
        <v>354</v>
      </c>
      <c r="B349" s="6" t="s">
        <v>383</v>
      </c>
      <c r="C349" s="6">
        <f>IF(ISNA(VLOOKUP(A349,subject_tag_values!A$2:J$1677,7,FALSE)),VLOOKUP(A349,child_tags!A$2:D$224,4,FALSE),VLOOKUP(A349,subject_tag_values!A$2:J$1677,7,FALSE))</f>
        <v>2</v>
      </c>
      <c r="D349" s="8" t="str">
        <f>VLOOKUP(C349,SUBJECT!A$2:C$18,2,FALSE)</f>
        <v>Calculus II</v>
      </c>
      <c r="E349" s="6">
        <f>IF(ISNA(VLOOKUP(A349,subject_tag_values!A$2:J$1677,4,FALSE)),IF(ISNA(VLOOKUP(A349,child_tags!A$2:D$224,3,FALSE)),"null",VLOOKUP(A349,child_tags!A$2:D$224,3,FALSE)),VLOOKUP(A349,subject_tag_values!A$2:J$1677,4,FALSE))</f>
        <v>229</v>
      </c>
      <c r="F349" s="25">
        <v>1</v>
      </c>
      <c r="G349" s="25">
        <v>1</v>
      </c>
      <c r="I349" s="19" t="str">
        <f t="shared" si="5"/>
        <v>INSERT INTO Tag(id, name,subject_id,parent_tag_id,created_by,modified_by) VALUES(354,'Surface area',2,229,1,1);</v>
      </c>
    </row>
    <row r="350" spans="1:9" x14ac:dyDescent="0.25">
      <c r="A350" s="6">
        <v>355</v>
      </c>
      <c r="B350" s="6" t="s">
        <v>384</v>
      </c>
      <c r="C350" s="6">
        <f>IF(ISNA(VLOOKUP(A350,subject_tag_values!A$2:J$1677,7,FALSE)),VLOOKUP(A350,child_tags!A$2:D$224,4,FALSE),VLOOKUP(A350,subject_tag_values!A$2:J$1677,7,FALSE))</f>
        <v>2</v>
      </c>
      <c r="D350" s="8" t="str">
        <f>VLOOKUP(C350,SUBJECT!A$2:C$18,2,FALSE)</f>
        <v>Calculus II</v>
      </c>
      <c r="E350" s="6">
        <f>IF(ISNA(VLOOKUP(A350,subject_tag_values!A$2:J$1677,4,FALSE)),IF(ISNA(VLOOKUP(A350,child_tags!A$2:D$224,3,FALSE)),"null",VLOOKUP(A350,child_tags!A$2:D$224,3,FALSE)),VLOOKUP(A350,subject_tag_values!A$2:J$1677,4,FALSE))</f>
        <v>230</v>
      </c>
      <c r="F350" s="25">
        <v>1</v>
      </c>
      <c r="G350" s="25">
        <v>1</v>
      </c>
      <c r="I350" s="19" t="str">
        <f t="shared" si="5"/>
        <v>INSERT INTO Tag(id, name,subject_id,parent_tag_id,created_by,modified_by) VALUES(355,'Converting between polar and Cartesian',2,230,1,1);</v>
      </c>
    </row>
    <row r="351" spans="1:9" x14ac:dyDescent="0.25">
      <c r="A351" s="6">
        <v>356</v>
      </c>
      <c r="B351" s="6" t="s">
        <v>385</v>
      </c>
      <c r="C351" s="6">
        <f>IF(ISNA(VLOOKUP(A351,subject_tag_values!A$2:J$1677,7,FALSE)),VLOOKUP(A351,child_tags!A$2:D$224,4,FALSE),VLOOKUP(A351,subject_tag_values!A$2:J$1677,7,FALSE))</f>
        <v>2</v>
      </c>
      <c r="D351" s="8" t="str">
        <f>VLOOKUP(C351,SUBJECT!A$2:C$18,2,FALSE)</f>
        <v>Calculus II</v>
      </c>
      <c r="E351" s="6">
        <f>IF(ISNA(VLOOKUP(A351,subject_tag_values!A$2:J$1677,4,FALSE)),IF(ISNA(VLOOKUP(A351,child_tags!A$2:D$224,3,FALSE)),"null",VLOOKUP(A351,child_tags!A$2:D$224,3,FALSE)),VLOOKUP(A351,subject_tag_values!A$2:J$1677,4,FALSE))</f>
        <v>230</v>
      </c>
      <c r="F351" s="25">
        <v>1</v>
      </c>
      <c r="G351" s="25">
        <v>1</v>
      </c>
      <c r="I351" s="19" t="str">
        <f t="shared" si="5"/>
        <v>INSERT INTO Tag(id, name,subject_id,parent_tag_id,created_by,modified_by) VALUES(356,'Polar curves',2,230,1,1);</v>
      </c>
    </row>
    <row r="352" spans="1:9" x14ac:dyDescent="0.25">
      <c r="A352" s="6">
        <v>357</v>
      </c>
      <c r="B352" s="6" t="s">
        <v>177</v>
      </c>
      <c r="C352" s="6">
        <f>IF(ISNA(VLOOKUP(A352,subject_tag_values!A$2:J$1677,7,FALSE)),VLOOKUP(A352,child_tags!A$2:D$224,4,FALSE),VLOOKUP(A352,subject_tag_values!A$2:J$1677,7,FALSE))</f>
        <v>2</v>
      </c>
      <c r="D352" s="8" t="str">
        <f>VLOOKUP(C352,SUBJECT!A$2:C$18,2,FALSE)</f>
        <v>Calculus II</v>
      </c>
      <c r="E352" s="6">
        <f>IF(ISNA(VLOOKUP(A352,subject_tag_values!A$2:J$1677,4,FALSE)),IF(ISNA(VLOOKUP(A352,child_tags!A$2:D$224,3,FALSE)),"null",VLOOKUP(A352,child_tags!A$2:D$224,3,FALSE)),VLOOKUP(A352,subject_tag_values!A$2:J$1677,4,FALSE))</f>
        <v>230</v>
      </c>
      <c r="F352" s="25">
        <v>1</v>
      </c>
      <c r="G352" s="25">
        <v>1</v>
      </c>
      <c r="I352" s="19" t="str">
        <f t="shared" si="5"/>
        <v>INSERT INTO Tag(id, name,subject_id,parent_tag_id,created_by,modified_by) VALUES(357,'Symmetry',2,230,1,1);</v>
      </c>
    </row>
    <row r="353" spans="1:9" x14ac:dyDescent="0.25">
      <c r="A353" s="6">
        <v>358</v>
      </c>
      <c r="B353" s="6" t="s">
        <v>386</v>
      </c>
      <c r="C353" s="6">
        <f>IF(ISNA(VLOOKUP(A353,subject_tag_values!A$2:J$1677,7,FALSE)),VLOOKUP(A353,child_tags!A$2:D$224,4,FALSE),VLOOKUP(A353,subject_tag_values!A$2:J$1677,7,FALSE))</f>
        <v>2</v>
      </c>
      <c r="D353" s="8" t="str">
        <f>VLOOKUP(C353,SUBJECT!A$2:C$18,2,FALSE)</f>
        <v>Calculus II</v>
      </c>
      <c r="E353" s="6">
        <f>IF(ISNA(VLOOKUP(A353,subject_tag_values!A$2:J$1677,4,FALSE)),IF(ISNA(VLOOKUP(A353,child_tags!A$2:D$224,3,FALSE)),"null",VLOOKUP(A353,child_tags!A$2:D$224,3,FALSE)),VLOOKUP(A353,subject_tag_values!A$2:J$1677,4,FALSE))</f>
        <v>230</v>
      </c>
      <c r="F353" s="25">
        <v>1</v>
      </c>
      <c r="G353" s="25">
        <v>1</v>
      </c>
      <c r="I353" s="19" t="str">
        <f t="shared" si="5"/>
        <v>INSERT INTO Tag(id, name,subject_id,parent_tag_id,created_by,modified_by) VALUES(358,'Tangents to polar curves',2,230,1,1);</v>
      </c>
    </row>
    <row r="354" spans="1:9" x14ac:dyDescent="0.25">
      <c r="A354" s="6">
        <v>359</v>
      </c>
      <c r="B354" s="6" t="s">
        <v>387</v>
      </c>
      <c r="C354" s="6">
        <f>IF(ISNA(VLOOKUP(A354,subject_tag_values!A$2:J$1677,7,FALSE)),VLOOKUP(A354,child_tags!A$2:D$224,4,FALSE),VLOOKUP(A354,subject_tag_values!A$2:J$1677,7,FALSE))</f>
        <v>2</v>
      </c>
      <c r="D354" s="8" t="str">
        <f>VLOOKUP(C354,SUBJECT!A$2:C$18,2,FALSE)</f>
        <v>Calculus II</v>
      </c>
      <c r="E354" s="6">
        <f>IF(ISNA(VLOOKUP(A354,subject_tag_values!A$2:J$1677,4,FALSE)),IF(ISNA(VLOOKUP(A354,child_tags!A$2:D$224,3,FALSE)),"null",VLOOKUP(A354,child_tags!A$2:D$224,3,FALSE)),VLOOKUP(A354,subject_tag_values!A$2:J$1677,4,FALSE))</f>
        <v>231</v>
      </c>
      <c r="F354" s="25">
        <v>1</v>
      </c>
      <c r="G354" s="25">
        <v>1</v>
      </c>
      <c r="I354" s="19" t="str">
        <f t="shared" si="5"/>
        <v>INSERT INTO Tag(id, name,subject_id,parent_tag_id,created_by,modified_by) VALUES(359,'Area of a polar region',2,231,1,1);</v>
      </c>
    </row>
    <row r="355" spans="1:9" hidden="1" x14ac:dyDescent="0.25">
      <c r="A355" s="18">
        <v>360</v>
      </c>
      <c r="B355" s="18" t="s">
        <v>382</v>
      </c>
      <c r="C355" s="6" t="e">
        <f>IF(ISNA(VLOOKUP(A355,subject_tag_values!A$2:J$1677,7,FALSE)),VLOOKUP(A355,child_tags!A$2:D$224,4,FALSE),VLOOKUP(A355,subject_tag_values!A$2:J$1677,7,FALSE))</f>
        <v>#N/A</v>
      </c>
      <c r="D355" s="18" t="e">
        <f>VLOOKUP(C355,SUBJECT!A$2:C$18,2,FALSE)</f>
        <v>#N/A</v>
      </c>
      <c r="E355" s="6" t="str">
        <f>IF(ISNA(VLOOKUP(A355,subject_tag_values!A$2:J$1677,4,FALSE)),IF(ISNA(VLOOKUP(A355,child_tags!A$2:D$224,3,FALSE)),"null",VLOOKUP(A355,child_tags!A$2:D$224,3,FALSE)),VLOOKUP(A355,subject_tag_values!A$2:J$1677,4,FALSE))</f>
        <v>null</v>
      </c>
      <c r="F355" s="25">
        <v>1</v>
      </c>
      <c r="G355" s="25">
        <v>1</v>
      </c>
      <c r="H355" s="19"/>
      <c r="I355" s="19" t="e">
        <f t="shared" si="5"/>
        <v>#N/A</v>
      </c>
    </row>
    <row r="356" spans="1:9" x14ac:dyDescent="0.25">
      <c r="A356" s="6">
        <v>361</v>
      </c>
      <c r="B356" s="6" t="s">
        <v>388</v>
      </c>
      <c r="C356" s="6">
        <f>IF(ISNA(VLOOKUP(A356,subject_tag_values!A$2:J$1677,7,FALSE)),VLOOKUP(A356,child_tags!A$2:D$224,4,FALSE),VLOOKUP(A356,subject_tag_values!A$2:J$1677,7,FALSE))</f>
        <v>2</v>
      </c>
      <c r="D356" s="8" t="str">
        <f>VLOOKUP(C356,SUBJECT!A$2:C$18,2,FALSE)</f>
        <v>Calculus II</v>
      </c>
      <c r="E356" s="6">
        <f>IF(ISNA(VLOOKUP(A356,subject_tag_values!A$2:J$1677,4,FALSE)),IF(ISNA(VLOOKUP(A356,child_tags!A$2:D$224,3,FALSE)),"null",VLOOKUP(A356,child_tags!A$2:D$224,3,FALSE)),VLOOKUP(A356,subject_tag_values!A$2:J$1677,4,FALSE))</f>
        <v>232</v>
      </c>
      <c r="F356" s="25">
        <v>1</v>
      </c>
      <c r="G356" s="25">
        <v>1</v>
      </c>
      <c r="I356" s="19" t="str">
        <f t="shared" si="5"/>
        <v>INSERT INTO Tag(id, name,subject_id,parent_tag_id,created_by,modified_by) VALUES(361,'Parabolas',2,232,1,1);</v>
      </c>
    </row>
    <row r="357" spans="1:9" x14ac:dyDescent="0.25">
      <c r="A357" s="6">
        <v>362</v>
      </c>
      <c r="B357" s="6" t="s">
        <v>389</v>
      </c>
      <c r="C357" s="6">
        <f>IF(ISNA(VLOOKUP(A357,subject_tag_values!A$2:J$1677,7,FALSE)),VLOOKUP(A357,child_tags!A$2:D$224,4,FALSE),VLOOKUP(A357,subject_tag_values!A$2:J$1677,7,FALSE))</f>
        <v>2</v>
      </c>
      <c r="D357" s="8" t="str">
        <f>VLOOKUP(C357,SUBJECT!A$2:C$18,2,FALSE)</f>
        <v>Calculus II</v>
      </c>
      <c r="E357" s="6">
        <f>IF(ISNA(VLOOKUP(A357,subject_tag_values!A$2:J$1677,4,FALSE)),IF(ISNA(VLOOKUP(A357,child_tags!A$2:D$224,3,FALSE)),"null",VLOOKUP(A357,child_tags!A$2:D$224,3,FALSE)),VLOOKUP(A357,subject_tag_values!A$2:J$1677,4,FALSE))</f>
        <v>232</v>
      </c>
      <c r="F357" s="25">
        <v>1</v>
      </c>
      <c r="G357" s="25">
        <v>1</v>
      </c>
      <c r="I357" s="19" t="str">
        <f t="shared" si="5"/>
        <v>INSERT INTO Tag(id, name,subject_id,parent_tag_id,created_by,modified_by) VALUES(362,'Ellipses',2,232,1,1);</v>
      </c>
    </row>
    <row r="358" spans="1:9" x14ac:dyDescent="0.25">
      <c r="A358" s="6">
        <v>363</v>
      </c>
      <c r="B358" s="6" t="s">
        <v>390</v>
      </c>
      <c r="C358" s="6">
        <f>IF(ISNA(VLOOKUP(A358,subject_tag_values!A$2:J$1677,7,FALSE)),VLOOKUP(A358,child_tags!A$2:D$224,4,FALSE),VLOOKUP(A358,subject_tag_values!A$2:J$1677,7,FALSE))</f>
        <v>2</v>
      </c>
      <c r="D358" s="8" t="str">
        <f>VLOOKUP(C358,SUBJECT!A$2:C$18,2,FALSE)</f>
        <v>Calculus II</v>
      </c>
      <c r="E358" s="6">
        <f>IF(ISNA(VLOOKUP(A358,subject_tag_values!A$2:J$1677,4,FALSE)),IF(ISNA(VLOOKUP(A358,child_tags!A$2:D$224,3,FALSE)),"null",VLOOKUP(A358,child_tags!A$2:D$224,3,FALSE)),VLOOKUP(A358,subject_tag_values!A$2:J$1677,4,FALSE))</f>
        <v>232</v>
      </c>
      <c r="F358" s="25">
        <v>1</v>
      </c>
      <c r="G358" s="25">
        <v>1</v>
      </c>
      <c r="I358" s="19" t="str">
        <f t="shared" si="5"/>
        <v>INSERT INTO Tag(id, name,subject_id,parent_tag_id,created_by,modified_by) VALUES(363,'Hyperbolas',2,232,1,1);</v>
      </c>
    </row>
    <row r="359" spans="1:9" x14ac:dyDescent="0.25">
      <c r="A359" s="6">
        <v>364</v>
      </c>
      <c r="B359" s="6" t="s">
        <v>391</v>
      </c>
      <c r="C359" s="6">
        <f>IF(ISNA(VLOOKUP(A359,subject_tag_values!A$2:J$1677,7,FALSE)),VLOOKUP(A359,child_tags!A$2:D$224,4,FALSE),VLOOKUP(A359,subject_tag_values!A$2:J$1677,7,FALSE))</f>
        <v>2</v>
      </c>
      <c r="D359" s="8" t="str">
        <f>VLOOKUP(C359,SUBJECT!A$2:C$18,2,FALSE)</f>
        <v>Calculus II</v>
      </c>
      <c r="E359" s="6">
        <f>IF(ISNA(VLOOKUP(A359,subject_tag_values!A$2:J$1677,4,FALSE)),IF(ISNA(VLOOKUP(A359,child_tags!A$2:D$224,3,FALSE)),"null",VLOOKUP(A359,child_tags!A$2:D$224,3,FALSE)),VLOOKUP(A359,subject_tag_values!A$2:J$1677,4,FALSE))</f>
        <v>232</v>
      </c>
      <c r="F359" s="25">
        <v>1</v>
      </c>
      <c r="G359" s="25">
        <v>1</v>
      </c>
      <c r="I359" s="19" t="str">
        <f t="shared" si="5"/>
        <v>INSERT INTO Tag(id, name,subject_id,parent_tag_id,created_by,modified_by) VALUES(364,'Shifted conics',2,232,1,1);</v>
      </c>
    </row>
    <row r="360" spans="1:9" x14ac:dyDescent="0.25">
      <c r="A360" s="6">
        <v>365</v>
      </c>
      <c r="B360" s="6" t="s">
        <v>392</v>
      </c>
      <c r="C360" s="6">
        <f>IF(ISNA(VLOOKUP(A360,subject_tag_values!A$2:J$1677,7,FALSE)),VLOOKUP(A360,child_tags!A$2:D$224,4,FALSE),VLOOKUP(A360,subject_tag_values!A$2:J$1677,7,FALSE))</f>
        <v>2</v>
      </c>
      <c r="D360" s="8" t="str">
        <f>VLOOKUP(C360,SUBJECT!A$2:C$18,2,FALSE)</f>
        <v>Calculus II</v>
      </c>
      <c r="E360" s="6">
        <f>IF(ISNA(VLOOKUP(A360,subject_tag_values!A$2:J$1677,4,FALSE)),IF(ISNA(VLOOKUP(A360,child_tags!A$2:D$224,3,FALSE)),"null",VLOOKUP(A360,child_tags!A$2:D$224,3,FALSE)),VLOOKUP(A360,subject_tag_values!A$2:J$1677,4,FALSE))</f>
        <v>233</v>
      </c>
      <c r="F360" s="25">
        <v>1</v>
      </c>
      <c r="G360" s="25">
        <v>1</v>
      </c>
      <c r="I360" s="19" t="str">
        <f t="shared" si="5"/>
        <v>INSERT INTO Tag(id, name,subject_id,parent_tag_id,created_by,modified_by) VALUES(365,'Polar equation of a conic section',2,233,1,1);</v>
      </c>
    </row>
    <row r="361" spans="1:9" x14ac:dyDescent="0.25">
      <c r="A361" s="6">
        <v>366</v>
      </c>
      <c r="B361" s="6" t="s">
        <v>1612</v>
      </c>
      <c r="C361" s="6">
        <f>IF(ISNA(VLOOKUP(A361,subject_tag_values!A$2:J$1677,7,FALSE)),VLOOKUP(A361,child_tags!A$2:D$224,4,FALSE),VLOOKUP(A361,subject_tag_values!A$2:J$1677,7,FALSE))</f>
        <v>2</v>
      </c>
      <c r="D361" s="8" t="str">
        <f>VLOOKUP(C361,SUBJECT!A$2:C$18,2,FALSE)</f>
        <v>Calculus II</v>
      </c>
      <c r="E361" s="6">
        <f>IF(ISNA(VLOOKUP(A361,subject_tag_values!A$2:J$1677,4,FALSE)),IF(ISNA(VLOOKUP(A361,child_tags!A$2:D$224,3,FALSE)),"null",VLOOKUP(A361,child_tags!A$2:D$224,3,FALSE)),VLOOKUP(A361,subject_tag_values!A$2:J$1677,4,FALSE))</f>
        <v>233</v>
      </c>
      <c r="F361" s="25">
        <v>1</v>
      </c>
      <c r="G361" s="25">
        <v>1</v>
      </c>
      <c r="I361" s="19" t="str">
        <f t="shared" si="5"/>
        <v>INSERT INTO Tag(id, name,subject_id,parent_tag_id,created_by,modified_by) VALUES(366,'Kepler''s Laws',2,233,1,1);</v>
      </c>
    </row>
    <row r="362" spans="1:9" x14ac:dyDescent="0.25">
      <c r="A362" s="6">
        <v>367</v>
      </c>
      <c r="B362" s="6" t="s">
        <v>394</v>
      </c>
      <c r="C362" s="6">
        <f>IF(ISNA(VLOOKUP(A362,subject_tag_values!A$2:J$1677,7,FALSE)),VLOOKUP(A362,child_tags!A$2:D$224,4,FALSE),VLOOKUP(A362,subject_tag_values!A$2:J$1677,7,FALSE))</f>
        <v>2</v>
      </c>
      <c r="D362" s="8" t="str">
        <f>VLOOKUP(C362,SUBJECT!A$2:C$18,2,FALSE)</f>
        <v>Calculus II</v>
      </c>
      <c r="E362" s="6">
        <f>IF(ISNA(VLOOKUP(A362,subject_tag_values!A$2:J$1677,4,FALSE)),IF(ISNA(VLOOKUP(A362,child_tags!A$2:D$224,3,FALSE)),"null",VLOOKUP(A362,child_tags!A$2:D$224,3,FALSE)),VLOOKUP(A362,subject_tag_values!A$2:J$1677,4,FALSE))</f>
        <v>233</v>
      </c>
      <c r="F362" s="25">
        <v>1</v>
      </c>
      <c r="G362" s="25">
        <v>1</v>
      </c>
      <c r="I362" s="19" t="str">
        <f t="shared" si="5"/>
        <v>INSERT INTO Tag(id, name,subject_id,parent_tag_id,created_by,modified_by) VALUES(367,'Polar equation of an ellipse',2,233,1,1);</v>
      </c>
    </row>
    <row r="363" spans="1:9" x14ac:dyDescent="0.25">
      <c r="A363" s="6">
        <v>368</v>
      </c>
      <c r="B363" s="6" t="s">
        <v>395</v>
      </c>
      <c r="C363" s="6">
        <f>IF(ISNA(VLOOKUP(A363,subject_tag_values!A$2:J$1677,7,FALSE)),VLOOKUP(A363,child_tags!A$2:D$224,4,FALSE),VLOOKUP(A363,subject_tag_values!A$2:J$1677,7,FALSE))</f>
        <v>2</v>
      </c>
      <c r="D363" s="8" t="str">
        <f>VLOOKUP(C363,SUBJECT!A$2:C$18,2,FALSE)</f>
        <v>Calculus II</v>
      </c>
      <c r="E363" s="6">
        <f>IF(ISNA(VLOOKUP(A363,subject_tag_values!A$2:J$1677,4,FALSE)),IF(ISNA(VLOOKUP(A363,child_tags!A$2:D$224,3,FALSE)),"null",VLOOKUP(A363,child_tags!A$2:D$224,3,FALSE)),VLOOKUP(A363,subject_tag_values!A$2:J$1677,4,FALSE))</f>
        <v>234</v>
      </c>
      <c r="F363" s="25">
        <v>1</v>
      </c>
      <c r="G363" s="25">
        <v>1</v>
      </c>
      <c r="I363" s="19" t="str">
        <f t="shared" si="5"/>
        <v>INSERT INTO Tag(id, name,subject_id,parent_tag_id,created_by,modified_by) VALUES(368,'sequence',2,234,1,1);</v>
      </c>
    </row>
    <row r="364" spans="1:9" x14ac:dyDescent="0.25">
      <c r="A364" s="6">
        <v>369</v>
      </c>
      <c r="B364" s="6" t="s">
        <v>396</v>
      </c>
      <c r="C364" s="6">
        <f>IF(ISNA(VLOOKUP(A364,subject_tag_values!A$2:J$1677,7,FALSE)),VLOOKUP(A364,child_tags!A$2:D$224,4,FALSE),VLOOKUP(A364,subject_tag_values!A$2:J$1677,7,FALSE))</f>
        <v>2</v>
      </c>
      <c r="D364" s="8" t="str">
        <f>VLOOKUP(C364,SUBJECT!A$2:C$18,2,FALSE)</f>
        <v>Calculus II</v>
      </c>
      <c r="E364" s="6">
        <f>IF(ISNA(VLOOKUP(A364,subject_tag_values!A$2:J$1677,4,FALSE)),IF(ISNA(VLOOKUP(A364,child_tags!A$2:D$224,3,FALSE)),"null",VLOOKUP(A364,child_tags!A$2:D$224,3,FALSE)),VLOOKUP(A364,subject_tag_values!A$2:J$1677,4,FALSE))</f>
        <v>234</v>
      </c>
      <c r="F364" s="25">
        <v>1</v>
      </c>
      <c r="G364" s="25">
        <v>1</v>
      </c>
      <c r="I364" s="19" t="str">
        <f t="shared" si="5"/>
        <v>INSERT INTO Tag(id, name,subject_id,parent_tag_id,created_by,modified_by) VALUES(369,'Limit of a sequence',2,234,1,1);</v>
      </c>
    </row>
    <row r="365" spans="1:9" x14ac:dyDescent="0.25">
      <c r="A365" s="6">
        <v>370</v>
      </c>
      <c r="B365" s="6" t="s">
        <v>397</v>
      </c>
      <c r="C365" s="6">
        <f>IF(ISNA(VLOOKUP(A365,subject_tag_values!A$2:J$1677,7,FALSE)),VLOOKUP(A365,child_tags!A$2:D$224,4,FALSE),VLOOKUP(A365,subject_tag_values!A$2:J$1677,7,FALSE))</f>
        <v>2</v>
      </c>
      <c r="D365" s="8" t="str">
        <f>VLOOKUP(C365,SUBJECT!A$2:C$18,2,FALSE)</f>
        <v>Calculus II</v>
      </c>
      <c r="E365" s="6">
        <f>IF(ISNA(VLOOKUP(A365,subject_tag_values!A$2:J$1677,4,FALSE)),IF(ISNA(VLOOKUP(A365,child_tags!A$2:D$224,3,FALSE)),"null",VLOOKUP(A365,child_tags!A$2:D$224,3,FALSE)),VLOOKUP(A365,subject_tag_values!A$2:J$1677,4,FALSE))</f>
        <v>234</v>
      </c>
      <c r="F365" s="25">
        <v>1</v>
      </c>
      <c r="G365" s="25">
        <v>1</v>
      </c>
      <c r="I365" s="19" t="str">
        <f t="shared" si="5"/>
        <v>INSERT INTO Tag(id, name,subject_id,parent_tag_id,created_by,modified_by) VALUES(370,'Algebraic properties of convergent sequences',2,234,1,1);</v>
      </c>
    </row>
    <row r="366" spans="1:9" x14ac:dyDescent="0.25">
      <c r="A366" s="6">
        <v>371</v>
      </c>
      <c r="B366" s="6" t="s">
        <v>398</v>
      </c>
      <c r="C366" s="6">
        <f>IF(ISNA(VLOOKUP(A366,subject_tag_values!A$2:J$1677,7,FALSE)),VLOOKUP(A366,child_tags!A$2:D$224,4,FALSE),VLOOKUP(A366,subject_tag_values!A$2:J$1677,7,FALSE))</f>
        <v>2</v>
      </c>
      <c r="D366" s="8" t="str">
        <f>VLOOKUP(C366,SUBJECT!A$2:C$18,2,FALSE)</f>
        <v>Calculus II</v>
      </c>
      <c r="E366" s="6">
        <f>IF(ISNA(VLOOKUP(A366,subject_tag_values!A$2:J$1677,4,FALSE)),IF(ISNA(VLOOKUP(A366,child_tags!A$2:D$224,3,FALSE)),"null",VLOOKUP(A366,child_tags!A$2:D$224,3,FALSE)),VLOOKUP(A366,subject_tag_values!A$2:J$1677,4,FALSE))</f>
        <v>234</v>
      </c>
      <c r="F366" s="25">
        <v>1</v>
      </c>
      <c r="G366" s="25">
        <v>1</v>
      </c>
      <c r="I366" s="19" t="str">
        <f t="shared" si="5"/>
        <v>INSERT INTO Tag(id, name,subject_id,parent_tag_id,created_by,modified_by) VALUES(371,'Increasing, decreasing, monotonic',2,234,1,1);</v>
      </c>
    </row>
    <row r="367" spans="1:9" x14ac:dyDescent="0.25">
      <c r="A367" s="6">
        <v>372</v>
      </c>
      <c r="B367" s="6" t="s">
        <v>399</v>
      </c>
      <c r="C367" s="6">
        <f>IF(ISNA(VLOOKUP(A367,subject_tag_values!A$2:J$1677,7,FALSE)),VLOOKUP(A367,child_tags!A$2:D$224,4,FALSE),VLOOKUP(A367,subject_tag_values!A$2:J$1677,7,FALSE))</f>
        <v>2</v>
      </c>
      <c r="D367" s="8" t="str">
        <f>VLOOKUP(C367,SUBJECT!A$2:C$18,2,FALSE)</f>
        <v>Calculus II</v>
      </c>
      <c r="E367" s="6">
        <f>IF(ISNA(VLOOKUP(A367,subject_tag_values!A$2:J$1677,4,FALSE)),IF(ISNA(VLOOKUP(A367,child_tags!A$2:D$224,3,FALSE)),"null",VLOOKUP(A367,child_tags!A$2:D$224,3,FALSE)),VLOOKUP(A367,subject_tag_values!A$2:J$1677,4,FALSE))</f>
        <v>234</v>
      </c>
      <c r="F367" s="25">
        <v>1</v>
      </c>
      <c r="G367" s="25">
        <v>1</v>
      </c>
      <c r="I367" s="19" t="str">
        <f t="shared" si="5"/>
        <v>INSERT INTO Tag(id, name,subject_id,parent_tag_id,created_by,modified_by) VALUES(372,'Bounded above, bounded below, bounded',2,234,1,1);</v>
      </c>
    </row>
    <row r="368" spans="1:9" x14ac:dyDescent="0.25">
      <c r="A368" s="6">
        <v>373</v>
      </c>
      <c r="B368" s="6" t="s">
        <v>400</v>
      </c>
      <c r="C368" s="6">
        <f>IF(ISNA(VLOOKUP(A368,subject_tag_values!A$2:J$1677,7,FALSE)),VLOOKUP(A368,child_tags!A$2:D$224,4,FALSE),VLOOKUP(A368,subject_tag_values!A$2:J$1677,7,FALSE))</f>
        <v>2</v>
      </c>
      <c r="D368" s="8" t="str">
        <f>VLOOKUP(C368,SUBJECT!A$2:C$18,2,FALSE)</f>
        <v>Calculus II</v>
      </c>
      <c r="E368" s="6">
        <f>IF(ISNA(VLOOKUP(A368,subject_tag_values!A$2:J$1677,4,FALSE)),IF(ISNA(VLOOKUP(A368,child_tags!A$2:D$224,3,FALSE)),"null",VLOOKUP(A368,child_tags!A$2:D$224,3,FALSE)),VLOOKUP(A368,subject_tag_values!A$2:J$1677,4,FALSE))</f>
        <v>234</v>
      </c>
      <c r="F368" s="25">
        <v>1</v>
      </c>
      <c r="G368" s="25">
        <v>1</v>
      </c>
      <c r="I368" s="19" t="str">
        <f t="shared" si="5"/>
        <v>INSERT INTO Tag(id, name,subject_id,parent_tag_id,created_by,modified_by) VALUES(373,'Monotonic sequence theorem',2,234,1,1);</v>
      </c>
    </row>
    <row r="369" spans="1:9" hidden="1" x14ac:dyDescent="0.25">
      <c r="A369" s="18">
        <v>374</v>
      </c>
      <c r="B369" s="18" t="s">
        <v>401</v>
      </c>
      <c r="C369" s="6" t="e">
        <f>IF(ISNA(VLOOKUP(A369,subject_tag_values!A$2:J$1677,7,FALSE)),VLOOKUP(A369,child_tags!A$2:D$224,4,FALSE),VLOOKUP(A369,subject_tag_values!A$2:J$1677,7,FALSE))</f>
        <v>#N/A</v>
      </c>
      <c r="D369" s="18" t="e">
        <f>VLOOKUP(C369,SUBJECT!A$2:C$18,2,FALSE)</f>
        <v>#N/A</v>
      </c>
      <c r="E369" s="6" t="str">
        <f>IF(ISNA(VLOOKUP(A369,subject_tag_values!A$2:J$1677,4,FALSE)),IF(ISNA(VLOOKUP(A369,child_tags!A$2:D$224,3,FALSE)),"null",VLOOKUP(A369,child_tags!A$2:D$224,3,FALSE)),VLOOKUP(A369,subject_tag_values!A$2:J$1677,4,FALSE))</f>
        <v>null</v>
      </c>
      <c r="F369" s="25">
        <v>1</v>
      </c>
      <c r="G369" s="25">
        <v>1</v>
      </c>
      <c r="H369" s="19"/>
      <c r="I369" s="19" t="e">
        <f t="shared" si="5"/>
        <v>#N/A</v>
      </c>
    </row>
    <row r="370" spans="1:9" x14ac:dyDescent="0.25">
      <c r="A370" s="6">
        <v>375</v>
      </c>
      <c r="B370" s="6" t="s">
        <v>402</v>
      </c>
      <c r="C370" s="6">
        <f>IF(ISNA(VLOOKUP(A370,subject_tag_values!A$2:J$1677,7,FALSE)),VLOOKUP(A370,child_tags!A$2:D$224,4,FALSE),VLOOKUP(A370,subject_tag_values!A$2:J$1677,7,FALSE))</f>
        <v>2</v>
      </c>
      <c r="D370" s="8" t="str">
        <f>VLOOKUP(C370,SUBJECT!A$2:C$18,2,FALSE)</f>
        <v>Calculus II</v>
      </c>
      <c r="E370" s="6">
        <f>IF(ISNA(VLOOKUP(A370,subject_tag_values!A$2:J$1677,4,FALSE)),IF(ISNA(VLOOKUP(A370,child_tags!A$2:D$224,3,FALSE)),"null",VLOOKUP(A370,child_tags!A$2:D$224,3,FALSE)),VLOOKUP(A370,subject_tag_values!A$2:J$1677,4,FALSE))</f>
        <v>235</v>
      </c>
      <c r="F370" s="25">
        <v>1</v>
      </c>
      <c r="G370" s="25">
        <v>1</v>
      </c>
      <c r="I370" s="19" t="str">
        <f t="shared" si="5"/>
        <v>INSERT INTO Tag(id, name,subject_id,parent_tag_id,created_by,modified_by) VALUES(375,'Partial sums',2,235,1,1);</v>
      </c>
    </row>
    <row r="371" spans="1:9" x14ac:dyDescent="0.25">
      <c r="A371" s="6">
        <v>376</v>
      </c>
      <c r="B371" s="6" t="s">
        <v>403</v>
      </c>
      <c r="C371" s="6">
        <f>IF(ISNA(VLOOKUP(A371,subject_tag_values!A$2:J$1677,7,FALSE)),VLOOKUP(A371,child_tags!A$2:D$224,4,FALSE),VLOOKUP(A371,subject_tag_values!A$2:J$1677,7,FALSE))</f>
        <v>2</v>
      </c>
      <c r="D371" s="8" t="str">
        <f>VLOOKUP(C371,SUBJECT!A$2:C$18,2,FALSE)</f>
        <v>Calculus II</v>
      </c>
      <c r="E371" s="6">
        <f>IF(ISNA(VLOOKUP(A371,subject_tag_values!A$2:J$1677,4,FALSE)),IF(ISNA(VLOOKUP(A371,child_tags!A$2:D$224,3,FALSE)),"null",VLOOKUP(A371,child_tags!A$2:D$224,3,FALSE)),VLOOKUP(A371,subject_tag_values!A$2:J$1677,4,FALSE))</f>
        <v>235</v>
      </c>
      <c r="F371" s="25">
        <v>1</v>
      </c>
      <c r="G371" s="25">
        <v>1</v>
      </c>
      <c r="I371" s="19" t="str">
        <f t="shared" si="5"/>
        <v>INSERT INTO Tag(id, name,subject_id,parent_tag_id,created_by,modified_by) VALUES(376,'Convergent series',2,235,1,1);</v>
      </c>
    </row>
    <row r="372" spans="1:9" x14ac:dyDescent="0.25">
      <c r="A372" s="6">
        <v>377</v>
      </c>
      <c r="B372" s="6" t="s">
        <v>404</v>
      </c>
      <c r="C372" s="6">
        <f>IF(ISNA(VLOOKUP(A372,subject_tag_values!A$2:J$1677,7,FALSE)),VLOOKUP(A372,child_tags!A$2:D$224,4,FALSE),VLOOKUP(A372,subject_tag_values!A$2:J$1677,7,FALSE))</f>
        <v>2</v>
      </c>
      <c r="D372" s="8" t="str">
        <f>VLOOKUP(C372,SUBJECT!A$2:C$18,2,FALSE)</f>
        <v>Calculus II</v>
      </c>
      <c r="E372" s="6">
        <f>IF(ISNA(VLOOKUP(A372,subject_tag_values!A$2:J$1677,4,FALSE)),IF(ISNA(VLOOKUP(A372,child_tags!A$2:D$224,3,FALSE)),"null",VLOOKUP(A372,child_tags!A$2:D$224,3,FALSE)),VLOOKUP(A372,subject_tag_values!A$2:J$1677,4,FALSE))</f>
        <v>235</v>
      </c>
      <c r="F372" s="25">
        <v>1</v>
      </c>
      <c r="G372" s="25">
        <v>1</v>
      </c>
      <c r="I372" s="19" t="str">
        <f t="shared" si="5"/>
        <v>INSERT INTO Tag(id, name,subject_id,parent_tag_id,created_by,modified_by) VALUES(377,'Divergent series',2,235,1,1);</v>
      </c>
    </row>
    <row r="373" spans="1:9" x14ac:dyDescent="0.25">
      <c r="A373" s="6">
        <v>378</v>
      </c>
      <c r="B373" s="6" t="s">
        <v>405</v>
      </c>
      <c r="C373" s="6">
        <f>IF(ISNA(VLOOKUP(A373,subject_tag_values!A$2:J$1677,7,FALSE)),VLOOKUP(A373,child_tags!A$2:D$224,4,FALSE),VLOOKUP(A373,subject_tag_values!A$2:J$1677,7,FALSE))</f>
        <v>2</v>
      </c>
      <c r="D373" s="8" t="str">
        <f>VLOOKUP(C373,SUBJECT!A$2:C$18,2,FALSE)</f>
        <v>Calculus II</v>
      </c>
      <c r="E373" s="6">
        <f>IF(ISNA(VLOOKUP(A373,subject_tag_values!A$2:J$1677,4,FALSE)),IF(ISNA(VLOOKUP(A373,child_tags!A$2:D$224,3,FALSE)),"null",VLOOKUP(A373,child_tags!A$2:D$224,3,FALSE)),VLOOKUP(A373,subject_tag_values!A$2:J$1677,4,FALSE))</f>
        <v>235</v>
      </c>
      <c r="F373" s="25">
        <v>1</v>
      </c>
      <c r="G373" s="25">
        <v>1</v>
      </c>
      <c r="I373" s="19" t="str">
        <f t="shared" si="5"/>
        <v>INSERT INTO Tag(id, name,subject_id,parent_tag_id,created_by,modified_by) VALUES(378,'Geometric series',2,235,1,1);</v>
      </c>
    </row>
    <row r="374" spans="1:9" x14ac:dyDescent="0.25">
      <c r="A374" s="6">
        <v>379</v>
      </c>
      <c r="B374" s="6" t="s">
        <v>406</v>
      </c>
      <c r="C374" s="6">
        <f>IF(ISNA(VLOOKUP(A374,subject_tag_values!A$2:J$1677,7,FALSE)),VLOOKUP(A374,child_tags!A$2:D$224,4,FALSE),VLOOKUP(A374,subject_tag_values!A$2:J$1677,7,FALSE))</f>
        <v>2</v>
      </c>
      <c r="D374" s="8" t="str">
        <f>VLOOKUP(C374,SUBJECT!A$2:C$18,2,FALSE)</f>
        <v>Calculus II</v>
      </c>
      <c r="E374" s="6">
        <f>IF(ISNA(VLOOKUP(A374,subject_tag_values!A$2:J$1677,4,FALSE)),IF(ISNA(VLOOKUP(A374,child_tags!A$2:D$224,3,FALSE)),"null",VLOOKUP(A374,child_tags!A$2:D$224,3,FALSE)),VLOOKUP(A374,subject_tag_values!A$2:J$1677,4,FALSE))</f>
        <v>235</v>
      </c>
      <c r="F374" s="25">
        <v>1</v>
      </c>
      <c r="G374" s="25">
        <v>1</v>
      </c>
      <c r="I374" s="19" t="str">
        <f t="shared" si="5"/>
        <v>INSERT INTO Tag(id, name,subject_id,parent_tag_id,created_by,modified_by) VALUES(379,'Test for divergence',2,235,1,1);</v>
      </c>
    </row>
    <row r="375" spans="1:9" hidden="1" x14ac:dyDescent="0.25">
      <c r="A375" s="18">
        <v>380</v>
      </c>
      <c r="B375" s="18" t="s">
        <v>407</v>
      </c>
      <c r="C375" s="6" t="e">
        <f>IF(ISNA(VLOOKUP(A375,subject_tag_values!A$2:J$1677,7,FALSE)),VLOOKUP(A375,child_tags!A$2:D$224,4,FALSE),VLOOKUP(A375,subject_tag_values!A$2:J$1677,7,FALSE))</f>
        <v>#N/A</v>
      </c>
      <c r="D375" s="18" t="e">
        <f>VLOOKUP(C375,SUBJECT!A$2:C$18,2,FALSE)</f>
        <v>#N/A</v>
      </c>
      <c r="E375" s="6" t="str">
        <f>IF(ISNA(VLOOKUP(A375,subject_tag_values!A$2:J$1677,4,FALSE)),IF(ISNA(VLOOKUP(A375,child_tags!A$2:D$224,3,FALSE)),"null",VLOOKUP(A375,child_tags!A$2:D$224,3,FALSE)),VLOOKUP(A375,subject_tag_values!A$2:J$1677,4,FALSE))</f>
        <v>null</v>
      </c>
      <c r="F375" s="25">
        <v>1</v>
      </c>
      <c r="G375" s="25">
        <v>1</v>
      </c>
      <c r="H375" s="19"/>
      <c r="I375" s="19" t="e">
        <f t="shared" si="5"/>
        <v>#N/A</v>
      </c>
    </row>
    <row r="376" spans="1:9" x14ac:dyDescent="0.25">
      <c r="A376" s="6">
        <v>381</v>
      </c>
      <c r="B376" s="6" t="s">
        <v>408</v>
      </c>
      <c r="C376" s="6">
        <f>IF(ISNA(VLOOKUP(A376,subject_tag_values!A$2:J$1677,7,FALSE)),VLOOKUP(A376,child_tags!A$2:D$224,4,FALSE),VLOOKUP(A376,subject_tag_values!A$2:J$1677,7,FALSE))</f>
        <v>2</v>
      </c>
      <c r="D376" s="8" t="str">
        <f>VLOOKUP(C376,SUBJECT!A$2:C$18,2,FALSE)</f>
        <v>Calculus II</v>
      </c>
      <c r="E376" s="6">
        <f>IF(ISNA(VLOOKUP(A376,subject_tag_values!A$2:J$1677,4,FALSE)),IF(ISNA(VLOOKUP(A376,child_tags!A$2:D$224,3,FALSE)),"null",VLOOKUP(A376,child_tags!A$2:D$224,3,FALSE)),VLOOKUP(A376,subject_tag_values!A$2:J$1677,4,FALSE))</f>
        <v>236</v>
      </c>
      <c r="F376" s="25">
        <v>1</v>
      </c>
      <c r="G376" s="25">
        <v>1</v>
      </c>
      <c r="I376" s="19" t="str">
        <f t="shared" si="5"/>
        <v>INSERT INTO Tag(id, name,subject_id,parent_tag_id,created_by,modified_by) VALUES(381,'Integral test',2,236,1,1);</v>
      </c>
    </row>
    <row r="377" spans="1:9" x14ac:dyDescent="0.25">
      <c r="A377" s="6">
        <v>382</v>
      </c>
      <c r="B377" s="6" t="s">
        <v>409</v>
      </c>
      <c r="C377" s="6">
        <f>IF(ISNA(VLOOKUP(A377,subject_tag_values!A$2:J$1677,7,FALSE)),VLOOKUP(A377,child_tags!A$2:D$224,4,FALSE),VLOOKUP(A377,subject_tag_values!A$2:J$1677,7,FALSE))</f>
        <v>2</v>
      </c>
      <c r="D377" s="8" t="str">
        <f>VLOOKUP(C377,SUBJECT!A$2:C$18,2,FALSE)</f>
        <v>Calculus II</v>
      </c>
      <c r="E377" s="6">
        <f>IF(ISNA(VLOOKUP(A377,subject_tag_values!A$2:J$1677,4,FALSE)),IF(ISNA(VLOOKUP(A377,child_tags!A$2:D$224,3,FALSE)),"null",VLOOKUP(A377,child_tags!A$2:D$224,3,FALSE)),VLOOKUP(A377,subject_tag_values!A$2:J$1677,4,FALSE))</f>
        <v>236</v>
      </c>
      <c r="F377" s="25">
        <v>1</v>
      </c>
      <c r="G377" s="25">
        <v>1</v>
      </c>
      <c r="I377" s="19" t="str">
        <f t="shared" si="5"/>
        <v>INSERT INTO Tag(id, name,subject_id,parent_tag_id,created_by,modified_by) VALUES(382,'p-series',2,236,1,1);</v>
      </c>
    </row>
    <row r="378" spans="1:9" x14ac:dyDescent="0.25">
      <c r="A378" s="6">
        <v>383</v>
      </c>
      <c r="B378" s="6" t="s">
        <v>410</v>
      </c>
      <c r="C378" s="6">
        <f>IF(ISNA(VLOOKUP(A378,subject_tag_values!A$2:J$1677,7,FALSE)),VLOOKUP(A378,child_tags!A$2:D$224,4,FALSE),VLOOKUP(A378,subject_tag_values!A$2:J$1677,7,FALSE))</f>
        <v>2</v>
      </c>
      <c r="D378" s="8" t="str">
        <f>VLOOKUP(C378,SUBJECT!A$2:C$18,2,FALSE)</f>
        <v>Calculus II</v>
      </c>
      <c r="E378" s="6">
        <f>IF(ISNA(VLOOKUP(A378,subject_tag_values!A$2:J$1677,4,FALSE)),IF(ISNA(VLOOKUP(A378,child_tags!A$2:D$224,3,FALSE)),"null",VLOOKUP(A378,child_tags!A$2:D$224,3,FALSE)),VLOOKUP(A378,subject_tag_values!A$2:J$1677,4,FALSE))</f>
        <v>236</v>
      </c>
      <c r="F378" s="25">
        <v>1</v>
      </c>
      <c r="G378" s="25">
        <v>1</v>
      </c>
      <c r="I378" s="19" t="str">
        <f t="shared" si="5"/>
        <v>INSERT INTO Tag(id, name,subject_id,parent_tag_id,created_by,modified_by) VALUES(383,'Remainder estimate for the integral test',2,236,1,1);</v>
      </c>
    </row>
    <row r="379" spans="1:9" x14ac:dyDescent="0.25">
      <c r="A379" s="6">
        <v>384</v>
      </c>
      <c r="B379" s="6" t="s">
        <v>411</v>
      </c>
      <c r="C379" s="6">
        <f>IF(ISNA(VLOOKUP(A379,subject_tag_values!A$2:J$1677,7,FALSE)),VLOOKUP(A379,child_tags!A$2:D$224,4,FALSE),VLOOKUP(A379,subject_tag_values!A$2:J$1677,7,FALSE))</f>
        <v>2</v>
      </c>
      <c r="D379" s="8" t="str">
        <f>VLOOKUP(C379,SUBJECT!A$2:C$18,2,FALSE)</f>
        <v>Calculus II</v>
      </c>
      <c r="E379" s="6">
        <f>IF(ISNA(VLOOKUP(A379,subject_tag_values!A$2:J$1677,4,FALSE)),IF(ISNA(VLOOKUP(A379,child_tags!A$2:D$224,3,FALSE)),"null",VLOOKUP(A379,child_tags!A$2:D$224,3,FALSE)),VLOOKUP(A379,subject_tag_values!A$2:J$1677,4,FALSE))</f>
        <v>237</v>
      </c>
      <c r="F379" s="25">
        <v>1</v>
      </c>
      <c r="G379" s="25">
        <v>1</v>
      </c>
      <c r="I379" s="19" t="str">
        <f t="shared" si="5"/>
        <v>INSERT INTO Tag(id, name,subject_id,parent_tag_id,created_by,modified_by) VALUES(384,'Comparison test',2,237,1,1);</v>
      </c>
    </row>
    <row r="380" spans="1:9" x14ac:dyDescent="0.25">
      <c r="A380" s="6">
        <v>385</v>
      </c>
      <c r="B380" s="6" t="s">
        <v>412</v>
      </c>
      <c r="C380" s="6">
        <f>IF(ISNA(VLOOKUP(A380,subject_tag_values!A$2:J$1677,7,FALSE)),VLOOKUP(A380,child_tags!A$2:D$224,4,FALSE),VLOOKUP(A380,subject_tag_values!A$2:J$1677,7,FALSE))</f>
        <v>2</v>
      </c>
      <c r="D380" s="8" t="str">
        <f>VLOOKUP(C380,SUBJECT!A$2:C$18,2,FALSE)</f>
        <v>Calculus II</v>
      </c>
      <c r="E380" s="6">
        <f>IF(ISNA(VLOOKUP(A380,subject_tag_values!A$2:J$1677,4,FALSE)),IF(ISNA(VLOOKUP(A380,child_tags!A$2:D$224,3,FALSE)),"null",VLOOKUP(A380,child_tags!A$2:D$224,3,FALSE)),VLOOKUP(A380,subject_tag_values!A$2:J$1677,4,FALSE))</f>
        <v>237</v>
      </c>
      <c r="F380" s="25">
        <v>1</v>
      </c>
      <c r="G380" s="25">
        <v>1</v>
      </c>
      <c r="I380" s="19" t="str">
        <f t="shared" si="5"/>
        <v>INSERT INTO Tag(id, name,subject_id,parent_tag_id,created_by,modified_by) VALUES(385,'Limit comparison test',2,237,1,1);</v>
      </c>
    </row>
    <row r="381" spans="1:9" x14ac:dyDescent="0.25">
      <c r="A381" s="6">
        <v>386</v>
      </c>
      <c r="B381" s="6" t="s">
        <v>413</v>
      </c>
      <c r="C381" s="6">
        <f>IF(ISNA(VLOOKUP(A381,subject_tag_values!A$2:J$1677,7,FALSE)),VLOOKUP(A381,child_tags!A$2:D$224,4,FALSE),VLOOKUP(A381,subject_tag_values!A$2:J$1677,7,FALSE))</f>
        <v>2</v>
      </c>
      <c r="D381" s="8" t="str">
        <f>VLOOKUP(C381,SUBJECT!A$2:C$18,2,FALSE)</f>
        <v>Calculus II</v>
      </c>
      <c r="E381" s="6">
        <f>IF(ISNA(VLOOKUP(A381,subject_tag_values!A$2:J$1677,4,FALSE)),IF(ISNA(VLOOKUP(A381,child_tags!A$2:D$224,3,FALSE)),"null",VLOOKUP(A381,child_tags!A$2:D$224,3,FALSE)),VLOOKUP(A381,subject_tag_values!A$2:J$1677,4,FALSE))</f>
        <v>237</v>
      </c>
      <c r="F381" s="25">
        <v>1</v>
      </c>
      <c r="G381" s="25">
        <v>1</v>
      </c>
      <c r="I381" s="19" t="str">
        <f t="shared" si="5"/>
        <v>INSERT INTO Tag(id, name,subject_id,parent_tag_id,created_by,modified_by) VALUES(386,'Estimating sums',2,237,1,1);</v>
      </c>
    </row>
    <row r="382" spans="1:9" x14ac:dyDescent="0.25">
      <c r="A382" s="6">
        <v>387</v>
      </c>
      <c r="B382" s="6" t="s">
        <v>414</v>
      </c>
      <c r="C382" s="6">
        <f>IF(ISNA(VLOOKUP(A382,subject_tag_values!A$2:J$1677,7,FALSE)),VLOOKUP(A382,child_tags!A$2:D$224,4,FALSE),VLOOKUP(A382,subject_tag_values!A$2:J$1677,7,FALSE))</f>
        <v>2</v>
      </c>
      <c r="D382" s="8" t="str">
        <f>VLOOKUP(C382,SUBJECT!A$2:C$18,2,FALSE)</f>
        <v>Calculus II</v>
      </c>
      <c r="E382" s="6">
        <f>IF(ISNA(VLOOKUP(A382,subject_tag_values!A$2:J$1677,4,FALSE)),IF(ISNA(VLOOKUP(A382,child_tags!A$2:D$224,3,FALSE)),"null",VLOOKUP(A382,child_tags!A$2:D$224,3,FALSE)),VLOOKUP(A382,subject_tag_values!A$2:J$1677,4,FALSE))</f>
        <v>238</v>
      </c>
      <c r="F382" s="25">
        <v>1</v>
      </c>
      <c r="G382" s="25">
        <v>1</v>
      </c>
      <c r="I382" s="19" t="str">
        <f t="shared" si="5"/>
        <v>INSERT INTO Tag(id, name,subject_id,parent_tag_id,created_by,modified_by) VALUES(387,'Alternating series test',2,238,1,1);</v>
      </c>
    </row>
    <row r="383" spans="1:9" x14ac:dyDescent="0.25">
      <c r="A383" s="6">
        <v>388</v>
      </c>
      <c r="B383" s="6" t="s">
        <v>415</v>
      </c>
      <c r="C383" s="6">
        <f>IF(ISNA(VLOOKUP(A383,subject_tag_values!A$2:J$1677,7,FALSE)),VLOOKUP(A383,child_tags!A$2:D$224,4,FALSE),VLOOKUP(A383,subject_tag_values!A$2:J$1677,7,FALSE))</f>
        <v>2</v>
      </c>
      <c r="D383" s="8" t="str">
        <f>VLOOKUP(C383,SUBJECT!A$2:C$18,2,FALSE)</f>
        <v>Calculus II</v>
      </c>
      <c r="E383" s="6">
        <f>IF(ISNA(VLOOKUP(A383,subject_tag_values!A$2:J$1677,4,FALSE)),IF(ISNA(VLOOKUP(A383,child_tags!A$2:D$224,3,FALSE)),"null",VLOOKUP(A383,child_tags!A$2:D$224,3,FALSE)),VLOOKUP(A383,subject_tag_values!A$2:J$1677,4,FALSE))</f>
        <v>238</v>
      </c>
      <c r="F383" s="25">
        <v>1</v>
      </c>
      <c r="G383" s="25">
        <v>1</v>
      </c>
      <c r="I383" s="19" t="str">
        <f t="shared" si="5"/>
        <v>INSERT INTO Tag(id, name,subject_id,parent_tag_id,created_by,modified_by) VALUES(388,'Alternating series estimation theorem',2,238,1,1);</v>
      </c>
    </row>
    <row r="384" spans="1:9" x14ac:dyDescent="0.25">
      <c r="A384" s="6">
        <v>389</v>
      </c>
      <c r="B384" s="6" t="s">
        <v>416</v>
      </c>
      <c r="C384" s="6">
        <f>IF(ISNA(VLOOKUP(A384,subject_tag_values!A$2:J$1677,7,FALSE)),VLOOKUP(A384,child_tags!A$2:D$224,4,FALSE),VLOOKUP(A384,subject_tag_values!A$2:J$1677,7,FALSE))</f>
        <v>2</v>
      </c>
      <c r="D384" s="8" t="str">
        <f>VLOOKUP(C384,SUBJECT!A$2:C$18,2,FALSE)</f>
        <v>Calculus II</v>
      </c>
      <c r="E384" s="6">
        <f>IF(ISNA(VLOOKUP(A384,subject_tag_values!A$2:J$1677,4,FALSE)),IF(ISNA(VLOOKUP(A384,child_tags!A$2:D$224,3,FALSE)),"null",VLOOKUP(A384,child_tags!A$2:D$224,3,FALSE)),VLOOKUP(A384,subject_tag_values!A$2:J$1677,4,FALSE))</f>
        <v>239</v>
      </c>
      <c r="F384" s="25">
        <v>1</v>
      </c>
      <c r="G384" s="25">
        <v>1</v>
      </c>
      <c r="I384" s="19" t="str">
        <f t="shared" si="5"/>
        <v>INSERT INTO Tag(id, name,subject_id,parent_tag_id,created_by,modified_by) VALUES(389,'Absolutely convergent',2,239,1,1);</v>
      </c>
    </row>
    <row r="385" spans="1:9" x14ac:dyDescent="0.25">
      <c r="A385" s="6">
        <v>390</v>
      </c>
      <c r="B385" s="6" t="s">
        <v>417</v>
      </c>
      <c r="C385" s="6">
        <f>IF(ISNA(VLOOKUP(A385,subject_tag_values!A$2:J$1677,7,FALSE)),VLOOKUP(A385,child_tags!A$2:D$224,4,FALSE),VLOOKUP(A385,subject_tag_values!A$2:J$1677,7,FALSE))</f>
        <v>2</v>
      </c>
      <c r="D385" s="8" t="str">
        <f>VLOOKUP(C385,SUBJECT!A$2:C$18,2,FALSE)</f>
        <v>Calculus II</v>
      </c>
      <c r="E385" s="6">
        <f>IF(ISNA(VLOOKUP(A385,subject_tag_values!A$2:J$1677,4,FALSE)),IF(ISNA(VLOOKUP(A385,child_tags!A$2:D$224,3,FALSE)),"null",VLOOKUP(A385,child_tags!A$2:D$224,3,FALSE)),VLOOKUP(A385,subject_tag_values!A$2:J$1677,4,FALSE))</f>
        <v>239</v>
      </c>
      <c r="F385" s="25">
        <v>1</v>
      </c>
      <c r="G385" s="25">
        <v>1</v>
      </c>
      <c r="I385" s="19" t="str">
        <f t="shared" si="5"/>
        <v>INSERT INTO Tag(id, name,subject_id,parent_tag_id,created_by,modified_by) VALUES(390,'Conditionally convergent',2,239,1,1);</v>
      </c>
    </row>
    <row r="386" spans="1:9" x14ac:dyDescent="0.25">
      <c r="A386" s="6">
        <v>391</v>
      </c>
      <c r="B386" s="6" t="s">
        <v>418</v>
      </c>
      <c r="C386" s="6">
        <f>IF(ISNA(VLOOKUP(A386,subject_tag_values!A$2:J$1677,7,FALSE)),VLOOKUP(A386,child_tags!A$2:D$224,4,FALSE),VLOOKUP(A386,subject_tag_values!A$2:J$1677,7,FALSE))</f>
        <v>2</v>
      </c>
      <c r="D386" s="8" t="str">
        <f>VLOOKUP(C386,SUBJECT!A$2:C$18,2,FALSE)</f>
        <v>Calculus II</v>
      </c>
      <c r="E386" s="6">
        <f>IF(ISNA(VLOOKUP(A386,subject_tag_values!A$2:J$1677,4,FALSE)),IF(ISNA(VLOOKUP(A386,child_tags!A$2:D$224,3,FALSE)),"null",VLOOKUP(A386,child_tags!A$2:D$224,3,FALSE)),VLOOKUP(A386,subject_tag_values!A$2:J$1677,4,FALSE))</f>
        <v>239</v>
      </c>
      <c r="F386" s="25">
        <v>1</v>
      </c>
      <c r="G386" s="25">
        <v>1</v>
      </c>
      <c r="I386" s="19" t="str">
        <f t="shared" si="5"/>
        <v>INSERT INTO Tag(id, name,subject_id,parent_tag_id,created_by,modified_by) VALUES(391,'Ratio test',2,239,1,1);</v>
      </c>
    </row>
    <row r="387" spans="1:9" x14ac:dyDescent="0.25">
      <c r="A387" s="6">
        <v>392</v>
      </c>
      <c r="B387" s="6" t="s">
        <v>419</v>
      </c>
      <c r="C387" s="6">
        <f>IF(ISNA(VLOOKUP(A387,subject_tag_values!A$2:J$1677,7,FALSE)),VLOOKUP(A387,child_tags!A$2:D$224,4,FALSE),VLOOKUP(A387,subject_tag_values!A$2:J$1677,7,FALSE))</f>
        <v>2</v>
      </c>
      <c r="D387" s="8" t="str">
        <f>VLOOKUP(C387,SUBJECT!A$2:C$18,2,FALSE)</f>
        <v>Calculus II</v>
      </c>
      <c r="E387" s="6">
        <f>IF(ISNA(VLOOKUP(A387,subject_tag_values!A$2:J$1677,4,FALSE)),IF(ISNA(VLOOKUP(A387,child_tags!A$2:D$224,3,FALSE)),"null",VLOOKUP(A387,child_tags!A$2:D$224,3,FALSE)),VLOOKUP(A387,subject_tag_values!A$2:J$1677,4,FALSE))</f>
        <v>239</v>
      </c>
      <c r="F387" s="25">
        <v>1</v>
      </c>
      <c r="G387" s="25">
        <v>1</v>
      </c>
      <c r="I387" s="19" t="str">
        <f t="shared" si="5"/>
        <v>INSERT INTO Tag(id, name,subject_id,parent_tag_id,created_by,modified_by) VALUES(392,'Root test',2,239,1,1);</v>
      </c>
    </row>
    <row r="388" spans="1:9" x14ac:dyDescent="0.25">
      <c r="A388" s="6">
        <v>393</v>
      </c>
      <c r="B388" s="6" t="s">
        <v>420</v>
      </c>
      <c r="C388" s="6">
        <f>IF(ISNA(VLOOKUP(A388,subject_tag_values!A$2:J$1677,7,FALSE)),VLOOKUP(A388,child_tags!A$2:D$224,4,FALSE),VLOOKUP(A388,subject_tag_values!A$2:J$1677,7,FALSE))</f>
        <v>2</v>
      </c>
      <c r="D388" s="8" t="str">
        <f>VLOOKUP(C388,SUBJECT!A$2:C$18,2,FALSE)</f>
        <v>Calculus II</v>
      </c>
      <c r="E388" s="6">
        <f>IF(ISNA(VLOOKUP(A388,subject_tag_values!A$2:J$1677,4,FALSE)),IF(ISNA(VLOOKUP(A388,child_tags!A$2:D$224,3,FALSE)),"null",VLOOKUP(A388,child_tags!A$2:D$224,3,FALSE)),VLOOKUP(A388,subject_tag_values!A$2:J$1677,4,FALSE))</f>
        <v>240</v>
      </c>
      <c r="F388" s="25">
        <v>1</v>
      </c>
      <c r="G388" s="25">
        <v>1</v>
      </c>
      <c r="I388" s="19" t="str">
        <f t="shared" ref="I388:I451" si="6">CONCATENATE("INSERT INTO Tag(id, name,subject_id,parent_tag_id,created_by,modified_by) VALUES(",A388,",'",B388,"',",C388,",",E388,",",F388,",",G388,");")</f>
        <v>INSERT INTO Tag(id, name,subject_id,parent_tag_id,created_by,modified_by) VALUES(393,'Power series centered at a',2,240,1,1);</v>
      </c>
    </row>
    <row r="389" spans="1:9" x14ac:dyDescent="0.25">
      <c r="A389" s="6">
        <v>394</v>
      </c>
      <c r="B389" s="6" t="s">
        <v>421</v>
      </c>
      <c r="C389" s="6">
        <f>IF(ISNA(VLOOKUP(A389,subject_tag_values!A$2:J$1677,7,FALSE)),VLOOKUP(A389,child_tags!A$2:D$224,4,FALSE),VLOOKUP(A389,subject_tag_values!A$2:J$1677,7,FALSE))</f>
        <v>2</v>
      </c>
      <c r="D389" s="8" t="str">
        <f>VLOOKUP(C389,SUBJECT!A$2:C$18,2,FALSE)</f>
        <v>Calculus II</v>
      </c>
      <c r="E389" s="6">
        <f>IF(ISNA(VLOOKUP(A389,subject_tag_values!A$2:J$1677,4,FALSE)),IF(ISNA(VLOOKUP(A389,child_tags!A$2:D$224,3,FALSE)),"null",VLOOKUP(A389,child_tags!A$2:D$224,3,FALSE)),VLOOKUP(A389,subject_tag_values!A$2:J$1677,4,FALSE))</f>
        <v>240</v>
      </c>
      <c r="F389" s="25">
        <v>1</v>
      </c>
      <c r="G389" s="25">
        <v>1</v>
      </c>
      <c r="I389" s="19" t="str">
        <f t="shared" si="6"/>
        <v>INSERT INTO Tag(id, name,subject_id,parent_tag_id,created_by,modified_by) VALUES(394,'Radius of convergence',2,240,1,1);</v>
      </c>
    </row>
    <row r="390" spans="1:9" x14ac:dyDescent="0.25">
      <c r="A390" s="6">
        <v>395</v>
      </c>
      <c r="B390" s="6" t="s">
        <v>422</v>
      </c>
      <c r="C390" s="6">
        <f>IF(ISNA(VLOOKUP(A390,subject_tag_values!A$2:J$1677,7,FALSE)),VLOOKUP(A390,child_tags!A$2:D$224,4,FALSE),VLOOKUP(A390,subject_tag_values!A$2:J$1677,7,FALSE))</f>
        <v>2</v>
      </c>
      <c r="D390" s="8" t="str">
        <f>VLOOKUP(C390,SUBJECT!A$2:C$18,2,FALSE)</f>
        <v>Calculus II</v>
      </c>
      <c r="E390" s="6">
        <f>IF(ISNA(VLOOKUP(A390,subject_tag_values!A$2:J$1677,4,FALSE)),IF(ISNA(VLOOKUP(A390,child_tags!A$2:D$224,3,FALSE)),"null",VLOOKUP(A390,child_tags!A$2:D$224,3,FALSE)),VLOOKUP(A390,subject_tag_values!A$2:J$1677,4,FALSE))</f>
        <v>243</v>
      </c>
      <c r="F390" s="25">
        <v>1</v>
      </c>
      <c r="G390" s="25">
        <v>1</v>
      </c>
      <c r="I390" s="19" t="str">
        <f t="shared" si="6"/>
        <v>INSERT INTO Tag(id, name,subject_id,parent_tag_id,created_by,modified_by) VALUES(395,'1/(1-x) as power series',2,243,1,1);</v>
      </c>
    </row>
    <row r="391" spans="1:9" x14ac:dyDescent="0.25">
      <c r="A391" s="6">
        <v>396</v>
      </c>
      <c r="B391" s="6" t="s">
        <v>423</v>
      </c>
      <c r="C391" s="6">
        <f>IF(ISNA(VLOOKUP(A391,subject_tag_values!A$2:J$1677,7,FALSE)),VLOOKUP(A391,child_tags!A$2:D$224,4,FALSE),VLOOKUP(A391,subject_tag_values!A$2:J$1677,7,FALSE))</f>
        <v>2</v>
      </c>
      <c r="D391" s="8" t="str">
        <f>VLOOKUP(C391,SUBJECT!A$2:C$18,2,FALSE)</f>
        <v>Calculus II</v>
      </c>
      <c r="E391" s="6">
        <f>IF(ISNA(VLOOKUP(A391,subject_tag_values!A$2:J$1677,4,FALSE)),IF(ISNA(VLOOKUP(A391,child_tags!A$2:D$224,3,FALSE)),"null",VLOOKUP(A391,child_tags!A$2:D$224,3,FALSE)),VLOOKUP(A391,subject_tag_values!A$2:J$1677,4,FALSE))</f>
        <v>243</v>
      </c>
      <c r="F391" s="25">
        <v>1</v>
      </c>
      <c r="G391" s="25">
        <v>1</v>
      </c>
      <c r="I391" s="19" t="str">
        <f t="shared" si="6"/>
        <v>INSERT INTO Tag(id, name,subject_id,parent_tag_id,created_by,modified_by) VALUES(396,'Differentiation and integration of power series',2,243,1,1);</v>
      </c>
    </row>
    <row r="392" spans="1:9" x14ac:dyDescent="0.25">
      <c r="A392" s="6">
        <v>397</v>
      </c>
      <c r="B392" s="6" t="s">
        <v>424</v>
      </c>
      <c r="C392" s="6">
        <f>IF(ISNA(VLOOKUP(A392,subject_tag_values!A$2:J$1677,7,FALSE)),VLOOKUP(A392,child_tags!A$2:D$224,4,FALSE),VLOOKUP(A392,subject_tag_values!A$2:J$1677,7,FALSE))</f>
        <v>2</v>
      </c>
      <c r="D392" s="8" t="str">
        <f>VLOOKUP(C392,SUBJECT!A$2:C$18,2,FALSE)</f>
        <v>Calculus II</v>
      </c>
      <c r="E392" s="6">
        <f>IF(ISNA(VLOOKUP(A392,subject_tag_values!A$2:J$1677,4,FALSE)),IF(ISNA(VLOOKUP(A392,child_tags!A$2:D$224,3,FALSE)),"null",VLOOKUP(A392,child_tags!A$2:D$224,3,FALSE)),VLOOKUP(A392,subject_tag_values!A$2:J$1677,4,FALSE))</f>
        <v>241</v>
      </c>
      <c r="F392" s="25">
        <v>1</v>
      </c>
      <c r="G392" s="25">
        <v>1</v>
      </c>
      <c r="I392" s="19" t="str">
        <f t="shared" si="6"/>
        <v>INSERT INTO Tag(id, name,subject_id,parent_tag_id,created_by,modified_by) VALUES(397,'Taylor series of a function centered at a',2,241,1,1);</v>
      </c>
    </row>
    <row r="393" spans="1:9" x14ac:dyDescent="0.25">
      <c r="A393" s="6">
        <v>398</v>
      </c>
      <c r="B393" s="6" t="s">
        <v>425</v>
      </c>
      <c r="C393" s="6">
        <f>IF(ISNA(VLOOKUP(A393,subject_tag_values!A$2:J$1677,7,FALSE)),VLOOKUP(A393,child_tags!A$2:D$224,4,FALSE),VLOOKUP(A393,subject_tag_values!A$2:J$1677,7,FALSE))</f>
        <v>2</v>
      </c>
      <c r="D393" s="8" t="str">
        <f>VLOOKUP(C393,SUBJECT!A$2:C$18,2,FALSE)</f>
        <v>Calculus II</v>
      </c>
      <c r="E393" s="6">
        <f>IF(ISNA(VLOOKUP(A393,subject_tag_values!A$2:J$1677,4,FALSE)),IF(ISNA(VLOOKUP(A393,child_tags!A$2:D$224,3,FALSE)),"null",VLOOKUP(A393,child_tags!A$2:D$224,3,FALSE)),VLOOKUP(A393,subject_tag_values!A$2:J$1677,4,FALSE))</f>
        <v>241</v>
      </c>
      <c r="F393" s="25">
        <v>1</v>
      </c>
      <c r="G393" s="25">
        <v>1</v>
      </c>
      <c r="I393" s="19" t="str">
        <f t="shared" si="6"/>
        <v>INSERT INTO Tag(id, name,subject_id,parent_tag_id,created_by,modified_by) VALUES(398,'Maclaurin series',2,241,1,1);</v>
      </c>
    </row>
    <row r="394" spans="1:9" x14ac:dyDescent="0.25">
      <c r="A394" s="6">
        <v>399</v>
      </c>
      <c r="B394" s="6" t="s">
        <v>426</v>
      </c>
      <c r="C394" s="6">
        <f>IF(ISNA(VLOOKUP(A394,subject_tag_values!A$2:J$1677,7,FALSE)),VLOOKUP(A394,child_tags!A$2:D$224,4,FALSE),VLOOKUP(A394,subject_tag_values!A$2:J$1677,7,FALSE))</f>
        <v>2</v>
      </c>
      <c r="D394" s="8" t="str">
        <f>VLOOKUP(C394,SUBJECT!A$2:C$18,2,FALSE)</f>
        <v>Calculus II</v>
      </c>
      <c r="E394" s="6">
        <f>IF(ISNA(VLOOKUP(A394,subject_tag_values!A$2:J$1677,4,FALSE)),IF(ISNA(VLOOKUP(A394,child_tags!A$2:D$224,3,FALSE)),"null",VLOOKUP(A394,child_tags!A$2:D$224,3,FALSE)),VLOOKUP(A394,subject_tag_values!A$2:J$1677,4,FALSE))</f>
        <v>241</v>
      </c>
      <c r="F394" s="25">
        <v>1</v>
      </c>
      <c r="G394" s="25">
        <v>1</v>
      </c>
      <c r="I394" s="19" t="str">
        <f t="shared" si="6"/>
        <v>INSERT INTO Tag(id, name,subject_id,parent_tag_id,created_by,modified_by) VALUES(399,'nth-degree Taylor polynomial at a',2,241,1,1);</v>
      </c>
    </row>
    <row r="395" spans="1:9" x14ac:dyDescent="0.25">
      <c r="A395" s="6">
        <v>400</v>
      </c>
      <c r="B395" s="6" t="s">
        <v>427</v>
      </c>
      <c r="C395" s="6">
        <f>IF(ISNA(VLOOKUP(A395,subject_tag_values!A$2:J$1677,7,FALSE)),VLOOKUP(A395,child_tags!A$2:D$224,4,FALSE),VLOOKUP(A395,subject_tag_values!A$2:J$1677,7,FALSE))</f>
        <v>2</v>
      </c>
      <c r="D395" s="8" t="str">
        <f>VLOOKUP(C395,SUBJECT!A$2:C$18,2,FALSE)</f>
        <v>Calculus II</v>
      </c>
      <c r="E395" s="6">
        <f>IF(ISNA(VLOOKUP(A395,subject_tag_values!A$2:J$1677,4,FALSE)),IF(ISNA(VLOOKUP(A395,child_tags!A$2:D$224,3,FALSE)),"null",VLOOKUP(A395,child_tags!A$2:D$224,3,FALSE)),VLOOKUP(A395,subject_tag_values!A$2:J$1677,4,FALSE))</f>
        <v>241</v>
      </c>
      <c r="F395" s="25">
        <v>1</v>
      </c>
      <c r="G395" s="25">
        <v>1</v>
      </c>
      <c r="I395" s="19" t="str">
        <f t="shared" si="6"/>
        <v>INSERT INTO Tag(id, name,subject_id,parent_tag_id,created_by,modified_by) VALUES(400,'Remainder of Taylor series',2,241,1,1);</v>
      </c>
    </row>
    <row r="396" spans="1:9" x14ac:dyDescent="0.25">
      <c r="A396" s="6">
        <v>401</v>
      </c>
      <c r="B396" s="6" t="s">
        <v>428</v>
      </c>
      <c r="C396" s="6">
        <f>IF(ISNA(VLOOKUP(A396,subject_tag_values!A$2:J$1677,7,FALSE)),VLOOKUP(A396,child_tags!A$2:D$224,4,FALSE),VLOOKUP(A396,subject_tag_values!A$2:J$1677,7,FALSE))</f>
        <v>2</v>
      </c>
      <c r="D396" s="8" t="str">
        <f>VLOOKUP(C396,SUBJECT!A$2:C$18,2,FALSE)</f>
        <v>Calculus II</v>
      </c>
      <c r="E396" s="6">
        <f>IF(ISNA(VLOOKUP(A396,subject_tag_values!A$2:J$1677,4,FALSE)),IF(ISNA(VLOOKUP(A396,child_tags!A$2:D$224,3,FALSE)),"null",VLOOKUP(A396,child_tags!A$2:D$224,3,FALSE)),VLOOKUP(A396,subject_tag_values!A$2:J$1677,4,FALSE))</f>
        <v>241</v>
      </c>
      <c r="F396" s="25">
        <v>1</v>
      </c>
      <c r="G396" s="25">
        <v>1</v>
      </c>
      <c r="I396" s="19" t="str">
        <f t="shared" si="6"/>
        <v>INSERT INTO Tag(id, name,subject_id,parent_tag_id,created_by,modified_by) VALUES(401,'Taylor inequality',2,241,1,1);</v>
      </c>
    </row>
    <row r="397" spans="1:9" x14ac:dyDescent="0.25">
      <c r="A397" s="6">
        <v>402</v>
      </c>
      <c r="B397" s="6" t="s">
        <v>429</v>
      </c>
      <c r="C397" s="6">
        <f>IF(ISNA(VLOOKUP(A397,subject_tag_values!A$2:J$1677,7,FALSE)),VLOOKUP(A397,child_tags!A$2:D$224,4,FALSE),VLOOKUP(A397,subject_tag_values!A$2:J$1677,7,FALSE))</f>
        <v>2</v>
      </c>
      <c r="D397" s="8" t="str">
        <f>VLOOKUP(C397,SUBJECT!A$2:C$18,2,FALSE)</f>
        <v>Calculus II</v>
      </c>
      <c r="E397" s="6">
        <f>IF(ISNA(VLOOKUP(A397,subject_tag_values!A$2:J$1677,4,FALSE)),IF(ISNA(VLOOKUP(A397,child_tags!A$2:D$224,3,FALSE)),"null",VLOOKUP(A397,child_tags!A$2:D$224,3,FALSE)),VLOOKUP(A397,subject_tag_values!A$2:J$1677,4,FALSE))</f>
        <v>241</v>
      </c>
      <c r="F397" s="25">
        <v>1</v>
      </c>
      <c r="G397" s="25">
        <v>1</v>
      </c>
      <c r="I397" s="19" t="str">
        <f t="shared" si="6"/>
        <v>INSERT INTO Tag(id, name,subject_id,parent_tag_id,created_by,modified_by) VALUES(402,'Binomial series',2,241,1,1);</v>
      </c>
    </row>
    <row r="398" spans="1:9" x14ac:dyDescent="0.25">
      <c r="A398" s="6">
        <v>403</v>
      </c>
      <c r="B398" s="6" t="s">
        <v>430</v>
      </c>
      <c r="C398" s="6">
        <f>IF(ISNA(VLOOKUP(A398,subject_tag_values!A$2:J$1677,7,FALSE)),VLOOKUP(A398,child_tags!A$2:D$224,4,FALSE),VLOOKUP(A398,subject_tag_values!A$2:J$1677,7,FALSE))</f>
        <v>2</v>
      </c>
      <c r="D398" s="8" t="str">
        <f>VLOOKUP(C398,SUBJECT!A$2:C$18,2,FALSE)</f>
        <v>Calculus II</v>
      </c>
      <c r="E398" s="6">
        <f>IF(ISNA(VLOOKUP(A398,subject_tag_values!A$2:J$1677,4,FALSE)),IF(ISNA(VLOOKUP(A398,child_tags!A$2:D$224,3,FALSE)),"null",VLOOKUP(A398,child_tags!A$2:D$224,3,FALSE)),VLOOKUP(A398,subject_tag_values!A$2:J$1677,4,FALSE))</f>
        <v>241</v>
      </c>
      <c r="F398" s="25">
        <v>1</v>
      </c>
      <c r="G398" s="25">
        <v>1</v>
      </c>
      <c r="I398" s="19" t="str">
        <f t="shared" si="6"/>
        <v>INSERT INTO Tag(id, name,subject_id,parent_tag_id,created_by,modified_by) VALUES(403,'Multiplication and division of power series',2,241,1,1);</v>
      </c>
    </row>
    <row r="399" spans="1:9" x14ac:dyDescent="0.25">
      <c r="A399" s="6">
        <v>404</v>
      </c>
      <c r="B399" s="6" t="s">
        <v>431</v>
      </c>
      <c r="C399" s="6">
        <f>IF(ISNA(VLOOKUP(A399,subject_tag_values!A$2:J$1677,7,FALSE)),VLOOKUP(A399,child_tags!A$2:D$224,4,FALSE),VLOOKUP(A399,subject_tag_values!A$2:J$1677,7,FALSE))</f>
        <v>2</v>
      </c>
      <c r="D399" s="8" t="str">
        <f>VLOOKUP(C399,SUBJECT!A$2:C$18,2,FALSE)</f>
        <v>Calculus II</v>
      </c>
      <c r="E399" s="6">
        <f>IF(ISNA(VLOOKUP(A399,subject_tag_values!A$2:J$1677,4,FALSE)),IF(ISNA(VLOOKUP(A399,child_tags!A$2:D$224,3,FALSE)),"null",VLOOKUP(A399,child_tags!A$2:D$224,3,FALSE)),VLOOKUP(A399,subject_tag_values!A$2:J$1677,4,FALSE))</f>
        <v>242</v>
      </c>
      <c r="F399" s="25">
        <v>1</v>
      </c>
      <c r="G399" s="25">
        <v>1</v>
      </c>
      <c r="I399" s="19" t="str">
        <f t="shared" si="6"/>
        <v>INSERT INTO Tag(id, name,subject_id,parent_tag_id,created_by,modified_by) VALUES(404,'Approximating functions by polynomials',2,242,1,1);</v>
      </c>
    </row>
    <row r="400" spans="1:9" hidden="1" x14ac:dyDescent="0.25">
      <c r="A400" s="18">
        <v>405</v>
      </c>
      <c r="B400" s="18" t="s">
        <v>149</v>
      </c>
      <c r="C400" s="6" t="e">
        <f>IF(ISNA(VLOOKUP(A400,subject_tag_values!A$2:J$1677,7,FALSE)),VLOOKUP(A400,child_tags!A$2:D$224,4,FALSE),VLOOKUP(A400,subject_tag_values!A$2:J$1677,7,FALSE))</f>
        <v>#N/A</v>
      </c>
      <c r="D400" s="18" t="e">
        <f>VLOOKUP(C400,SUBJECT!A$2:C$18,2,FALSE)</f>
        <v>#N/A</v>
      </c>
      <c r="E400" s="6" t="str">
        <f>IF(ISNA(VLOOKUP(A400,subject_tag_values!A$2:J$1677,4,FALSE)),IF(ISNA(VLOOKUP(A400,child_tags!A$2:D$224,3,FALSE)),"null",VLOOKUP(A400,child_tags!A$2:D$224,3,FALSE)),VLOOKUP(A400,subject_tag_values!A$2:J$1677,4,FALSE))</f>
        <v>null</v>
      </c>
      <c r="F400" s="25">
        <v>1</v>
      </c>
      <c r="G400" s="25">
        <v>1</v>
      </c>
      <c r="H400" s="19"/>
      <c r="I400" s="19" t="e">
        <f t="shared" si="6"/>
        <v>#N/A</v>
      </c>
    </row>
    <row r="401" spans="1:9" x14ac:dyDescent="0.25">
      <c r="A401" s="6">
        <v>406</v>
      </c>
      <c r="B401" s="6" t="s">
        <v>432</v>
      </c>
      <c r="C401" s="6">
        <f>IF(ISNA(VLOOKUP(A401,subject_tag_values!A$2:J$1677,7,FALSE)),VLOOKUP(A401,child_tags!A$2:D$224,4,FALSE),VLOOKUP(A401,subject_tag_values!A$2:J$1677,7,FALSE))</f>
        <v>2</v>
      </c>
      <c r="D401" s="8" t="str">
        <f>VLOOKUP(C401,SUBJECT!A$2:C$18,2,FALSE)</f>
        <v>Calculus II</v>
      </c>
      <c r="E401" s="6">
        <f>IF(ISNA(VLOOKUP(A401,subject_tag_values!A$2:J$1677,4,FALSE)),IF(ISNA(VLOOKUP(A401,child_tags!A$2:D$224,3,FALSE)),"null",VLOOKUP(A401,child_tags!A$2:D$224,3,FALSE)),VLOOKUP(A401,subject_tag_values!A$2:J$1677,4,FALSE))</f>
        <v>240</v>
      </c>
      <c r="F401" s="25">
        <v>1</v>
      </c>
      <c r="G401" s="25">
        <v>1</v>
      </c>
      <c r="I401" s="19" t="str">
        <f t="shared" si="6"/>
        <v>INSERT INTO Tag(id, name,subject_id,parent_tag_id,created_by,modified_by) VALUES(406,'Interval of convergence',2,240,1,1);</v>
      </c>
    </row>
    <row r="402" spans="1:9" x14ac:dyDescent="0.25">
      <c r="A402" s="6">
        <v>407</v>
      </c>
      <c r="B402" s="6" t="s">
        <v>433</v>
      </c>
      <c r="C402" s="6">
        <f>IF(ISNA(VLOOKUP(A402,subject_tag_values!A$2:J$1677,7,FALSE)),VLOOKUP(A402,child_tags!A$2:D$224,4,FALSE),VLOOKUP(A402,subject_tag_values!A$2:J$1677,7,FALSE))</f>
        <v>2</v>
      </c>
      <c r="D402" s="8" t="str">
        <f>VLOOKUP(C402,SUBJECT!A$2:C$18,2,FALSE)</f>
        <v>Calculus II</v>
      </c>
      <c r="E402" s="6">
        <f>IF(ISNA(VLOOKUP(A402,subject_tag_values!A$2:J$1677,4,FALSE)),IF(ISNA(VLOOKUP(A402,child_tags!A$2:D$224,3,FALSE)),"null",VLOOKUP(A402,child_tags!A$2:D$224,3,FALSE)),VLOOKUP(A402,subject_tag_values!A$2:J$1677,4,FALSE))</f>
        <v>205</v>
      </c>
      <c r="F402" s="25">
        <v>1</v>
      </c>
      <c r="G402" s="25">
        <v>1</v>
      </c>
      <c r="I402" s="19" t="str">
        <f t="shared" si="6"/>
        <v>INSERT INTO Tag(id, name,subject_id,parent_tag_id,created_by,modified_by) VALUES(407,'Crossing points',2,205,1,1);</v>
      </c>
    </row>
    <row r="403" spans="1:9" x14ac:dyDescent="0.25">
      <c r="A403" s="6">
        <v>408</v>
      </c>
      <c r="B403" s="6" t="s">
        <v>434</v>
      </c>
      <c r="C403" s="6">
        <f>IF(ISNA(VLOOKUP(A403,subject_tag_values!A$2:J$1677,7,FALSE)),VLOOKUP(A403,child_tags!A$2:D$224,4,FALSE),VLOOKUP(A403,subject_tag_values!A$2:J$1677,7,FALSE))</f>
        <v>2</v>
      </c>
      <c r="D403" s="8" t="str">
        <f>VLOOKUP(C403,SUBJECT!A$2:C$18,2,FALSE)</f>
        <v>Calculus II</v>
      </c>
      <c r="E403" s="6">
        <f>IF(ISNA(VLOOKUP(A403,subject_tag_values!A$2:J$1677,4,FALSE)),IF(ISNA(VLOOKUP(A403,child_tags!A$2:D$224,3,FALSE)),"null",VLOOKUP(A403,child_tags!A$2:D$224,3,FALSE)),VLOOKUP(A403,subject_tag_values!A$2:J$1677,4,FALSE))</f>
        <v>215</v>
      </c>
      <c r="F403" s="25">
        <v>1</v>
      </c>
      <c r="G403" s="25">
        <v>1</v>
      </c>
      <c r="I403" s="19" t="str">
        <f t="shared" si="6"/>
        <v>INSERT INTO Tag(id, name,subject_id,parent_tag_id,created_by,modified_by) VALUES(408,'Midpoint error bound',2,215,1,1);</v>
      </c>
    </row>
    <row r="404" spans="1:9" x14ac:dyDescent="0.25">
      <c r="A404" s="6">
        <v>409</v>
      </c>
      <c r="B404" s="6" t="s">
        <v>435</v>
      </c>
      <c r="C404" s="6">
        <f>IF(ISNA(VLOOKUP(A404,subject_tag_values!A$2:J$1677,7,FALSE)),VLOOKUP(A404,child_tags!A$2:D$224,4,FALSE),VLOOKUP(A404,subject_tag_values!A$2:J$1677,7,FALSE))</f>
        <v>2</v>
      </c>
      <c r="D404" s="8" t="str">
        <f>VLOOKUP(C404,SUBJECT!A$2:C$18,2,FALSE)</f>
        <v>Calculus II</v>
      </c>
      <c r="E404" s="6">
        <f>IF(ISNA(VLOOKUP(A404,subject_tag_values!A$2:J$1677,4,FALSE)),IF(ISNA(VLOOKUP(A404,child_tags!A$2:D$224,3,FALSE)),"null",VLOOKUP(A404,child_tags!A$2:D$224,3,FALSE)),VLOOKUP(A404,subject_tag_values!A$2:J$1677,4,FALSE))</f>
        <v>215</v>
      </c>
      <c r="F404" s="25">
        <v>1</v>
      </c>
      <c r="G404" s="25">
        <v>1</v>
      </c>
      <c r="I404" s="19" t="str">
        <f t="shared" si="6"/>
        <v>INSERT INTO Tag(id, name,subject_id,parent_tag_id,created_by,modified_by) VALUES(409,'Trapezoid error bound',2,215,1,1);</v>
      </c>
    </row>
    <row r="405" spans="1:9" x14ac:dyDescent="0.25">
      <c r="A405" s="6">
        <v>410</v>
      </c>
      <c r="B405" s="6" t="s">
        <v>1613</v>
      </c>
      <c r="C405" s="6">
        <f>IF(ISNA(VLOOKUP(A405,subject_tag_values!A$2:J$1677,7,FALSE)),VLOOKUP(A405,child_tags!A$2:D$224,4,FALSE),VLOOKUP(A405,subject_tag_values!A$2:J$1677,7,FALSE))</f>
        <v>2</v>
      </c>
      <c r="D405" s="8" t="str">
        <f>VLOOKUP(C405,SUBJECT!A$2:C$18,2,FALSE)</f>
        <v>Calculus II</v>
      </c>
      <c r="E405" s="6">
        <f>IF(ISNA(VLOOKUP(A405,subject_tag_values!A$2:J$1677,4,FALSE)),IF(ISNA(VLOOKUP(A405,child_tags!A$2:D$224,3,FALSE)),"null",VLOOKUP(A405,child_tags!A$2:D$224,3,FALSE)),VLOOKUP(A405,subject_tag_values!A$2:J$1677,4,FALSE))</f>
        <v>215</v>
      </c>
      <c r="F405" s="25">
        <v>1</v>
      </c>
      <c r="G405" s="25">
        <v>1</v>
      </c>
      <c r="I405" s="19" t="str">
        <f t="shared" si="6"/>
        <v>INSERT INTO Tag(id, name,subject_id,parent_tag_id,created_by,modified_by) VALUES(410,'Simpson''s error bound',2,215,1,1);</v>
      </c>
    </row>
    <row r="406" spans="1:9" x14ac:dyDescent="0.25">
      <c r="A406" s="6">
        <v>412</v>
      </c>
      <c r="B406" s="6" t="s">
        <v>437</v>
      </c>
      <c r="C406" s="6">
        <f>IF(ISNA(VLOOKUP(A406,subject_tag_values!A$2:J$1677,7,FALSE)),VLOOKUP(A406,child_tags!A$2:D$224,4,FALSE),VLOOKUP(A406,subject_tag_values!A$2:J$1677,7,FALSE))</f>
        <v>4</v>
      </c>
      <c r="D406" s="8" t="str">
        <f>VLOOKUP(C406,SUBJECT!A$2:C$18,2,FALSE)</f>
        <v>Algebra 2</v>
      </c>
      <c r="E406" s="6" t="str">
        <f>IF(ISNA(VLOOKUP(A406,subject_tag_values!A$2:J$1677,4,FALSE)),IF(ISNA(VLOOKUP(A406,child_tags!A$2:D$224,3,FALSE)),"null",VLOOKUP(A406,child_tags!A$2:D$224,3,FALSE)),VLOOKUP(A406,subject_tag_values!A$2:J$1677,4,FALSE))</f>
        <v>null</v>
      </c>
      <c r="F406" s="25">
        <v>1</v>
      </c>
      <c r="G406" s="25">
        <v>1</v>
      </c>
      <c r="I406" s="19" t="str">
        <f t="shared" si="6"/>
        <v>INSERT INTO Tag(id, name,subject_id,parent_tag_id,created_by,modified_by) VALUES(412,'Expressions, Equations, and Inequalities',4,null,1,1);</v>
      </c>
    </row>
    <row r="407" spans="1:9" x14ac:dyDescent="0.25">
      <c r="A407" s="6">
        <v>413</v>
      </c>
      <c r="B407" s="6" t="s">
        <v>438</v>
      </c>
      <c r="C407" s="6">
        <f>IF(ISNA(VLOOKUP(A407,subject_tag_values!A$2:J$1677,7,FALSE)),VLOOKUP(A407,child_tags!A$2:D$224,4,FALSE),VLOOKUP(A407,subject_tag_values!A$2:J$1677,7,FALSE))</f>
        <v>4</v>
      </c>
      <c r="D407" s="8" t="str">
        <f>VLOOKUP(C407,SUBJECT!A$2:C$18,2,FALSE)</f>
        <v>Algebra 2</v>
      </c>
      <c r="E407" s="6" t="str">
        <f>IF(ISNA(VLOOKUP(A407,subject_tag_values!A$2:J$1677,4,FALSE)),IF(ISNA(VLOOKUP(A407,child_tags!A$2:D$224,3,FALSE)),"null",VLOOKUP(A407,child_tags!A$2:D$224,3,FALSE)),VLOOKUP(A407,subject_tag_values!A$2:J$1677,4,FALSE))</f>
        <v>null</v>
      </c>
      <c r="F407" s="25">
        <v>1</v>
      </c>
      <c r="G407" s="25">
        <v>1</v>
      </c>
      <c r="I407" s="19" t="str">
        <f t="shared" si="6"/>
        <v>INSERT INTO Tag(id, name,subject_id,parent_tag_id,created_by,modified_by) VALUES(413,'Functions, Equations, and Graphs',4,null,1,1);</v>
      </c>
    </row>
    <row r="408" spans="1:9" x14ac:dyDescent="0.25">
      <c r="A408" s="6">
        <v>414</v>
      </c>
      <c r="B408" s="6" t="s">
        <v>15</v>
      </c>
      <c r="C408" s="6">
        <f>IF(ISNA(VLOOKUP(A408,subject_tag_values!A$2:J$1677,7,FALSE)),VLOOKUP(A408,child_tags!A$2:D$224,4,FALSE),VLOOKUP(A408,subject_tag_values!A$2:J$1677,7,FALSE))</f>
        <v>4</v>
      </c>
      <c r="D408" s="8" t="str">
        <f>VLOOKUP(C408,SUBJECT!A$2:C$18,2,FALSE)</f>
        <v>Algebra 2</v>
      </c>
      <c r="E408" s="6" t="str">
        <f>IF(ISNA(VLOOKUP(A408,subject_tag_values!A$2:J$1677,4,FALSE)),IF(ISNA(VLOOKUP(A408,child_tags!A$2:D$224,3,FALSE)),"null",VLOOKUP(A408,child_tags!A$2:D$224,3,FALSE)),VLOOKUP(A408,subject_tag_values!A$2:J$1677,4,FALSE))</f>
        <v>null</v>
      </c>
      <c r="F408" s="25">
        <v>1</v>
      </c>
      <c r="G408" s="25">
        <v>1</v>
      </c>
      <c r="I408" s="19" t="str">
        <f t="shared" si="6"/>
        <v>INSERT INTO Tag(id, name,subject_id,parent_tag_id,created_by,modified_by) VALUES(414,'Linear Systems',4,null,1,1);</v>
      </c>
    </row>
    <row r="409" spans="1:9" x14ac:dyDescent="0.25">
      <c r="A409" s="6">
        <v>415</v>
      </c>
      <c r="B409" s="6" t="s">
        <v>16</v>
      </c>
      <c r="C409" s="6">
        <f>IF(ISNA(VLOOKUP(A409,subject_tag_values!A$2:J$1677,7,FALSE)),VLOOKUP(A409,child_tags!A$2:D$224,4,FALSE),VLOOKUP(A409,subject_tag_values!A$2:J$1677,7,FALSE))</f>
        <v>4</v>
      </c>
      <c r="D409" s="8" t="str">
        <f>VLOOKUP(C409,SUBJECT!A$2:C$18,2,FALSE)</f>
        <v>Algebra 2</v>
      </c>
      <c r="E409" s="6" t="str">
        <f>IF(ISNA(VLOOKUP(A409,subject_tag_values!A$2:J$1677,4,FALSE)),IF(ISNA(VLOOKUP(A409,child_tags!A$2:D$224,3,FALSE)),"null",VLOOKUP(A409,child_tags!A$2:D$224,3,FALSE)),VLOOKUP(A409,subject_tag_values!A$2:J$1677,4,FALSE))</f>
        <v>null</v>
      </c>
      <c r="F409" s="25">
        <v>1</v>
      </c>
      <c r="G409" s="25">
        <v>1</v>
      </c>
      <c r="I409" s="19" t="str">
        <f t="shared" si="6"/>
        <v>INSERT INTO Tag(id, name,subject_id,parent_tag_id,created_by,modified_by) VALUES(415,'Quadratic Functions and Equations',4,null,1,1);</v>
      </c>
    </row>
    <row r="410" spans="1:9" x14ac:dyDescent="0.25">
      <c r="A410" s="6">
        <v>416</v>
      </c>
      <c r="B410" s="6" t="s">
        <v>17</v>
      </c>
      <c r="C410" s="6">
        <f>IF(ISNA(VLOOKUP(A410,subject_tag_values!A$2:J$1677,7,FALSE)),VLOOKUP(A410,child_tags!A$2:D$224,4,FALSE),VLOOKUP(A410,subject_tag_values!A$2:J$1677,7,FALSE))</f>
        <v>4</v>
      </c>
      <c r="D410" s="8" t="str">
        <f>VLOOKUP(C410,SUBJECT!A$2:C$18,2,FALSE)</f>
        <v>Algebra 2</v>
      </c>
      <c r="E410" s="6" t="str">
        <f>IF(ISNA(VLOOKUP(A410,subject_tag_values!A$2:J$1677,4,FALSE)),IF(ISNA(VLOOKUP(A410,child_tags!A$2:D$224,3,FALSE)),"null",VLOOKUP(A410,child_tags!A$2:D$224,3,FALSE)),VLOOKUP(A410,subject_tag_values!A$2:J$1677,4,FALSE))</f>
        <v>null</v>
      </c>
      <c r="F410" s="25">
        <v>1</v>
      </c>
      <c r="G410" s="25">
        <v>1</v>
      </c>
      <c r="I410" s="19" t="str">
        <f t="shared" si="6"/>
        <v>INSERT INTO Tag(id, name,subject_id,parent_tag_id,created_by,modified_by) VALUES(416,'Polynomials and Polynomial Functions',4,null,1,1);</v>
      </c>
    </row>
    <row r="411" spans="1:9" x14ac:dyDescent="0.25">
      <c r="A411" s="6">
        <v>417</v>
      </c>
      <c r="B411" s="6" t="s">
        <v>18</v>
      </c>
      <c r="C411" s="6">
        <f>IF(ISNA(VLOOKUP(A411,subject_tag_values!A$2:J$1677,7,FALSE)),VLOOKUP(A411,child_tags!A$2:D$224,4,FALSE),VLOOKUP(A411,subject_tag_values!A$2:J$1677,7,FALSE))</f>
        <v>4</v>
      </c>
      <c r="D411" s="8" t="str">
        <f>VLOOKUP(C411,SUBJECT!A$2:C$18,2,FALSE)</f>
        <v>Algebra 2</v>
      </c>
      <c r="E411" s="6" t="str">
        <f>IF(ISNA(VLOOKUP(A411,subject_tag_values!A$2:J$1677,4,FALSE)),IF(ISNA(VLOOKUP(A411,child_tags!A$2:D$224,3,FALSE)),"null",VLOOKUP(A411,child_tags!A$2:D$224,3,FALSE)),VLOOKUP(A411,subject_tag_values!A$2:J$1677,4,FALSE))</f>
        <v>null</v>
      </c>
      <c r="F411" s="25">
        <v>1</v>
      </c>
      <c r="G411" s="25">
        <v>1</v>
      </c>
      <c r="I411" s="19" t="str">
        <f t="shared" si="6"/>
        <v>INSERT INTO Tag(id, name,subject_id,parent_tag_id,created_by,modified_by) VALUES(417,'Radical Functions and Rational Exponents',4,null,1,1);</v>
      </c>
    </row>
    <row r="412" spans="1:9" x14ac:dyDescent="0.25">
      <c r="A412" s="6">
        <v>418</v>
      </c>
      <c r="B412" s="6" t="s">
        <v>11</v>
      </c>
      <c r="C412" s="6">
        <f>IF(ISNA(VLOOKUP(A412,subject_tag_values!A$2:J$1677,7,FALSE)),VLOOKUP(A412,child_tags!A$2:D$224,4,FALSE),VLOOKUP(A412,subject_tag_values!A$2:J$1677,7,FALSE))</f>
        <v>4</v>
      </c>
      <c r="D412" s="8" t="str">
        <f>VLOOKUP(C412,SUBJECT!A$2:C$18,2,FALSE)</f>
        <v>Algebra 2</v>
      </c>
      <c r="E412" s="6" t="str">
        <f>IF(ISNA(VLOOKUP(A412,subject_tag_values!A$2:J$1677,4,FALSE)),IF(ISNA(VLOOKUP(A412,child_tags!A$2:D$224,3,FALSE)),"null",VLOOKUP(A412,child_tags!A$2:D$224,3,FALSE)),VLOOKUP(A412,subject_tag_values!A$2:J$1677,4,FALSE))</f>
        <v>null</v>
      </c>
      <c r="F412" s="25">
        <v>1</v>
      </c>
      <c r="G412" s="25">
        <v>1</v>
      </c>
      <c r="I412" s="19" t="str">
        <f t="shared" si="6"/>
        <v>INSERT INTO Tag(id, name,subject_id,parent_tag_id,created_by,modified_by) VALUES(418,'Exponential and Logarithmic Functions',4,null,1,1);</v>
      </c>
    </row>
    <row r="413" spans="1:9" hidden="1" x14ac:dyDescent="0.25">
      <c r="A413" s="18">
        <v>419</v>
      </c>
      <c r="B413" s="18" t="s">
        <v>19</v>
      </c>
      <c r="C413" s="6" t="e">
        <f>IF(ISNA(VLOOKUP(A413,subject_tag_values!A$2:J$1677,7,FALSE)),VLOOKUP(A413,child_tags!A$2:D$224,4,FALSE),VLOOKUP(A413,subject_tag_values!A$2:J$1677,7,FALSE))</f>
        <v>#N/A</v>
      </c>
      <c r="D413" s="18" t="e">
        <f>VLOOKUP(C413,SUBJECT!A$2:C$18,2,FALSE)</f>
        <v>#N/A</v>
      </c>
      <c r="E413" s="6" t="str">
        <f>IF(ISNA(VLOOKUP(A413,subject_tag_values!A$2:J$1677,4,FALSE)),IF(ISNA(VLOOKUP(A413,child_tags!A$2:D$224,3,FALSE)),"null",VLOOKUP(A413,child_tags!A$2:D$224,3,FALSE)),VLOOKUP(A413,subject_tag_values!A$2:J$1677,4,FALSE))</f>
        <v>null</v>
      </c>
      <c r="F413" s="25">
        <v>1</v>
      </c>
      <c r="G413" s="25">
        <v>1</v>
      </c>
      <c r="H413" s="19"/>
      <c r="I413" s="19" t="e">
        <f t="shared" si="6"/>
        <v>#N/A</v>
      </c>
    </row>
    <row r="414" spans="1:9" x14ac:dyDescent="0.25">
      <c r="A414" s="6">
        <v>420</v>
      </c>
      <c r="B414" s="6" t="s">
        <v>20</v>
      </c>
      <c r="C414" s="6">
        <f>IF(ISNA(VLOOKUP(A414,subject_tag_values!A$2:J$1677,7,FALSE)),VLOOKUP(A414,child_tags!A$2:D$224,4,FALSE),VLOOKUP(A414,subject_tag_values!A$2:J$1677,7,FALSE))</f>
        <v>4</v>
      </c>
      <c r="D414" s="8" t="str">
        <f>VLOOKUP(C414,SUBJECT!A$2:C$18,2,FALSE)</f>
        <v>Algebra 2</v>
      </c>
      <c r="E414" s="6" t="str">
        <f>IF(ISNA(VLOOKUP(A414,subject_tag_values!A$2:J$1677,4,FALSE)),IF(ISNA(VLOOKUP(A414,child_tags!A$2:D$224,3,FALSE)),"null",VLOOKUP(A414,child_tags!A$2:D$224,3,FALSE)),VLOOKUP(A414,subject_tag_values!A$2:J$1677,4,FALSE))</f>
        <v>null</v>
      </c>
      <c r="F414" s="25">
        <v>1</v>
      </c>
      <c r="G414" s="25">
        <v>1</v>
      </c>
      <c r="I414" s="19" t="str">
        <f t="shared" si="6"/>
        <v>INSERT INTO Tag(id, name,subject_id,parent_tag_id,created_by,modified_by) VALUES(420,'Sequences and Series',4,null,1,1);</v>
      </c>
    </row>
    <row r="415" spans="1:9" x14ac:dyDescent="0.25">
      <c r="A415" s="6">
        <v>421</v>
      </c>
      <c r="B415" s="6" t="s">
        <v>21</v>
      </c>
      <c r="C415" s="6">
        <f>IF(ISNA(VLOOKUP(A415,subject_tag_values!A$2:J$1677,7,FALSE)),VLOOKUP(A415,child_tags!A$2:D$224,4,FALSE),VLOOKUP(A415,subject_tag_values!A$2:J$1677,7,FALSE))</f>
        <v>4</v>
      </c>
      <c r="D415" s="8" t="str">
        <f>VLOOKUP(C415,SUBJECT!A$2:C$18,2,FALSE)</f>
        <v>Algebra 2</v>
      </c>
      <c r="E415" s="6" t="str">
        <f>IF(ISNA(VLOOKUP(A415,subject_tag_values!A$2:J$1677,4,FALSE)),IF(ISNA(VLOOKUP(A415,child_tags!A$2:D$224,3,FALSE)),"null",VLOOKUP(A415,child_tags!A$2:D$224,3,FALSE)),VLOOKUP(A415,subject_tag_values!A$2:J$1677,4,FALSE))</f>
        <v>null</v>
      </c>
      <c r="F415" s="25">
        <v>1</v>
      </c>
      <c r="G415" s="25">
        <v>1</v>
      </c>
      <c r="I415" s="19" t="str">
        <f t="shared" si="6"/>
        <v>INSERT INTO Tag(id, name,subject_id,parent_tag_id,created_by,modified_by) VALUES(421,'Quadratic Relations and Conic Sections',4,null,1,1);</v>
      </c>
    </row>
    <row r="416" spans="1:9" x14ac:dyDescent="0.25">
      <c r="A416" s="6">
        <v>422</v>
      </c>
      <c r="B416" s="6" t="s">
        <v>22</v>
      </c>
      <c r="C416" s="6">
        <f>IF(ISNA(VLOOKUP(A416,subject_tag_values!A$2:J$1677,7,FALSE)),VLOOKUP(A416,child_tags!A$2:D$224,4,FALSE),VLOOKUP(A416,subject_tag_values!A$2:J$1677,7,FALSE))</f>
        <v>4</v>
      </c>
      <c r="D416" s="8" t="str">
        <f>VLOOKUP(C416,SUBJECT!A$2:C$18,2,FALSE)</f>
        <v>Algebra 2</v>
      </c>
      <c r="E416" s="6" t="str">
        <f>IF(ISNA(VLOOKUP(A416,subject_tag_values!A$2:J$1677,4,FALSE)),IF(ISNA(VLOOKUP(A416,child_tags!A$2:D$224,3,FALSE)),"null",VLOOKUP(A416,child_tags!A$2:D$224,3,FALSE)),VLOOKUP(A416,subject_tag_values!A$2:J$1677,4,FALSE))</f>
        <v>null</v>
      </c>
      <c r="F416" s="25">
        <v>1</v>
      </c>
      <c r="G416" s="25">
        <v>1</v>
      </c>
      <c r="I416" s="19" t="str">
        <f t="shared" si="6"/>
        <v>INSERT INTO Tag(id, name,subject_id,parent_tag_id,created_by,modified_by) VALUES(422,'Probability and Statistics',4,null,1,1);</v>
      </c>
    </row>
    <row r="417" spans="1:9" x14ac:dyDescent="0.25">
      <c r="A417" s="6">
        <v>423</v>
      </c>
      <c r="B417" s="6" t="s">
        <v>23</v>
      </c>
      <c r="C417" s="6">
        <f>IF(ISNA(VLOOKUP(A417,subject_tag_values!A$2:J$1677,7,FALSE)),VLOOKUP(A417,child_tags!A$2:D$224,4,FALSE),VLOOKUP(A417,subject_tag_values!A$2:J$1677,7,FALSE))</f>
        <v>4</v>
      </c>
      <c r="D417" s="8" t="str">
        <f>VLOOKUP(C417,SUBJECT!A$2:C$18,2,FALSE)</f>
        <v>Algebra 2</v>
      </c>
      <c r="E417" s="6" t="str">
        <f>IF(ISNA(VLOOKUP(A417,subject_tag_values!A$2:J$1677,4,FALSE)),IF(ISNA(VLOOKUP(A417,child_tags!A$2:D$224,3,FALSE)),"null",VLOOKUP(A417,child_tags!A$2:D$224,3,FALSE)),VLOOKUP(A417,subject_tag_values!A$2:J$1677,4,FALSE))</f>
        <v>null</v>
      </c>
      <c r="F417" s="25">
        <v>1</v>
      </c>
      <c r="G417" s="25">
        <v>1</v>
      </c>
      <c r="I417" s="19" t="str">
        <f t="shared" si="6"/>
        <v>INSERT INTO Tag(id, name,subject_id,parent_tag_id,created_by,modified_by) VALUES(423,'Matrices',4,null,1,1);</v>
      </c>
    </row>
    <row r="418" spans="1:9" x14ac:dyDescent="0.25">
      <c r="A418" s="6">
        <v>424</v>
      </c>
      <c r="B418" s="6" t="s">
        <v>439</v>
      </c>
      <c r="C418" s="6">
        <f>IF(ISNA(VLOOKUP(A418,subject_tag_values!A$2:J$1677,7,FALSE)),VLOOKUP(A418,child_tags!A$2:D$224,4,FALSE),VLOOKUP(A418,subject_tag_values!A$2:J$1677,7,FALSE))</f>
        <v>4</v>
      </c>
      <c r="D418" s="8" t="str">
        <f>VLOOKUP(C418,SUBJECT!A$2:C$18,2,FALSE)</f>
        <v>Algebra 2</v>
      </c>
      <c r="E418" s="6" t="str">
        <f>IF(ISNA(VLOOKUP(A418,subject_tag_values!A$2:J$1677,4,FALSE)),IF(ISNA(VLOOKUP(A418,child_tags!A$2:D$224,3,FALSE)),"null",VLOOKUP(A418,child_tags!A$2:D$224,3,FALSE)),VLOOKUP(A418,subject_tag_values!A$2:J$1677,4,FALSE))</f>
        <v>null</v>
      </c>
      <c r="F418" s="25">
        <v>1</v>
      </c>
      <c r="G418" s="25">
        <v>1</v>
      </c>
      <c r="I418" s="19" t="str">
        <f t="shared" si="6"/>
        <v>INSERT INTO Tag(id, name,subject_id,parent_tag_id,created_by,modified_by) VALUES(424,'Periodic Functions and Trigonometry',4,null,1,1);</v>
      </c>
    </row>
    <row r="419" spans="1:9" x14ac:dyDescent="0.25">
      <c r="A419" s="6">
        <v>425</v>
      </c>
      <c r="B419" s="6" t="s">
        <v>440</v>
      </c>
      <c r="C419" s="6">
        <f>IF(ISNA(VLOOKUP(A419,subject_tag_values!A$2:J$1677,7,FALSE)),VLOOKUP(A419,child_tags!A$2:D$224,4,FALSE),VLOOKUP(A419,subject_tag_values!A$2:J$1677,7,FALSE))</f>
        <v>4</v>
      </c>
      <c r="D419" s="8" t="str">
        <f>VLOOKUP(C419,SUBJECT!A$2:C$18,2,FALSE)</f>
        <v>Algebra 2</v>
      </c>
      <c r="E419" s="6" t="str">
        <f>IF(ISNA(VLOOKUP(A419,subject_tag_values!A$2:J$1677,4,FALSE)),IF(ISNA(VLOOKUP(A419,child_tags!A$2:D$224,3,FALSE)),"null",VLOOKUP(A419,child_tags!A$2:D$224,3,FALSE)),VLOOKUP(A419,subject_tag_values!A$2:J$1677,4,FALSE))</f>
        <v>null</v>
      </c>
      <c r="F419" s="25">
        <v>1</v>
      </c>
      <c r="G419" s="25">
        <v>1</v>
      </c>
      <c r="I419" s="19" t="str">
        <f t="shared" si="6"/>
        <v>INSERT INTO Tag(id, name,subject_id,parent_tag_id,created_by,modified_by) VALUES(425,'Trigonometric Identities and Equations',4,null,1,1);</v>
      </c>
    </row>
    <row r="420" spans="1:9" x14ac:dyDescent="0.25">
      <c r="A420" s="6">
        <v>426</v>
      </c>
      <c r="B420" s="6" t="s">
        <v>441</v>
      </c>
      <c r="C420" s="6">
        <f>IF(ISNA(VLOOKUP(A420,subject_tag_values!A$2:J$1677,7,FALSE)),VLOOKUP(A420,child_tags!A$2:D$224,4,FALSE),VLOOKUP(A420,subject_tag_values!A$2:J$1677,7,FALSE))</f>
        <v>4</v>
      </c>
      <c r="D420" s="8" t="str">
        <f>VLOOKUP(C420,SUBJECT!A$2:C$18,2,FALSE)</f>
        <v>Algebra 2</v>
      </c>
      <c r="E420" s="6">
        <f>IF(ISNA(VLOOKUP(A420,subject_tag_values!A$2:J$1677,4,FALSE)),IF(ISNA(VLOOKUP(A420,child_tags!A$2:D$224,3,FALSE)),"null",VLOOKUP(A420,child_tags!A$2:D$224,3,FALSE)),VLOOKUP(A420,subject_tag_values!A$2:J$1677,4,FALSE))</f>
        <v>412</v>
      </c>
      <c r="F420" s="25">
        <v>1</v>
      </c>
      <c r="G420" s="25">
        <v>1</v>
      </c>
      <c r="I420" s="19" t="str">
        <f t="shared" si="6"/>
        <v>INSERT INTO Tag(id, name,subject_id,parent_tag_id,created_by,modified_by) VALUES(426,'Patterns and expressions',4,412,1,1);</v>
      </c>
    </row>
    <row r="421" spans="1:9" x14ac:dyDescent="0.25">
      <c r="A421" s="6">
        <v>427</v>
      </c>
      <c r="B421" s="6" t="s">
        <v>24</v>
      </c>
      <c r="C421" s="6">
        <f>IF(ISNA(VLOOKUP(A421,subject_tag_values!A$2:J$1677,7,FALSE)),VLOOKUP(A421,child_tags!A$2:D$224,4,FALSE),VLOOKUP(A421,subject_tag_values!A$2:J$1677,7,FALSE))</f>
        <v>4</v>
      </c>
      <c r="D421" s="8" t="str">
        <f>VLOOKUP(C421,SUBJECT!A$2:C$18,2,FALSE)</f>
        <v>Algebra 2</v>
      </c>
      <c r="E421" s="6">
        <f>IF(ISNA(VLOOKUP(A421,subject_tag_values!A$2:J$1677,4,FALSE)),IF(ISNA(VLOOKUP(A421,child_tags!A$2:D$224,3,FALSE)),"null",VLOOKUP(A421,child_tags!A$2:D$224,3,FALSE)),VLOOKUP(A421,subject_tag_values!A$2:J$1677,4,FALSE))</f>
        <v>412</v>
      </c>
      <c r="F421" s="25">
        <v>1</v>
      </c>
      <c r="G421" s="25">
        <v>1</v>
      </c>
      <c r="I421" s="19" t="str">
        <f t="shared" si="6"/>
        <v>INSERT INTO Tag(id, name,subject_id,parent_tag_id,created_by,modified_by) VALUES(427,'Properties of real numbers',4,412,1,1);</v>
      </c>
    </row>
    <row r="422" spans="1:9" x14ac:dyDescent="0.25">
      <c r="A422" s="6">
        <v>428</v>
      </c>
      <c r="B422" s="6" t="s">
        <v>442</v>
      </c>
      <c r="C422" s="6">
        <f>IF(ISNA(VLOOKUP(A422,subject_tag_values!A$2:J$1677,7,FALSE)),VLOOKUP(A422,child_tags!A$2:D$224,4,FALSE),VLOOKUP(A422,subject_tag_values!A$2:J$1677,7,FALSE))</f>
        <v>4</v>
      </c>
      <c r="D422" s="8" t="str">
        <f>VLOOKUP(C422,SUBJECT!A$2:C$18,2,FALSE)</f>
        <v>Algebra 2</v>
      </c>
      <c r="E422" s="6">
        <f>IF(ISNA(VLOOKUP(A422,subject_tag_values!A$2:J$1677,4,FALSE)),IF(ISNA(VLOOKUP(A422,child_tags!A$2:D$224,3,FALSE)),"null",VLOOKUP(A422,child_tags!A$2:D$224,3,FALSE)),VLOOKUP(A422,subject_tag_values!A$2:J$1677,4,FALSE))</f>
        <v>412</v>
      </c>
      <c r="F422" s="25">
        <v>1</v>
      </c>
      <c r="G422" s="25">
        <v>1</v>
      </c>
      <c r="I422" s="19" t="str">
        <f t="shared" si="6"/>
        <v>INSERT INTO Tag(id, name,subject_id,parent_tag_id,created_by,modified_by) VALUES(428,'Algebraic expressions',4,412,1,1);</v>
      </c>
    </row>
    <row r="423" spans="1:9" x14ac:dyDescent="0.25">
      <c r="A423" s="6">
        <v>429</v>
      </c>
      <c r="B423" s="6" t="s">
        <v>443</v>
      </c>
      <c r="C423" s="6">
        <f>IF(ISNA(VLOOKUP(A423,subject_tag_values!A$2:J$1677,7,FALSE)),VLOOKUP(A423,child_tags!A$2:D$224,4,FALSE),VLOOKUP(A423,subject_tag_values!A$2:J$1677,7,FALSE))</f>
        <v>4</v>
      </c>
      <c r="D423" s="8" t="str">
        <f>VLOOKUP(C423,SUBJECT!A$2:C$18,2,FALSE)</f>
        <v>Algebra 2</v>
      </c>
      <c r="E423" s="6">
        <f>IF(ISNA(VLOOKUP(A423,subject_tag_values!A$2:J$1677,4,FALSE)),IF(ISNA(VLOOKUP(A423,child_tags!A$2:D$224,3,FALSE)),"null",VLOOKUP(A423,child_tags!A$2:D$224,3,FALSE)),VLOOKUP(A423,subject_tag_values!A$2:J$1677,4,FALSE))</f>
        <v>412</v>
      </c>
      <c r="F423" s="25">
        <v>1</v>
      </c>
      <c r="G423" s="25">
        <v>1</v>
      </c>
      <c r="I423" s="19" t="str">
        <f t="shared" si="6"/>
        <v>INSERT INTO Tag(id, name,subject_id,parent_tag_id,created_by,modified_by) VALUES(429,'Solving equations',4,412,1,1);</v>
      </c>
    </row>
    <row r="424" spans="1:9" x14ac:dyDescent="0.25">
      <c r="A424" s="6">
        <v>430</v>
      </c>
      <c r="B424" s="6" t="s">
        <v>25</v>
      </c>
      <c r="C424" s="6">
        <f>IF(ISNA(VLOOKUP(A424,subject_tag_values!A$2:J$1677,7,FALSE)),VLOOKUP(A424,child_tags!A$2:D$224,4,FALSE),VLOOKUP(A424,subject_tag_values!A$2:J$1677,7,FALSE))</f>
        <v>4</v>
      </c>
      <c r="D424" s="8" t="str">
        <f>VLOOKUP(C424,SUBJECT!A$2:C$18,2,FALSE)</f>
        <v>Algebra 2</v>
      </c>
      <c r="E424" s="6">
        <f>IF(ISNA(VLOOKUP(A424,subject_tag_values!A$2:J$1677,4,FALSE)),IF(ISNA(VLOOKUP(A424,child_tags!A$2:D$224,3,FALSE)),"null",VLOOKUP(A424,child_tags!A$2:D$224,3,FALSE)),VLOOKUP(A424,subject_tag_values!A$2:J$1677,4,FALSE))</f>
        <v>412</v>
      </c>
      <c r="F424" s="25">
        <v>1</v>
      </c>
      <c r="G424" s="25">
        <v>1</v>
      </c>
      <c r="I424" s="19" t="str">
        <f t="shared" si="6"/>
        <v>INSERT INTO Tag(id, name,subject_id,parent_tag_id,created_by,modified_by) VALUES(430,'Solving inequalities',4,412,1,1);</v>
      </c>
    </row>
    <row r="425" spans="1:9" x14ac:dyDescent="0.25">
      <c r="A425" s="6">
        <v>431</v>
      </c>
      <c r="B425" s="6" t="s">
        <v>26</v>
      </c>
      <c r="C425" s="6">
        <f>IF(ISNA(VLOOKUP(A425,subject_tag_values!A$2:J$1677,7,FALSE)),VLOOKUP(A425,child_tags!A$2:D$224,4,FALSE),VLOOKUP(A425,subject_tag_values!A$2:J$1677,7,FALSE))</f>
        <v>4</v>
      </c>
      <c r="D425" s="8" t="str">
        <f>VLOOKUP(C425,SUBJECT!A$2:C$18,2,FALSE)</f>
        <v>Algebra 2</v>
      </c>
      <c r="E425" s="6">
        <f>IF(ISNA(VLOOKUP(A425,subject_tag_values!A$2:J$1677,4,FALSE)),IF(ISNA(VLOOKUP(A425,child_tags!A$2:D$224,3,FALSE)),"null",VLOOKUP(A425,child_tags!A$2:D$224,3,FALSE)),VLOOKUP(A425,subject_tag_values!A$2:J$1677,4,FALSE))</f>
        <v>412</v>
      </c>
      <c r="F425" s="25">
        <v>1</v>
      </c>
      <c r="G425" s="25">
        <v>1</v>
      </c>
      <c r="I425" s="19" t="str">
        <f t="shared" si="6"/>
        <v>INSERT INTO Tag(id, name,subject_id,parent_tag_id,created_by,modified_by) VALUES(431,'Absolute value equations and inequalities',4,412,1,1);</v>
      </c>
    </row>
    <row r="426" spans="1:9" x14ac:dyDescent="0.25">
      <c r="A426" s="6">
        <v>432</v>
      </c>
      <c r="B426" s="6" t="s">
        <v>444</v>
      </c>
      <c r="C426" s="6">
        <f>IF(ISNA(VLOOKUP(A426,subject_tag_values!A$2:J$1677,7,FALSE)),VLOOKUP(A426,child_tags!A$2:D$224,4,FALSE),VLOOKUP(A426,subject_tag_values!A$2:J$1677,7,FALSE))</f>
        <v>4</v>
      </c>
      <c r="D426" s="8" t="str">
        <f>VLOOKUP(C426,SUBJECT!A$2:C$18,2,FALSE)</f>
        <v>Algebra 2</v>
      </c>
      <c r="E426" s="6">
        <f>IF(ISNA(VLOOKUP(A426,subject_tag_values!A$2:J$1677,4,FALSE)),IF(ISNA(VLOOKUP(A426,child_tags!A$2:D$224,3,FALSE)),"null",VLOOKUP(A426,child_tags!A$2:D$224,3,FALSE)),VLOOKUP(A426,subject_tag_values!A$2:J$1677,4,FALSE))</f>
        <v>413</v>
      </c>
      <c r="F426" s="25">
        <v>1</v>
      </c>
      <c r="G426" s="25">
        <v>1</v>
      </c>
      <c r="I426" s="19" t="str">
        <f t="shared" si="6"/>
        <v>INSERT INTO Tag(id, name,subject_id,parent_tag_id,created_by,modified_by) VALUES(432,'Relations and functions',4,413,1,1);</v>
      </c>
    </row>
    <row r="427" spans="1:9" x14ac:dyDescent="0.25">
      <c r="A427" s="6">
        <v>433</v>
      </c>
      <c r="B427" s="6" t="s">
        <v>445</v>
      </c>
      <c r="C427" s="6">
        <f>IF(ISNA(VLOOKUP(A427,subject_tag_values!A$2:J$1677,7,FALSE)),VLOOKUP(A427,child_tags!A$2:D$224,4,FALSE),VLOOKUP(A427,subject_tag_values!A$2:J$1677,7,FALSE))</f>
        <v>4</v>
      </c>
      <c r="D427" s="8" t="str">
        <f>VLOOKUP(C427,SUBJECT!A$2:C$18,2,FALSE)</f>
        <v>Algebra 2</v>
      </c>
      <c r="E427" s="6">
        <f>IF(ISNA(VLOOKUP(A427,subject_tag_values!A$2:J$1677,4,FALSE)),IF(ISNA(VLOOKUP(A427,child_tags!A$2:D$224,3,FALSE)),"null",VLOOKUP(A427,child_tags!A$2:D$224,3,FALSE)),VLOOKUP(A427,subject_tag_values!A$2:J$1677,4,FALSE))</f>
        <v>413</v>
      </c>
      <c r="F427" s="25">
        <v>1</v>
      </c>
      <c r="G427" s="25">
        <v>1</v>
      </c>
      <c r="I427" s="19" t="str">
        <f t="shared" si="6"/>
        <v>INSERT INTO Tag(id, name,subject_id,parent_tag_id,created_by,modified_by) VALUES(433,'Direct variation',4,413,1,1);</v>
      </c>
    </row>
    <row r="428" spans="1:9" x14ac:dyDescent="0.25">
      <c r="A428" s="6">
        <v>434</v>
      </c>
      <c r="B428" s="6" t="s">
        <v>446</v>
      </c>
      <c r="C428" s="6">
        <f>IF(ISNA(VLOOKUP(A428,subject_tag_values!A$2:J$1677,7,FALSE)),VLOOKUP(A428,child_tags!A$2:D$224,4,FALSE),VLOOKUP(A428,subject_tag_values!A$2:J$1677,7,FALSE))</f>
        <v>4</v>
      </c>
      <c r="D428" s="8" t="str">
        <f>VLOOKUP(C428,SUBJECT!A$2:C$18,2,FALSE)</f>
        <v>Algebra 2</v>
      </c>
      <c r="E428" s="6">
        <f>IF(ISNA(VLOOKUP(A428,subject_tag_values!A$2:J$1677,4,FALSE)),IF(ISNA(VLOOKUP(A428,child_tags!A$2:D$224,3,FALSE)),"null",VLOOKUP(A428,child_tags!A$2:D$224,3,FALSE)),VLOOKUP(A428,subject_tag_values!A$2:J$1677,4,FALSE))</f>
        <v>413</v>
      </c>
      <c r="F428" s="25">
        <v>1</v>
      </c>
      <c r="G428" s="25">
        <v>1</v>
      </c>
      <c r="I428" s="19" t="str">
        <f t="shared" si="6"/>
        <v>INSERT INTO Tag(id, name,subject_id,parent_tag_id,created_by,modified_by) VALUES(434,'Linear functions and slope-intercept form',4,413,1,1);</v>
      </c>
    </row>
    <row r="429" spans="1:9" x14ac:dyDescent="0.25">
      <c r="A429" s="6">
        <v>435</v>
      </c>
      <c r="B429" s="6" t="s">
        <v>447</v>
      </c>
      <c r="C429" s="6">
        <f>IF(ISNA(VLOOKUP(A429,subject_tag_values!A$2:J$1677,7,FALSE)),VLOOKUP(A429,child_tags!A$2:D$224,4,FALSE),VLOOKUP(A429,subject_tag_values!A$2:J$1677,7,FALSE))</f>
        <v>4</v>
      </c>
      <c r="D429" s="8" t="str">
        <f>VLOOKUP(C429,SUBJECT!A$2:C$18,2,FALSE)</f>
        <v>Algebra 2</v>
      </c>
      <c r="E429" s="6">
        <f>IF(ISNA(VLOOKUP(A429,subject_tag_values!A$2:J$1677,4,FALSE)),IF(ISNA(VLOOKUP(A429,child_tags!A$2:D$224,3,FALSE)),"null",VLOOKUP(A429,child_tags!A$2:D$224,3,FALSE)),VLOOKUP(A429,subject_tag_values!A$2:J$1677,4,FALSE))</f>
        <v>413</v>
      </c>
      <c r="F429" s="25">
        <v>1</v>
      </c>
      <c r="G429" s="25">
        <v>1</v>
      </c>
      <c r="I429" s="19" t="str">
        <f t="shared" si="6"/>
        <v>INSERT INTO Tag(id, name,subject_id,parent_tag_id,created_by,modified_by) VALUES(435,'More about linear equations',4,413,1,1);</v>
      </c>
    </row>
    <row r="430" spans="1:9" x14ac:dyDescent="0.25">
      <c r="A430" s="6">
        <v>436</v>
      </c>
      <c r="B430" s="6" t="s">
        <v>448</v>
      </c>
      <c r="C430" s="6">
        <f>IF(ISNA(VLOOKUP(A430,subject_tag_values!A$2:J$1677,7,FALSE)),VLOOKUP(A430,child_tags!A$2:D$224,4,FALSE),VLOOKUP(A430,subject_tag_values!A$2:J$1677,7,FALSE))</f>
        <v>4</v>
      </c>
      <c r="D430" s="8" t="str">
        <f>VLOOKUP(C430,SUBJECT!A$2:C$18,2,FALSE)</f>
        <v>Algebra 2</v>
      </c>
      <c r="E430" s="6">
        <f>IF(ISNA(VLOOKUP(A430,subject_tag_values!A$2:J$1677,4,FALSE)),IF(ISNA(VLOOKUP(A430,child_tags!A$2:D$224,3,FALSE)),"null",VLOOKUP(A430,child_tags!A$2:D$224,3,FALSE)),VLOOKUP(A430,subject_tag_values!A$2:J$1677,4,FALSE))</f>
        <v>413</v>
      </c>
      <c r="F430" s="25">
        <v>1</v>
      </c>
      <c r="G430" s="25">
        <v>1</v>
      </c>
      <c r="I430" s="19" t="str">
        <f t="shared" si="6"/>
        <v>INSERT INTO Tag(id, name,subject_id,parent_tag_id,created_by,modified_by) VALUES(436,'Using linear models',4,413,1,1);</v>
      </c>
    </row>
    <row r="431" spans="1:9" x14ac:dyDescent="0.25">
      <c r="A431" s="6">
        <v>437</v>
      </c>
      <c r="B431" s="6" t="s">
        <v>449</v>
      </c>
      <c r="C431" s="6">
        <f>IF(ISNA(VLOOKUP(A431,subject_tag_values!A$2:J$1677,7,FALSE)),VLOOKUP(A431,child_tags!A$2:D$224,4,FALSE),VLOOKUP(A431,subject_tag_values!A$2:J$1677,7,FALSE))</f>
        <v>4</v>
      </c>
      <c r="D431" s="8" t="str">
        <f>VLOOKUP(C431,SUBJECT!A$2:C$18,2,FALSE)</f>
        <v>Algebra 2</v>
      </c>
      <c r="E431" s="6">
        <f>IF(ISNA(VLOOKUP(A431,subject_tag_values!A$2:J$1677,4,FALSE)),IF(ISNA(VLOOKUP(A431,child_tags!A$2:D$224,3,FALSE)),"null",VLOOKUP(A431,child_tags!A$2:D$224,3,FALSE)),VLOOKUP(A431,subject_tag_values!A$2:J$1677,4,FALSE))</f>
        <v>413</v>
      </c>
      <c r="F431" s="25">
        <v>1</v>
      </c>
      <c r="G431" s="25">
        <v>1</v>
      </c>
      <c r="I431" s="19" t="str">
        <f t="shared" si="6"/>
        <v>INSERT INTO Tag(id, name,subject_id,parent_tag_id,created_by,modified_by) VALUES(437,'Families of functions',4,413,1,1);</v>
      </c>
    </row>
    <row r="432" spans="1:9" x14ac:dyDescent="0.25">
      <c r="A432" s="6">
        <v>438</v>
      </c>
      <c r="B432" s="6" t="s">
        <v>450</v>
      </c>
      <c r="C432" s="6">
        <f>IF(ISNA(VLOOKUP(A432,subject_tag_values!A$2:J$1677,7,FALSE)),VLOOKUP(A432,child_tags!A$2:D$224,4,FALSE),VLOOKUP(A432,subject_tag_values!A$2:J$1677,7,FALSE))</f>
        <v>4</v>
      </c>
      <c r="D432" s="8" t="str">
        <f>VLOOKUP(C432,SUBJECT!A$2:C$18,2,FALSE)</f>
        <v>Algebra 2</v>
      </c>
      <c r="E432" s="6">
        <f>IF(ISNA(VLOOKUP(A432,subject_tag_values!A$2:J$1677,4,FALSE)),IF(ISNA(VLOOKUP(A432,child_tags!A$2:D$224,3,FALSE)),"null",VLOOKUP(A432,child_tags!A$2:D$224,3,FALSE)),VLOOKUP(A432,subject_tag_values!A$2:J$1677,4,FALSE))</f>
        <v>413</v>
      </c>
      <c r="F432" s="25">
        <v>1</v>
      </c>
      <c r="G432" s="25">
        <v>1</v>
      </c>
      <c r="I432" s="19" t="str">
        <f t="shared" si="6"/>
        <v>INSERT INTO Tag(id, name,subject_id,parent_tag_id,created_by,modified_by) VALUES(438,'Absolute value functions and graphs',4,413,1,1);</v>
      </c>
    </row>
    <row r="433" spans="1:9" x14ac:dyDescent="0.25">
      <c r="A433" s="6">
        <v>439</v>
      </c>
      <c r="B433" s="6" t="s">
        <v>451</v>
      </c>
      <c r="C433" s="6">
        <f>IF(ISNA(VLOOKUP(A433,subject_tag_values!A$2:J$1677,7,FALSE)),VLOOKUP(A433,child_tags!A$2:D$224,4,FALSE),VLOOKUP(A433,subject_tag_values!A$2:J$1677,7,FALSE))</f>
        <v>4</v>
      </c>
      <c r="D433" s="8" t="str">
        <f>VLOOKUP(C433,SUBJECT!A$2:C$18,2,FALSE)</f>
        <v>Algebra 2</v>
      </c>
      <c r="E433" s="6">
        <f>IF(ISNA(VLOOKUP(A433,subject_tag_values!A$2:J$1677,4,FALSE)),IF(ISNA(VLOOKUP(A433,child_tags!A$2:D$224,3,FALSE)),"null",VLOOKUP(A433,child_tags!A$2:D$224,3,FALSE)),VLOOKUP(A433,subject_tag_values!A$2:J$1677,4,FALSE))</f>
        <v>413</v>
      </c>
      <c r="F433" s="25">
        <v>1</v>
      </c>
      <c r="G433" s="25">
        <v>1</v>
      </c>
      <c r="I433" s="19" t="str">
        <f t="shared" si="6"/>
        <v>INSERT INTO Tag(id, name,subject_id,parent_tag_id,created_by,modified_by) VALUES(439,'Two-variable inequalities',4,413,1,1);</v>
      </c>
    </row>
    <row r="434" spans="1:9" x14ac:dyDescent="0.25">
      <c r="A434" s="6">
        <v>440</v>
      </c>
      <c r="B434" s="6" t="s">
        <v>452</v>
      </c>
      <c r="C434" s="6">
        <f>IF(ISNA(VLOOKUP(A434,subject_tag_values!A$2:J$1677,7,FALSE)),VLOOKUP(A434,child_tags!A$2:D$224,4,FALSE),VLOOKUP(A434,subject_tag_values!A$2:J$1677,7,FALSE))</f>
        <v>2</v>
      </c>
      <c r="D434" s="8" t="str">
        <f>VLOOKUP(C434,SUBJECT!A$2:C$18,2,FALSE)</f>
        <v>Calculus II</v>
      </c>
      <c r="E434" s="6" t="str">
        <f>IF(ISNA(VLOOKUP(A434,subject_tag_values!A$2:J$1677,4,FALSE)),IF(ISNA(VLOOKUP(A434,child_tags!A$2:D$224,3,FALSE)),"null",VLOOKUP(A434,child_tags!A$2:D$224,3,FALSE)),VLOOKUP(A434,subject_tag_values!A$2:J$1677,4,FALSE))</f>
        <v>null</v>
      </c>
      <c r="F434" s="25">
        <v>1</v>
      </c>
      <c r="G434" s="25">
        <v>1</v>
      </c>
      <c r="I434" s="19" t="str">
        <f t="shared" si="6"/>
        <v>INSERT INTO Tag(id, name,subject_id,parent_tag_id,created_by,modified_by) VALUES(440,'Multiple choice',2,null,1,1);</v>
      </c>
    </row>
    <row r="435" spans="1:9" hidden="1" x14ac:dyDescent="0.25">
      <c r="A435" s="18">
        <v>441</v>
      </c>
      <c r="B435" s="18" t="s">
        <v>421</v>
      </c>
      <c r="C435" s="6" t="e">
        <f>IF(ISNA(VLOOKUP(A435,subject_tag_values!A$2:J$1677,7,FALSE)),VLOOKUP(A435,child_tags!A$2:D$224,4,FALSE),VLOOKUP(A435,subject_tag_values!A$2:J$1677,7,FALSE))</f>
        <v>#N/A</v>
      </c>
      <c r="D435" s="18" t="e">
        <f>VLOOKUP(C435,SUBJECT!A$2:C$18,2,FALSE)</f>
        <v>#N/A</v>
      </c>
      <c r="E435" s="6" t="str">
        <f>IF(ISNA(VLOOKUP(A435,subject_tag_values!A$2:J$1677,4,FALSE)),IF(ISNA(VLOOKUP(A435,child_tags!A$2:D$224,3,FALSE)),"null",VLOOKUP(A435,child_tags!A$2:D$224,3,FALSE)),VLOOKUP(A435,subject_tag_values!A$2:J$1677,4,FALSE))</f>
        <v>null</v>
      </c>
      <c r="F435" s="25">
        <v>1</v>
      </c>
      <c r="G435" s="25">
        <v>1</v>
      </c>
      <c r="H435" s="19"/>
      <c r="I435" s="19" t="e">
        <f t="shared" si="6"/>
        <v>#N/A</v>
      </c>
    </row>
    <row r="436" spans="1:9" x14ac:dyDescent="0.25">
      <c r="A436" s="6">
        <v>442</v>
      </c>
      <c r="B436" s="6" t="s">
        <v>432</v>
      </c>
      <c r="C436" s="6">
        <f>IF(ISNA(VLOOKUP(A436,subject_tag_values!A$2:J$1677,7,FALSE)),VLOOKUP(A436,child_tags!A$2:D$224,4,FALSE),VLOOKUP(A436,subject_tag_values!A$2:J$1677,7,FALSE))</f>
        <v>2</v>
      </c>
      <c r="D436" s="8" t="str">
        <f>VLOOKUP(C436,SUBJECT!A$2:C$18,2,FALSE)</f>
        <v>Calculus II</v>
      </c>
      <c r="E436" s="6">
        <f>IF(ISNA(VLOOKUP(A436,subject_tag_values!A$2:J$1677,4,FALSE)),IF(ISNA(VLOOKUP(A436,child_tags!A$2:D$224,3,FALSE)),"null",VLOOKUP(A436,child_tags!A$2:D$224,3,FALSE)),VLOOKUP(A436,subject_tag_values!A$2:J$1677,4,FALSE))</f>
        <v>239</v>
      </c>
      <c r="F436" s="25">
        <v>1</v>
      </c>
      <c r="G436" s="25">
        <v>1</v>
      </c>
      <c r="I436" s="19" t="str">
        <f t="shared" si="6"/>
        <v>INSERT INTO Tag(id, name,subject_id,parent_tag_id,created_by,modified_by) VALUES(442,'Interval of convergence',2,239,1,1);</v>
      </c>
    </row>
    <row r="437" spans="1:9" x14ac:dyDescent="0.25">
      <c r="A437" s="6">
        <v>443</v>
      </c>
      <c r="B437" s="6" t="s">
        <v>453</v>
      </c>
      <c r="C437" s="6">
        <f>IF(ISNA(VLOOKUP(A437,subject_tag_values!A$2:J$1677,7,FALSE)),VLOOKUP(A437,child_tags!A$2:D$224,4,FALSE),VLOOKUP(A437,subject_tag_values!A$2:J$1677,7,FALSE))</f>
        <v>2</v>
      </c>
      <c r="D437" s="8" t="str">
        <f>VLOOKUP(C437,SUBJECT!A$2:C$18,2,FALSE)</f>
        <v>Calculus II</v>
      </c>
      <c r="E437" s="6">
        <f>IF(ISNA(VLOOKUP(A437,subject_tag_values!A$2:J$1677,4,FALSE)),IF(ISNA(VLOOKUP(A437,child_tags!A$2:D$224,3,FALSE)),"null",VLOOKUP(A437,child_tags!A$2:D$224,3,FALSE)),VLOOKUP(A437,subject_tag_values!A$2:J$1677,4,FALSE))</f>
        <v>222</v>
      </c>
      <c r="F437" s="25">
        <v>1</v>
      </c>
      <c r="G437" s="25">
        <v>1</v>
      </c>
      <c r="I437" s="19" t="str">
        <f t="shared" si="6"/>
        <v>INSERT INTO Tag(id, name,subject_id,parent_tag_id,created_by,modified_by) VALUES(443,'Initial value problem',2,222,1,1);</v>
      </c>
    </row>
    <row r="438" spans="1:9" x14ac:dyDescent="0.25">
      <c r="A438" s="6">
        <v>444</v>
      </c>
      <c r="B438" s="6" t="s">
        <v>454</v>
      </c>
      <c r="C438" s="6">
        <f>IF(ISNA(VLOOKUP(A438,subject_tag_values!A$2:J$1677,7,FALSE)),VLOOKUP(A438,child_tags!A$2:D$224,4,FALSE),VLOOKUP(A438,subject_tag_values!A$2:J$1677,7,FALSE))</f>
        <v>1</v>
      </c>
      <c r="D438" s="8" t="str">
        <f>VLOOKUP(C438,SUBJECT!A$2:C$18,2,FALSE)</f>
        <v>Calculus I</v>
      </c>
      <c r="E438" s="6">
        <f>IF(ISNA(VLOOKUP(A438,subject_tag_values!A$2:J$1677,4,FALSE)),IF(ISNA(VLOOKUP(A438,child_tags!A$2:D$224,3,FALSE)),"null",VLOOKUP(A438,child_tags!A$2:D$224,3,FALSE)),VLOOKUP(A438,subject_tag_values!A$2:J$1677,4,FALSE))</f>
        <v>187</v>
      </c>
      <c r="F438" s="25">
        <v>1</v>
      </c>
      <c r="G438" s="25">
        <v>1</v>
      </c>
      <c r="I438" s="19" t="str">
        <f t="shared" si="6"/>
        <v>INSERT INTO Tag(id, name,subject_id,parent_tag_id,created_by,modified_by) VALUES(444,'One raised to infinity',1,187,1,1);</v>
      </c>
    </row>
    <row r="439" spans="1:9" x14ac:dyDescent="0.25">
      <c r="A439" s="6">
        <v>445</v>
      </c>
      <c r="B439" s="6" t="s">
        <v>455</v>
      </c>
      <c r="C439" s="6">
        <f>IF(ISNA(VLOOKUP(A439,subject_tag_values!A$2:J$1677,7,FALSE)),VLOOKUP(A439,child_tags!A$2:D$224,4,FALSE),VLOOKUP(A439,subject_tag_values!A$2:J$1677,7,FALSE))</f>
        <v>4</v>
      </c>
      <c r="D439" s="8" t="str">
        <f>VLOOKUP(C439,SUBJECT!A$2:C$18,2,FALSE)</f>
        <v>Algebra 2</v>
      </c>
      <c r="E439" s="6">
        <f>IF(ISNA(VLOOKUP(A439,subject_tag_values!A$2:J$1677,4,FALSE)),IF(ISNA(VLOOKUP(A439,child_tags!A$2:D$224,3,FALSE)),"null",VLOOKUP(A439,child_tags!A$2:D$224,3,FALSE)),VLOOKUP(A439,subject_tag_values!A$2:J$1677,4,FALSE))</f>
        <v>414</v>
      </c>
      <c r="F439" s="25">
        <v>1</v>
      </c>
      <c r="G439" s="25">
        <v>1</v>
      </c>
      <c r="I439" s="19" t="str">
        <f t="shared" si="6"/>
        <v>INSERT INTO Tag(id, name,subject_id,parent_tag_id,created_by,modified_by) VALUES(445,'Solving systems using tables and graphs',4,414,1,1);</v>
      </c>
    </row>
    <row r="440" spans="1:9" x14ac:dyDescent="0.25">
      <c r="A440" s="6">
        <v>446</v>
      </c>
      <c r="B440" s="6" t="s">
        <v>456</v>
      </c>
      <c r="C440" s="6">
        <f>IF(ISNA(VLOOKUP(A440,subject_tag_values!A$2:J$1677,7,FALSE)),VLOOKUP(A440,child_tags!A$2:D$224,4,FALSE),VLOOKUP(A440,subject_tag_values!A$2:J$1677,7,FALSE))</f>
        <v>4</v>
      </c>
      <c r="D440" s="8" t="str">
        <f>VLOOKUP(C440,SUBJECT!A$2:C$18,2,FALSE)</f>
        <v>Algebra 2</v>
      </c>
      <c r="E440" s="6">
        <f>IF(ISNA(VLOOKUP(A440,subject_tag_values!A$2:J$1677,4,FALSE)),IF(ISNA(VLOOKUP(A440,child_tags!A$2:D$224,3,FALSE)),"null",VLOOKUP(A440,child_tags!A$2:D$224,3,FALSE)),VLOOKUP(A440,subject_tag_values!A$2:J$1677,4,FALSE))</f>
        <v>414</v>
      </c>
      <c r="F440" s="25">
        <v>1</v>
      </c>
      <c r="G440" s="25">
        <v>1</v>
      </c>
      <c r="I440" s="19" t="str">
        <f t="shared" si="6"/>
        <v>INSERT INTO Tag(id, name,subject_id,parent_tag_id,created_by,modified_by) VALUES(446,'Solving systems algebraically',4,414,1,1);</v>
      </c>
    </row>
    <row r="441" spans="1:9" x14ac:dyDescent="0.25">
      <c r="A441" s="6">
        <v>447</v>
      </c>
      <c r="B441" s="6" t="s">
        <v>457</v>
      </c>
      <c r="C441" s="6">
        <f>IF(ISNA(VLOOKUP(A441,subject_tag_values!A$2:J$1677,7,FALSE)),VLOOKUP(A441,child_tags!A$2:D$224,4,FALSE),VLOOKUP(A441,subject_tag_values!A$2:J$1677,7,FALSE))</f>
        <v>4</v>
      </c>
      <c r="D441" s="8" t="str">
        <f>VLOOKUP(C441,SUBJECT!A$2:C$18,2,FALSE)</f>
        <v>Algebra 2</v>
      </c>
      <c r="E441" s="6">
        <f>IF(ISNA(VLOOKUP(A441,subject_tag_values!A$2:J$1677,4,FALSE)),IF(ISNA(VLOOKUP(A441,child_tags!A$2:D$224,3,FALSE)),"null",VLOOKUP(A441,child_tags!A$2:D$224,3,FALSE)),VLOOKUP(A441,subject_tag_values!A$2:J$1677,4,FALSE))</f>
        <v>414</v>
      </c>
      <c r="F441" s="25">
        <v>1</v>
      </c>
      <c r="G441" s="25">
        <v>1</v>
      </c>
      <c r="I441" s="19" t="str">
        <f t="shared" si="6"/>
        <v>INSERT INTO Tag(id, name,subject_id,parent_tag_id,created_by,modified_by) VALUES(447,'Systems of inequalities',4,414,1,1);</v>
      </c>
    </row>
    <row r="442" spans="1:9" x14ac:dyDescent="0.25">
      <c r="A442" s="6">
        <v>448</v>
      </c>
      <c r="B442" s="6" t="s">
        <v>458</v>
      </c>
      <c r="C442" s="6">
        <f>IF(ISNA(VLOOKUP(A442,subject_tag_values!A$2:J$1677,7,FALSE)),VLOOKUP(A442,child_tags!A$2:D$224,4,FALSE),VLOOKUP(A442,subject_tag_values!A$2:J$1677,7,FALSE))</f>
        <v>4</v>
      </c>
      <c r="D442" s="8" t="str">
        <f>VLOOKUP(C442,SUBJECT!A$2:C$18,2,FALSE)</f>
        <v>Algebra 2</v>
      </c>
      <c r="E442" s="6">
        <f>IF(ISNA(VLOOKUP(A442,subject_tag_values!A$2:J$1677,4,FALSE)),IF(ISNA(VLOOKUP(A442,child_tags!A$2:D$224,3,FALSE)),"null",VLOOKUP(A442,child_tags!A$2:D$224,3,FALSE)),VLOOKUP(A442,subject_tag_values!A$2:J$1677,4,FALSE))</f>
        <v>414</v>
      </c>
      <c r="F442" s="25">
        <v>1</v>
      </c>
      <c r="G442" s="25">
        <v>1</v>
      </c>
      <c r="I442" s="19" t="str">
        <f t="shared" si="6"/>
        <v>INSERT INTO Tag(id, name,subject_id,parent_tag_id,created_by,modified_by) VALUES(448,'Linear programming',4,414,1,1);</v>
      </c>
    </row>
    <row r="443" spans="1:9" x14ac:dyDescent="0.25">
      <c r="A443" s="6">
        <v>449</v>
      </c>
      <c r="B443" s="6" t="s">
        <v>459</v>
      </c>
      <c r="C443" s="6">
        <f>IF(ISNA(VLOOKUP(A443,subject_tag_values!A$2:J$1677,7,FALSE)),VLOOKUP(A443,child_tags!A$2:D$224,4,FALSE),VLOOKUP(A443,subject_tag_values!A$2:J$1677,7,FALSE))</f>
        <v>4</v>
      </c>
      <c r="D443" s="8" t="str">
        <f>VLOOKUP(C443,SUBJECT!A$2:C$18,2,FALSE)</f>
        <v>Algebra 2</v>
      </c>
      <c r="E443" s="6">
        <f>IF(ISNA(VLOOKUP(A443,subject_tag_values!A$2:J$1677,4,FALSE)),IF(ISNA(VLOOKUP(A443,child_tags!A$2:D$224,3,FALSE)),"null",VLOOKUP(A443,child_tags!A$2:D$224,3,FALSE)),VLOOKUP(A443,subject_tag_values!A$2:J$1677,4,FALSE))</f>
        <v>414</v>
      </c>
      <c r="F443" s="25">
        <v>1</v>
      </c>
      <c r="G443" s="25">
        <v>1</v>
      </c>
      <c r="I443" s="19" t="str">
        <f t="shared" si="6"/>
        <v>INSERT INTO Tag(id, name,subject_id,parent_tag_id,created_by,modified_by) VALUES(449,'Systems with three variables',4,414,1,1);</v>
      </c>
    </row>
    <row r="444" spans="1:9" x14ac:dyDescent="0.25">
      <c r="A444" s="6">
        <v>450</v>
      </c>
      <c r="B444" s="6" t="s">
        <v>460</v>
      </c>
      <c r="C444" s="6">
        <f>IF(ISNA(VLOOKUP(A444,subject_tag_values!A$2:J$1677,7,FALSE)),VLOOKUP(A444,child_tags!A$2:D$224,4,FALSE),VLOOKUP(A444,subject_tag_values!A$2:J$1677,7,FALSE))</f>
        <v>4</v>
      </c>
      <c r="D444" s="8" t="str">
        <f>VLOOKUP(C444,SUBJECT!A$2:C$18,2,FALSE)</f>
        <v>Algebra 2</v>
      </c>
      <c r="E444" s="6">
        <f>IF(ISNA(VLOOKUP(A444,subject_tag_values!A$2:J$1677,4,FALSE)),IF(ISNA(VLOOKUP(A444,child_tags!A$2:D$224,3,FALSE)),"null",VLOOKUP(A444,child_tags!A$2:D$224,3,FALSE)),VLOOKUP(A444,subject_tag_values!A$2:J$1677,4,FALSE))</f>
        <v>414</v>
      </c>
      <c r="F444" s="25">
        <v>1</v>
      </c>
      <c r="G444" s="25">
        <v>1</v>
      </c>
      <c r="I444" s="19" t="str">
        <f t="shared" si="6"/>
        <v>INSERT INTO Tag(id, name,subject_id,parent_tag_id,created_by,modified_by) VALUES(450,'Solving systems using matrices',4,414,1,1);</v>
      </c>
    </row>
    <row r="445" spans="1:9" x14ac:dyDescent="0.25">
      <c r="A445" s="6">
        <v>451</v>
      </c>
      <c r="B445" s="6" t="s">
        <v>461</v>
      </c>
      <c r="C445" s="6">
        <f>IF(ISNA(VLOOKUP(A445,subject_tag_values!A$2:J$1677,7,FALSE)),VLOOKUP(A445,child_tags!A$2:D$224,4,FALSE),VLOOKUP(A445,subject_tag_values!A$2:J$1677,7,FALSE))</f>
        <v>4</v>
      </c>
      <c r="D445" s="8" t="str">
        <f>VLOOKUP(C445,SUBJECT!A$2:C$18,2,FALSE)</f>
        <v>Algebra 2</v>
      </c>
      <c r="E445" s="6">
        <f>IF(ISNA(VLOOKUP(A445,subject_tag_values!A$2:J$1677,4,FALSE)),IF(ISNA(VLOOKUP(A445,child_tags!A$2:D$224,3,FALSE)),"null",VLOOKUP(A445,child_tags!A$2:D$224,3,FALSE)),VLOOKUP(A445,subject_tag_values!A$2:J$1677,4,FALSE))</f>
        <v>415</v>
      </c>
      <c r="F445" s="25">
        <v>1</v>
      </c>
      <c r="G445" s="25">
        <v>1</v>
      </c>
      <c r="I445" s="19" t="str">
        <f t="shared" si="6"/>
        <v>INSERT INTO Tag(id, name,subject_id,parent_tag_id,created_by,modified_by) VALUES(451,'Quadratic functions and transformation',4,415,1,1);</v>
      </c>
    </row>
    <row r="446" spans="1:9" x14ac:dyDescent="0.25">
      <c r="A446" s="6">
        <v>452</v>
      </c>
      <c r="B446" s="6" t="s">
        <v>462</v>
      </c>
      <c r="C446" s="6">
        <f>IF(ISNA(VLOOKUP(A446,subject_tag_values!A$2:J$1677,7,FALSE)),VLOOKUP(A446,child_tags!A$2:D$224,4,FALSE),VLOOKUP(A446,subject_tag_values!A$2:J$1677,7,FALSE))</f>
        <v>4</v>
      </c>
      <c r="D446" s="8" t="str">
        <f>VLOOKUP(C446,SUBJECT!A$2:C$18,2,FALSE)</f>
        <v>Algebra 2</v>
      </c>
      <c r="E446" s="6">
        <f>IF(ISNA(VLOOKUP(A446,subject_tag_values!A$2:J$1677,4,FALSE)),IF(ISNA(VLOOKUP(A446,child_tags!A$2:D$224,3,FALSE)),"null",VLOOKUP(A446,child_tags!A$2:D$224,3,FALSE)),VLOOKUP(A446,subject_tag_values!A$2:J$1677,4,FALSE))</f>
        <v>415</v>
      </c>
      <c r="F446" s="25">
        <v>1</v>
      </c>
      <c r="G446" s="25">
        <v>1</v>
      </c>
      <c r="I446" s="19" t="str">
        <f t="shared" si="6"/>
        <v>INSERT INTO Tag(id, name,subject_id,parent_tag_id,created_by,modified_by) VALUES(452,'Standard form of a quadratic function',4,415,1,1);</v>
      </c>
    </row>
    <row r="447" spans="1:9" x14ac:dyDescent="0.25">
      <c r="A447" s="6">
        <v>453</v>
      </c>
      <c r="B447" s="6" t="s">
        <v>463</v>
      </c>
      <c r="C447" s="6">
        <f>IF(ISNA(VLOOKUP(A447,subject_tag_values!A$2:J$1677,7,FALSE)),VLOOKUP(A447,child_tags!A$2:D$224,4,FALSE),VLOOKUP(A447,subject_tag_values!A$2:J$1677,7,FALSE))</f>
        <v>4</v>
      </c>
      <c r="D447" s="8" t="str">
        <f>VLOOKUP(C447,SUBJECT!A$2:C$18,2,FALSE)</f>
        <v>Algebra 2</v>
      </c>
      <c r="E447" s="6">
        <f>IF(ISNA(VLOOKUP(A447,subject_tag_values!A$2:J$1677,4,FALSE)),IF(ISNA(VLOOKUP(A447,child_tags!A$2:D$224,3,FALSE)),"null",VLOOKUP(A447,child_tags!A$2:D$224,3,FALSE)),VLOOKUP(A447,subject_tag_values!A$2:J$1677,4,FALSE))</f>
        <v>415</v>
      </c>
      <c r="F447" s="25">
        <v>1</v>
      </c>
      <c r="G447" s="25">
        <v>1</v>
      </c>
      <c r="I447" s="19" t="str">
        <f t="shared" si="6"/>
        <v>INSERT INTO Tag(id, name,subject_id,parent_tag_id,created_by,modified_by) VALUES(453,'Modeling with quadratic functions',4,415,1,1);</v>
      </c>
    </row>
    <row r="448" spans="1:9" x14ac:dyDescent="0.25">
      <c r="A448" s="6">
        <v>454</v>
      </c>
      <c r="B448" s="6" t="s">
        <v>464</v>
      </c>
      <c r="C448" s="6">
        <f>IF(ISNA(VLOOKUP(A448,subject_tag_values!A$2:J$1677,7,FALSE)),VLOOKUP(A448,child_tags!A$2:D$224,4,FALSE),VLOOKUP(A448,subject_tag_values!A$2:J$1677,7,FALSE))</f>
        <v>4</v>
      </c>
      <c r="D448" s="8" t="str">
        <f>VLOOKUP(C448,SUBJECT!A$2:C$18,2,FALSE)</f>
        <v>Algebra 2</v>
      </c>
      <c r="E448" s="6">
        <f>IF(ISNA(VLOOKUP(A448,subject_tag_values!A$2:J$1677,4,FALSE)),IF(ISNA(VLOOKUP(A448,child_tags!A$2:D$224,3,FALSE)),"null",VLOOKUP(A448,child_tags!A$2:D$224,3,FALSE)),VLOOKUP(A448,subject_tag_values!A$2:J$1677,4,FALSE))</f>
        <v>415</v>
      </c>
      <c r="F448" s="25">
        <v>1</v>
      </c>
      <c r="G448" s="25">
        <v>1</v>
      </c>
      <c r="I448" s="19" t="str">
        <f t="shared" si="6"/>
        <v>INSERT INTO Tag(id, name,subject_id,parent_tag_id,created_by,modified_by) VALUES(454,'Factoring quadratic expressions',4,415,1,1);</v>
      </c>
    </row>
    <row r="449" spans="1:9" x14ac:dyDescent="0.25">
      <c r="A449" s="6">
        <v>455</v>
      </c>
      <c r="B449" s="6" t="s">
        <v>465</v>
      </c>
      <c r="C449" s="6">
        <f>IF(ISNA(VLOOKUP(A449,subject_tag_values!A$2:J$1677,7,FALSE)),VLOOKUP(A449,child_tags!A$2:D$224,4,FALSE),VLOOKUP(A449,subject_tag_values!A$2:J$1677,7,FALSE))</f>
        <v>4</v>
      </c>
      <c r="D449" s="8" t="str">
        <f>VLOOKUP(C449,SUBJECT!A$2:C$18,2,FALSE)</f>
        <v>Algebra 2</v>
      </c>
      <c r="E449" s="6">
        <f>IF(ISNA(VLOOKUP(A449,subject_tag_values!A$2:J$1677,4,FALSE)),IF(ISNA(VLOOKUP(A449,child_tags!A$2:D$224,3,FALSE)),"null",VLOOKUP(A449,child_tags!A$2:D$224,3,FALSE)),VLOOKUP(A449,subject_tag_values!A$2:J$1677,4,FALSE))</f>
        <v>415</v>
      </c>
      <c r="F449" s="25">
        <v>1</v>
      </c>
      <c r="G449" s="25">
        <v>1</v>
      </c>
      <c r="I449" s="19" t="str">
        <f t="shared" si="6"/>
        <v>INSERT INTO Tag(id, name,subject_id,parent_tag_id,created_by,modified_by) VALUES(455,'Quadratic equations',4,415,1,1);</v>
      </c>
    </row>
    <row r="450" spans="1:9" x14ac:dyDescent="0.25">
      <c r="A450" s="6">
        <v>456</v>
      </c>
      <c r="B450" s="6" t="s">
        <v>466</v>
      </c>
      <c r="C450" s="6">
        <f>IF(ISNA(VLOOKUP(A450,subject_tag_values!A$2:J$1677,7,FALSE)),VLOOKUP(A450,child_tags!A$2:D$224,4,FALSE),VLOOKUP(A450,subject_tag_values!A$2:J$1677,7,FALSE))</f>
        <v>4</v>
      </c>
      <c r="D450" s="8" t="str">
        <f>VLOOKUP(C450,SUBJECT!A$2:C$18,2,FALSE)</f>
        <v>Algebra 2</v>
      </c>
      <c r="E450" s="6">
        <f>IF(ISNA(VLOOKUP(A450,subject_tag_values!A$2:J$1677,4,FALSE)),IF(ISNA(VLOOKUP(A450,child_tags!A$2:D$224,3,FALSE)),"null",VLOOKUP(A450,child_tags!A$2:D$224,3,FALSE)),VLOOKUP(A450,subject_tag_values!A$2:J$1677,4,FALSE))</f>
        <v>415</v>
      </c>
      <c r="F450" s="25">
        <v>1</v>
      </c>
      <c r="G450" s="25">
        <v>1</v>
      </c>
      <c r="I450" s="19" t="str">
        <f t="shared" si="6"/>
        <v>INSERT INTO Tag(id, name,subject_id,parent_tag_id,created_by,modified_by) VALUES(456,'Completing the square',4,415,1,1);</v>
      </c>
    </row>
    <row r="451" spans="1:9" x14ac:dyDescent="0.25">
      <c r="A451" s="6">
        <v>457</v>
      </c>
      <c r="B451" s="6" t="s">
        <v>467</v>
      </c>
      <c r="C451" s="6">
        <f>IF(ISNA(VLOOKUP(A451,subject_tag_values!A$2:J$1677,7,FALSE)),VLOOKUP(A451,child_tags!A$2:D$224,4,FALSE),VLOOKUP(A451,subject_tag_values!A$2:J$1677,7,FALSE))</f>
        <v>4</v>
      </c>
      <c r="D451" s="8" t="str">
        <f>VLOOKUP(C451,SUBJECT!A$2:C$18,2,FALSE)</f>
        <v>Algebra 2</v>
      </c>
      <c r="E451" s="6">
        <f>IF(ISNA(VLOOKUP(A451,subject_tag_values!A$2:J$1677,4,FALSE)),IF(ISNA(VLOOKUP(A451,child_tags!A$2:D$224,3,FALSE)),"null",VLOOKUP(A451,child_tags!A$2:D$224,3,FALSE)),VLOOKUP(A451,subject_tag_values!A$2:J$1677,4,FALSE))</f>
        <v>415</v>
      </c>
      <c r="F451" s="25">
        <v>1</v>
      </c>
      <c r="G451" s="25">
        <v>1</v>
      </c>
      <c r="I451" s="19" t="str">
        <f t="shared" si="6"/>
        <v>INSERT INTO Tag(id, name,subject_id,parent_tag_id,created_by,modified_by) VALUES(457,'The quadratic formula',4,415,1,1);</v>
      </c>
    </row>
    <row r="452" spans="1:9" x14ac:dyDescent="0.25">
      <c r="A452" s="6">
        <v>458</v>
      </c>
      <c r="B452" s="6" t="s">
        <v>468</v>
      </c>
      <c r="C452" s="6">
        <f>IF(ISNA(VLOOKUP(A452,subject_tag_values!A$2:J$1677,7,FALSE)),VLOOKUP(A452,child_tags!A$2:D$224,4,FALSE),VLOOKUP(A452,subject_tag_values!A$2:J$1677,7,FALSE))</f>
        <v>4</v>
      </c>
      <c r="D452" s="8" t="str">
        <f>VLOOKUP(C452,SUBJECT!A$2:C$18,2,FALSE)</f>
        <v>Algebra 2</v>
      </c>
      <c r="E452" s="6">
        <f>IF(ISNA(VLOOKUP(A452,subject_tag_values!A$2:J$1677,4,FALSE)),IF(ISNA(VLOOKUP(A452,child_tags!A$2:D$224,3,FALSE)),"null",VLOOKUP(A452,child_tags!A$2:D$224,3,FALSE)),VLOOKUP(A452,subject_tag_values!A$2:J$1677,4,FALSE))</f>
        <v>415</v>
      </c>
      <c r="F452" s="25">
        <v>1</v>
      </c>
      <c r="G452" s="25">
        <v>1</v>
      </c>
      <c r="I452" s="19" t="str">
        <f t="shared" ref="I452:I515" si="7">CONCATENATE("INSERT INTO Tag(id, name,subject_id,parent_tag_id,created_by,modified_by) VALUES(",A452,",'",B452,"',",C452,",",E452,",",F452,",",G452,");")</f>
        <v>INSERT INTO Tag(id, name,subject_id,parent_tag_id,created_by,modified_by) VALUES(458,'Complex numbers',4,415,1,1);</v>
      </c>
    </row>
    <row r="453" spans="1:9" x14ac:dyDescent="0.25">
      <c r="A453" s="6">
        <v>459</v>
      </c>
      <c r="B453" s="6" t="s">
        <v>469</v>
      </c>
      <c r="C453" s="6">
        <f>IF(ISNA(VLOOKUP(A453,subject_tag_values!A$2:J$1677,7,FALSE)),VLOOKUP(A453,child_tags!A$2:D$224,4,FALSE),VLOOKUP(A453,subject_tag_values!A$2:J$1677,7,FALSE))</f>
        <v>4</v>
      </c>
      <c r="D453" s="8" t="str">
        <f>VLOOKUP(C453,SUBJECT!A$2:C$18,2,FALSE)</f>
        <v>Algebra 2</v>
      </c>
      <c r="E453" s="6">
        <f>IF(ISNA(VLOOKUP(A453,subject_tag_values!A$2:J$1677,4,FALSE)),IF(ISNA(VLOOKUP(A453,child_tags!A$2:D$224,3,FALSE)),"null",VLOOKUP(A453,child_tags!A$2:D$224,3,FALSE)),VLOOKUP(A453,subject_tag_values!A$2:J$1677,4,FALSE))</f>
        <v>415</v>
      </c>
      <c r="F453" s="25">
        <v>1</v>
      </c>
      <c r="G453" s="25">
        <v>1</v>
      </c>
      <c r="I453" s="19" t="str">
        <f t="shared" si="7"/>
        <v>INSERT INTO Tag(id, name,subject_id,parent_tag_id,created_by,modified_by) VALUES(459,'Quadratic systems',4,415,1,1);</v>
      </c>
    </row>
    <row r="454" spans="1:9" x14ac:dyDescent="0.25">
      <c r="A454" s="6">
        <v>460</v>
      </c>
      <c r="B454" s="6" t="s">
        <v>470</v>
      </c>
      <c r="C454" s="6">
        <f>IF(ISNA(VLOOKUP(A454,subject_tag_values!A$2:J$1677,7,FALSE)),VLOOKUP(A454,child_tags!A$2:D$224,4,FALSE),VLOOKUP(A454,subject_tag_values!A$2:J$1677,7,FALSE))</f>
        <v>4</v>
      </c>
      <c r="D454" s="8" t="str">
        <f>VLOOKUP(C454,SUBJECT!A$2:C$18,2,FALSE)</f>
        <v>Algebra 2</v>
      </c>
      <c r="E454" s="6">
        <f>IF(ISNA(VLOOKUP(A454,subject_tag_values!A$2:J$1677,4,FALSE)),IF(ISNA(VLOOKUP(A454,child_tags!A$2:D$224,3,FALSE)),"null",VLOOKUP(A454,child_tags!A$2:D$224,3,FALSE)),VLOOKUP(A454,subject_tag_values!A$2:J$1677,4,FALSE))</f>
        <v>416</v>
      </c>
      <c r="F454" s="25">
        <v>1</v>
      </c>
      <c r="G454" s="25">
        <v>1</v>
      </c>
      <c r="I454" s="19" t="str">
        <f t="shared" si="7"/>
        <v>INSERT INTO Tag(id, name,subject_id,parent_tag_id,created_by,modified_by) VALUES(460,'Polynomial functions',4,416,1,1);</v>
      </c>
    </row>
    <row r="455" spans="1:9" x14ac:dyDescent="0.25">
      <c r="A455" s="6">
        <v>461</v>
      </c>
      <c r="B455" s="6" t="s">
        <v>471</v>
      </c>
      <c r="C455" s="6">
        <f>IF(ISNA(VLOOKUP(A455,subject_tag_values!A$2:J$1677,7,FALSE)),VLOOKUP(A455,child_tags!A$2:D$224,4,FALSE),VLOOKUP(A455,subject_tag_values!A$2:J$1677,7,FALSE))</f>
        <v>4</v>
      </c>
      <c r="D455" s="8" t="str">
        <f>VLOOKUP(C455,SUBJECT!A$2:C$18,2,FALSE)</f>
        <v>Algebra 2</v>
      </c>
      <c r="E455" s="6">
        <f>IF(ISNA(VLOOKUP(A455,subject_tag_values!A$2:J$1677,4,FALSE)),IF(ISNA(VLOOKUP(A455,child_tags!A$2:D$224,3,FALSE)),"null",VLOOKUP(A455,child_tags!A$2:D$224,3,FALSE)),VLOOKUP(A455,subject_tag_values!A$2:J$1677,4,FALSE))</f>
        <v>416</v>
      </c>
      <c r="F455" s="25">
        <v>1</v>
      </c>
      <c r="G455" s="25">
        <v>1</v>
      </c>
      <c r="I455" s="19" t="str">
        <f t="shared" si="7"/>
        <v>INSERT INTO Tag(id, name,subject_id,parent_tag_id,created_by,modified_by) VALUES(461,'Polynomials, linear factors, and zeros',4,416,1,1);</v>
      </c>
    </row>
    <row r="456" spans="1:9" x14ac:dyDescent="0.25">
      <c r="A456" s="6">
        <v>462</v>
      </c>
      <c r="B456" s="6" t="s">
        <v>472</v>
      </c>
      <c r="C456" s="6">
        <f>IF(ISNA(VLOOKUP(A456,subject_tag_values!A$2:J$1677,7,FALSE)),VLOOKUP(A456,child_tags!A$2:D$224,4,FALSE),VLOOKUP(A456,subject_tag_values!A$2:J$1677,7,FALSE))</f>
        <v>4</v>
      </c>
      <c r="D456" s="8" t="str">
        <f>VLOOKUP(C456,SUBJECT!A$2:C$18,2,FALSE)</f>
        <v>Algebra 2</v>
      </c>
      <c r="E456" s="6">
        <f>IF(ISNA(VLOOKUP(A456,subject_tag_values!A$2:J$1677,4,FALSE)),IF(ISNA(VLOOKUP(A456,child_tags!A$2:D$224,3,FALSE)),"null",VLOOKUP(A456,child_tags!A$2:D$224,3,FALSE)),VLOOKUP(A456,subject_tag_values!A$2:J$1677,4,FALSE))</f>
        <v>416</v>
      </c>
      <c r="F456" s="25">
        <v>1</v>
      </c>
      <c r="G456" s="25">
        <v>1</v>
      </c>
      <c r="I456" s="19" t="str">
        <f t="shared" si="7"/>
        <v>INSERT INTO Tag(id, name,subject_id,parent_tag_id,created_by,modified_by) VALUES(462,'Solving polynomial equations',4,416,1,1);</v>
      </c>
    </row>
    <row r="457" spans="1:9" hidden="1" x14ac:dyDescent="0.25">
      <c r="A457" s="18">
        <v>463</v>
      </c>
      <c r="B457" s="18" t="s">
        <v>473</v>
      </c>
      <c r="C457" s="6" t="e">
        <f>IF(ISNA(VLOOKUP(A457,subject_tag_values!A$2:J$1677,7,FALSE)),VLOOKUP(A457,child_tags!A$2:D$224,4,FALSE),VLOOKUP(A457,subject_tag_values!A$2:J$1677,7,FALSE))</f>
        <v>#N/A</v>
      </c>
      <c r="D457" s="18" t="e">
        <f>VLOOKUP(C457,SUBJECT!A$2:C$18,2,FALSE)</f>
        <v>#N/A</v>
      </c>
      <c r="E457" s="6" t="str">
        <f>IF(ISNA(VLOOKUP(A457,subject_tag_values!A$2:J$1677,4,FALSE)),IF(ISNA(VLOOKUP(A457,child_tags!A$2:D$224,3,FALSE)),"null",VLOOKUP(A457,child_tags!A$2:D$224,3,FALSE)),VLOOKUP(A457,subject_tag_values!A$2:J$1677,4,FALSE))</f>
        <v>null</v>
      </c>
      <c r="F457" s="25">
        <v>1</v>
      </c>
      <c r="G457" s="25">
        <v>1</v>
      </c>
      <c r="H457" s="19"/>
      <c r="I457" s="19" t="e">
        <f t="shared" si="7"/>
        <v>#N/A</v>
      </c>
    </row>
    <row r="458" spans="1:9" x14ac:dyDescent="0.25">
      <c r="A458" s="6">
        <v>464</v>
      </c>
      <c r="B458" s="6" t="s">
        <v>474</v>
      </c>
      <c r="C458" s="6">
        <f>IF(ISNA(VLOOKUP(A458,subject_tag_values!A$2:J$1677,7,FALSE)),VLOOKUP(A458,child_tags!A$2:D$224,4,FALSE),VLOOKUP(A458,subject_tag_values!A$2:J$1677,7,FALSE))</f>
        <v>4</v>
      </c>
      <c r="D458" s="8" t="str">
        <f>VLOOKUP(C458,SUBJECT!A$2:C$18,2,FALSE)</f>
        <v>Algebra 2</v>
      </c>
      <c r="E458" s="6">
        <f>IF(ISNA(VLOOKUP(A458,subject_tag_values!A$2:J$1677,4,FALSE)),IF(ISNA(VLOOKUP(A458,child_tags!A$2:D$224,3,FALSE)),"null",VLOOKUP(A458,child_tags!A$2:D$224,3,FALSE)),VLOOKUP(A458,subject_tag_values!A$2:J$1677,4,FALSE))</f>
        <v>416</v>
      </c>
      <c r="F458" s="25">
        <v>1</v>
      </c>
      <c r="G458" s="25">
        <v>1</v>
      </c>
      <c r="I458" s="19" t="str">
        <f t="shared" si="7"/>
        <v>INSERT INTO Tag(id, name,subject_id,parent_tag_id,created_by,modified_by) VALUES(464,'Dividing polynomials',4,416,1,1);</v>
      </c>
    </row>
    <row r="459" spans="1:9" x14ac:dyDescent="0.25">
      <c r="A459" s="6">
        <v>465</v>
      </c>
      <c r="B459" s="6" t="s">
        <v>475</v>
      </c>
      <c r="C459" s="6">
        <f>IF(ISNA(VLOOKUP(A459,subject_tag_values!A$2:J$1677,7,FALSE)),VLOOKUP(A459,child_tags!A$2:D$224,4,FALSE),VLOOKUP(A459,subject_tag_values!A$2:J$1677,7,FALSE))</f>
        <v>4</v>
      </c>
      <c r="D459" s="8" t="str">
        <f>VLOOKUP(C459,SUBJECT!A$2:C$18,2,FALSE)</f>
        <v>Algebra 2</v>
      </c>
      <c r="E459" s="6">
        <f>IF(ISNA(VLOOKUP(A459,subject_tag_values!A$2:J$1677,4,FALSE)),IF(ISNA(VLOOKUP(A459,child_tags!A$2:D$224,3,FALSE)),"null",VLOOKUP(A459,child_tags!A$2:D$224,3,FALSE)),VLOOKUP(A459,subject_tag_values!A$2:J$1677,4,FALSE))</f>
        <v>416</v>
      </c>
      <c r="F459" s="25">
        <v>1</v>
      </c>
      <c r="G459" s="25">
        <v>1</v>
      </c>
      <c r="I459" s="19" t="str">
        <f t="shared" si="7"/>
        <v>INSERT INTO Tag(id, name,subject_id,parent_tag_id,created_by,modified_by) VALUES(465,'Theorems about roots of polynomial equations',4,416,1,1);</v>
      </c>
    </row>
    <row r="460" spans="1:9" x14ac:dyDescent="0.25">
      <c r="A460" s="6">
        <v>466</v>
      </c>
      <c r="B460" s="6" t="s">
        <v>476</v>
      </c>
      <c r="C460" s="6">
        <f>IF(ISNA(VLOOKUP(A460,subject_tag_values!A$2:J$1677,7,FALSE)),VLOOKUP(A460,child_tags!A$2:D$224,4,FALSE),VLOOKUP(A460,subject_tag_values!A$2:J$1677,7,FALSE))</f>
        <v>4</v>
      </c>
      <c r="D460" s="8" t="str">
        <f>VLOOKUP(C460,SUBJECT!A$2:C$18,2,FALSE)</f>
        <v>Algebra 2</v>
      </c>
      <c r="E460" s="6">
        <f>IF(ISNA(VLOOKUP(A460,subject_tag_values!A$2:J$1677,4,FALSE)),IF(ISNA(VLOOKUP(A460,child_tags!A$2:D$224,3,FALSE)),"null",VLOOKUP(A460,child_tags!A$2:D$224,3,FALSE)),VLOOKUP(A460,subject_tag_values!A$2:J$1677,4,FALSE))</f>
        <v>416</v>
      </c>
      <c r="F460" s="25">
        <v>1</v>
      </c>
      <c r="G460" s="25">
        <v>1</v>
      </c>
      <c r="I460" s="19" t="str">
        <f t="shared" si="7"/>
        <v>INSERT INTO Tag(id, name,subject_id,parent_tag_id,created_by,modified_by) VALUES(466,'The Fundamental Theorem of Algebra',4,416,1,1);</v>
      </c>
    </row>
    <row r="461" spans="1:9" x14ac:dyDescent="0.25">
      <c r="A461" s="6">
        <v>467</v>
      </c>
      <c r="B461" s="6" t="s">
        <v>477</v>
      </c>
      <c r="C461" s="6">
        <f>IF(ISNA(VLOOKUP(A461,subject_tag_values!A$2:J$1677,7,FALSE)),VLOOKUP(A461,child_tags!A$2:D$224,4,FALSE),VLOOKUP(A461,subject_tag_values!A$2:J$1677,7,FALSE))</f>
        <v>4</v>
      </c>
      <c r="D461" s="8" t="str">
        <f>VLOOKUP(C461,SUBJECT!A$2:C$18,2,FALSE)</f>
        <v>Algebra 2</v>
      </c>
      <c r="E461" s="6">
        <f>IF(ISNA(VLOOKUP(A461,subject_tag_values!A$2:J$1677,4,FALSE)),IF(ISNA(VLOOKUP(A461,child_tags!A$2:D$224,3,FALSE)),"null",VLOOKUP(A461,child_tags!A$2:D$224,3,FALSE)),VLOOKUP(A461,subject_tag_values!A$2:J$1677,4,FALSE))</f>
        <v>416</v>
      </c>
      <c r="F461" s="25">
        <v>1</v>
      </c>
      <c r="G461" s="25">
        <v>1</v>
      </c>
      <c r="I461" s="19" t="str">
        <f t="shared" si="7"/>
        <v>INSERT INTO Tag(id, name,subject_id,parent_tag_id,created_by,modified_by) VALUES(467,'The Binomial Theorem',4,416,1,1);</v>
      </c>
    </row>
    <row r="462" spans="1:9" x14ac:dyDescent="0.25">
      <c r="A462" s="6">
        <v>468</v>
      </c>
      <c r="B462" s="6" t="s">
        <v>478</v>
      </c>
      <c r="C462" s="6">
        <f>IF(ISNA(VLOOKUP(A462,subject_tag_values!A$2:J$1677,7,FALSE)),VLOOKUP(A462,child_tags!A$2:D$224,4,FALSE),VLOOKUP(A462,subject_tag_values!A$2:J$1677,7,FALSE))</f>
        <v>4</v>
      </c>
      <c r="D462" s="8" t="str">
        <f>VLOOKUP(C462,SUBJECT!A$2:C$18,2,FALSE)</f>
        <v>Algebra 2</v>
      </c>
      <c r="E462" s="6">
        <f>IF(ISNA(VLOOKUP(A462,subject_tag_values!A$2:J$1677,4,FALSE)),IF(ISNA(VLOOKUP(A462,child_tags!A$2:D$224,3,FALSE)),"null",VLOOKUP(A462,child_tags!A$2:D$224,3,FALSE)),VLOOKUP(A462,subject_tag_values!A$2:J$1677,4,FALSE))</f>
        <v>416</v>
      </c>
      <c r="F462" s="25">
        <v>1</v>
      </c>
      <c r="G462" s="25">
        <v>1</v>
      </c>
      <c r="I462" s="19" t="str">
        <f t="shared" si="7"/>
        <v>INSERT INTO Tag(id, name,subject_id,parent_tag_id,created_by,modified_by) VALUES(468,'Polynomial models in the real world',4,416,1,1);</v>
      </c>
    </row>
    <row r="463" spans="1:9" x14ac:dyDescent="0.25">
      <c r="A463" s="6">
        <v>469</v>
      </c>
      <c r="B463" s="6" t="s">
        <v>479</v>
      </c>
      <c r="C463" s="6">
        <f>IF(ISNA(VLOOKUP(A463,subject_tag_values!A$2:J$1677,7,FALSE)),VLOOKUP(A463,child_tags!A$2:D$224,4,FALSE),VLOOKUP(A463,subject_tag_values!A$2:J$1677,7,FALSE))</f>
        <v>4</v>
      </c>
      <c r="D463" s="8" t="str">
        <f>VLOOKUP(C463,SUBJECT!A$2:C$18,2,FALSE)</f>
        <v>Algebra 2</v>
      </c>
      <c r="E463" s="6">
        <f>IF(ISNA(VLOOKUP(A463,subject_tag_values!A$2:J$1677,4,FALSE)),IF(ISNA(VLOOKUP(A463,child_tags!A$2:D$224,3,FALSE)),"null",VLOOKUP(A463,child_tags!A$2:D$224,3,FALSE)),VLOOKUP(A463,subject_tag_values!A$2:J$1677,4,FALSE))</f>
        <v>416</v>
      </c>
      <c r="F463" s="25">
        <v>1</v>
      </c>
      <c r="G463" s="25">
        <v>1</v>
      </c>
      <c r="I463" s="19" t="str">
        <f t="shared" si="7"/>
        <v>INSERT INTO Tag(id, name,subject_id,parent_tag_id,created_by,modified_by) VALUES(469,'Transforming polynomial functions',4,416,1,1);</v>
      </c>
    </row>
    <row r="464" spans="1:9" x14ac:dyDescent="0.25">
      <c r="A464" s="6">
        <v>470</v>
      </c>
      <c r="B464" s="6" t="s">
        <v>480</v>
      </c>
      <c r="C464" s="6">
        <f>IF(ISNA(VLOOKUP(A464,subject_tag_values!A$2:J$1677,7,FALSE)),VLOOKUP(A464,child_tags!A$2:D$224,4,FALSE),VLOOKUP(A464,subject_tag_values!A$2:J$1677,7,FALSE))</f>
        <v>4</v>
      </c>
      <c r="D464" s="8" t="str">
        <f>VLOOKUP(C464,SUBJECT!A$2:C$18,2,FALSE)</f>
        <v>Algebra 2</v>
      </c>
      <c r="E464" s="6">
        <f>IF(ISNA(VLOOKUP(A464,subject_tag_values!A$2:J$1677,4,FALSE)),IF(ISNA(VLOOKUP(A464,child_tags!A$2:D$224,3,FALSE)),"null",VLOOKUP(A464,child_tags!A$2:D$224,3,FALSE)),VLOOKUP(A464,subject_tag_values!A$2:J$1677,4,FALSE))</f>
        <v>417</v>
      </c>
      <c r="F464" s="25">
        <v>1</v>
      </c>
      <c r="G464" s="25">
        <v>1</v>
      </c>
      <c r="I464" s="19" t="str">
        <f t="shared" si="7"/>
        <v>INSERT INTO Tag(id, name,subject_id,parent_tag_id,created_by,modified_by) VALUES(470,'Roots and radical expressions',4,417,1,1);</v>
      </c>
    </row>
    <row r="465" spans="1:9" x14ac:dyDescent="0.25">
      <c r="A465" s="6">
        <v>471</v>
      </c>
      <c r="B465" s="6" t="s">
        <v>481</v>
      </c>
      <c r="C465" s="6">
        <f>IF(ISNA(VLOOKUP(A465,subject_tag_values!A$2:J$1677,7,FALSE)),VLOOKUP(A465,child_tags!A$2:D$224,4,FALSE),VLOOKUP(A465,subject_tag_values!A$2:J$1677,7,FALSE))</f>
        <v>4</v>
      </c>
      <c r="D465" s="8" t="str">
        <f>VLOOKUP(C465,SUBJECT!A$2:C$18,2,FALSE)</f>
        <v>Algebra 2</v>
      </c>
      <c r="E465" s="6">
        <f>IF(ISNA(VLOOKUP(A465,subject_tag_values!A$2:J$1677,4,FALSE)),IF(ISNA(VLOOKUP(A465,child_tags!A$2:D$224,3,FALSE)),"null",VLOOKUP(A465,child_tags!A$2:D$224,3,FALSE)),VLOOKUP(A465,subject_tag_values!A$2:J$1677,4,FALSE))</f>
        <v>417</v>
      </c>
      <c r="F465" s="25">
        <v>1</v>
      </c>
      <c r="G465" s="25">
        <v>1</v>
      </c>
      <c r="I465" s="19" t="str">
        <f t="shared" si="7"/>
        <v>INSERT INTO Tag(id, name,subject_id,parent_tag_id,created_by,modified_by) VALUES(471,'Multiplying and dividing radical expressions',4,417,1,1);</v>
      </c>
    </row>
    <row r="466" spans="1:9" x14ac:dyDescent="0.25">
      <c r="A466" s="6">
        <v>472</v>
      </c>
      <c r="B466" s="6" t="s">
        <v>482</v>
      </c>
      <c r="C466" s="6">
        <f>IF(ISNA(VLOOKUP(A466,subject_tag_values!A$2:J$1677,7,FALSE)),VLOOKUP(A466,child_tags!A$2:D$224,4,FALSE),VLOOKUP(A466,subject_tag_values!A$2:J$1677,7,FALSE))</f>
        <v>4</v>
      </c>
      <c r="D466" s="8" t="str">
        <f>VLOOKUP(C466,SUBJECT!A$2:C$18,2,FALSE)</f>
        <v>Algebra 2</v>
      </c>
      <c r="E466" s="6">
        <f>IF(ISNA(VLOOKUP(A466,subject_tag_values!A$2:J$1677,4,FALSE)),IF(ISNA(VLOOKUP(A466,child_tags!A$2:D$224,3,FALSE)),"null",VLOOKUP(A466,child_tags!A$2:D$224,3,FALSE)),VLOOKUP(A466,subject_tag_values!A$2:J$1677,4,FALSE))</f>
        <v>417</v>
      </c>
      <c r="F466" s="25">
        <v>1</v>
      </c>
      <c r="G466" s="25">
        <v>1</v>
      </c>
      <c r="I466" s="19" t="str">
        <f t="shared" si="7"/>
        <v>INSERT INTO Tag(id, name,subject_id,parent_tag_id,created_by,modified_by) VALUES(472,'Binomial radical expressions',4,417,1,1);</v>
      </c>
    </row>
    <row r="467" spans="1:9" x14ac:dyDescent="0.25">
      <c r="A467" s="6">
        <v>473</v>
      </c>
      <c r="B467" s="6" t="s">
        <v>483</v>
      </c>
      <c r="C467" s="6">
        <f>IF(ISNA(VLOOKUP(A467,subject_tag_values!A$2:J$1677,7,FALSE)),VLOOKUP(A467,child_tags!A$2:D$224,4,FALSE),VLOOKUP(A467,subject_tag_values!A$2:J$1677,7,FALSE))</f>
        <v>4</v>
      </c>
      <c r="D467" s="8" t="str">
        <f>VLOOKUP(C467,SUBJECT!A$2:C$18,2,FALSE)</f>
        <v>Algebra 2</v>
      </c>
      <c r="E467" s="6">
        <f>IF(ISNA(VLOOKUP(A467,subject_tag_values!A$2:J$1677,4,FALSE)),IF(ISNA(VLOOKUP(A467,child_tags!A$2:D$224,3,FALSE)),"null",VLOOKUP(A467,child_tags!A$2:D$224,3,FALSE)),VLOOKUP(A467,subject_tag_values!A$2:J$1677,4,FALSE))</f>
        <v>417</v>
      </c>
      <c r="F467" s="25">
        <v>1</v>
      </c>
      <c r="G467" s="25">
        <v>1</v>
      </c>
      <c r="I467" s="19" t="str">
        <f t="shared" si="7"/>
        <v>INSERT INTO Tag(id, name,subject_id,parent_tag_id,created_by,modified_by) VALUES(473,'Rational exponents',4,417,1,1);</v>
      </c>
    </row>
    <row r="468" spans="1:9" x14ac:dyDescent="0.25">
      <c r="A468" s="6">
        <v>474</v>
      </c>
      <c r="B468" s="6" t="s">
        <v>484</v>
      </c>
      <c r="C468" s="6">
        <f>IF(ISNA(VLOOKUP(A468,subject_tag_values!A$2:J$1677,7,FALSE)),VLOOKUP(A468,child_tags!A$2:D$224,4,FALSE),VLOOKUP(A468,subject_tag_values!A$2:J$1677,7,FALSE))</f>
        <v>4</v>
      </c>
      <c r="D468" s="8" t="str">
        <f>VLOOKUP(C468,SUBJECT!A$2:C$18,2,FALSE)</f>
        <v>Algebra 2</v>
      </c>
      <c r="E468" s="6">
        <f>IF(ISNA(VLOOKUP(A468,subject_tag_values!A$2:J$1677,4,FALSE)),IF(ISNA(VLOOKUP(A468,child_tags!A$2:D$224,3,FALSE)),"null",VLOOKUP(A468,child_tags!A$2:D$224,3,FALSE)),VLOOKUP(A468,subject_tag_values!A$2:J$1677,4,FALSE))</f>
        <v>417</v>
      </c>
      <c r="F468" s="25">
        <v>1</v>
      </c>
      <c r="G468" s="25">
        <v>1</v>
      </c>
      <c r="I468" s="19" t="str">
        <f t="shared" si="7"/>
        <v>INSERT INTO Tag(id, name,subject_id,parent_tag_id,created_by,modified_by) VALUES(474,'Solving square roots and other radical equations',4,417,1,1);</v>
      </c>
    </row>
    <row r="469" spans="1:9" x14ac:dyDescent="0.25">
      <c r="A469" s="6">
        <v>475</v>
      </c>
      <c r="B469" s="6" t="s">
        <v>485</v>
      </c>
      <c r="C469" s="6">
        <f>IF(ISNA(VLOOKUP(A469,subject_tag_values!A$2:J$1677,7,FALSE)),VLOOKUP(A469,child_tags!A$2:D$224,4,FALSE),VLOOKUP(A469,subject_tag_values!A$2:J$1677,7,FALSE))</f>
        <v>4</v>
      </c>
      <c r="D469" s="8" t="str">
        <f>VLOOKUP(C469,SUBJECT!A$2:C$18,2,FALSE)</f>
        <v>Algebra 2</v>
      </c>
      <c r="E469" s="6">
        <f>IF(ISNA(VLOOKUP(A469,subject_tag_values!A$2:J$1677,4,FALSE)),IF(ISNA(VLOOKUP(A469,child_tags!A$2:D$224,3,FALSE)),"null",VLOOKUP(A469,child_tags!A$2:D$224,3,FALSE)),VLOOKUP(A469,subject_tag_values!A$2:J$1677,4,FALSE))</f>
        <v>417</v>
      </c>
      <c r="F469" s="25">
        <v>1</v>
      </c>
      <c r="G469" s="25">
        <v>1</v>
      </c>
      <c r="I469" s="19" t="str">
        <f t="shared" si="7"/>
        <v>INSERT INTO Tag(id, name,subject_id,parent_tag_id,created_by,modified_by) VALUES(475,'Function operations',4,417,1,1);</v>
      </c>
    </row>
    <row r="470" spans="1:9" x14ac:dyDescent="0.25">
      <c r="A470" s="6">
        <v>476</v>
      </c>
      <c r="B470" s="6" t="s">
        <v>486</v>
      </c>
      <c r="C470" s="6">
        <f>IF(ISNA(VLOOKUP(A470,subject_tag_values!A$2:J$1677,7,FALSE)),VLOOKUP(A470,child_tags!A$2:D$224,4,FALSE),VLOOKUP(A470,subject_tag_values!A$2:J$1677,7,FALSE))</f>
        <v>4</v>
      </c>
      <c r="D470" s="8" t="str">
        <f>VLOOKUP(C470,SUBJECT!A$2:C$18,2,FALSE)</f>
        <v>Algebra 2</v>
      </c>
      <c r="E470" s="6">
        <f>IF(ISNA(VLOOKUP(A470,subject_tag_values!A$2:J$1677,4,FALSE)),IF(ISNA(VLOOKUP(A470,child_tags!A$2:D$224,3,FALSE)),"null",VLOOKUP(A470,child_tags!A$2:D$224,3,FALSE)),VLOOKUP(A470,subject_tag_values!A$2:J$1677,4,FALSE))</f>
        <v>417</v>
      </c>
      <c r="F470" s="25">
        <v>1</v>
      </c>
      <c r="G470" s="25">
        <v>1</v>
      </c>
      <c r="I470" s="19" t="str">
        <f t="shared" si="7"/>
        <v>INSERT INTO Tag(id, name,subject_id,parent_tag_id,created_by,modified_by) VALUES(476,'Inverse relations and functions',4,417,1,1);</v>
      </c>
    </row>
    <row r="471" spans="1:9" x14ac:dyDescent="0.25">
      <c r="A471" s="6">
        <v>477</v>
      </c>
      <c r="B471" s="6" t="s">
        <v>487</v>
      </c>
      <c r="C471" s="6">
        <f>IF(ISNA(VLOOKUP(A471,subject_tag_values!A$2:J$1677,7,FALSE)),VLOOKUP(A471,child_tags!A$2:D$224,4,FALSE),VLOOKUP(A471,subject_tag_values!A$2:J$1677,7,FALSE))</f>
        <v>4</v>
      </c>
      <c r="D471" s="8" t="str">
        <f>VLOOKUP(C471,SUBJECT!A$2:C$18,2,FALSE)</f>
        <v>Algebra 2</v>
      </c>
      <c r="E471" s="6">
        <f>IF(ISNA(VLOOKUP(A471,subject_tag_values!A$2:J$1677,4,FALSE)),IF(ISNA(VLOOKUP(A471,child_tags!A$2:D$224,3,FALSE)),"null",VLOOKUP(A471,child_tags!A$2:D$224,3,FALSE)),VLOOKUP(A471,subject_tag_values!A$2:J$1677,4,FALSE))</f>
        <v>417</v>
      </c>
      <c r="F471" s="25">
        <v>1</v>
      </c>
      <c r="G471" s="25">
        <v>1</v>
      </c>
      <c r="I471" s="19" t="str">
        <f t="shared" si="7"/>
        <v>INSERT INTO Tag(id, name,subject_id,parent_tag_id,created_by,modified_by) VALUES(477,'Graphing radical functions',4,417,1,1);</v>
      </c>
    </row>
    <row r="472" spans="1:9" x14ac:dyDescent="0.25">
      <c r="A472" s="6">
        <v>478</v>
      </c>
      <c r="B472" s="6" t="s">
        <v>488</v>
      </c>
      <c r="C472" s="6">
        <f>IF(ISNA(VLOOKUP(A472,subject_tag_values!A$2:J$1677,7,FALSE)),VLOOKUP(A472,child_tags!A$2:D$224,4,FALSE),VLOOKUP(A472,subject_tag_values!A$2:J$1677,7,FALSE))</f>
        <v>4</v>
      </c>
      <c r="D472" s="8" t="str">
        <f>VLOOKUP(C472,SUBJECT!A$2:C$18,2,FALSE)</f>
        <v>Algebra 2</v>
      </c>
      <c r="E472" s="6">
        <f>IF(ISNA(VLOOKUP(A472,subject_tag_values!A$2:J$1677,4,FALSE)),IF(ISNA(VLOOKUP(A472,child_tags!A$2:D$224,3,FALSE)),"null",VLOOKUP(A472,child_tags!A$2:D$224,3,FALSE)),VLOOKUP(A472,subject_tag_values!A$2:J$1677,4,FALSE))</f>
        <v>418</v>
      </c>
      <c r="F472" s="25">
        <v>1</v>
      </c>
      <c r="G472" s="25">
        <v>1</v>
      </c>
      <c r="I472" s="19" t="str">
        <f t="shared" si="7"/>
        <v>INSERT INTO Tag(id, name,subject_id,parent_tag_id,created_by,modified_by) VALUES(478,'Exponential models',4,418,1,1);</v>
      </c>
    </row>
    <row r="473" spans="1:9" x14ac:dyDescent="0.25">
      <c r="A473" s="6">
        <v>479</v>
      </c>
      <c r="B473" s="6" t="s">
        <v>489</v>
      </c>
      <c r="C473" s="6">
        <f>IF(ISNA(VLOOKUP(A473,subject_tag_values!A$2:J$1677,7,FALSE)),VLOOKUP(A473,child_tags!A$2:D$224,4,FALSE),VLOOKUP(A473,subject_tag_values!A$2:J$1677,7,FALSE))</f>
        <v>4</v>
      </c>
      <c r="D473" s="8" t="str">
        <f>VLOOKUP(C473,SUBJECT!A$2:C$18,2,FALSE)</f>
        <v>Algebra 2</v>
      </c>
      <c r="E473" s="6">
        <f>IF(ISNA(VLOOKUP(A473,subject_tag_values!A$2:J$1677,4,FALSE)),IF(ISNA(VLOOKUP(A473,child_tags!A$2:D$224,3,FALSE)),"null",VLOOKUP(A473,child_tags!A$2:D$224,3,FALSE)),VLOOKUP(A473,subject_tag_values!A$2:J$1677,4,FALSE))</f>
        <v>418</v>
      </c>
      <c r="F473" s="25">
        <v>1</v>
      </c>
      <c r="G473" s="25">
        <v>1</v>
      </c>
      <c r="I473" s="19" t="str">
        <f t="shared" si="7"/>
        <v>INSERT INTO Tag(id, name,subject_id,parent_tag_id,created_by,modified_by) VALUES(479,'Properties of exponential functions',4,418,1,1);</v>
      </c>
    </row>
    <row r="474" spans="1:9" x14ac:dyDescent="0.25">
      <c r="A474" s="6">
        <v>480</v>
      </c>
      <c r="B474" s="6" t="s">
        <v>490</v>
      </c>
      <c r="C474" s="6">
        <f>IF(ISNA(VLOOKUP(A474,subject_tag_values!A$2:J$1677,7,FALSE)),VLOOKUP(A474,child_tags!A$2:D$224,4,FALSE),VLOOKUP(A474,subject_tag_values!A$2:J$1677,7,FALSE))</f>
        <v>4</v>
      </c>
      <c r="D474" s="8" t="str">
        <f>VLOOKUP(C474,SUBJECT!A$2:C$18,2,FALSE)</f>
        <v>Algebra 2</v>
      </c>
      <c r="E474" s="6">
        <f>IF(ISNA(VLOOKUP(A474,subject_tag_values!A$2:J$1677,4,FALSE)),IF(ISNA(VLOOKUP(A474,child_tags!A$2:D$224,3,FALSE)),"null",VLOOKUP(A474,child_tags!A$2:D$224,3,FALSE)),VLOOKUP(A474,subject_tag_values!A$2:J$1677,4,FALSE))</f>
        <v>418</v>
      </c>
      <c r="F474" s="25">
        <v>1</v>
      </c>
      <c r="G474" s="25">
        <v>1</v>
      </c>
      <c r="I474" s="19" t="str">
        <f t="shared" si="7"/>
        <v>INSERT INTO Tag(id, name,subject_id,parent_tag_id,created_by,modified_by) VALUES(480,'Logarithmic functions as inverses',4,418,1,1);</v>
      </c>
    </row>
    <row r="475" spans="1:9" x14ac:dyDescent="0.25">
      <c r="A475" s="6">
        <v>481</v>
      </c>
      <c r="B475" s="6" t="s">
        <v>491</v>
      </c>
      <c r="C475" s="6">
        <f>IF(ISNA(VLOOKUP(A475,subject_tag_values!A$2:J$1677,7,FALSE)),VLOOKUP(A475,child_tags!A$2:D$224,4,FALSE),VLOOKUP(A475,subject_tag_values!A$2:J$1677,7,FALSE))</f>
        <v>4</v>
      </c>
      <c r="D475" s="8" t="str">
        <f>VLOOKUP(C475,SUBJECT!A$2:C$18,2,FALSE)</f>
        <v>Algebra 2</v>
      </c>
      <c r="E475" s="6">
        <f>IF(ISNA(VLOOKUP(A475,subject_tag_values!A$2:J$1677,4,FALSE)),IF(ISNA(VLOOKUP(A475,child_tags!A$2:D$224,3,FALSE)),"null",VLOOKUP(A475,child_tags!A$2:D$224,3,FALSE)),VLOOKUP(A475,subject_tag_values!A$2:J$1677,4,FALSE))</f>
        <v>418</v>
      </c>
      <c r="F475" s="25">
        <v>1</v>
      </c>
      <c r="G475" s="25">
        <v>1</v>
      </c>
      <c r="I475" s="19" t="str">
        <f t="shared" si="7"/>
        <v>INSERT INTO Tag(id, name,subject_id,parent_tag_id,created_by,modified_by) VALUES(481,'Properties of logarithms',4,418,1,1);</v>
      </c>
    </row>
    <row r="476" spans="1:9" x14ac:dyDescent="0.25">
      <c r="A476" s="6">
        <v>482</v>
      </c>
      <c r="B476" s="6" t="s">
        <v>492</v>
      </c>
      <c r="C476" s="6">
        <f>IF(ISNA(VLOOKUP(A476,subject_tag_values!A$2:J$1677,7,FALSE)),VLOOKUP(A476,child_tags!A$2:D$224,4,FALSE),VLOOKUP(A476,subject_tag_values!A$2:J$1677,7,FALSE))</f>
        <v>4</v>
      </c>
      <c r="D476" s="8" t="str">
        <f>VLOOKUP(C476,SUBJECT!A$2:C$18,2,FALSE)</f>
        <v>Algebra 2</v>
      </c>
      <c r="E476" s="6">
        <f>IF(ISNA(VLOOKUP(A476,subject_tag_values!A$2:J$1677,4,FALSE)),IF(ISNA(VLOOKUP(A476,child_tags!A$2:D$224,3,FALSE)),"null",VLOOKUP(A476,child_tags!A$2:D$224,3,FALSE)),VLOOKUP(A476,subject_tag_values!A$2:J$1677,4,FALSE))</f>
        <v>418</v>
      </c>
      <c r="F476" s="25">
        <v>1</v>
      </c>
      <c r="G476" s="25">
        <v>1</v>
      </c>
      <c r="I476" s="19" t="str">
        <f t="shared" si="7"/>
        <v>INSERT INTO Tag(id, name,subject_id,parent_tag_id,created_by,modified_by) VALUES(482,'Exponential and logarithmic equations',4,418,1,1);</v>
      </c>
    </row>
    <row r="477" spans="1:9" hidden="1" x14ac:dyDescent="0.25">
      <c r="A477" s="18">
        <v>483</v>
      </c>
      <c r="B477" s="18" t="s">
        <v>78</v>
      </c>
      <c r="C477" s="6" t="e">
        <f>IF(ISNA(VLOOKUP(A477,subject_tag_values!A$2:J$1677,7,FALSE)),VLOOKUP(A477,child_tags!A$2:D$224,4,FALSE),VLOOKUP(A477,subject_tag_values!A$2:J$1677,7,FALSE))</f>
        <v>#N/A</v>
      </c>
      <c r="D477" s="18" t="e">
        <f>VLOOKUP(C477,SUBJECT!A$2:C$18,2,FALSE)</f>
        <v>#N/A</v>
      </c>
      <c r="E477" s="6" t="str">
        <f>IF(ISNA(VLOOKUP(A477,subject_tag_values!A$2:J$1677,4,FALSE)),IF(ISNA(VLOOKUP(A477,child_tags!A$2:D$224,3,FALSE)),"null",VLOOKUP(A477,child_tags!A$2:D$224,3,FALSE)),VLOOKUP(A477,subject_tag_values!A$2:J$1677,4,FALSE))</f>
        <v>null</v>
      </c>
      <c r="F477" s="25">
        <v>1</v>
      </c>
      <c r="G477" s="25">
        <v>1</v>
      </c>
      <c r="H477" s="19"/>
      <c r="I477" s="19" t="e">
        <f t="shared" si="7"/>
        <v>#N/A</v>
      </c>
    </row>
    <row r="478" spans="1:9" x14ac:dyDescent="0.25">
      <c r="A478" s="6">
        <v>484</v>
      </c>
      <c r="B478" s="6" t="s">
        <v>493</v>
      </c>
      <c r="C478" s="6">
        <f>IF(ISNA(VLOOKUP(A478,subject_tag_values!A$2:J$1677,7,FALSE)),VLOOKUP(A478,child_tags!A$2:D$224,4,FALSE),VLOOKUP(A478,subject_tag_values!A$2:J$1677,7,FALSE))</f>
        <v>4</v>
      </c>
      <c r="D478" s="8" t="str">
        <f>VLOOKUP(C478,SUBJECT!A$2:C$18,2,FALSE)</f>
        <v>Algebra 2</v>
      </c>
      <c r="E478" s="6">
        <f>IF(ISNA(VLOOKUP(A478,subject_tag_values!A$2:J$1677,4,FALSE)),IF(ISNA(VLOOKUP(A478,child_tags!A$2:D$224,3,FALSE)),"null",VLOOKUP(A478,child_tags!A$2:D$224,3,FALSE)),VLOOKUP(A478,subject_tag_values!A$2:J$1677,4,FALSE))</f>
        <v>20</v>
      </c>
      <c r="F478" s="25">
        <v>1</v>
      </c>
      <c r="G478" s="25">
        <v>1</v>
      </c>
      <c r="I478" s="19" t="str">
        <f t="shared" si="7"/>
        <v>INSERT INTO Tag(id, name,subject_id,parent_tag_id,created_by,modified_by) VALUES(484,'Inverse variation',4,20,1,1);</v>
      </c>
    </row>
    <row r="479" spans="1:9" x14ac:dyDescent="0.25">
      <c r="A479" s="6">
        <v>485</v>
      </c>
      <c r="B479" s="6" t="s">
        <v>494</v>
      </c>
      <c r="C479" s="6">
        <f>IF(ISNA(VLOOKUP(A479,subject_tag_values!A$2:J$1677,7,FALSE)),VLOOKUP(A479,child_tags!A$2:D$224,4,FALSE),VLOOKUP(A479,subject_tag_values!A$2:J$1677,7,FALSE))</f>
        <v>4</v>
      </c>
      <c r="D479" s="8" t="str">
        <f>VLOOKUP(C479,SUBJECT!A$2:C$18,2,FALSE)</f>
        <v>Algebra 2</v>
      </c>
      <c r="E479" s="6">
        <f>IF(ISNA(VLOOKUP(A479,subject_tag_values!A$2:J$1677,4,FALSE)),IF(ISNA(VLOOKUP(A479,child_tags!A$2:D$224,3,FALSE)),"null",VLOOKUP(A479,child_tags!A$2:D$224,3,FALSE)),VLOOKUP(A479,subject_tag_values!A$2:J$1677,4,FALSE))</f>
        <v>20</v>
      </c>
      <c r="F479" s="25">
        <v>1</v>
      </c>
      <c r="G479" s="25">
        <v>1</v>
      </c>
      <c r="I479" s="19" t="str">
        <f t="shared" si="7"/>
        <v>INSERT INTO Tag(id, name,subject_id,parent_tag_id,created_by,modified_by) VALUES(485,'Reciprocal function family',4,20,1,1);</v>
      </c>
    </row>
    <row r="480" spans="1:9" x14ac:dyDescent="0.25">
      <c r="A480" s="6">
        <v>486</v>
      </c>
      <c r="B480" s="6" t="s">
        <v>495</v>
      </c>
      <c r="C480" s="6">
        <f>IF(ISNA(VLOOKUP(A480,subject_tag_values!A$2:J$1677,7,FALSE)),VLOOKUP(A480,child_tags!A$2:D$224,4,FALSE),VLOOKUP(A480,subject_tag_values!A$2:J$1677,7,FALSE))</f>
        <v>4</v>
      </c>
      <c r="D480" s="8" t="str">
        <f>VLOOKUP(C480,SUBJECT!A$2:C$18,2,FALSE)</f>
        <v>Algebra 2</v>
      </c>
      <c r="E480" s="6">
        <f>IF(ISNA(VLOOKUP(A480,subject_tag_values!A$2:J$1677,4,FALSE)),IF(ISNA(VLOOKUP(A480,child_tags!A$2:D$224,3,FALSE)),"null",VLOOKUP(A480,child_tags!A$2:D$224,3,FALSE)),VLOOKUP(A480,subject_tag_values!A$2:J$1677,4,FALSE))</f>
        <v>20</v>
      </c>
      <c r="F480" s="25">
        <v>1</v>
      </c>
      <c r="G480" s="25">
        <v>1</v>
      </c>
      <c r="I480" s="19" t="str">
        <f t="shared" si="7"/>
        <v>INSERT INTO Tag(id, name,subject_id,parent_tag_id,created_by,modified_by) VALUES(486,'Rational functions and their graphs',4,20,1,1);</v>
      </c>
    </row>
    <row r="481" spans="1:9" x14ac:dyDescent="0.25">
      <c r="A481" s="6">
        <v>487</v>
      </c>
      <c r="B481" s="6" t="s">
        <v>496</v>
      </c>
      <c r="C481" s="6">
        <f>IF(ISNA(VLOOKUP(A481,subject_tag_values!A$2:J$1677,7,FALSE)),VLOOKUP(A481,child_tags!A$2:D$224,4,FALSE),VLOOKUP(A481,subject_tag_values!A$2:J$1677,7,FALSE))</f>
        <v>4</v>
      </c>
      <c r="D481" s="8" t="str">
        <f>VLOOKUP(C481,SUBJECT!A$2:C$18,2,FALSE)</f>
        <v>Algebra 2</v>
      </c>
      <c r="E481" s="6">
        <f>IF(ISNA(VLOOKUP(A481,subject_tag_values!A$2:J$1677,4,FALSE)),IF(ISNA(VLOOKUP(A481,child_tags!A$2:D$224,3,FALSE)),"null",VLOOKUP(A481,child_tags!A$2:D$224,3,FALSE)),VLOOKUP(A481,subject_tag_values!A$2:J$1677,4,FALSE))</f>
        <v>20</v>
      </c>
      <c r="F481" s="25">
        <v>1</v>
      </c>
      <c r="G481" s="25">
        <v>1</v>
      </c>
      <c r="I481" s="19" t="str">
        <f t="shared" si="7"/>
        <v>INSERT INTO Tag(id, name,subject_id,parent_tag_id,created_by,modified_by) VALUES(487,'Rational expressions',4,20,1,1);</v>
      </c>
    </row>
    <row r="482" spans="1:9" x14ac:dyDescent="0.25">
      <c r="A482" s="6">
        <v>488</v>
      </c>
      <c r="B482" s="6" t="s">
        <v>497</v>
      </c>
      <c r="C482" s="6">
        <f>IF(ISNA(VLOOKUP(A482,subject_tag_values!A$2:J$1677,7,FALSE)),VLOOKUP(A482,child_tags!A$2:D$224,4,FALSE),VLOOKUP(A482,subject_tag_values!A$2:J$1677,7,FALSE))</f>
        <v>4</v>
      </c>
      <c r="D482" s="8" t="str">
        <f>VLOOKUP(C482,SUBJECT!A$2:C$18,2,FALSE)</f>
        <v>Algebra 2</v>
      </c>
      <c r="E482" s="6">
        <f>IF(ISNA(VLOOKUP(A482,subject_tag_values!A$2:J$1677,4,FALSE)),IF(ISNA(VLOOKUP(A482,child_tags!A$2:D$224,3,FALSE)),"null",VLOOKUP(A482,child_tags!A$2:D$224,3,FALSE)),VLOOKUP(A482,subject_tag_values!A$2:J$1677,4,FALSE))</f>
        <v>20</v>
      </c>
      <c r="F482" s="25">
        <v>1</v>
      </c>
      <c r="G482" s="25">
        <v>1</v>
      </c>
      <c r="I482" s="19" t="str">
        <f t="shared" si="7"/>
        <v>INSERT INTO Tag(id, name,subject_id,parent_tag_id,created_by,modified_by) VALUES(488,'Adding and subtracting rational expressions',4,20,1,1);</v>
      </c>
    </row>
    <row r="483" spans="1:9" x14ac:dyDescent="0.25">
      <c r="A483" s="6">
        <v>489</v>
      </c>
      <c r="B483" s="6" t="s">
        <v>498</v>
      </c>
      <c r="C483" s="6">
        <f>IF(ISNA(VLOOKUP(A483,subject_tag_values!A$2:J$1677,7,FALSE)),VLOOKUP(A483,child_tags!A$2:D$224,4,FALSE),VLOOKUP(A483,subject_tag_values!A$2:J$1677,7,FALSE))</f>
        <v>4</v>
      </c>
      <c r="D483" s="8" t="str">
        <f>VLOOKUP(C483,SUBJECT!A$2:C$18,2,FALSE)</f>
        <v>Algebra 2</v>
      </c>
      <c r="E483" s="6">
        <f>IF(ISNA(VLOOKUP(A483,subject_tag_values!A$2:J$1677,4,FALSE)),IF(ISNA(VLOOKUP(A483,child_tags!A$2:D$224,3,FALSE)),"null",VLOOKUP(A483,child_tags!A$2:D$224,3,FALSE)),VLOOKUP(A483,subject_tag_values!A$2:J$1677,4,FALSE))</f>
        <v>20</v>
      </c>
      <c r="F483" s="25">
        <v>1</v>
      </c>
      <c r="G483" s="25">
        <v>1</v>
      </c>
      <c r="I483" s="19" t="str">
        <f t="shared" si="7"/>
        <v>INSERT INTO Tag(id, name,subject_id,parent_tag_id,created_by,modified_by) VALUES(489,'Solving rational equations',4,20,1,1);</v>
      </c>
    </row>
    <row r="484" spans="1:9" x14ac:dyDescent="0.25">
      <c r="A484" s="6">
        <v>490</v>
      </c>
      <c r="B484" s="6" t="s">
        <v>499</v>
      </c>
      <c r="C484" s="6">
        <f>IF(ISNA(VLOOKUP(A484,subject_tag_values!A$2:J$1677,7,FALSE)),VLOOKUP(A484,child_tags!A$2:D$224,4,FALSE),VLOOKUP(A484,subject_tag_values!A$2:J$1677,7,FALSE))</f>
        <v>4</v>
      </c>
      <c r="D484" s="8" t="str">
        <f>VLOOKUP(C484,SUBJECT!A$2:C$18,2,FALSE)</f>
        <v>Algebra 2</v>
      </c>
      <c r="E484" s="6">
        <f>IF(ISNA(VLOOKUP(A484,subject_tag_values!A$2:J$1677,4,FALSE)),IF(ISNA(VLOOKUP(A484,child_tags!A$2:D$224,3,FALSE)),"null",VLOOKUP(A484,child_tags!A$2:D$224,3,FALSE)),VLOOKUP(A484,subject_tag_values!A$2:J$1677,4,FALSE))</f>
        <v>420</v>
      </c>
      <c r="F484" s="25">
        <v>1</v>
      </c>
      <c r="G484" s="25">
        <v>1</v>
      </c>
      <c r="I484" s="19" t="str">
        <f t="shared" si="7"/>
        <v>INSERT INTO Tag(id, name,subject_id,parent_tag_id,created_by,modified_by) VALUES(490,'Mathematical patterns',4,420,1,1);</v>
      </c>
    </row>
    <row r="485" spans="1:9" x14ac:dyDescent="0.25">
      <c r="A485" s="6">
        <v>491</v>
      </c>
      <c r="B485" s="6" t="s">
        <v>500</v>
      </c>
      <c r="C485" s="6">
        <f>IF(ISNA(VLOOKUP(A485,subject_tag_values!A$2:J$1677,7,FALSE)),VLOOKUP(A485,child_tags!A$2:D$224,4,FALSE),VLOOKUP(A485,subject_tag_values!A$2:J$1677,7,FALSE))</f>
        <v>4</v>
      </c>
      <c r="D485" s="8" t="str">
        <f>VLOOKUP(C485,SUBJECT!A$2:C$18,2,FALSE)</f>
        <v>Algebra 2</v>
      </c>
      <c r="E485" s="6">
        <f>IF(ISNA(VLOOKUP(A485,subject_tag_values!A$2:J$1677,4,FALSE)),IF(ISNA(VLOOKUP(A485,child_tags!A$2:D$224,3,FALSE)),"null",VLOOKUP(A485,child_tags!A$2:D$224,3,FALSE)),VLOOKUP(A485,subject_tag_values!A$2:J$1677,4,FALSE))</f>
        <v>420</v>
      </c>
      <c r="F485" s="25">
        <v>1</v>
      </c>
      <c r="G485" s="25">
        <v>1</v>
      </c>
      <c r="I485" s="19" t="str">
        <f t="shared" si="7"/>
        <v>INSERT INTO Tag(id, name,subject_id,parent_tag_id,created_by,modified_by) VALUES(491,'Arithmetic sequences',4,420,1,1);</v>
      </c>
    </row>
    <row r="486" spans="1:9" x14ac:dyDescent="0.25">
      <c r="A486" s="6">
        <v>492</v>
      </c>
      <c r="B486" s="6" t="s">
        <v>501</v>
      </c>
      <c r="C486" s="6">
        <f>IF(ISNA(VLOOKUP(A486,subject_tag_values!A$2:J$1677,7,FALSE)),VLOOKUP(A486,child_tags!A$2:D$224,4,FALSE),VLOOKUP(A486,subject_tag_values!A$2:J$1677,7,FALSE))</f>
        <v>4</v>
      </c>
      <c r="D486" s="8" t="str">
        <f>VLOOKUP(C486,SUBJECT!A$2:C$18,2,FALSE)</f>
        <v>Algebra 2</v>
      </c>
      <c r="E486" s="6">
        <f>IF(ISNA(VLOOKUP(A486,subject_tag_values!A$2:J$1677,4,FALSE)),IF(ISNA(VLOOKUP(A486,child_tags!A$2:D$224,3,FALSE)),"null",VLOOKUP(A486,child_tags!A$2:D$224,3,FALSE)),VLOOKUP(A486,subject_tag_values!A$2:J$1677,4,FALSE))</f>
        <v>420</v>
      </c>
      <c r="F486" s="25">
        <v>1</v>
      </c>
      <c r="G486" s="25">
        <v>1</v>
      </c>
      <c r="I486" s="19" t="str">
        <f t="shared" si="7"/>
        <v>INSERT INTO Tag(id, name,subject_id,parent_tag_id,created_by,modified_by) VALUES(492,'Geometric sequences',4,420,1,1);</v>
      </c>
    </row>
    <row r="487" spans="1:9" x14ac:dyDescent="0.25">
      <c r="A487" s="6">
        <v>493</v>
      </c>
      <c r="B487" s="6" t="s">
        <v>502</v>
      </c>
      <c r="C487" s="6">
        <f>IF(ISNA(VLOOKUP(A487,subject_tag_values!A$2:J$1677,7,FALSE)),VLOOKUP(A487,child_tags!A$2:D$224,4,FALSE),VLOOKUP(A487,subject_tag_values!A$2:J$1677,7,FALSE))</f>
        <v>4</v>
      </c>
      <c r="D487" s="8" t="str">
        <f>VLOOKUP(C487,SUBJECT!A$2:C$18,2,FALSE)</f>
        <v>Algebra 2</v>
      </c>
      <c r="E487" s="6">
        <f>IF(ISNA(VLOOKUP(A487,subject_tag_values!A$2:J$1677,4,FALSE)),IF(ISNA(VLOOKUP(A487,child_tags!A$2:D$224,3,FALSE)),"null",VLOOKUP(A487,child_tags!A$2:D$224,3,FALSE)),VLOOKUP(A487,subject_tag_values!A$2:J$1677,4,FALSE))</f>
        <v>420</v>
      </c>
      <c r="F487" s="25">
        <v>1</v>
      </c>
      <c r="G487" s="25">
        <v>1</v>
      </c>
      <c r="I487" s="19" t="str">
        <f t="shared" si="7"/>
        <v>INSERT INTO Tag(id, name,subject_id,parent_tag_id,created_by,modified_by) VALUES(493,'Arithmetic series',4,420,1,1);</v>
      </c>
    </row>
    <row r="488" spans="1:9" hidden="1" x14ac:dyDescent="0.25">
      <c r="A488" s="18">
        <v>494</v>
      </c>
      <c r="B488" s="18" t="s">
        <v>405</v>
      </c>
      <c r="C488" s="6" t="e">
        <f>IF(ISNA(VLOOKUP(A488,subject_tag_values!A$2:J$1677,7,FALSE)),VLOOKUP(A488,child_tags!A$2:D$224,4,FALSE),VLOOKUP(A488,subject_tag_values!A$2:J$1677,7,FALSE))</f>
        <v>#N/A</v>
      </c>
      <c r="D488" s="18" t="e">
        <f>VLOOKUP(C488,SUBJECT!A$2:C$18,2,FALSE)</f>
        <v>#N/A</v>
      </c>
      <c r="E488" s="6" t="str">
        <f>IF(ISNA(VLOOKUP(A488,subject_tag_values!A$2:J$1677,4,FALSE)),IF(ISNA(VLOOKUP(A488,child_tags!A$2:D$224,3,FALSE)),"null",VLOOKUP(A488,child_tags!A$2:D$224,3,FALSE)),VLOOKUP(A488,subject_tag_values!A$2:J$1677,4,FALSE))</f>
        <v>null</v>
      </c>
      <c r="F488" s="25">
        <v>1</v>
      </c>
      <c r="G488" s="25">
        <v>1</v>
      </c>
      <c r="H488" s="19"/>
      <c r="I488" s="19" t="e">
        <f t="shared" si="7"/>
        <v>#N/A</v>
      </c>
    </row>
    <row r="489" spans="1:9" x14ac:dyDescent="0.25">
      <c r="A489" s="6">
        <v>495</v>
      </c>
      <c r="B489" s="6" t="s">
        <v>503</v>
      </c>
      <c r="C489" s="6">
        <f>IF(ISNA(VLOOKUP(A489,subject_tag_values!A$2:J$1677,7,FALSE)),VLOOKUP(A489,child_tags!A$2:D$224,4,FALSE),VLOOKUP(A489,subject_tag_values!A$2:J$1677,7,FALSE))</f>
        <v>4</v>
      </c>
      <c r="D489" s="8" t="str">
        <f>VLOOKUP(C489,SUBJECT!A$2:C$18,2,FALSE)</f>
        <v>Algebra 2</v>
      </c>
      <c r="E489" s="6">
        <f>IF(ISNA(VLOOKUP(A489,subject_tag_values!A$2:J$1677,4,FALSE)),IF(ISNA(VLOOKUP(A489,child_tags!A$2:D$224,3,FALSE)),"null",VLOOKUP(A489,child_tags!A$2:D$224,3,FALSE)),VLOOKUP(A489,subject_tag_values!A$2:J$1677,4,FALSE))</f>
        <v>232</v>
      </c>
      <c r="F489" s="25">
        <v>1</v>
      </c>
      <c r="G489" s="25">
        <v>1</v>
      </c>
      <c r="I489" s="19" t="str">
        <f t="shared" si="7"/>
        <v>INSERT INTO Tag(id, name,subject_id,parent_tag_id,created_by,modified_by) VALUES(495,'Conic sections',4,232,1,1);</v>
      </c>
    </row>
    <row r="490" spans="1:9" hidden="1" x14ac:dyDescent="0.25">
      <c r="A490" s="18">
        <v>496</v>
      </c>
      <c r="B490" s="18" t="s">
        <v>388</v>
      </c>
      <c r="C490" s="6" t="e">
        <f>IF(ISNA(VLOOKUP(A490,subject_tag_values!A$2:J$1677,7,FALSE)),VLOOKUP(A490,child_tags!A$2:D$224,4,FALSE),VLOOKUP(A490,subject_tag_values!A$2:J$1677,7,FALSE))</f>
        <v>#N/A</v>
      </c>
      <c r="D490" s="18" t="e">
        <f>VLOOKUP(C490,SUBJECT!A$2:C$18,2,FALSE)</f>
        <v>#N/A</v>
      </c>
      <c r="E490" s="6" t="str">
        <f>IF(ISNA(VLOOKUP(A490,subject_tag_values!A$2:J$1677,4,FALSE)),IF(ISNA(VLOOKUP(A490,child_tags!A$2:D$224,3,FALSE)),"null",VLOOKUP(A490,child_tags!A$2:D$224,3,FALSE)),VLOOKUP(A490,subject_tag_values!A$2:J$1677,4,FALSE))</f>
        <v>null</v>
      </c>
      <c r="F490" s="25">
        <v>1</v>
      </c>
      <c r="G490" s="25">
        <v>1</v>
      </c>
      <c r="H490" s="19"/>
      <c r="I490" s="19" t="e">
        <f t="shared" si="7"/>
        <v>#N/A</v>
      </c>
    </row>
    <row r="491" spans="1:9" x14ac:dyDescent="0.25">
      <c r="A491" s="6">
        <v>497</v>
      </c>
      <c r="B491" s="6" t="s">
        <v>504</v>
      </c>
      <c r="C491" s="6">
        <f>IF(ISNA(VLOOKUP(A491,subject_tag_values!A$2:J$1677,7,FALSE)),VLOOKUP(A491,child_tags!A$2:D$224,4,FALSE),VLOOKUP(A491,subject_tag_values!A$2:J$1677,7,FALSE))</f>
        <v>4</v>
      </c>
      <c r="D491" s="8" t="str">
        <f>VLOOKUP(C491,SUBJECT!A$2:C$18,2,FALSE)</f>
        <v>Algebra 2</v>
      </c>
      <c r="E491" s="6">
        <f>IF(ISNA(VLOOKUP(A491,subject_tag_values!A$2:J$1677,4,FALSE)),IF(ISNA(VLOOKUP(A491,child_tags!A$2:D$224,3,FALSE)),"null",VLOOKUP(A491,child_tags!A$2:D$224,3,FALSE)),VLOOKUP(A491,subject_tag_values!A$2:J$1677,4,FALSE))</f>
        <v>421</v>
      </c>
      <c r="F491" s="25">
        <v>1</v>
      </c>
      <c r="G491" s="25">
        <v>1</v>
      </c>
      <c r="I491" s="19" t="str">
        <f t="shared" si="7"/>
        <v>INSERT INTO Tag(id, name,subject_id,parent_tag_id,created_by,modified_by) VALUES(497,'Circles',4,421,1,1);</v>
      </c>
    </row>
    <row r="492" spans="1:9" hidden="1" x14ac:dyDescent="0.25">
      <c r="A492" s="18">
        <v>498</v>
      </c>
      <c r="B492" s="18" t="s">
        <v>389</v>
      </c>
      <c r="C492" s="6" t="e">
        <f>IF(ISNA(VLOOKUP(A492,subject_tag_values!A$2:J$1677,7,FALSE)),VLOOKUP(A492,child_tags!A$2:D$224,4,FALSE),VLOOKUP(A492,subject_tag_values!A$2:J$1677,7,FALSE))</f>
        <v>#N/A</v>
      </c>
      <c r="D492" s="18" t="e">
        <f>VLOOKUP(C492,SUBJECT!A$2:C$18,2,FALSE)</f>
        <v>#N/A</v>
      </c>
      <c r="E492" s="6" t="str">
        <f>IF(ISNA(VLOOKUP(A492,subject_tag_values!A$2:J$1677,4,FALSE)),IF(ISNA(VLOOKUP(A492,child_tags!A$2:D$224,3,FALSE)),"null",VLOOKUP(A492,child_tags!A$2:D$224,3,FALSE)),VLOOKUP(A492,subject_tag_values!A$2:J$1677,4,FALSE))</f>
        <v>null</v>
      </c>
      <c r="F492" s="25">
        <v>1</v>
      </c>
      <c r="G492" s="25">
        <v>1</v>
      </c>
      <c r="H492" s="19"/>
      <c r="I492" s="19" t="e">
        <f t="shared" si="7"/>
        <v>#N/A</v>
      </c>
    </row>
    <row r="493" spans="1:9" hidden="1" x14ac:dyDescent="0.25">
      <c r="A493" s="18">
        <v>499</v>
      </c>
      <c r="B493" s="18" t="s">
        <v>390</v>
      </c>
      <c r="C493" s="6" t="e">
        <f>IF(ISNA(VLOOKUP(A493,subject_tag_values!A$2:J$1677,7,FALSE)),VLOOKUP(A493,child_tags!A$2:D$224,4,FALSE),VLOOKUP(A493,subject_tag_values!A$2:J$1677,7,FALSE))</f>
        <v>#N/A</v>
      </c>
      <c r="D493" s="18" t="e">
        <f>VLOOKUP(C493,SUBJECT!A$2:C$18,2,FALSE)</f>
        <v>#N/A</v>
      </c>
      <c r="E493" s="6" t="str">
        <f>IF(ISNA(VLOOKUP(A493,subject_tag_values!A$2:J$1677,4,FALSE)),IF(ISNA(VLOOKUP(A493,child_tags!A$2:D$224,3,FALSE)),"null",VLOOKUP(A493,child_tags!A$2:D$224,3,FALSE)),VLOOKUP(A493,subject_tag_values!A$2:J$1677,4,FALSE))</f>
        <v>null</v>
      </c>
      <c r="F493" s="25">
        <v>1</v>
      </c>
      <c r="G493" s="25">
        <v>1</v>
      </c>
      <c r="H493" s="19"/>
      <c r="I493" s="19" t="e">
        <f t="shared" si="7"/>
        <v>#N/A</v>
      </c>
    </row>
    <row r="494" spans="1:9" x14ac:dyDescent="0.25">
      <c r="A494" s="6">
        <v>500</v>
      </c>
      <c r="B494" s="6" t="s">
        <v>505</v>
      </c>
      <c r="C494" s="6">
        <f>IF(ISNA(VLOOKUP(A494,subject_tag_values!A$2:J$1677,7,FALSE)),VLOOKUP(A494,child_tags!A$2:D$224,4,FALSE),VLOOKUP(A494,subject_tag_values!A$2:J$1677,7,FALSE))</f>
        <v>4</v>
      </c>
      <c r="D494" s="8" t="str">
        <f>VLOOKUP(C494,SUBJECT!A$2:C$18,2,FALSE)</f>
        <v>Algebra 2</v>
      </c>
      <c r="E494" s="6">
        <f>IF(ISNA(VLOOKUP(A494,subject_tag_values!A$2:J$1677,4,FALSE)),IF(ISNA(VLOOKUP(A494,child_tags!A$2:D$224,3,FALSE)),"null",VLOOKUP(A494,child_tags!A$2:D$224,3,FALSE)),VLOOKUP(A494,subject_tag_values!A$2:J$1677,4,FALSE))</f>
        <v>421</v>
      </c>
      <c r="F494" s="25">
        <v>1</v>
      </c>
      <c r="G494" s="25">
        <v>1</v>
      </c>
      <c r="I494" s="19" t="str">
        <f t="shared" si="7"/>
        <v>INSERT INTO Tag(id, name,subject_id,parent_tag_id,created_by,modified_by) VALUES(500,'Translating conic sections',4,421,1,1);</v>
      </c>
    </row>
    <row r="495" spans="1:9" x14ac:dyDescent="0.25">
      <c r="A495" s="6">
        <v>501</v>
      </c>
      <c r="B495" s="6" t="s">
        <v>506</v>
      </c>
      <c r="C495" s="6">
        <f>IF(ISNA(VLOOKUP(A495,subject_tag_values!A$2:J$1677,7,FALSE)),VLOOKUP(A495,child_tags!A$2:D$224,4,FALSE),VLOOKUP(A495,subject_tag_values!A$2:J$1677,7,FALSE))</f>
        <v>4</v>
      </c>
      <c r="D495" s="8" t="str">
        <f>VLOOKUP(C495,SUBJECT!A$2:C$18,2,FALSE)</f>
        <v>Algebra 2</v>
      </c>
      <c r="E495" s="6">
        <f>IF(ISNA(VLOOKUP(A495,subject_tag_values!A$2:J$1677,4,FALSE)),IF(ISNA(VLOOKUP(A495,child_tags!A$2:D$224,3,FALSE)),"null",VLOOKUP(A495,child_tags!A$2:D$224,3,FALSE)),VLOOKUP(A495,subject_tag_values!A$2:J$1677,4,FALSE))</f>
        <v>422</v>
      </c>
      <c r="F495" s="25">
        <v>1</v>
      </c>
      <c r="G495" s="25">
        <v>1</v>
      </c>
      <c r="I495" s="19" t="str">
        <f t="shared" si="7"/>
        <v>INSERT INTO Tag(id, name,subject_id,parent_tag_id,created_by,modified_by) VALUES(501,'permutations and combinations',4,422,1,1);</v>
      </c>
    </row>
    <row r="496" spans="1:9" hidden="1" x14ac:dyDescent="0.25">
      <c r="A496" s="18">
        <v>502</v>
      </c>
      <c r="B496" s="18" t="s">
        <v>257</v>
      </c>
      <c r="C496" s="6" t="e">
        <f>IF(ISNA(VLOOKUP(A496,subject_tag_values!A$2:J$1677,7,FALSE)),VLOOKUP(A496,child_tags!A$2:D$224,4,FALSE),VLOOKUP(A496,subject_tag_values!A$2:J$1677,7,FALSE))</f>
        <v>#N/A</v>
      </c>
      <c r="D496" s="18" t="e">
        <f>VLOOKUP(C496,SUBJECT!A$2:C$18,2,FALSE)</f>
        <v>#N/A</v>
      </c>
      <c r="E496" s="6" t="str">
        <f>IF(ISNA(VLOOKUP(A496,subject_tag_values!A$2:J$1677,4,FALSE)),IF(ISNA(VLOOKUP(A496,child_tags!A$2:D$224,3,FALSE)),"null",VLOOKUP(A496,child_tags!A$2:D$224,3,FALSE)),VLOOKUP(A496,subject_tag_values!A$2:J$1677,4,FALSE))</f>
        <v>null</v>
      </c>
      <c r="F496" s="25">
        <v>1</v>
      </c>
      <c r="G496" s="25">
        <v>1</v>
      </c>
      <c r="H496" s="19"/>
      <c r="I496" s="19" t="e">
        <f t="shared" si="7"/>
        <v>#N/A</v>
      </c>
    </row>
    <row r="497" spans="1:9" x14ac:dyDescent="0.25">
      <c r="A497" s="6">
        <v>503</v>
      </c>
      <c r="B497" s="6" t="s">
        <v>507</v>
      </c>
      <c r="C497" s="6">
        <f>IF(ISNA(VLOOKUP(A497,subject_tag_values!A$2:J$1677,7,FALSE)),VLOOKUP(A497,child_tags!A$2:D$224,4,FALSE),VLOOKUP(A497,subject_tag_values!A$2:J$1677,7,FALSE))</f>
        <v>4</v>
      </c>
      <c r="D497" s="8" t="str">
        <f>VLOOKUP(C497,SUBJECT!A$2:C$18,2,FALSE)</f>
        <v>Algebra 2</v>
      </c>
      <c r="E497" s="6">
        <f>IF(ISNA(VLOOKUP(A497,subject_tag_values!A$2:J$1677,4,FALSE)),IF(ISNA(VLOOKUP(A497,child_tags!A$2:D$224,3,FALSE)),"null",VLOOKUP(A497,child_tags!A$2:D$224,3,FALSE)),VLOOKUP(A497,subject_tag_values!A$2:J$1677,4,FALSE))</f>
        <v>422</v>
      </c>
      <c r="F497" s="25">
        <v>1</v>
      </c>
      <c r="G497" s="25">
        <v>1</v>
      </c>
      <c r="I497" s="19" t="str">
        <f t="shared" si="7"/>
        <v>INSERT INTO Tag(id, name,subject_id,parent_tag_id,created_by,modified_by) VALUES(503,'Probability of multiple events',4,422,1,1);</v>
      </c>
    </row>
    <row r="498" spans="1:9" x14ac:dyDescent="0.25">
      <c r="A498" s="6">
        <v>504</v>
      </c>
      <c r="B498" s="6" t="s">
        <v>508</v>
      </c>
      <c r="C498" s="6">
        <f>IF(ISNA(VLOOKUP(A498,subject_tag_values!A$2:J$1677,7,FALSE)),VLOOKUP(A498,child_tags!A$2:D$224,4,FALSE),VLOOKUP(A498,subject_tag_values!A$2:J$1677,7,FALSE))</f>
        <v>4</v>
      </c>
      <c r="D498" s="8" t="str">
        <f>VLOOKUP(C498,SUBJECT!A$2:C$18,2,FALSE)</f>
        <v>Algebra 2</v>
      </c>
      <c r="E498" s="6">
        <f>IF(ISNA(VLOOKUP(A498,subject_tag_values!A$2:J$1677,4,FALSE)),IF(ISNA(VLOOKUP(A498,child_tags!A$2:D$224,3,FALSE)),"null",VLOOKUP(A498,child_tags!A$2:D$224,3,FALSE)),VLOOKUP(A498,subject_tag_values!A$2:J$1677,4,FALSE))</f>
        <v>422</v>
      </c>
      <c r="F498" s="25">
        <v>1</v>
      </c>
      <c r="G498" s="25">
        <v>1</v>
      </c>
      <c r="I498" s="19" t="str">
        <f t="shared" si="7"/>
        <v>INSERT INTO Tag(id, name,subject_id,parent_tag_id,created_by,modified_by) VALUES(504,'Conditional probability',4,422,1,1);</v>
      </c>
    </row>
    <row r="499" spans="1:9" x14ac:dyDescent="0.25">
      <c r="A499" s="6">
        <v>505</v>
      </c>
      <c r="B499" s="6" t="s">
        <v>509</v>
      </c>
      <c r="C499" s="6">
        <f>IF(ISNA(VLOOKUP(A499,subject_tag_values!A$2:J$1677,7,FALSE)),VLOOKUP(A499,child_tags!A$2:D$224,4,FALSE),VLOOKUP(A499,subject_tag_values!A$2:J$1677,7,FALSE))</f>
        <v>4</v>
      </c>
      <c r="D499" s="8" t="str">
        <f>VLOOKUP(C499,SUBJECT!A$2:C$18,2,FALSE)</f>
        <v>Algebra 2</v>
      </c>
      <c r="E499" s="6">
        <f>IF(ISNA(VLOOKUP(A499,subject_tag_values!A$2:J$1677,4,FALSE)),IF(ISNA(VLOOKUP(A499,child_tags!A$2:D$224,3,FALSE)),"null",VLOOKUP(A499,child_tags!A$2:D$224,3,FALSE)),VLOOKUP(A499,subject_tag_values!A$2:J$1677,4,FALSE))</f>
        <v>422</v>
      </c>
      <c r="F499" s="25">
        <v>1</v>
      </c>
      <c r="G499" s="25">
        <v>1</v>
      </c>
      <c r="I499" s="19" t="str">
        <f t="shared" si="7"/>
        <v>INSERT INTO Tag(id, name,subject_id,parent_tag_id,created_by,modified_by) VALUES(505,'Probability models',4,422,1,1);</v>
      </c>
    </row>
    <row r="500" spans="1:9" x14ac:dyDescent="0.25">
      <c r="A500" s="6">
        <v>506</v>
      </c>
      <c r="B500" s="6" t="s">
        <v>510</v>
      </c>
      <c r="C500" s="6">
        <f>IF(ISNA(VLOOKUP(A500,subject_tag_values!A$2:J$1677,7,FALSE)),VLOOKUP(A500,child_tags!A$2:D$224,4,FALSE),VLOOKUP(A500,subject_tag_values!A$2:J$1677,7,FALSE))</f>
        <v>4</v>
      </c>
      <c r="D500" s="8" t="str">
        <f>VLOOKUP(C500,SUBJECT!A$2:C$18,2,FALSE)</f>
        <v>Algebra 2</v>
      </c>
      <c r="E500" s="6">
        <f>IF(ISNA(VLOOKUP(A500,subject_tag_values!A$2:J$1677,4,FALSE)),IF(ISNA(VLOOKUP(A500,child_tags!A$2:D$224,3,FALSE)),"null",VLOOKUP(A500,child_tags!A$2:D$224,3,FALSE)),VLOOKUP(A500,subject_tag_values!A$2:J$1677,4,FALSE))</f>
        <v>422</v>
      </c>
      <c r="F500" s="25">
        <v>1</v>
      </c>
      <c r="G500" s="25">
        <v>1</v>
      </c>
      <c r="I500" s="19" t="str">
        <f t="shared" si="7"/>
        <v>INSERT INTO Tag(id, name,subject_id,parent_tag_id,created_by,modified_by) VALUES(506,'Analyzing data',4,422,1,1);</v>
      </c>
    </row>
    <row r="501" spans="1:9" x14ac:dyDescent="0.25">
      <c r="A501" s="6">
        <v>507</v>
      </c>
      <c r="B501" s="6" t="s">
        <v>511</v>
      </c>
      <c r="C501" s="6">
        <f>IF(ISNA(VLOOKUP(A501,subject_tag_values!A$2:J$1677,7,FALSE)),VLOOKUP(A501,child_tags!A$2:D$224,4,FALSE),VLOOKUP(A501,subject_tag_values!A$2:J$1677,7,FALSE))</f>
        <v>4</v>
      </c>
      <c r="D501" s="8" t="str">
        <f>VLOOKUP(C501,SUBJECT!A$2:C$18,2,FALSE)</f>
        <v>Algebra 2</v>
      </c>
      <c r="E501" s="6">
        <f>IF(ISNA(VLOOKUP(A501,subject_tag_values!A$2:J$1677,4,FALSE)),IF(ISNA(VLOOKUP(A501,child_tags!A$2:D$224,3,FALSE)),"null",VLOOKUP(A501,child_tags!A$2:D$224,3,FALSE)),VLOOKUP(A501,subject_tag_values!A$2:J$1677,4,FALSE))</f>
        <v>422</v>
      </c>
      <c r="F501" s="25">
        <v>1</v>
      </c>
      <c r="G501" s="25">
        <v>1</v>
      </c>
      <c r="I501" s="19" t="str">
        <f t="shared" si="7"/>
        <v>INSERT INTO Tag(id, name,subject_id,parent_tag_id,created_by,modified_by) VALUES(507,'Standard deviation',4,422,1,1);</v>
      </c>
    </row>
    <row r="502" spans="1:9" x14ac:dyDescent="0.25">
      <c r="A502" s="6">
        <v>508</v>
      </c>
      <c r="B502" s="6" t="s">
        <v>512</v>
      </c>
      <c r="C502" s="6">
        <f>IF(ISNA(VLOOKUP(A502,subject_tag_values!A$2:J$1677,7,FALSE)),VLOOKUP(A502,child_tags!A$2:D$224,4,FALSE),VLOOKUP(A502,subject_tag_values!A$2:J$1677,7,FALSE))</f>
        <v>4</v>
      </c>
      <c r="D502" s="8" t="str">
        <f>VLOOKUP(C502,SUBJECT!A$2:C$18,2,FALSE)</f>
        <v>Algebra 2</v>
      </c>
      <c r="E502" s="6">
        <f>IF(ISNA(VLOOKUP(A502,subject_tag_values!A$2:J$1677,4,FALSE)),IF(ISNA(VLOOKUP(A502,child_tags!A$2:D$224,3,FALSE)),"null",VLOOKUP(A502,child_tags!A$2:D$224,3,FALSE)),VLOOKUP(A502,subject_tag_values!A$2:J$1677,4,FALSE))</f>
        <v>422</v>
      </c>
      <c r="F502" s="25">
        <v>1</v>
      </c>
      <c r="G502" s="25">
        <v>1</v>
      </c>
      <c r="I502" s="19" t="str">
        <f t="shared" si="7"/>
        <v>INSERT INTO Tag(id, name,subject_id,parent_tag_id,created_by,modified_by) VALUES(508,'Samples and surveys',4,422,1,1);</v>
      </c>
    </row>
    <row r="503" spans="1:9" x14ac:dyDescent="0.25">
      <c r="A503" s="6">
        <v>509</v>
      </c>
      <c r="B503" s="6" t="s">
        <v>513</v>
      </c>
      <c r="C503" s="6">
        <f>IF(ISNA(VLOOKUP(A503,subject_tag_values!A$2:J$1677,7,FALSE)),VLOOKUP(A503,child_tags!A$2:D$224,4,FALSE),VLOOKUP(A503,subject_tag_values!A$2:J$1677,7,FALSE))</f>
        <v>4</v>
      </c>
      <c r="D503" s="8" t="str">
        <f>VLOOKUP(C503,SUBJECT!A$2:C$18,2,FALSE)</f>
        <v>Algebra 2</v>
      </c>
      <c r="E503" s="6">
        <f>IF(ISNA(VLOOKUP(A503,subject_tag_values!A$2:J$1677,4,FALSE)),IF(ISNA(VLOOKUP(A503,child_tags!A$2:D$224,3,FALSE)),"null",VLOOKUP(A503,child_tags!A$2:D$224,3,FALSE)),VLOOKUP(A503,subject_tag_values!A$2:J$1677,4,FALSE))</f>
        <v>422</v>
      </c>
      <c r="F503" s="25">
        <v>1</v>
      </c>
      <c r="G503" s="25">
        <v>1</v>
      </c>
      <c r="I503" s="19" t="str">
        <f t="shared" si="7"/>
        <v>INSERT INTO Tag(id, name,subject_id,parent_tag_id,created_by,modified_by) VALUES(509,'Binomial distributions',4,422,1,1);</v>
      </c>
    </row>
    <row r="504" spans="1:9" x14ac:dyDescent="0.25">
      <c r="A504" s="6">
        <v>510</v>
      </c>
      <c r="B504" s="6" t="s">
        <v>514</v>
      </c>
      <c r="C504" s="6">
        <f>IF(ISNA(VLOOKUP(A504,subject_tag_values!A$2:J$1677,7,FALSE)),VLOOKUP(A504,child_tags!A$2:D$224,4,FALSE),VLOOKUP(A504,subject_tag_values!A$2:J$1677,7,FALSE))</f>
        <v>4</v>
      </c>
      <c r="D504" s="8" t="str">
        <f>VLOOKUP(C504,SUBJECT!A$2:C$18,2,FALSE)</f>
        <v>Algebra 2</v>
      </c>
      <c r="E504" s="6">
        <f>IF(ISNA(VLOOKUP(A504,subject_tag_values!A$2:J$1677,4,FALSE)),IF(ISNA(VLOOKUP(A504,child_tags!A$2:D$224,3,FALSE)),"null",VLOOKUP(A504,child_tags!A$2:D$224,3,FALSE)),VLOOKUP(A504,subject_tag_values!A$2:J$1677,4,FALSE))</f>
        <v>422</v>
      </c>
      <c r="F504" s="25">
        <v>1</v>
      </c>
      <c r="G504" s="25">
        <v>1</v>
      </c>
      <c r="I504" s="19" t="str">
        <f t="shared" si="7"/>
        <v>INSERT INTO Tag(id, name,subject_id,parent_tag_id,created_by,modified_by) VALUES(510,'Normal distribution',4,422,1,1);</v>
      </c>
    </row>
    <row r="505" spans="1:9" x14ac:dyDescent="0.25">
      <c r="A505" s="6">
        <v>511</v>
      </c>
      <c r="B505" s="6" t="s">
        <v>515</v>
      </c>
      <c r="C505" s="6">
        <f>IF(ISNA(VLOOKUP(A505,subject_tag_values!A$2:J$1677,7,FALSE)),VLOOKUP(A505,child_tags!A$2:D$224,4,FALSE),VLOOKUP(A505,subject_tag_values!A$2:J$1677,7,FALSE))</f>
        <v>4</v>
      </c>
      <c r="D505" s="8" t="str">
        <f>VLOOKUP(C505,SUBJECT!A$2:C$18,2,FALSE)</f>
        <v>Algebra 2</v>
      </c>
      <c r="E505" s="6">
        <f>IF(ISNA(VLOOKUP(A505,subject_tag_values!A$2:J$1677,4,FALSE)),IF(ISNA(VLOOKUP(A505,child_tags!A$2:D$224,3,FALSE)),"null",VLOOKUP(A505,child_tags!A$2:D$224,3,FALSE)),VLOOKUP(A505,subject_tag_values!A$2:J$1677,4,FALSE))</f>
        <v>423</v>
      </c>
      <c r="F505" s="25">
        <v>1</v>
      </c>
      <c r="G505" s="25">
        <v>1</v>
      </c>
      <c r="I505" s="19" t="str">
        <f t="shared" si="7"/>
        <v>INSERT INTO Tag(id, name,subject_id,parent_tag_id,created_by,modified_by) VALUES(511,'Adding and subtracting matrices',4,423,1,1);</v>
      </c>
    </row>
    <row r="506" spans="1:9" x14ac:dyDescent="0.25">
      <c r="A506" s="6">
        <v>512</v>
      </c>
      <c r="B506" s="6" t="s">
        <v>516</v>
      </c>
      <c r="C506" s="6">
        <f>IF(ISNA(VLOOKUP(A506,subject_tag_values!A$2:J$1677,7,FALSE)),VLOOKUP(A506,child_tags!A$2:D$224,4,FALSE),VLOOKUP(A506,subject_tag_values!A$2:J$1677,7,FALSE))</f>
        <v>4</v>
      </c>
      <c r="D506" s="8" t="str">
        <f>VLOOKUP(C506,SUBJECT!A$2:C$18,2,FALSE)</f>
        <v>Algebra 2</v>
      </c>
      <c r="E506" s="6">
        <f>IF(ISNA(VLOOKUP(A506,subject_tag_values!A$2:J$1677,4,FALSE)),IF(ISNA(VLOOKUP(A506,child_tags!A$2:D$224,3,FALSE)),"null",VLOOKUP(A506,child_tags!A$2:D$224,3,FALSE)),VLOOKUP(A506,subject_tag_values!A$2:J$1677,4,FALSE))</f>
        <v>423</v>
      </c>
      <c r="F506" s="25">
        <v>1</v>
      </c>
      <c r="G506" s="25">
        <v>1</v>
      </c>
      <c r="I506" s="19" t="str">
        <f t="shared" si="7"/>
        <v>INSERT INTO Tag(id, name,subject_id,parent_tag_id,created_by,modified_by) VALUES(512,'Matrix multiplication',4,423,1,1);</v>
      </c>
    </row>
    <row r="507" spans="1:9" x14ac:dyDescent="0.25">
      <c r="A507" s="6">
        <v>513</v>
      </c>
      <c r="B507" s="6" t="s">
        <v>517</v>
      </c>
      <c r="C507" s="6">
        <f>IF(ISNA(VLOOKUP(A507,subject_tag_values!A$2:J$1677,7,FALSE)),VLOOKUP(A507,child_tags!A$2:D$224,4,FALSE),VLOOKUP(A507,subject_tag_values!A$2:J$1677,7,FALSE))</f>
        <v>4</v>
      </c>
      <c r="D507" s="8" t="str">
        <f>VLOOKUP(C507,SUBJECT!A$2:C$18,2,FALSE)</f>
        <v>Algebra 2</v>
      </c>
      <c r="E507" s="6">
        <f>IF(ISNA(VLOOKUP(A507,subject_tag_values!A$2:J$1677,4,FALSE)),IF(ISNA(VLOOKUP(A507,child_tags!A$2:D$224,3,FALSE)),"null",VLOOKUP(A507,child_tags!A$2:D$224,3,FALSE)),VLOOKUP(A507,subject_tag_values!A$2:J$1677,4,FALSE))</f>
        <v>423</v>
      </c>
      <c r="F507" s="25">
        <v>1</v>
      </c>
      <c r="G507" s="25">
        <v>1</v>
      </c>
      <c r="I507" s="19" t="str">
        <f t="shared" si="7"/>
        <v>INSERT INTO Tag(id, name,subject_id,parent_tag_id,created_by,modified_by) VALUES(513,'Determinants and inverses',4,423,1,1);</v>
      </c>
    </row>
    <row r="508" spans="1:9" x14ac:dyDescent="0.25">
      <c r="A508" s="6">
        <v>514</v>
      </c>
      <c r="B508" s="6" t="s">
        <v>518</v>
      </c>
      <c r="C508" s="6">
        <f>IF(ISNA(VLOOKUP(A508,subject_tag_values!A$2:J$1677,7,FALSE)),VLOOKUP(A508,child_tags!A$2:D$224,4,FALSE),VLOOKUP(A508,subject_tag_values!A$2:J$1677,7,FALSE))</f>
        <v>4</v>
      </c>
      <c r="D508" s="8" t="str">
        <f>VLOOKUP(C508,SUBJECT!A$2:C$18,2,FALSE)</f>
        <v>Algebra 2</v>
      </c>
      <c r="E508" s="6">
        <f>IF(ISNA(VLOOKUP(A508,subject_tag_values!A$2:J$1677,4,FALSE)),IF(ISNA(VLOOKUP(A508,child_tags!A$2:D$224,3,FALSE)),"null",VLOOKUP(A508,child_tags!A$2:D$224,3,FALSE)),VLOOKUP(A508,subject_tag_values!A$2:J$1677,4,FALSE))</f>
        <v>423</v>
      </c>
      <c r="F508" s="25">
        <v>1</v>
      </c>
      <c r="G508" s="25">
        <v>1</v>
      </c>
      <c r="I508" s="19" t="str">
        <f t="shared" si="7"/>
        <v>INSERT INTO Tag(id, name,subject_id,parent_tag_id,created_by,modified_by) VALUES(514,'Inverse matrices and systems',4,423,1,1);</v>
      </c>
    </row>
    <row r="509" spans="1:9" x14ac:dyDescent="0.25">
      <c r="A509" s="6">
        <v>515</v>
      </c>
      <c r="B509" s="6" t="s">
        <v>519</v>
      </c>
      <c r="C509" s="6">
        <f>IF(ISNA(VLOOKUP(A509,subject_tag_values!A$2:J$1677,7,FALSE)),VLOOKUP(A509,child_tags!A$2:D$224,4,FALSE),VLOOKUP(A509,subject_tag_values!A$2:J$1677,7,FALSE))</f>
        <v>4</v>
      </c>
      <c r="D509" s="8" t="str">
        <f>VLOOKUP(C509,SUBJECT!A$2:C$18,2,FALSE)</f>
        <v>Algebra 2</v>
      </c>
      <c r="E509" s="6">
        <f>IF(ISNA(VLOOKUP(A509,subject_tag_values!A$2:J$1677,4,FALSE)),IF(ISNA(VLOOKUP(A509,child_tags!A$2:D$224,3,FALSE)),"null",VLOOKUP(A509,child_tags!A$2:D$224,3,FALSE)),VLOOKUP(A509,subject_tag_values!A$2:J$1677,4,FALSE))</f>
        <v>423</v>
      </c>
      <c r="F509" s="25">
        <v>1</v>
      </c>
      <c r="G509" s="25">
        <v>1</v>
      </c>
      <c r="I509" s="19" t="str">
        <f t="shared" si="7"/>
        <v>INSERT INTO Tag(id, name,subject_id,parent_tag_id,created_by,modified_by) VALUES(515,'Geometric transformations',4,423,1,1);</v>
      </c>
    </row>
    <row r="510" spans="1:9" x14ac:dyDescent="0.25">
      <c r="A510" s="6">
        <v>516</v>
      </c>
      <c r="B510" s="6" t="s">
        <v>520</v>
      </c>
      <c r="C510" s="6">
        <f>IF(ISNA(VLOOKUP(A510,subject_tag_values!A$2:J$1677,7,FALSE)),VLOOKUP(A510,child_tags!A$2:D$224,4,FALSE),VLOOKUP(A510,subject_tag_values!A$2:J$1677,7,FALSE))</f>
        <v>4</v>
      </c>
      <c r="D510" s="8" t="str">
        <f>VLOOKUP(C510,SUBJECT!A$2:C$18,2,FALSE)</f>
        <v>Algebra 2</v>
      </c>
      <c r="E510" s="6">
        <f>IF(ISNA(VLOOKUP(A510,subject_tag_values!A$2:J$1677,4,FALSE)),IF(ISNA(VLOOKUP(A510,child_tags!A$2:D$224,3,FALSE)),"null",VLOOKUP(A510,child_tags!A$2:D$224,3,FALSE)),VLOOKUP(A510,subject_tag_values!A$2:J$1677,4,FALSE))</f>
        <v>423</v>
      </c>
      <c r="F510" s="25">
        <v>1</v>
      </c>
      <c r="G510" s="25">
        <v>1</v>
      </c>
      <c r="I510" s="19" t="str">
        <f t="shared" si="7"/>
        <v>INSERT INTO Tag(id, name,subject_id,parent_tag_id,created_by,modified_by) VALUES(516,'Vectors',4,423,1,1);</v>
      </c>
    </row>
    <row r="511" spans="1:9" x14ac:dyDescent="0.25">
      <c r="A511" s="6">
        <v>517</v>
      </c>
      <c r="B511" s="6" t="s">
        <v>521</v>
      </c>
      <c r="C511" s="6">
        <f>IF(ISNA(VLOOKUP(A511,subject_tag_values!A$2:J$1677,7,FALSE)),VLOOKUP(A511,child_tags!A$2:D$224,4,FALSE),VLOOKUP(A511,subject_tag_values!A$2:J$1677,7,FALSE))</f>
        <v>4</v>
      </c>
      <c r="D511" s="8" t="str">
        <f>VLOOKUP(C511,SUBJECT!A$2:C$18,2,FALSE)</f>
        <v>Algebra 2</v>
      </c>
      <c r="E511" s="6">
        <f>IF(ISNA(VLOOKUP(A511,subject_tag_values!A$2:J$1677,4,FALSE)),IF(ISNA(VLOOKUP(A511,child_tags!A$2:D$224,3,FALSE)),"null",VLOOKUP(A511,child_tags!A$2:D$224,3,FALSE)),VLOOKUP(A511,subject_tag_values!A$2:J$1677,4,FALSE))</f>
        <v>424</v>
      </c>
      <c r="F511" s="25">
        <v>1</v>
      </c>
      <c r="G511" s="25">
        <v>1</v>
      </c>
      <c r="I511" s="19" t="str">
        <f t="shared" si="7"/>
        <v>INSERT INTO Tag(id, name,subject_id,parent_tag_id,created_by,modified_by) VALUES(517,'Exploring periodic data',4,424,1,1);</v>
      </c>
    </row>
    <row r="512" spans="1:9" x14ac:dyDescent="0.25">
      <c r="A512" s="6">
        <v>518</v>
      </c>
      <c r="B512" s="6" t="s">
        <v>522</v>
      </c>
      <c r="C512" s="6">
        <f>IF(ISNA(VLOOKUP(A512,subject_tag_values!A$2:J$1677,7,FALSE)),VLOOKUP(A512,child_tags!A$2:D$224,4,FALSE),VLOOKUP(A512,subject_tag_values!A$2:J$1677,7,FALSE))</f>
        <v>4</v>
      </c>
      <c r="D512" s="8" t="str">
        <f>VLOOKUP(C512,SUBJECT!A$2:C$18,2,FALSE)</f>
        <v>Algebra 2</v>
      </c>
      <c r="E512" s="6">
        <f>IF(ISNA(VLOOKUP(A512,subject_tag_values!A$2:J$1677,4,FALSE)),IF(ISNA(VLOOKUP(A512,child_tags!A$2:D$224,3,FALSE)),"null",VLOOKUP(A512,child_tags!A$2:D$224,3,FALSE)),VLOOKUP(A512,subject_tag_values!A$2:J$1677,4,FALSE))</f>
        <v>424</v>
      </c>
      <c r="F512" s="25">
        <v>1</v>
      </c>
      <c r="G512" s="25">
        <v>1</v>
      </c>
      <c r="I512" s="19" t="str">
        <f t="shared" si="7"/>
        <v>INSERT INTO Tag(id, name,subject_id,parent_tag_id,created_by,modified_by) VALUES(518,'Angles and the unit circle',4,424,1,1);</v>
      </c>
    </row>
    <row r="513" spans="1:9" x14ac:dyDescent="0.25">
      <c r="A513" s="6">
        <v>519</v>
      </c>
      <c r="B513" s="6" t="s">
        <v>523</v>
      </c>
      <c r="C513" s="6">
        <f>IF(ISNA(VLOOKUP(A513,subject_tag_values!A$2:J$1677,7,FALSE)),VLOOKUP(A513,child_tags!A$2:D$224,4,FALSE),VLOOKUP(A513,subject_tag_values!A$2:J$1677,7,FALSE))</f>
        <v>4</v>
      </c>
      <c r="D513" s="8" t="str">
        <f>VLOOKUP(C513,SUBJECT!A$2:C$18,2,FALSE)</f>
        <v>Algebra 2</v>
      </c>
      <c r="E513" s="6">
        <f>IF(ISNA(VLOOKUP(A513,subject_tag_values!A$2:J$1677,4,FALSE)),IF(ISNA(VLOOKUP(A513,child_tags!A$2:D$224,3,FALSE)),"null",VLOOKUP(A513,child_tags!A$2:D$224,3,FALSE)),VLOOKUP(A513,subject_tag_values!A$2:J$1677,4,FALSE))</f>
        <v>424</v>
      </c>
      <c r="F513" s="25">
        <v>1</v>
      </c>
      <c r="G513" s="25">
        <v>1</v>
      </c>
      <c r="I513" s="19" t="str">
        <f t="shared" si="7"/>
        <v>INSERT INTO Tag(id, name,subject_id,parent_tag_id,created_by,modified_by) VALUES(519,'Radian measure',4,424,1,1);</v>
      </c>
    </row>
    <row r="514" spans="1:9" x14ac:dyDescent="0.25">
      <c r="A514" s="6">
        <v>520</v>
      </c>
      <c r="B514" s="6" t="s">
        <v>524</v>
      </c>
      <c r="C514" s="6">
        <f>IF(ISNA(VLOOKUP(A514,subject_tag_values!A$2:J$1677,7,FALSE)),VLOOKUP(A514,child_tags!A$2:D$224,4,FALSE),VLOOKUP(A514,subject_tag_values!A$2:J$1677,7,FALSE))</f>
        <v>4</v>
      </c>
      <c r="D514" s="8" t="str">
        <f>VLOOKUP(C514,SUBJECT!A$2:C$18,2,FALSE)</f>
        <v>Algebra 2</v>
      </c>
      <c r="E514" s="6">
        <f>IF(ISNA(VLOOKUP(A514,subject_tag_values!A$2:J$1677,4,FALSE)),IF(ISNA(VLOOKUP(A514,child_tags!A$2:D$224,3,FALSE)),"null",VLOOKUP(A514,child_tags!A$2:D$224,3,FALSE)),VLOOKUP(A514,subject_tag_values!A$2:J$1677,4,FALSE))</f>
        <v>424</v>
      </c>
      <c r="F514" s="25">
        <v>1</v>
      </c>
      <c r="G514" s="25">
        <v>1</v>
      </c>
      <c r="I514" s="19" t="str">
        <f t="shared" si="7"/>
        <v>INSERT INTO Tag(id, name,subject_id,parent_tag_id,created_by,modified_by) VALUES(520,'Sine function',4,424,1,1);</v>
      </c>
    </row>
    <row r="515" spans="1:9" x14ac:dyDescent="0.25">
      <c r="A515" s="6">
        <v>521</v>
      </c>
      <c r="B515" s="6" t="s">
        <v>525</v>
      </c>
      <c r="C515" s="6">
        <f>IF(ISNA(VLOOKUP(A515,subject_tag_values!A$2:J$1677,7,FALSE)),VLOOKUP(A515,child_tags!A$2:D$224,4,FALSE),VLOOKUP(A515,subject_tag_values!A$2:J$1677,7,FALSE))</f>
        <v>4</v>
      </c>
      <c r="D515" s="8" t="str">
        <f>VLOOKUP(C515,SUBJECT!A$2:C$18,2,FALSE)</f>
        <v>Algebra 2</v>
      </c>
      <c r="E515" s="6">
        <f>IF(ISNA(VLOOKUP(A515,subject_tag_values!A$2:J$1677,4,FALSE)),IF(ISNA(VLOOKUP(A515,child_tags!A$2:D$224,3,FALSE)),"null",VLOOKUP(A515,child_tags!A$2:D$224,3,FALSE)),VLOOKUP(A515,subject_tag_values!A$2:J$1677,4,FALSE))</f>
        <v>424</v>
      </c>
      <c r="F515" s="25">
        <v>1</v>
      </c>
      <c r="G515" s="25">
        <v>1</v>
      </c>
      <c r="I515" s="19" t="str">
        <f t="shared" si="7"/>
        <v>INSERT INTO Tag(id, name,subject_id,parent_tag_id,created_by,modified_by) VALUES(521,'Cosine function',4,424,1,1);</v>
      </c>
    </row>
    <row r="516" spans="1:9" x14ac:dyDescent="0.25">
      <c r="A516" s="6">
        <v>522</v>
      </c>
      <c r="B516" s="6" t="s">
        <v>526</v>
      </c>
      <c r="C516" s="6">
        <f>IF(ISNA(VLOOKUP(A516,subject_tag_values!A$2:J$1677,7,FALSE)),VLOOKUP(A516,child_tags!A$2:D$224,4,FALSE),VLOOKUP(A516,subject_tag_values!A$2:J$1677,7,FALSE))</f>
        <v>4</v>
      </c>
      <c r="D516" s="8" t="str">
        <f>VLOOKUP(C516,SUBJECT!A$2:C$18,2,FALSE)</f>
        <v>Algebra 2</v>
      </c>
      <c r="E516" s="6">
        <f>IF(ISNA(VLOOKUP(A516,subject_tag_values!A$2:J$1677,4,FALSE)),IF(ISNA(VLOOKUP(A516,child_tags!A$2:D$224,3,FALSE)),"null",VLOOKUP(A516,child_tags!A$2:D$224,3,FALSE)),VLOOKUP(A516,subject_tag_values!A$2:J$1677,4,FALSE))</f>
        <v>424</v>
      </c>
      <c r="F516" s="25">
        <v>1</v>
      </c>
      <c r="G516" s="25">
        <v>1</v>
      </c>
      <c r="I516" s="19" t="str">
        <f t="shared" ref="I516:I579" si="8">CONCATENATE("INSERT INTO Tag(id, name,subject_id,parent_tag_id,created_by,modified_by) VALUES(",A516,",'",B516,"',",C516,",",E516,",",F516,",",G516,");")</f>
        <v>INSERT INTO Tag(id, name,subject_id,parent_tag_id,created_by,modified_by) VALUES(522,'Tangent function',4,424,1,1);</v>
      </c>
    </row>
    <row r="517" spans="1:9" x14ac:dyDescent="0.25">
      <c r="A517" s="6">
        <v>523</v>
      </c>
      <c r="B517" s="6" t="s">
        <v>527</v>
      </c>
      <c r="C517" s="6">
        <f>IF(ISNA(VLOOKUP(A517,subject_tag_values!A$2:J$1677,7,FALSE)),VLOOKUP(A517,child_tags!A$2:D$224,4,FALSE),VLOOKUP(A517,subject_tag_values!A$2:J$1677,7,FALSE))</f>
        <v>4</v>
      </c>
      <c r="D517" s="8" t="str">
        <f>VLOOKUP(C517,SUBJECT!A$2:C$18,2,FALSE)</f>
        <v>Algebra 2</v>
      </c>
      <c r="E517" s="6">
        <f>IF(ISNA(VLOOKUP(A517,subject_tag_values!A$2:J$1677,4,FALSE)),IF(ISNA(VLOOKUP(A517,child_tags!A$2:D$224,3,FALSE)),"null",VLOOKUP(A517,child_tags!A$2:D$224,3,FALSE)),VLOOKUP(A517,subject_tag_values!A$2:J$1677,4,FALSE))</f>
        <v>424</v>
      </c>
      <c r="F517" s="25">
        <v>1</v>
      </c>
      <c r="G517" s="25">
        <v>1</v>
      </c>
      <c r="I517" s="19" t="str">
        <f t="shared" si="8"/>
        <v>INSERT INTO Tag(id, name,subject_id,parent_tag_id,created_by,modified_by) VALUES(523,'Translating sine and cosine',4,424,1,1);</v>
      </c>
    </row>
    <row r="518" spans="1:9" x14ac:dyDescent="0.25">
      <c r="A518" s="6">
        <v>524</v>
      </c>
      <c r="B518" s="6" t="s">
        <v>528</v>
      </c>
      <c r="C518" s="6">
        <f>IF(ISNA(VLOOKUP(A518,subject_tag_values!A$2:J$1677,7,FALSE)),VLOOKUP(A518,child_tags!A$2:D$224,4,FALSE),VLOOKUP(A518,subject_tag_values!A$2:J$1677,7,FALSE))</f>
        <v>4</v>
      </c>
      <c r="D518" s="8" t="str">
        <f>VLOOKUP(C518,SUBJECT!A$2:C$18,2,FALSE)</f>
        <v>Algebra 2</v>
      </c>
      <c r="E518" s="6">
        <f>IF(ISNA(VLOOKUP(A518,subject_tag_values!A$2:J$1677,4,FALSE)),IF(ISNA(VLOOKUP(A518,child_tags!A$2:D$224,3,FALSE)),"null",VLOOKUP(A518,child_tags!A$2:D$224,3,FALSE)),VLOOKUP(A518,subject_tag_values!A$2:J$1677,4,FALSE))</f>
        <v>424</v>
      </c>
      <c r="F518" s="25">
        <v>1</v>
      </c>
      <c r="G518" s="25">
        <v>1</v>
      </c>
      <c r="I518" s="19" t="str">
        <f t="shared" si="8"/>
        <v>INSERT INTO Tag(id, name,subject_id,parent_tag_id,created_by,modified_by) VALUES(524,'Reciprocal trigonometric functions',4,424,1,1);</v>
      </c>
    </row>
    <row r="519" spans="1:9" x14ac:dyDescent="0.25">
      <c r="A519" s="6">
        <v>525</v>
      </c>
      <c r="B519" s="6" t="s">
        <v>529</v>
      </c>
      <c r="C519" s="6">
        <f>IF(ISNA(VLOOKUP(A519,subject_tag_values!A$2:J$1677,7,FALSE)),VLOOKUP(A519,child_tags!A$2:D$224,4,FALSE),VLOOKUP(A519,subject_tag_values!A$2:J$1677,7,FALSE))</f>
        <v>4</v>
      </c>
      <c r="D519" s="8" t="str">
        <f>VLOOKUP(C519,SUBJECT!A$2:C$18,2,FALSE)</f>
        <v>Algebra 2</v>
      </c>
      <c r="E519" s="6">
        <f>IF(ISNA(VLOOKUP(A519,subject_tag_values!A$2:J$1677,4,FALSE)),IF(ISNA(VLOOKUP(A519,child_tags!A$2:D$224,3,FALSE)),"null",VLOOKUP(A519,child_tags!A$2:D$224,3,FALSE)),VLOOKUP(A519,subject_tag_values!A$2:J$1677,4,FALSE))</f>
        <v>425</v>
      </c>
      <c r="F519" s="25">
        <v>1</v>
      </c>
      <c r="G519" s="25">
        <v>1</v>
      </c>
      <c r="I519" s="19" t="str">
        <f t="shared" si="8"/>
        <v>INSERT INTO Tag(id, name,subject_id,parent_tag_id,created_by,modified_by) VALUES(525,'Trigonometric Identities',4,425,1,1);</v>
      </c>
    </row>
    <row r="520" spans="1:9" x14ac:dyDescent="0.25">
      <c r="A520" s="6">
        <v>526</v>
      </c>
      <c r="B520" s="6" t="s">
        <v>530</v>
      </c>
      <c r="C520" s="6">
        <f>IF(ISNA(VLOOKUP(A520,subject_tag_values!A$2:J$1677,7,FALSE)),VLOOKUP(A520,child_tags!A$2:D$224,4,FALSE),VLOOKUP(A520,subject_tag_values!A$2:J$1677,7,FALSE))</f>
        <v>4</v>
      </c>
      <c r="D520" s="8" t="str">
        <f>VLOOKUP(C520,SUBJECT!A$2:C$18,2,FALSE)</f>
        <v>Algebra 2</v>
      </c>
      <c r="E520" s="6">
        <f>IF(ISNA(VLOOKUP(A520,subject_tag_values!A$2:J$1677,4,FALSE)),IF(ISNA(VLOOKUP(A520,child_tags!A$2:D$224,3,FALSE)),"null",VLOOKUP(A520,child_tags!A$2:D$224,3,FALSE)),VLOOKUP(A520,subject_tag_values!A$2:J$1677,4,FALSE))</f>
        <v>425</v>
      </c>
      <c r="F520" s="25">
        <v>1</v>
      </c>
      <c r="G520" s="25">
        <v>1</v>
      </c>
      <c r="I520" s="19" t="str">
        <f t="shared" si="8"/>
        <v>INSERT INTO Tag(id, name,subject_id,parent_tag_id,created_by,modified_by) VALUES(526,'Solving Trigonometric Equations Using Inverses',4,425,1,1);</v>
      </c>
    </row>
    <row r="521" spans="1:9" x14ac:dyDescent="0.25">
      <c r="A521" s="6">
        <v>527</v>
      </c>
      <c r="B521" s="6" t="s">
        <v>531</v>
      </c>
      <c r="C521" s="6">
        <f>IF(ISNA(VLOOKUP(A521,subject_tag_values!A$2:J$1677,7,FALSE)),VLOOKUP(A521,child_tags!A$2:D$224,4,FALSE),VLOOKUP(A521,subject_tag_values!A$2:J$1677,7,FALSE))</f>
        <v>4</v>
      </c>
      <c r="D521" s="8" t="str">
        <f>VLOOKUP(C521,SUBJECT!A$2:C$18,2,FALSE)</f>
        <v>Algebra 2</v>
      </c>
      <c r="E521" s="6">
        <f>IF(ISNA(VLOOKUP(A521,subject_tag_values!A$2:J$1677,4,FALSE)),IF(ISNA(VLOOKUP(A521,child_tags!A$2:D$224,3,FALSE)),"null",VLOOKUP(A521,child_tags!A$2:D$224,3,FALSE)),VLOOKUP(A521,subject_tag_values!A$2:J$1677,4,FALSE))</f>
        <v>425</v>
      </c>
      <c r="F521" s="25">
        <v>1</v>
      </c>
      <c r="G521" s="25">
        <v>1</v>
      </c>
      <c r="I521" s="19" t="str">
        <f t="shared" si="8"/>
        <v>INSERT INTO Tag(id, name,subject_id,parent_tag_id,created_by,modified_by) VALUES(527,'Right Triangles and Trigonometric Ratios',4,425,1,1);</v>
      </c>
    </row>
    <row r="522" spans="1:9" x14ac:dyDescent="0.25">
      <c r="A522" s="6">
        <v>528</v>
      </c>
      <c r="B522" s="6" t="s">
        <v>532</v>
      </c>
      <c r="C522" s="6">
        <f>IF(ISNA(VLOOKUP(A522,subject_tag_values!A$2:J$1677,7,FALSE)),VLOOKUP(A522,child_tags!A$2:D$224,4,FALSE),VLOOKUP(A522,subject_tag_values!A$2:J$1677,7,FALSE))</f>
        <v>4</v>
      </c>
      <c r="D522" s="8" t="str">
        <f>VLOOKUP(C522,SUBJECT!A$2:C$18,2,FALSE)</f>
        <v>Algebra 2</v>
      </c>
      <c r="E522" s="6">
        <f>IF(ISNA(VLOOKUP(A522,subject_tag_values!A$2:J$1677,4,FALSE)),IF(ISNA(VLOOKUP(A522,child_tags!A$2:D$224,3,FALSE)),"null",VLOOKUP(A522,child_tags!A$2:D$224,3,FALSE)),VLOOKUP(A522,subject_tag_values!A$2:J$1677,4,FALSE))</f>
        <v>425</v>
      </c>
      <c r="F522" s="25">
        <v>1</v>
      </c>
      <c r="G522" s="25">
        <v>1</v>
      </c>
      <c r="I522" s="19" t="str">
        <f t="shared" si="8"/>
        <v>INSERT INTO Tag(id, name,subject_id,parent_tag_id,created_by,modified_by) VALUES(528,'Area and Law of Sines',4,425,1,1);</v>
      </c>
    </row>
    <row r="523" spans="1:9" x14ac:dyDescent="0.25">
      <c r="A523" s="6">
        <v>529</v>
      </c>
      <c r="B523" s="6" t="s">
        <v>533</v>
      </c>
      <c r="C523" s="6">
        <f>IF(ISNA(VLOOKUP(A523,subject_tag_values!A$2:J$1677,7,FALSE)),VLOOKUP(A523,child_tags!A$2:D$224,4,FALSE),VLOOKUP(A523,subject_tag_values!A$2:J$1677,7,FALSE))</f>
        <v>4</v>
      </c>
      <c r="D523" s="8" t="str">
        <f>VLOOKUP(C523,SUBJECT!A$2:C$18,2,FALSE)</f>
        <v>Algebra 2</v>
      </c>
      <c r="E523" s="6">
        <f>IF(ISNA(VLOOKUP(A523,subject_tag_values!A$2:J$1677,4,FALSE)),IF(ISNA(VLOOKUP(A523,child_tags!A$2:D$224,3,FALSE)),"null",VLOOKUP(A523,child_tags!A$2:D$224,3,FALSE)),VLOOKUP(A523,subject_tag_values!A$2:J$1677,4,FALSE))</f>
        <v>425</v>
      </c>
      <c r="F523" s="25">
        <v>1</v>
      </c>
      <c r="G523" s="25">
        <v>1</v>
      </c>
      <c r="I523" s="19" t="str">
        <f t="shared" si="8"/>
        <v>INSERT INTO Tag(id, name,subject_id,parent_tag_id,created_by,modified_by) VALUES(529,'Law of Cosines',4,425,1,1);</v>
      </c>
    </row>
    <row r="524" spans="1:9" x14ac:dyDescent="0.25">
      <c r="A524" s="6">
        <v>530</v>
      </c>
      <c r="B524" s="6" t="s">
        <v>534</v>
      </c>
      <c r="C524" s="6">
        <f>IF(ISNA(VLOOKUP(A524,subject_tag_values!A$2:J$1677,7,FALSE)),VLOOKUP(A524,child_tags!A$2:D$224,4,FALSE),VLOOKUP(A524,subject_tag_values!A$2:J$1677,7,FALSE))</f>
        <v>4</v>
      </c>
      <c r="D524" s="8" t="str">
        <f>VLOOKUP(C524,SUBJECT!A$2:C$18,2,FALSE)</f>
        <v>Algebra 2</v>
      </c>
      <c r="E524" s="6">
        <f>IF(ISNA(VLOOKUP(A524,subject_tag_values!A$2:J$1677,4,FALSE)),IF(ISNA(VLOOKUP(A524,child_tags!A$2:D$224,3,FALSE)),"null",VLOOKUP(A524,child_tags!A$2:D$224,3,FALSE)),VLOOKUP(A524,subject_tag_values!A$2:J$1677,4,FALSE))</f>
        <v>425</v>
      </c>
      <c r="F524" s="25">
        <v>1</v>
      </c>
      <c r="G524" s="25">
        <v>1</v>
      </c>
      <c r="I524" s="19" t="str">
        <f t="shared" si="8"/>
        <v>INSERT INTO Tag(id, name,subject_id,parent_tag_id,created_by,modified_by) VALUES(530,'Angle Identities',4,425,1,1);</v>
      </c>
    </row>
    <row r="525" spans="1:9" x14ac:dyDescent="0.25">
      <c r="A525" s="6">
        <v>531</v>
      </c>
      <c r="B525" s="6" t="s">
        <v>535</v>
      </c>
      <c r="C525" s="6">
        <f>IF(ISNA(VLOOKUP(A525,subject_tag_values!A$2:J$1677,7,FALSE)),VLOOKUP(A525,child_tags!A$2:D$224,4,FALSE),VLOOKUP(A525,subject_tag_values!A$2:J$1677,7,FALSE))</f>
        <v>4</v>
      </c>
      <c r="D525" s="8" t="str">
        <f>VLOOKUP(C525,SUBJECT!A$2:C$18,2,FALSE)</f>
        <v>Algebra 2</v>
      </c>
      <c r="E525" s="6">
        <f>IF(ISNA(VLOOKUP(A525,subject_tag_values!A$2:J$1677,4,FALSE)),IF(ISNA(VLOOKUP(A525,child_tags!A$2:D$224,3,FALSE)),"null",VLOOKUP(A525,child_tags!A$2:D$224,3,FALSE)),VLOOKUP(A525,subject_tag_values!A$2:J$1677,4,FALSE))</f>
        <v>425</v>
      </c>
      <c r="F525" s="25">
        <v>1</v>
      </c>
      <c r="G525" s="25">
        <v>1</v>
      </c>
      <c r="I525" s="19" t="str">
        <f t="shared" si="8"/>
        <v>INSERT INTO Tag(id, name,subject_id,parent_tag_id,created_by,modified_by) VALUES(531,'Double-Angle and Half-Angle Identities ',4,425,1,1);</v>
      </c>
    </row>
    <row r="526" spans="1:9" x14ac:dyDescent="0.25">
      <c r="A526" s="6">
        <v>532</v>
      </c>
      <c r="B526" s="6" t="s">
        <v>536</v>
      </c>
      <c r="C526" s="6">
        <f>IF(ISNA(VLOOKUP(A526,subject_tag_values!A$2:J$1677,7,FALSE)),VLOOKUP(A526,child_tags!A$2:D$224,4,FALSE),VLOOKUP(A526,subject_tag_values!A$2:J$1677,7,FALSE))</f>
        <v>4</v>
      </c>
      <c r="D526" s="8" t="str">
        <f>VLOOKUP(C526,SUBJECT!A$2:C$18,2,FALSE)</f>
        <v>Algebra 2</v>
      </c>
      <c r="E526" s="6">
        <f>IF(ISNA(VLOOKUP(A526,subject_tag_values!A$2:J$1677,4,FALSE)),IF(ISNA(VLOOKUP(A526,child_tags!A$2:D$224,3,FALSE)),"null",VLOOKUP(A526,child_tags!A$2:D$224,3,FALSE)),VLOOKUP(A526,subject_tag_values!A$2:J$1677,4,FALSE))</f>
        <v>426</v>
      </c>
      <c r="F526" s="25">
        <v>1</v>
      </c>
      <c r="G526" s="25">
        <v>1</v>
      </c>
      <c r="I526" s="19" t="str">
        <f t="shared" si="8"/>
        <v>INSERT INTO Tag(id, name,subject_id,parent_tag_id,created_by,modified_by) VALUES(532,'Identifying a pattern',4,426,1,1);</v>
      </c>
    </row>
    <row r="527" spans="1:9" x14ac:dyDescent="0.25">
      <c r="A527" s="6">
        <v>533</v>
      </c>
      <c r="B527" s="6" t="s">
        <v>537</v>
      </c>
      <c r="C527" s="6">
        <f>IF(ISNA(VLOOKUP(A527,subject_tag_values!A$2:J$1677,7,FALSE)),VLOOKUP(A527,child_tags!A$2:D$224,4,FALSE),VLOOKUP(A527,subject_tag_values!A$2:J$1677,7,FALSE))</f>
        <v>4</v>
      </c>
      <c r="D527" s="8" t="str">
        <f>VLOOKUP(C527,SUBJECT!A$2:C$18,2,FALSE)</f>
        <v>Algebra 2</v>
      </c>
      <c r="E527" s="6">
        <f>IF(ISNA(VLOOKUP(A527,subject_tag_values!A$2:J$1677,4,FALSE)),IF(ISNA(VLOOKUP(A527,child_tags!A$2:D$224,3,FALSE)),"null",VLOOKUP(A527,child_tags!A$2:D$224,3,FALSE)),VLOOKUP(A527,subject_tag_values!A$2:J$1677,4,FALSE))</f>
        <v>426</v>
      </c>
      <c r="F527" s="25">
        <v>1</v>
      </c>
      <c r="G527" s="25">
        <v>1</v>
      </c>
      <c r="I527" s="19" t="str">
        <f t="shared" si="8"/>
        <v>INSERT INTO Tag(id, name,subject_id,parent_tag_id,created_by,modified_by) VALUES(533,'Variable',4,426,1,1);</v>
      </c>
    </row>
    <row r="528" spans="1:9" x14ac:dyDescent="0.25">
      <c r="A528" s="6">
        <v>534</v>
      </c>
      <c r="B528" s="6" t="s">
        <v>538</v>
      </c>
      <c r="C528" s="6">
        <f>IF(ISNA(VLOOKUP(A528,subject_tag_values!A$2:J$1677,7,FALSE)),VLOOKUP(A528,child_tags!A$2:D$224,4,FALSE),VLOOKUP(A528,subject_tag_values!A$2:J$1677,7,FALSE))</f>
        <v>4</v>
      </c>
      <c r="D528" s="8" t="str">
        <f>VLOOKUP(C528,SUBJECT!A$2:C$18,2,FALSE)</f>
        <v>Algebra 2</v>
      </c>
      <c r="E528" s="6">
        <f>IF(ISNA(VLOOKUP(A528,subject_tag_values!A$2:J$1677,4,FALSE)),IF(ISNA(VLOOKUP(A528,child_tags!A$2:D$224,3,FALSE)),"null",VLOOKUP(A528,child_tags!A$2:D$224,3,FALSE)),VLOOKUP(A528,subject_tag_values!A$2:J$1677,4,FALSE))</f>
        <v>426</v>
      </c>
      <c r="F528" s="25">
        <v>1</v>
      </c>
      <c r="G528" s="25">
        <v>1</v>
      </c>
      <c r="I528" s="19" t="str">
        <f t="shared" si="8"/>
        <v>INSERT INTO Tag(id, name,subject_id,parent_tag_id,created_by,modified_by) VALUES(534,'Numerical Expression',4,426,1,1);</v>
      </c>
    </row>
    <row r="529" spans="1:9" x14ac:dyDescent="0.25">
      <c r="A529" s="6">
        <v>535</v>
      </c>
      <c r="B529" s="6" t="s">
        <v>539</v>
      </c>
      <c r="C529" s="6">
        <f>IF(ISNA(VLOOKUP(A529,subject_tag_values!A$2:J$1677,7,FALSE)),VLOOKUP(A529,child_tags!A$2:D$224,4,FALSE),VLOOKUP(A529,subject_tag_values!A$2:J$1677,7,FALSE))</f>
        <v>4</v>
      </c>
      <c r="D529" s="8" t="str">
        <f>VLOOKUP(C529,SUBJECT!A$2:C$18,2,FALSE)</f>
        <v>Algebra 2</v>
      </c>
      <c r="E529" s="6">
        <f>IF(ISNA(VLOOKUP(A529,subject_tag_values!A$2:J$1677,4,FALSE)),IF(ISNA(VLOOKUP(A529,child_tags!A$2:D$224,3,FALSE)),"null",VLOOKUP(A529,child_tags!A$2:D$224,3,FALSE)),VLOOKUP(A529,subject_tag_values!A$2:J$1677,4,FALSE))</f>
        <v>426</v>
      </c>
      <c r="F529" s="25">
        <v>1</v>
      </c>
      <c r="G529" s="25">
        <v>1</v>
      </c>
      <c r="I529" s="19" t="str">
        <f t="shared" si="8"/>
        <v>INSERT INTO Tag(id, name,subject_id,parent_tag_id,created_by,modified_by) VALUES(535,'Algebraic Expression',4,426,1,1);</v>
      </c>
    </row>
    <row r="530" spans="1:9" x14ac:dyDescent="0.25">
      <c r="A530" s="6">
        <v>536</v>
      </c>
      <c r="B530" s="6" t="s">
        <v>540</v>
      </c>
      <c r="C530" s="6">
        <f>IF(ISNA(VLOOKUP(A530,subject_tag_values!A$2:J$1677,7,FALSE)),VLOOKUP(A530,child_tags!A$2:D$224,4,FALSE),VLOOKUP(A530,subject_tag_values!A$2:J$1677,7,FALSE))</f>
        <v>4</v>
      </c>
      <c r="D530" s="8" t="str">
        <f>VLOOKUP(C530,SUBJECT!A$2:C$18,2,FALSE)</f>
        <v>Algebra 2</v>
      </c>
      <c r="E530" s="6">
        <f>IF(ISNA(VLOOKUP(A530,subject_tag_values!A$2:J$1677,4,FALSE)),IF(ISNA(VLOOKUP(A530,child_tags!A$2:D$224,3,FALSE)),"null",VLOOKUP(A530,child_tags!A$2:D$224,3,FALSE)),VLOOKUP(A530,subject_tag_values!A$2:J$1677,4,FALSE))</f>
        <v>426</v>
      </c>
      <c r="F530" s="25">
        <v>1</v>
      </c>
      <c r="G530" s="25">
        <v>1</v>
      </c>
      <c r="I530" s="19" t="str">
        <f t="shared" si="8"/>
        <v>INSERT INTO Tag(id, name,subject_id,parent_tag_id,created_by,modified_by) VALUES(536,'Expressing a Pattern with Algebra',4,426,1,1);</v>
      </c>
    </row>
    <row r="531" spans="1:9" x14ac:dyDescent="0.25">
      <c r="A531" s="6">
        <v>537</v>
      </c>
      <c r="B531" s="6" t="s">
        <v>541</v>
      </c>
      <c r="C531" s="6">
        <f>IF(ISNA(VLOOKUP(A531,subject_tag_values!A$2:J$1677,7,FALSE)),VLOOKUP(A531,child_tags!A$2:D$224,4,FALSE),VLOOKUP(A531,subject_tag_values!A$2:J$1677,7,FALSE))</f>
        <v>4</v>
      </c>
      <c r="D531" s="8" t="str">
        <f>VLOOKUP(C531,SUBJECT!A$2:C$18,2,FALSE)</f>
        <v>Algebra 2</v>
      </c>
      <c r="E531" s="6">
        <f>IF(ISNA(VLOOKUP(A531,subject_tag_values!A$2:J$1677,4,FALSE)),IF(ISNA(VLOOKUP(A531,child_tags!A$2:D$224,3,FALSE)),"null",VLOOKUP(A531,child_tags!A$2:D$224,3,FALSE)),VLOOKUP(A531,subject_tag_values!A$2:J$1677,4,FALSE))</f>
        <v>426</v>
      </c>
      <c r="F531" s="25">
        <v>1</v>
      </c>
      <c r="G531" s="25">
        <v>1</v>
      </c>
      <c r="I531" s="19" t="str">
        <f t="shared" si="8"/>
        <v>INSERT INTO Tag(id, name,subject_id,parent_tag_id,created_by,modified_by) VALUES(537,'Using a Graph',4,426,1,1);</v>
      </c>
    </row>
    <row r="532" spans="1:9" x14ac:dyDescent="0.25">
      <c r="A532" s="6">
        <v>538</v>
      </c>
      <c r="B532" s="6" t="s">
        <v>542</v>
      </c>
      <c r="C532" s="6">
        <f>IF(ISNA(VLOOKUP(A532,subject_tag_values!A$2:J$1677,7,FALSE)),VLOOKUP(A532,child_tags!A$2:D$224,4,FALSE),VLOOKUP(A532,subject_tag_values!A$2:J$1677,7,FALSE))</f>
        <v>4</v>
      </c>
      <c r="D532" s="8" t="str">
        <f>VLOOKUP(C532,SUBJECT!A$2:C$18,2,FALSE)</f>
        <v>Algebra 2</v>
      </c>
      <c r="E532" s="6">
        <f>IF(ISNA(VLOOKUP(A532,subject_tag_values!A$2:J$1677,4,FALSE)),IF(ISNA(VLOOKUP(A532,child_tags!A$2:D$224,3,FALSE)),"null",VLOOKUP(A532,child_tags!A$2:D$224,3,FALSE)),VLOOKUP(A532,subject_tag_values!A$2:J$1677,4,FALSE))</f>
        <v>427</v>
      </c>
      <c r="F532" s="25">
        <v>1</v>
      </c>
      <c r="G532" s="25">
        <v>1</v>
      </c>
      <c r="I532" s="19" t="str">
        <f t="shared" si="8"/>
        <v>INSERT INTO Tag(id, name,subject_id,parent_tag_id,created_by,modified_by) VALUES(538,'Classifying a Variable',4,427,1,1);</v>
      </c>
    </row>
    <row r="533" spans="1:9" x14ac:dyDescent="0.25">
      <c r="A533" s="6">
        <v>539</v>
      </c>
      <c r="B533" s="6" t="s">
        <v>543</v>
      </c>
      <c r="C533" s="6">
        <f>IF(ISNA(VLOOKUP(A533,subject_tag_values!A$2:J$1677,7,FALSE)),VLOOKUP(A533,child_tags!A$2:D$224,4,FALSE),VLOOKUP(A533,subject_tag_values!A$2:J$1677,7,FALSE))</f>
        <v>4</v>
      </c>
      <c r="D533" s="8" t="str">
        <f>VLOOKUP(C533,SUBJECT!A$2:C$18,2,FALSE)</f>
        <v>Algebra 2</v>
      </c>
      <c r="E533" s="6">
        <f>IF(ISNA(VLOOKUP(A533,subject_tag_values!A$2:J$1677,4,FALSE)),IF(ISNA(VLOOKUP(A533,child_tags!A$2:D$224,3,FALSE)),"null",VLOOKUP(A533,child_tags!A$2:D$224,3,FALSE)),VLOOKUP(A533,subject_tag_values!A$2:J$1677,4,FALSE))</f>
        <v>427</v>
      </c>
      <c r="F533" s="25">
        <v>1</v>
      </c>
      <c r="G533" s="25">
        <v>1</v>
      </c>
      <c r="I533" s="19" t="str">
        <f t="shared" si="8"/>
        <v>INSERT INTO Tag(id, name,subject_id,parent_tag_id,created_by,modified_by) VALUES(539,'Graphing Numbers on the Number Line',4,427,1,1);</v>
      </c>
    </row>
    <row r="534" spans="1:9" x14ac:dyDescent="0.25">
      <c r="A534" s="6">
        <v>540</v>
      </c>
      <c r="B534" s="6" t="s">
        <v>544</v>
      </c>
      <c r="C534" s="6">
        <f>IF(ISNA(VLOOKUP(A534,subject_tag_values!A$2:J$1677,7,FALSE)),VLOOKUP(A534,child_tags!A$2:D$224,4,FALSE),VLOOKUP(A534,subject_tag_values!A$2:J$1677,7,FALSE))</f>
        <v>4</v>
      </c>
      <c r="D534" s="8" t="str">
        <f>VLOOKUP(C534,SUBJECT!A$2:C$18,2,FALSE)</f>
        <v>Algebra 2</v>
      </c>
      <c r="E534" s="6">
        <f>IF(ISNA(VLOOKUP(A534,subject_tag_values!A$2:J$1677,4,FALSE)),IF(ISNA(VLOOKUP(A534,child_tags!A$2:D$224,3,FALSE)),"null",VLOOKUP(A534,child_tags!A$2:D$224,3,FALSE)),VLOOKUP(A534,subject_tag_values!A$2:J$1677,4,FALSE))</f>
        <v>427</v>
      </c>
      <c r="F534" s="25">
        <v>1</v>
      </c>
      <c r="G534" s="25">
        <v>1</v>
      </c>
      <c r="I534" s="19" t="str">
        <f t="shared" si="8"/>
        <v>INSERT INTO Tag(id, name,subject_id,parent_tag_id,created_by,modified_by) VALUES(540,'Ordering Real Numbers',4,427,1,1);</v>
      </c>
    </row>
    <row r="535" spans="1:9" x14ac:dyDescent="0.25">
      <c r="A535" s="6">
        <v>541</v>
      </c>
      <c r="B535" s="6" t="s">
        <v>545</v>
      </c>
      <c r="C535" s="6">
        <f>IF(ISNA(VLOOKUP(A535,subject_tag_values!A$2:J$1677,7,FALSE)),VLOOKUP(A535,child_tags!A$2:D$224,4,FALSE),VLOOKUP(A535,subject_tag_values!A$2:J$1677,7,FALSE))</f>
        <v>4</v>
      </c>
      <c r="D535" s="8" t="str">
        <f>VLOOKUP(C535,SUBJECT!A$2:C$18,2,FALSE)</f>
        <v>Algebra 2</v>
      </c>
      <c r="E535" s="6">
        <f>IF(ISNA(VLOOKUP(A535,subject_tag_values!A$2:J$1677,4,FALSE)),IF(ISNA(VLOOKUP(A535,child_tags!A$2:D$224,3,FALSE)),"null",VLOOKUP(A535,child_tags!A$2:D$224,3,FALSE)),VLOOKUP(A535,subject_tag_values!A$2:J$1677,4,FALSE))</f>
        <v>427</v>
      </c>
      <c r="F535" s="25">
        <v>1</v>
      </c>
      <c r="G535" s="25">
        <v>1</v>
      </c>
      <c r="I535" s="19" t="str">
        <f t="shared" si="8"/>
        <v>INSERT INTO Tag(id, name,subject_id,parent_tag_id,created_by,modified_by) VALUES(541,'Closure',4,427,1,1);</v>
      </c>
    </row>
    <row r="536" spans="1:9" x14ac:dyDescent="0.25">
      <c r="A536" s="6">
        <v>542</v>
      </c>
      <c r="B536" s="6" t="s">
        <v>546</v>
      </c>
      <c r="C536" s="6">
        <f>IF(ISNA(VLOOKUP(A536,subject_tag_values!A$2:J$1677,7,FALSE)),VLOOKUP(A536,child_tags!A$2:D$224,4,FALSE),VLOOKUP(A536,subject_tag_values!A$2:J$1677,7,FALSE))</f>
        <v>4</v>
      </c>
      <c r="D536" s="8" t="str">
        <f>VLOOKUP(C536,SUBJECT!A$2:C$18,2,FALSE)</f>
        <v>Algebra 2</v>
      </c>
      <c r="E536" s="6">
        <f>IF(ISNA(VLOOKUP(A536,subject_tag_values!A$2:J$1677,4,FALSE)),IF(ISNA(VLOOKUP(A536,child_tags!A$2:D$224,3,FALSE)),"null",VLOOKUP(A536,child_tags!A$2:D$224,3,FALSE)),VLOOKUP(A536,subject_tag_values!A$2:J$1677,4,FALSE))</f>
        <v>427</v>
      </c>
      <c r="F536" s="25">
        <v>1</v>
      </c>
      <c r="G536" s="25">
        <v>1</v>
      </c>
      <c r="I536" s="19" t="str">
        <f t="shared" si="8"/>
        <v>INSERT INTO Tag(id, name,subject_id,parent_tag_id,created_by,modified_by) VALUES(542,'Commutative',4,427,1,1);</v>
      </c>
    </row>
    <row r="537" spans="1:9" x14ac:dyDescent="0.25">
      <c r="A537" s="6">
        <v>543</v>
      </c>
      <c r="B537" s="6" t="s">
        <v>547</v>
      </c>
      <c r="C537" s="6">
        <f>IF(ISNA(VLOOKUP(A537,subject_tag_values!A$2:J$1677,7,FALSE)),VLOOKUP(A537,child_tags!A$2:D$224,4,FALSE),VLOOKUP(A537,subject_tag_values!A$2:J$1677,7,FALSE))</f>
        <v>4</v>
      </c>
      <c r="D537" s="8" t="str">
        <f>VLOOKUP(C537,SUBJECT!A$2:C$18,2,FALSE)</f>
        <v>Algebra 2</v>
      </c>
      <c r="E537" s="6">
        <f>IF(ISNA(VLOOKUP(A537,subject_tag_values!A$2:J$1677,4,FALSE)),IF(ISNA(VLOOKUP(A537,child_tags!A$2:D$224,3,FALSE)),"null",VLOOKUP(A537,child_tags!A$2:D$224,3,FALSE)),VLOOKUP(A537,subject_tag_values!A$2:J$1677,4,FALSE))</f>
        <v>427</v>
      </c>
      <c r="F537" s="25">
        <v>1</v>
      </c>
      <c r="G537" s="25">
        <v>1</v>
      </c>
      <c r="I537" s="19" t="str">
        <f t="shared" si="8"/>
        <v>INSERT INTO Tag(id, name,subject_id,parent_tag_id,created_by,modified_by) VALUES(543,'Associative',4,427,1,1);</v>
      </c>
    </row>
    <row r="538" spans="1:9" x14ac:dyDescent="0.25">
      <c r="A538" s="6">
        <v>544</v>
      </c>
      <c r="B538" s="6" t="s">
        <v>548</v>
      </c>
      <c r="C538" s="6">
        <f>IF(ISNA(VLOOKUP(A538,subject_tag_values!A$2:J$1677,7,FALSE)),VLOOKUP(A538,child_tags!A$2:D$224,4,FALSE),VLOOKUP(A538,subject_tag_values!A$2:J$1677,7,FALSE))</f>
        <v>4</v>
      </c>
      <c r="D538" s="8" t="str">
        <f>VLOOKUP(C538,SUBJECT!A$2:C$18,2,FALSE)</f>
        <v>Algebra 2</v>
      </c>
      <c r="E538" s="6">
        <f>IF(ISNA(VLOOKUP(A538,subject_tag_values!A$2:J$1677,4,FALSE)),IF(ISNA(VLOOKUP(A538,child_tags!A$2:D$224,3,FALSE)),"null",VLOOKUP(A538,child_tags!A$2:D$224,3,FALSE)),VLOOKUP(A538,subject_tag_values!A$2:J$1677,4,FALSE))</f>
        <v>427</v>
      </c>
      <c r="F538" s="25">
        <v>1</v>
      </c>
      <c r="G538" s="25">
        <v>1</v>
      </c>
      <c r="I538" s="19" t="str">
        <f t="shared" si="8"/>
        <v>INSERT INTO Tag(id, name,subject_id,parent_tag_id,created_by,modified_by) VALUES(544,'Identity',4,427,1,1);</v>
      </c>
    </row>
    <row r="539" spans="1:9" x14ac:dyDescent="0.25">
      <c r="A539" s="6">
        <v>545</v>
      </c>
      <c r="B539" s="6" t="s">
        <v>549</v>
      </c>
      <c r="C539" s="6">
        <f>IF(ISNA(VLOOKUP(A539,subject_tag_values!A$2:J$1677,7,FALSE)),VLOOKUP(A539,child_tags!A$2:D$224,4,FALSE),VLOOKUP(A539,subject_tag_values!A$2:J$1677,7,FALSE))</f>
        <v>4</v>
      </c>
      <c r="D539" s="8" t="str">
        <f>VLOOKUP(C539,SUBJECT!A$2:C$18,2,FALSE)</f>
        <v>Algebra 2</v>
      </c>
      <c r="E539" s="6">
        <f>IF(ISNA(VLOOKUP(A539,subject_tag_values!A$2:J$1677,4,FALSE)),IF(ISNA(VLOOKUP(A539,child_tags!A$2:D$224,3,FALSE)),"null",VLOOKUP(A539,child_tags!A$2:D$224,3,FALSE)),VLOOKUP(A539,subject_tag_values!A$2:J$1677,4,FALSE))</f>
        <v>427</v>
      </c>
      <c r="F539" s="25">
        <v>1</v>
      </c>
      <c r="G539" s="25">
        <v>1</v>
      </c>
      <c r="I539" s="19" t="str">
        <f t="shared" si="8"/>
        <v>INSERT INTO Tag(id, name,subject_id,parent_tag_id,created_by,modified_by) VALUES(545,'Inverse',4,427,1,1);</v>
      </c>
    </row>
    <row r="540" spans="1:9" x14ac:dyDescent="0.25">
      <c r="A540" s="6">
        <v>546</v>
      </c>
      <c r="B540" s="6" t="s">
        <v>550</v>
      </c>
      <c r="C540" s="6">
        <f>IF(ISNA(VLOOKUP(A540,subject_tag_values!A$2:J$1677,7,FALSE)),VLOOKUP(A540,child_tags!A$2:D$224,4,FALSE),VLOOKUP(A540,subject_tag_values!A$2:J$1677,7,FALSE))</f>
        <v>4</v>
      </c>
      <c r="D540" s="8" t="str">
        <f>VLOOKUP(C540,SUBJECT!A$2:C$18,2,FALSE)</f>
        <v>Algebra 2</v>
      </c>
      <c r="E540" s="6">
        <f>IF(ISNA(VLOOKUP(A540,subject_tag_values!A$2:J$1677,4,FALSE)),IF(ISNA(VLOOKUP(A540,child_tags!A$2:D$224,3,FALSE)),"null",VLOOKUP(A540,child_tags!A$2:D$224,3,FALSE)),VLOOKUP(A540,subject_tag_values!A$2:J$1677,4,FALSE))</f>
        <v>427</v>
      </c>
      <c r="F540" s="25">
        <v>1</v>
      </c>
      <c r="G540" s="25">
        <v>1</v>
      </c>
      <c r="I540" s="19" t="str">
        <f t="shared" si="8"/>
        <v>INSERT INTO Tag(id, name,subject_id,parent_tag_id,created_by,modified_by) VALUES(546,'Distributive',4,427,1,1);</v>
      </c>
    </row>
    <row r="541" spans="1:9" x14ac:dyDescent="0.25">
      <c r="A541" s="6">
        <v>547</v>
      </c>
      <c r="B541" s="6" t="s">
        <v>551</v>
      </c>
      <c r="C541" s="6">
        <f>IF(ISNA(VLOOKUP(A541,subject_tag_values!A$2:J$1677,7,FALSE)),VLOOKUP(A541,child_tags!A$2:D$224,4,FALSE),VLOOKUP(A541,subject_tag_values!A$2:J$1677,7,FALSE))</f>
        <v>4</v>
      </c>
      <c r="D541" s="8" t="str">
        <f>VLOOKUP(C541,SUBJECT!A$2:C$18,2,FALSE)</f>
        <v>Algebra 2</v>
      </c>
      <c r="E541" s="6">
        <f>IF(ISNA(VLOOKUP(A541,subject_tag_values!A$2:J$1677,4,FALSE)),IF(ISNA(VLOOKUP(A541,child_tags!A$2:D$224,3,FALSE)),"null",VLOOKUP(A541,child_tags!A$2:D$224,3,FALSE)),VLOOKUP(A541,subject_tag_values!A$2:J$1677,4,FALSE))</f>
        <v>428</v>
      </c>
      <c r="F541" s="25">
        <v>1</v>
      </c>
      <c r="G541" s="25">
        <v>1</v>
      </c>
      <c r="I541" s="19" t="str">
        <f t="shared" si="8"/>
        <v>INSERT INTO Tag(id, name,subject_id,parent_tag_id,created_by,modified_by) VALUES(547,'Writing and Evaluating an Expression',4,428,1,1);</v>
      </c>
    </row>
    <row r="542" spans="1:9" x14ac:dyDescent="0.25">
      <c r="A542" s="6">
        <v>548</v>
      </c>
      <c r="B542" s="6" t="s">
        <v>552</v>
      </c>
      <c r="C542" s="6">
        <f>IF(ISNA(VLOOKUP(A542,subject_tag_values!A$2:J$1677,7,FALSE)),VLOOKUP(A542,child_tags!A$2:D$224,4,FALSE),VLOOKUP(A542,subject_tag_values!A$2:J$1677,7,FALSE))</f>
        <v>4</v>
      </c>
      <c r="D542" s="8" t="str">
        <f>VLOOKUP(C542,SUBJECT!A$2:C$18,2,FALSE)</f>
        <v>Algebra 2</v>
      </c>
      <c r="E542" s="6">
        <f>IF(ISNA(VLOOKUP(A542,subject_tag_values!A$2:J$1677,4,FALSE)),IF(ISNA(VLOOKUP(A542,child_tags!A$2:D$224,3,FALSE)),"null",VLOOKUP(A542,child_tags!A$2:D$224,3,FALSE)),VLOOKUP(A542,subject_tag_values!A$2:J$1677,4,FALSE))</f>
        <v>428</v>
      </c>
      <c r="F542" s="25">
        <v>1</v>
      </c>
      <c r="G542" s="25">
        <v>1</v>
      </c>
      <c r="I542" s="19" t="str">
        <f t="shared" si="8"/>
        <v>INSERT INTO Tag(id, name,subject_id,parent_tag_id,created_by,modified_by) VALUES(548,'Properties for Simplifying Algebraic Expressions',4,428,1,1);</v>
      </c>
    </row>
    <row r="543" spans="1:9" x14ac:dyDescent="0.25">
      <c r="A543" s="6">
        <v>549</v>
      </c>
      <c r="B543" s="6" t="s">
        <v>27</v>
      </c>
      <c r="C543" s="6">
        <f>IF(ISNA(VLOOKUP(A543,subject_tag_values!A$2:J$1677,7,FALSE)),VLOOKUP(A543,child_tags!A$2:D$224,4,FALSE),VLOOKUP(A543,subject_tag_values!A$2:J$1677,7,FALSE))</f>
        <v>4</v>
      </c>
      <c r="D543" s="8" t="str">
        <f>VLOOKUP(C543,SUBJECT!A$2:C$18,2,FALSE)</f>
        <v>Algebra 2</v>
      </c>
      <c r="E543" s="6">
        <f>IF(ISNA(VLOOKUP(A543,subject_tag_values!A$2:J$1677,4,FALSE)),IF(ISNA(VLOOKUP(A543,child_tags!A$2:D$224,3,FALSE)),"null",VLOOKUP(A543,child_tags!A$2:D$224,3,FALSE)),VLOOKUP(A543,subject_tag_values!A$2:J$1677,4,FALSE))</f>
        <v>429</v>
      </c>
      <c r="F543" s="25">
        <v>1</v>
      </c>
      <c r="G543" s="25">
        <v>1</v>
      </c>
      <c r="I543" s="19" t="str">
        <f t="shared" si="8"/>
        <v>INSERT INTO Tag(id, name,subject_id,parent_tag_id,created_by,modified_by) VALUES(549,'Properties of Equality',4,429,1,1);</v>
      </c>
    </row>
    <row r="544" spans="1:9" x14ac:dyDescent="0.25">
      <c r="A544" s="6">
        <v>550</v>
      </c>
      <c r="B544" s="6" t="s">
        <v>553</v>
      </c>
      <c r="C544" s="6">
        <f>IF(ISNA(VLOOKUP(A544,subject_tag_values!A$2:J$1677,7,FALSE)),VLOOKUP(A544,child_tags!A$2:D$224,4,FALSE),VLOOKUP(A544,subject_tag_values!A$2:J$1677,7,FALSE))</f>
        <v>4</v>
      </c>
      <c r="D544" s="8" t="str">
        <f>VLOOKUP(C544,SUBJECT!A$2:C$18,2,FALSE)</f>
        <v>Algebra 2</v>
      </c>
      <c r="E544" s="6">
        <f>IF(ISNA(VLOOKUP(A544,subject_tag_values!A$2:J$1677,4,FALSE)),IF(ISNA(VLOOKUP(A544,child_tags!A$2:D$224,3,FALSE)),"null",VLOOKUP(A544,child_tags!A$2:D$224,3,FALSE)),VLOOKUP(A544,subject_tag_values!A$2:J$1677,4,FALSE))</f>
        <v>429</v>
      </c>
      <c r="F544" s="25">
        <v>1</v>
      </c>
      <c r="G544" s="25">
        <v>1</v>
      </c>
      <c r="I544" s="19" t="str">
        <f t="shared" si="8"/>
        <v>INSERT INTO Tag(id, name,subject_id,parent_tag_id,created_by,modified_by) VALUES(550,'Solving a One-Step Equation',4,429,1,1);</v>
      </c>
    </row>
    <row r="545" spans="1:9" x14ac:dyDescent="0.25">
      <c r="A545" s="6">
        <v>551</v>
      </c>
      <c r="B545" s="6" t="s">
        <v>554</v>
      </c>
      <c r="C545" s="6">
        <f>IF(ISNA(VLOOKUP(A545,subject_tag_values!A$2:J$1677,7,FALSE)),VLOOKUP(A545,child_tags!A$2:D$224,4,FALSE),VLOOKUP(A545,subject_tag_values!A$2:J$1677,7,FALSE))</f>
        <v>4</v>
      </c>
      <c r="D545" s="8" t="str">
        <f>VLOOKUP(C545,SUBJECT!A$2:C$18,2,FALSE)</f>
        <v>Algebra 2</v>
      </c>
      <c r="E545" s="6">
        <f>IF(ISNA(VLOOKUP(A545,subject_tag_values!A$2:J$1677,4,FALSE)),IF(ISNA(VLOOKUP(A545,child_tags!A$2:D$224,3,FALSE)),"null",VLOOKUP(A545,child_tags!A$2:D$224,3,FALSE)),VLOOKUP(A545,subject_tag_values!A$2:J$1677,4,FALSE))</f>
        <v>429</v>
      </c>
      <c r="F545" s="25">
        <v>1</v>
      </c>
      <c r="G545" s="25">
        <v>1</v>
      </c>
      <c r="I545" s="19" t="str">
        <f t="shared" si="8"/>
        <v>INSERT INTO Tag(id, name,subject_id,parent_tag_id,created_by,modified_by) VALUES(551,'Solving a Multi-Step Equation',4,429,1,1);</v>
      </c>
    </row>
    <row r="546" spans="1:9" x14ac:dyDescent="0.25">
      <c r="A546" s="6">
        <v>552</v>
      </c>
      <c r="B546" s="6" t="s">
        <v>555</v>
      </c>
      <c r="C546" s="6">
        <f>IF(ISNA(VLOOKUP(A546,subject_tag_values!A$2:J$1677,7,FALSE)),VLOOKUP(A546,child_tags!A$2:D$224,4,FALSE),VLOOKUP(A546,subject_tag_values!A$2:J$1677,7,FALSE))</f>
        <v>4</v>
      </c>
      <c r="D546" s="8" t="str">
        <f>VLOOKUP(C546,SUBJECT!A$2:C$18,2,FALSE)</f>
        <v>Algebra 2</v>
      </c>
      <c r="E546" s="6">
        <f>IF(ISNA(VLOOKUP(A546,subject_tag_values!A$2:J$1677,4,FALSE)),IF(ISNA(VLOOKUP(A546,child_tags!A$2:D$224,3,FALSE)),"null",VLOOKUP(A546,child_tags!A$2:D$224,3,FALSE)),VLOOKUP(A546,subject_tag_values!A$2:J$1677,4,FALSE))</f>
        <v>429</v>
      </c>
      <c r="F546" s="25">
        <v>1</v>
      </c>
      <c r="G546" s="25">
        <v>1</v>
      </c>
      <c r="I546" s="19" t="str">
        <f t="shared" si="8"/>
        <v>INSERT INTO Tag(id, name,subject_id,parent_tag_id,created_by,modified_by) VALUES(552,'Equations with No Solution and Identities',4,429,1,1);</v>
      </c>
    </row>
    <row r="547" spans="1:9" x14ac:dyDescent="0.25">
      <c r="A547" s="6">
        <v>553</v>
      </c>
      <c r="B547" s="6" t="s">
        <v>28</v>
      </c>
      <c r="C547" s="6">
        <f>IF(ISNA(VLOOKUP(A547,subject_tag_values!A$2:J$1677,7,FALSE)),VLOOKUP(A547,child_tags!A$2:D$224,4,FALSE),VLOOKUP(A547,subject_tag_values!A$2:J$1677,7,FALSE))</f>
        <v>4</v>
      </c>
      <c r="D547" s="8" t="str">
        <f>VLOOKUP(C547,SUBJECT!A$2:C$18,2,FALSE)</f>
        <v>Algebra 2</v>
      </c>
      <c r="E547" s="6">
        <f>IF(ISNA(VLOOKUP(A547,subject_tag_values!A$2:J$1677,4,FALSE)),IF(ISNA(VLOOKUP(A547,child_tags!A$2:D$224,3,FALSE)),"null",VLOOKUP(A547,child_tags!A$2:D$224,3,FALSE)),VLOOKUP(A547,subject_tag_values!A$2:J$1677,4,FALSE))</f>
        <v>429</v>
      </c>
      <c r="F547" s="25">
        <v>1</v>
      </c>
      <c r="G547" s="25">
        <v>1</v>
      </c>
      <c r="I547" s="19" t="str">
        <f t="shared" si="8"/>
        <v>INSERT INTO Tag(id, name,subject_id,parent_tag_id,created_by,modified_by) VALUES(553,'Solving a Literal Equation',4,429,1,1);</v>
      </c>
    </row>
    <row r="548" spans="1:9" x14ac:dyDescent="0.25">
      <c r="A548" s="6">
        <v>554</v>
      </c>
      <c r="B548" s="6" t="s">
        <v>556</v>
      </c>
      <c r="C548" s="6">
        <f>IF(ISNA(VLOOKUP(A548,subject_tag_values!A$2:J$1677,7,FALSE)),VLOOKUP(A548,child_tags!A$2:D$224,4,FALSE),VLOOKUP(A548,subject_tag_values!A$2:J$1677,7,FALSE))</f>
        <v>4</v>
      </c>
      <c r="D548" s="8" t="str">
        <f>VLOOKUP(C548,SUBJECT!A$2:C$18,2,FALSE)</f>
        <v>Algebra 2</v>
      </c>
      <c r="E548" s="6">
        <f>IF(ISNA(VLOOKUP(A548,subject_tag_values!A$2:J$1677,4,FALSE)),IF(ISNA(VLOOKUP(A548,child_tags!A$2:D$224,3,FALSE)),"null",VLOOKUP(A548,child_tags!A$2:D$224,3,FALSE)),VLOOKUP(A548,subject_tag_values!A$2:J$1677,4,FALSE))</f>
        <v>430</v>
      </c>
      <c r="F548" s="25">
        <v>1</v>
      </c>
      <c r="G548" s="25">
        <v>1</v>
      </c>
      <c r="I548" s="19" t="str">
        <f t="shared" si="8"/>
        <v>INSERT INTO Tag(id, name,subject_id,parent_tag_id,created_by,modified_by) VALUES(554,'Writing and Graphing Inequalities',4,430,1,1);</v>
      </c>
    </row>
    <row r="549" spans="1:9" x14ac:dyDescent="0.25">
      <c r="A549" s="6">
        <v>555</v>
      </c>
      <c r="B549" s="6" t="s">
        <v>557</v>
      </c>
      <c r="C549" s="6">
        <f>IF(ISNA(VLOOKUP(A549,subject_tag_values!A$2:J$1677,7,FALSE)),VLOOKUP(A549,child_tags!A$2:D$224,4,FALSE),VLOOKUP(A549,subject_tag_values!A$2:J$1677,7,FALSE))</f>
        <v>4</v>
      </c>
      <c r="D549" s="8" t="str">
        <f>VLOOKUP(C549,SUBJECT!A$2:C$18,2,FALSE)</f>
        <v>Algebra 2</v>
      </c>
      <c r="E549" s="6">
        <f>IF(ISNA(VLOOKUP(A549,subject_tag_values!A$2:J$1677,4,FALSE)),IF(ISNA(VLOOKUP(A549,child_tags!A$2:D$224,3,FALSE)),"null",VLOOKUP(A549,child_tags!A$2:D$224,3,FALSE)),VLOOKUP(A549,subject_tag_values!A$2:J$1677,4,FALSE))</f>
        <v>430</v>
      </c>
      <c r="F549" s="25">
        <v>1</v>
      </c>
      <c r="G549" s="25">
        <v>1</v>
      </c>
      <c r="I549" s="19" t="str">
        <f t="shared" si="8"/>
        <v>INSERT INTO Tag(id, name,subject_id,parent_tag_id,created_by,modified_by) VALUES(555,'Properties of Inequalities',4,430,1,1);</v>
      </c>
    </row>
    <row r="550" spans="1:9" x14ac:dyDescent="0.25">
      <c r="A550" s="6">
        <v>556</v>
      </c>
      <c r="B550" s="6" t="s">
        <v>558</v>
      </c>
      <c r="C550" s="6">
        <f>IF(ISNA(VLOOKUP(A550,subject_tag_values!A$2:J$1677,7,FALSE)),VLOOKUP(A550,child_tags!A$2:D$224,4,FALSE),VLOOKUP(A550,subject_tag_values!A$2:J$1677,7,FALSE))</f>
        <v>4</v>
      </c>
      <c r="D550" s="8" t="str">
        <f>VLOOKUP(C550,SUBJECT!A$2:C$18,2,FALSE)</f>
        <v>Algebra 2</v>
      </c>
      <c r="E550" s="6">
        <f>IF(ISNA(VLOOKUP(A550,subject_tag_values!A$2:J$1677,4,FALSE)),IF(ISNA(VLOOKUP(A550,child_tags!A$2:D$224,3,FALSE)),"null",VLOOKUP(A550,child_tags!A$2:D$224,3,FALSE)),VLOOKUP(A550,subject_tag_values!A$2:J$1677,4,FALSE))</f>
        <v>430</v>
      </c>
      <c r="F550" s="25">
        <v>1</v>
      </c>
      <c r="G550" s="25">
        <v>1</v>
      </c>
      <c r="I550" s="19" t="str">
        <f t="shared" si="8"/>
        <v>INSERT INTO Tag(id, name,subject_id,parent_tag_id,created_by,modified_by) VALUES(556,'Solving and Graphing an Inequality',4,430,1,1);</v>
      </c>
    </row>
    <row r="551" spans="1:9" x14ac:dyDescent="0.25">
      <c r="A551" s="6">
        <v>557</v>
      </c>
      <c r="B551" s="6" t="s">
        <v>559</v>
      </c>
      <c r="C551" s="6">
        <f>IF(ISNA(VLOOKUP(A551,subject_tag_values!A$2:J$1677,7,FALSE)),VLOOKUP(A551,child_tags!A$2:D$224,4,FALSE),VLOOKUP(A551,subject_tag_values!A$2:J$1677,7,FALSE))</f>
        <v>4</v>
      </c>
      <c r="D551" s="8" t="str">
        <f>VLOOKUP(C551,SUBJECT!A$2:C$18,2,FALSE)</f>
        <v>Algebra 2</v>
      </c>
      <c r="E551" s="6">
        <f>IF(ISNA(VLOOKUP(A551,subject_tag_values!A$2:J$1677,4,FALSE)),IF(ISNA(VLOOKUP(A551,child_tags!A$2:D$224,3,FALSE)),"null",VLOOKUP(A551,child_tags!A$2:D$224,3,FALSE)),VLOOKUP(A551,subject_tag_values!A$2:J$1677,4,FALSE))</f>
        <v>430</v>
      </c>
      <c r="F551" s="25">
        <v>1</v>
      </c>
      <c r="G551" s="25">
        <v>1</v>
      </c>
      <c r="I551" s="19" t="str">
        <f t="shared" si="8"/>
        <v>INSERT INTO Tag(id, name,subject_id,parent_tag_id,created_by,modified_by) VALUES(557,'No Solution or All Real Numbers As Solutions',4,430,1,1);</v>
      </c>
    </row>
    <row r="552" spans="1:9" x14ac:dyDescent="0.25">
      <c r="A552" s="6">
        <v>558</v>
      </c>
      <c r="B552" s="6" t="s">
        <v>560</v>
      </c>
      <c r="C552" s="6">
        <f>IF(ISNA(VLOOKUP(A552,subject_tag_values!A$2:J$1677,7,FALSE)),VLOOKUP(A552,child_tags!A$2:D$224,4,FALSE),VLOOKUP(A552,subject_tag_values!A$2:J$1677,7,FALSE))</f>
        <v>4</v>
      </c>
      <c r="D552" s="8" t="str">
        <f>VLOOKUP(C552,SUBJECT!A$2:C$18,2,FALSE)</f>
        <v>Algebra 2</v>
      </c>
      <c r="E552" s="6">
        <f>IF(ISNA(VLOOKUP(A552,subject_tag_values!A$2:J$1677,4,FALSE)),IF(ISNA(VLOOKUP(A552,child_tags!A$2:D$224,3,FALSE)),"null",VLOOKUP(A552,child_tags!A$2:D$224,3,FALSE)),VLOOKUP(A552,subject_tag_values!A$2:J$1677,4,FALSE))</f>
        <v>430</v>
      </c>
      <c r="F552" s="25">
        <v>1</v>
      </c>
      <c r="G552" s="25">
        <v>1</v>
      </c>
      <c r="I552" s="19" t="str">
        <f t="shared" si="8"/>
        <v>INSERT INTO Tag(id, name,subject_id,parent_tag_id,created_by,modified_by) VALUES(558,'Solving an "and" Inequality',4,430,1,1);</v>
      </c>
    </row>
    <row r="553" spans="1:9" x14ac:dyDescent="0.25">
      <c r="A553" s="6">
        <v>559</v>
      </c>
      <c r="B553" s="6" t="s">
        <v>561</v>
      </c>
      <c r="C553" s="6">
        <f>IF(ISNA(VLOOKUP(A553,subject_tag_values!A$2:J$1677,7,FALSE)),VLOOKUP(A553,child_tags!A$2:D$224,4,FALSE),VLOOKUP(A553,subject_tag_values!A$2:J$1677,7,FALSE))</f>
        <v>4</v>
      </c>
      <c r="D553" s="8" t="str">
        <f>VLOOKUP(C553,SUBJECT!A$2:C$18,2,FALSE)</f>
        <v>Algebra 2</v>
      </c>
      <c r="E553" s="6">
        <f>IF(ISNA(VLOOKUP(A553,subject_tag_values!A$2:J$1677,4,FALSE)),IF(ISNA(VLOOKUP(A553,child_tags!A$2:D$224,3,FALSE)),"null",VLOOKUP(A553,child_tags!A$2:D$224,3,FALSE)),VLOOKUP(A553,subject_tag_values!A$2:J$1677,4,FALSE))</f>
        <v>430</v>
      </c>
      <c r="F553" s="25">
        <v>1</v>
      </c>
      <c r="G553" s="25">
        <v>1</v>
      </c>
      <c r="I553" s="19" t="str">
        <f t="shared" si="8"/>
        <v>INSERT INTO Tag(id, name,subject_id,parent_tag_id,created_by,modified_by) VALUES(559,'Solving an "or" Inequality',4,430,1,1);</v>
      </c>
    </row>
    <row r="554" spans="1:9" x14ac:dyDescent="0.25">
      <c r="A554" s="6">
        <v>560</v>
      </c>
      <c r="B554" s="6" t="s">
        <v>562</v>
      </c>
      <c r="C554" s="6">
        <f>IF(ISNA(VLOOKUP(A554,subject_tag_values!A$2:J$1677,7,FALSE)),VLOOKUP(A554,child_tags!A$2:D$224,4,FALSE),VLOOKUP(A554,subject_tag_values!A$2:J$1677,7,FALSE))</f>
        <v>4</v>
      </c>
      <c r="D554" s="8" t="str">
        <f>VLOOKUP(C554,SUBJECT!A$2:C$18,2,FALSE)</f>
        <v>Algebra 2</v>
      </c>
      <c r="E554" s="6">
        <f>IF(ISNA(VLOOKUP(A554,subject_tag_values!A$2:J$1677,4,FALSE)),IF(ISNA(VLOOKUP(A554,child_tags!A$2:D$224,3,FALSE)),"null",VLOOKUP(A554,child_tags!A$2:D$224,3,FALSE)),VLOOKUP(A554,subject_tag_values!A$2:J$1677,4,FALSE))</f>
        <v>431</v>
      </c>
      <c r="F554" s="25">
        <v>1</v>
      </c>
      <c r="G554" s="25">
        <v>1</v>
      </c>
      <c r="I554" s="19" t="str">
        <f t="shared" si="8"/>
        <v>INSERT INTO Tag(id, name,subject_id,parent_tag_id,created_by,modified_by) VALUES(560,'Absolute Value',4,431,1,1);</v>
      </c>
    </row>
    <row r="555" spans="1:9" x14ac:dyDescent="0.25">
      <c r="A555" s="6">
        <v>561</v>
      </c>
      <c r="B555" s="6" t="s">
        <v>563</v>
      </c>
      <c r="C555" s="6">
        <f>IF(ISNA(VLOOKUP(A555,subject_tag_values!A$2:J$1677,7,FALSE)),VLOOKUP(A555,child_tags!A$2:D$224,4,FALSE),VLOOKUP(A555,subject_tag_values!A$2:J$1677,7,FALSE))</f>
        <v>4</v>
      </c>
      <c r="D555" s="8" t="str">
        <f>VLOOKUP(C555,SUBJECT!A$2:C$18,2,FALSE)</f>
        <v>Algebra 2</v>
      </c>
      <c r="E555" s="6">
        <f>IF(ISNA(VLOOKUP(A555,subject_tag_values!A$2:J$1677,4,FALSE)),IF(ISNA(VLOOKUP(A555,child_tags!A$2:D$224,3,FALSE)),"null",VLOOKUP(A555,child_tags!A$2:D$224,3,FALSE)),VLOOKUP(A555,subject_tag_values!A$2:J$1677,4,FALSE))</f>
        <v>431</v>
      </c>
      <c r="F555" s="25">
        <v>1</v>
      </c>
      <c r="G555" s="25">
        <v>1</v>
      </c>
      <c r="I555" s="19" t="str">
        <f t="shared" si="8"/>
        <v>INSERT INTO Tag(id, name,subject_id,parent_tag_id,created_by,modified_by) VALUES(561,'Solving An Absolute Value Equation',4,431,1,1);</v>
      </c>
    </row>
    <row r="556" spans="1:9" x14ac:dyDescent="0.25">
      <c r="A556" s="6">
        <v>562</v>
      </c>
      <c r="B556" s="6" t="s">
        <v>564</v>
      </c>
      <c r="C556" s="6">
        <f>IF(ISNA(VLOOKUP(A556,subject_tag_values!A$2:J$1677,7,FALSE)),VLOOKUP(A556,child_tags!A$2:D$224,4,FALSE),VLOOKUP(A556,subject_tag_values!A$2:J$1677,7,FALSE))</f>
        <v>4</v>
      </c>
      <c r="D556" s="8" t="str">
        <f>VLOOKUP(C556,SUBJECT!A$2:C$18,2,FALSE)</f>
        <v>Algebra 2</v>
      </c>
      <c r="E556" s="6">
        <f>IF(ISNA(VLOOKUP(A556,subject_tag_values!A$2:J$1677,4,FALSE)),IF(ISNA(VLOOKUP(A556,child_tags!A$2:D$224,3,FALSE)),"null",VLOOKUP(A556,child_tags!A$2:D$224,3,FALSE)),VLOOKUP(A556,subject_tag_values!A$2:J$1677,4,FALSE))</f>
        <v>431</v>
      </c>
      <c r="F556" s="25">
        <v>1</v>
      </c>
      <c r="G556" s="25">
        <v>1</v>
      </c>
      <c r="I556" s="19" t="str">
        <f t="shared" si="8"/>
        <v>INSERT INTO Tag(id, name,subject_id,parent_tag_id,created_by,modified_by) VALUES(562,'Checking for Extraneous Solutions',4,431,1,1);</v>
      </c>
    </row>
    <row r="557" spans="1:9" x14ac:dyDescent="0.25">
      <c r="A557" s="6">
        <v>563</v>
      </c>
      <c r="B557" s="6" t="s">
        <v>565</v>
      </c>
      <c r="C557" s="6">
        <f>IF(ISNA(VLOOKUP(A557,subject_tag_values!A$2:J$1677,7,FALSE)),VLOOKUP(A557,child_tags!A$2:D$224,4,FALSE),VLOOKUP(A557,subject_tag_values!A$2:J$1677,7,FALSE))</f>
        <v>4</v>
      </c>
      <c r="D557" s="8" t="str">
        <f>VLOOKUP(C557,SUBJECT!A$2:C$18,2,FALSE)</f>
        <v>Algebra 2</v>
      </c>
      <c r="E557" s="6">
        <f>IF(ISNA(VLOOKUP(A557,subject_tag_values!A$2:J$1677,4,FALSE)),IF(ISNA(VLOOKUP(A557,child_tags!A$2:D$224,3,FALSE)),"null",VLOOKUP(A557,child_tags!A$2:D$224,3,FALSE)),VLOOKUP(A557,subject_tag_values!A$2:J$1677,4,FALSE))</f>
        <v>431</v>
      </c>
      <c r="F557" s="25">
        <v>1</v>
      </c>
      <c r="G557" s="25">
        <v>1</v>
      </c>
      <c r="I557" s="19" t="str">
        <f t="shared" si="8"/>
        <v>INSERT INTO Tag(id, name,subject_id,parent_tag_id,created_by,modified_by) VALUES(563,'Solutions of Absolute Values Statements',4,431,1,1);</v>
      </c>
    </row>
    <row r="558" spans="1:9" x14ac:dyDescent="0.25">
      <c r="A558" s="6">
        <v>564</v>
      </c>
      <c r="B558" s="6" t="s">
        <v>566</v>
      </c>
      <c r="C558" s="6">
        <f>IF(ISNA(VLOOKUP(A558,subject_tag_values!A$2:J$1677,7,FALSE)),VLOOKUP(A558,child_tags!A$2:D$224,4,FALSE),VLOOKUP(A558,subject_tag_values!A$2:J$1677,7,FALSE))</f>
        <v>4</v>
      </c>
      <c r="D558" s="8" t="str">
        <f>VLOOKUP(C558,SUBJECT!A$2:C$18,2,FALSE)</f>
        <v>Algebra 2</v>
      </c>
      <c r="E558" s="6">
        <f>IF(ISNA(VLOOKUP(A558,subject_tag_values!A$2:J$1677,4,FALSE)),IF(ISNA(VLOOKUP(A558,child_tags!A$2:D$224,3,FALSE)),"null",VLOOKUP(A558,child_tags!A$2:D$224,3,FALSE)),VLOOKUP(A558,subject_tag_values!A$2:J$1677,4,FALSE))</f>
        <v>431</v>
      </c>
      <c r="F558" s="25">
        <v>1</v>
      </c>
      <c r="G558" s="25">
        <v>1</v>
      </c>
      <c r="I558" s="19" t="str">
        <f t="shared" si="8"/>
        <v>INSERT INTO Tag(id, name,subject_id,parent_tag_id,created_by,modified_by) VALUES(564,'Using an Absolute Value Inequality',4,431,1,1);</v>
      </c>
    </row>
    <row r="559" spans="1:9" x14ac:dyDescent="0.25">
      <c r="A559" s="6">
        <v>565</v>
      </c>
      <c r="B559" s="6" t="s">
        <v>567</v>
      </c>
      <c r="C559" s="6">
        <f>IF(ISNA(VLOOKUP(A559,subject_tag_values!A$2:J$1677,7,FALSE)),VLOOKUP(A559,child_tags!A$2:D$224,4,FALSE),VLOOKUP(A559,subject_tag_values!A$2:J$1677,7,FALSE))</f>
        <v>4</v>
      </c>
      <c r="D559" s="8" t="str">
        <f>VLOOKUP(C559,SUBJECT!A$2:C$18,2,FALSE)</f>
        <v>Algebra 2</v>
      </c>
      <c r="E559" s="6">
        <f>IF(ISNA(VLOOKUP(A559,subject_tag_values!A$2:J$1677,4,FALSE)),IF(ISNA(VLOOKUP(A559,child_tags!A$2:D$224,3,FALSE)),"null",VLOOKUP(A559,child_tags!A$2:D$224,3,FALSE)),VLOOKUP(A559,subject_tag_values!A$2:J$1677,4,FALSE))</f>
        <v>432</v>
      </c>
      <c r="F559" s="25">
        <v>1</v>
      </c>
      <c r="G559" s="25">
        <v>1</v>
      </c>
      <c r="I559" s="19" t="str">
        <f t="shared" si="8"/>
        <v>INSERT INTO Tag(id, name,subject_id,parent_tag_id,created_by,modified_by) VALUES(565,'Four Ways to Represent Relations',4,432,1,1);</v>
      </c>
    </row>
    <row r="560" spans="1:9" x14ac:dyDescent="0.25">
      <c r="A560" s="6">
        <v>566</v>
      </c>
      <c r="B560" s="6" t="s">
        <v>568</v>
      </c>
      <c r="C560" s="6">
        <f>IF(ISNA(VLOOKUP(A560,subject_tag_values!A$2:J$1677,7,FALSE)),VLOOKUP(A560,child_tags!A$2:D$224,4,FALSE),VLOOKUP(A560,subject_tag_values!A$2:J$1677,7,FALSE))</f>
        <v>4</v>
      </c>
      <c r="D560" s="8" t="str">
        <f>VLOOKUP(C560,SUBJECT!A$2:C$18,2,FALSE)</f>
        <v>Algebra 2</v>
      </c>
      <c r="E560" s="6">
        <f>IF(ISNA(VLOOKUP(A560,subject_tag_values!A$2:J$1677,4,FALSE)),IF(ISNA(VLOOKUP(A560,child_tags!A$2:D$224,3,FALSE)),"null",VLOOKUP(A560,child_tags!A$2:D$224,3,FALSE)),VLOOKUP(A560,subject_tag_values!A$2:J$1677,4,FALSE))</f>
        <v>432</v>
      </c>
      <c r="F560" s="25">
        <v>1</v>
      </c>
      <c r="G560" s="25">
        <v>1</v>
      </c>
      <c r="I560" s="19" t="str">
        <f t="shared" si="8"/>
        <v>INSERT INTO Tag(id, name,subject_id,parent_tag_id,created_by,modified_by) VALUES(566,'Finding Domain and Range',4,432,1,1);</v>
      </c>
    </row>
    <row r="561" spans="1:9" x14ac:dyDescent="0.25">
      <c r="A561" s="6">
        <v>567</v>
      </c>
      <c r="B561" s="6" t="s">
        <v>569</v>
      </c>
      <c r="C561" s="6">
        <f>IF(ISNA(VLOOKUP(A561,subject_tag_values!A$2:J$1677,7,FALSE)),VLOOKUP(A561,child_tags!A$2:D$224,4,FALSE),VLOOKUP(A561,subject_tag_values!A$2:J$1677,7,FALSE))</f>
        <v>4</v>
      </c>
      <c r="D561" s="8" t="str">
        <f>VLOOKUP(C561,SUBJECT!A$2:C$18,2,FALSE)</f>
        <v>Algebra 2</v>
      </c>
      <c r="E561" s="6">
        <f>IF(ISNA(VLOOKUP(A561,subject_tag_values!A$2:J$1677,4,FALSE)),IF(ISNA(VLOOKUP(A561,child_tags!A$2:D$224,3,FALSE)),"null",VLOOKUP(A561,child_tags!A$2:D$224,3,FALSE)),VLOOKUP(A561,subject_tag_values!A$2:J$1677,4,FALSE))</f>
        <v>432</v>
      </c>
      <c r="F561" s="25">
        <v>1</v>
      </c>
      <c r="G561" s="25">
        <v>1</v>
      </c>
      <c r="I561" s="19" t="str">
        <f t="shared" si="8"/>
        <v>INSERT INTO Tag(id, name,subject_id,parent_tag_id,created_by,modified_by) VALUES(567,'Identifying Functions',4,432,1,1);</v>
      </c>
    </row>
    <row r="562" spans="1:9" x14ac:dyDescent="0.25">
      <c r="A562" s="6">
        <v>568</v>
      </c>
      <c r="B562" s="6" t="s">
        <v>570</v>
      </c>
      <c r="C562" s="6">
        <f>IF(ISNA(VLOOKUP(A562,subject_tag_values!A$2:J$1677,7,FALSE)),VLOOKUP(A562,child_tags!A$2:D$224,4,FALSE),VLOOKUP(A562,subject_tag_values!A$2:J$1677,7,FALSE))</f>
        <v>4</v>
      </c>
      <c r="D562" s="8" t="str">
        <f>VLOOKUP(C562,SUBJECT!A$2:C$18,2,FALSE)</f>
        <v>Algebra 2</v>
      </c>
      <c r="E562" s="6">
        <f>IF(ISNA(VLOOKUP(A562,subject_tag_values!A$2:J$1677,4,FALSE)),IF(ISNA(VLOOKUP(A562,child_tags!A$2:D$224,3,FALSE)),"null",VLOOKUP(A562,child_tags!A$2:D$224,3,FALSE)),VLOOKUP(A562,subject_tag_values!A$2:J$1677,4,FALSE))</f>
        <v>432</v>
      </c>
      <c r="F562" s="25">
        <v>1</v>
      </c>
      <c r="G562" s="25">
        <v>1</v>
      </c>
      <c r="I562" s="19" t="str">
        <f t="shared" si="8"/>
        <v>INSERT INTO Tag(id, name,subject_id,parent_tag_id,created_by,modified_by) VALUES(568,'Vertical-Line Test',4,432,1,1);</v>
      </c>
    </row>
    <row r="563" spans="1:9" x14ac:dyDescent="0.25">
      <c r="A563" s="6">
        <v>569</v>
      </c>
      <c r="B563" s="6" t="s">
        <v>571</v>
      </c>
      <c r="C563" s="6">
        <f>IF(ISNA(VLOOKUP(A563,subject_tag_values!A$2:J$1677,7,FALSE)),VLOOKUP(A563,child_tags!A$2:D$224,4,FALSE),VLOOKUP(A563,subject_tag_values!A$2:J$1677,7,FALSE))</f>
        <v>4</v>
      </c>
      <c r="D563" s="8" t="str">
        <f>VLOOKUP(C563,SUBJECT!A$2:C$18,2,FALSE)</f>
        <v>Algebra 2</v>
      </c>
      <c r="E563" s="6">
        <f>IF(ISNA(VLOOKUP(A563,subject_tag_values!A$2:J$1677,4,FALSE)),IF(ISNA(VLOOKUP(A563,child_tags!A$2:D$224,3,FALSE)),"null",VLOOKUP(A563,child_tags!A$2:D$224,3,FALSE)),VLOOKUP(A563,subject_tag_values!A$2:J$1677,4,FALSE))</f>
        <v>432</v>
      </c>
      <c r="F563" s="25">
        <v>1</v>
      </c>
      <c r="G563" s="25">
        <v>1</v>
      </c>
      <c r="I563" s="19" t="str">
        <f t="shared" si="8"/>
        <v>INSERT INTO Tag(id, name,subject_id,parent_tag_id,created_by,modified_by) VALUES(569,'Independent &amp; Dependent Variable',4,432,1,1);</v>
      </c>
    </row>
    <row r="564" spans="1:9" x14ac:dyDescent="0.25">
      <c r="A564" s="6">
        <v>570</v>
      </c>
      <c r="B564" s="6" t="s">
        <v>572</v>
      </c>
      <c r="C564" s="6">
        <f>IF(ISNA(VLOOKUP(A564,subject_tag_values!A$2:J$1677,7,FALSE)),VLOOKUP(A564,child_tags!A$2:D$224,4,FALSE),VLOOKUP(A564,subject_tag_values!A$2:J$1677,7,FALSE))</f>
        <v>4</v>
      </c>
      <c r="D564" s="8" t="str">
        <f>VLOOKUP(C564,SUBJECT!A$2:C$18,2,FALSE)</f>
        <v>Algebra 2</v>
      </c>
      <c r="E564" s="6">
        <f>IF(ISNA(VLOOKUP(A564,subject_tag_values!A$2:J$1677,4,FALSE)),IF(ISNA(VLOOKUP(A564,child_tags!A$2:D$224,3,FALSE)),"null",VLOOKUP(A564,child_tags!A$2:D$224,3,FALSE)),VLOOKUP(A564,subject_tag_values!A$2:J$1677,4,FALSE))</f>
        <v>432</v>
      </c>
      <c r="F564" s="25">
        <v>1</v>
      </c>
      <c r="G564" s="25">
        <v>1</v>
      </c>
      <c r="I564" s="19" t="str">
        <f t="shared" si="8"/>
        <v>INSERT INTO Tag(id, name,subject_id,parent_tag_id,created_by,modified_by) VALUES(570,'Using Function Notation',4,432,1,1);</v>
      </c>
    </row>
    <row r="565" spans="1:9" x14ac:dyDescent="0.25">
      <c r="A565" s="6">
        <v>571</v>
      </c>
      <c r="B565" s="6" t="s">
        <v>573</v>
      </c>
      <c r="C565" s="6">
        <f>IF(ISNA(VLOOKUP(A565,subject_tag_values!A$2:J$1677,7,FALSE)),VLOOKUP(A565,child_tags!A$2:D$224,4,FALSE),VLOOKUP(A565,subject_tag_values!A$2:J$1677,7,FALSE))</f>
        <v>4</v>
      </c>
      <c r="D565" s="8" t="str">
        <f>VLOOKUP(C565,SUBJECT!A$2:C$18,2,FALSE)</f>
        <v>Algebra 2</v>
      </c>
      <c r="E565" s="6">
        <f>IF(ISNA(VLOOKUP(A565,subject_tag_values!A$2:J$1677,4,FALSE)),IF(ISNA(VLOOKUP(A565,child_tags!A$2:D$224,3,FALSE)),"null",VLOOKUP(A565,child_tags!A$2:D$224,3,FALSE)),VLOOKUP(A565,subject_tag_values!A$2:J$1677,4,FALSE))</f>
        <v>432</v>
      </c>
      <c r="F565" s="25">
        <v>1</v>
      </c>
      <c r="G565" s="25">
        <v>1</v>
      </c>
      <c r="I565" s="19" t="str">
        <f t="shared" si="8"/>
        <v>INSERT INTO Tag(id, name,subject_id,parent_tag_id,created_by,modified_by) VALUES(571,'Writing And Evaluating a Function',4,432,1,1);</v>
      </c>
    </row>
    <row r="566" spans="1:9" x14ac:dyDescent="0.25">
      <c r="A566" s="6">
        <v>572</v>
      </c>
      <c r="B566" s="6" t="s">
        <v>574</v>
      </c>
      <c r="C566" s="6">
        <f>IF(ISNA(VLOOKUP(A566,subject_tag_values!A$2:J$1677,7,FALSE)),VLOOKUP(A566,child_tags!A$2:D$224,4,FALSE),VLOOKUP(A566,subject_tag_values!A$2:J$1677,7,FALSE))</f>
        <v>4</v>
      </c>
      <c r="D566" s="8" t="str">
        <f>VLOOKUP(C566,SUBJECT!A$2:C$18,2,FALSE)</f>
        <v>Algebra 2</v>
      </c>
      <c r="E566" s="6">
        <f>IF(ISNA(VLOOKUP(A566,subject_tag_values!A$2:J$1677,4,FALSE)),IF(ISNA(VLOOKUP(A566,child_tags!A$2:D$224,3,FALSE)),"null",VLOOKUP(A566,child_tags!A$2:D$224,3,FALSE)),VLOOKUP(A566,subject_tag_values!A$2:J$1677,4,FALSE))</f>
        <v>433</v>
      </c>
      <c r="F566" s="25">
        <v>1</v>
      </c>
      <c r="G566" s="25">
        <v>1</v>
      </c>
      <c r="I566" s="19" t="str">
        <f t="shared" si="8"/>
        <v>INSERT INTO Tag(id, name,subject_id,parent_tag_id,created_by,modified_by) VALUES(572,'Identifying direct variation from tables',4,433,1,1);</v>
      </c>
    </row>
    <row r="567" spans="1:9" x14ac:dyDescent="0.25">
      <c r="A567" s="6">
        <v>573</v>
      </c>
      <c r="B567" s="6" t="s">
        <v>575</v>
      </c>
      <c r="C567" s="6">
        <f>IF(ISNA(VLOOKUP(A567,subject_tag_values!A$2:J$1677,7,FALSE)),VLOOKUP(A567,child_tags!A$2:D$224,4,FALSE),VLOOKUP(A567,subject_tag_values!A$2:J$1677,7,FALSE))</f>
        <v>4</v>
      </c>
      <c r="D567" s="8" t="str">
        <f>VLOOKUP(C567,SUBJECT!A$2:C$18,2,FALSE)</f>
        <v>Algebra 2</v>
      </c>
      <c r="E567" s="6">
        <f>IF(ISNA(VLOOKUP(A567,subject_tag_values!A$2:J$1677,4,FALSE)),IF(ISNA(VLOOKUP(A567,child_tags!A$2:D$224,3,FALSE)),"null",VLOOKUP(A567,child_tags!A$2:D$224,3,FALSE)),VLOOKUP(A567,subject_tag_values!A$2:J$1677,4,FALSE))</f>
        <v>433</v>
      </c>
      <c r="F567" s="25">
        <v>1</v>
      </c>
      <c r="G567" s="25">
        <v>1</v>
      </c>
      <c r="I567" s="19" t="str">
        <f t="shared" si="8"/>
        <v>INSERT INTO Tag(id, name,subject_id,parent_tag_id,created_by,modified_by) VALUES(573,'Identifying direct variation from equations',4,433,1,1);</v>
      </c>
    </row>
    <row r="568" spans="1:9" x14ac:dyDescent="0.25">
      <c r="A568" s="6">
        <v>574</v>
      </c>
      <c r="B568" s="6" t="s">
        <v>576</v>
      </c>
      <c r="C568" s="6">
        <f>IF(ISNA(VLOOKUP(A568,subject_tag_values!A$2:J$1677,7,FALSE)),VLOOKUP(A568,child_tags!A$2:D$224,4,FALSE),VLOOKUP(A568,subject_tag_values!A$2:J$1677,7,FALSE))</f>
        <v>4</v>
      </c>
      <c r="D568" s="8" t="str">
        <f>VLOOKUP(C568,SUBJECT!A$2:C$18,2,FALSE)</f>
        <v>Algebra 2</v>
      </c>
      <c r="E568" s="6">
        <f>IF(ISNA(VLOOKUP(A568,subject_tag_values!A$2:J$1677,4,FALSE)),IF(ISNA(VLOOKUP(A568,child_tags!A$2:D$224,3,FALSE)),"null",VLOOKUP(A568,child_tags!A$2:D$224,3,FALSE)),VLOOKUP(A568,subject_tag_values!A$2:J$1677,4,FALSE))</f>
        <v>433</v>
      </c>
      <c r="F568" s="25">
        <v>1</v>
      </c>
      <c r="G568" s="25">
        <v>1</v>
      </c>
      <c r="I568" s="19" t="str">
        <f t="shared" si="8"/>
        <v>INSERT INTO Tag(id, name,subject_id,parent_tag_id,created_by,modified_by) VALUES(574,'Using a proportion to solve a direct variation',4,433,1,1);</v>
      </c>
    </row>
    <row r="569" spans="1:9" x14ac:dyDescent="0.25">
      <c r="A569" s="6">
        <v>575</v>
      </c>
      <c r="B569" s="6" t="s">
        <v>577</v>
      </c>
      <c r="C569" s="6">
        <f>IF(ISNA(VLOOKUP(A569,subject_tag_values!A$2:J$1677,7,FALSE)),VLOOKUP(A569,child_tags!A$2:D$224,4,FALSE),VLOOKUP(A569,subject_tag_values!A$2:J$1677,7,FALSE))</f>
        <v>4</v>
      </c>
      <c r="D569" s="8" t="str">
        <f>VLOOKUP(C569,SUBJECT!A$2:C$18,2,FALSE)</f>
        <v>Algebra 2</v>
      </c>
      <c r="E569" s="6">
        <f>IF(ISNA(VLOOKUP(A569,subject_tag_values!A$2:J$1677,4,FALSE)),IF(ISNA(VLOOKUP(A569,child_tags!A$2:D$224,3,FALSE)),"null",VLOOKUP(A569,child_tags!A$2:D$224,3,FALSE)),VLOOKUP(A569,subject_tag_values!A$2:J$1677,4,FALSE))</f>
        <v>433</v>
      </c>
      <c r="F569" s="25">
        <v>1</v>
      </c>
      <c r="G569" s="25">
        <v>1</v>
      </c>
      <c r="I569" s="19" t="str">
        <f t="shared" si="8"/>
        <v>INSERT INTO Tag(id, name,subject_id,parent_tag_id,created_by,modified_by) VALUES(575,'Graphing direct variation equations',4,433,1,1);</v>
      </c>
    </row>
    <row r="570" spans="1:9" x14ac:dyDescent="0.25">
      <c r="A570" s="6">
        <v>576</v>
      </c>
      <c r="B570" s="6" t="s">
        <v>578</v>
      </c>
      <c r="C570" s="6">
        <f>IF(ISNA(VLOOKUP(A570,subject_tag_values!A$2:J$1677,7,FALSE)),VLOOKUP(A570,child_tags!A$2:D$224,4,FALSE),VLOOKUP(A570,subject_tag_values!A$2:J$1677,7,FALSE))</f>
        <v>4</v>
      </c>
      <c r="D570" s="8" t="str">
        <f>VLOOKUP(C570,SUBJECT!A$2:C$18,2,FALSE)</f>
        <v>Algebra 2</v>
      </c>
      <c r="E570" s="6">
        <f>IF(ISNA(VLOOKUP(A570,subject_tag_values!A$2:J$1677,4,FALSE)),IF(ISNA(VLOOKUP(A570,child_tags!A$2:D$224,3,FALSE)),"null",VLOOKUP(A570,child_tags!A$2:D$224,3,FALSE)),VLOOKUP(A570,subject_tag_values!A$2:J$1677,4,FALSE))</f>
        <v>434</v>
      </c>
      <c r="F570" s="25">
        <v>1</v>
      </c>
      <c r="G570" s="25">
        <v>1</v>
      </c>
      <c r="I570" s="19" t="str">
        <f t="shared" si="8"/>
        <v>INSERT INTO Tag(id, name,subject_id,parent_tag_id,created_by,modified_by) VALUES(576,'Slope',4,434,1,1);</v>
      </c>
    </row>
    <row r="571" spans="1:9" x14ac:dyDescent="0.25">
      <c r="A571" s="6">
        <v>577</v>
      </c>
      <c r="B571" s="6" t="s">
        <v>579</v>
      </c>
      <c r="C571" s="6">
        <f>IF(ISNA(VLOOKUP(A571,subject_tag_values!A$2:J$1677,7,FALSE)),VLOOKUP(A571,child_tags!A$2:D$224,4,FALSE),VLOOKUP(A571,subject_tag_values!A$2:J$1677,7,FALSE))</f>
        <v>4</v>
      </c>
      <c r="D571" s="8" t="str">
        <f>VLOOKUP(C571,SUBJECT!A$2:C$18,2,FALSE)</f>
        <v>Algebra 2</v>
      </c>
      <c r="E571" s="6">
        <f>IF(ISNA(VLOOKUP(A571,subject_tag_values!A$2:J$1677,4,FALSE)),IF(ISNA(VLOOKUP(A571,child_tags!A$2:D$224,3,FALSE)),"null",VLOOKUP(A571,child_tags!A$2:D$224,3,FALSE)),VLOOKUP(A571,subject_tag_values!A$2:J$1677,4,FALSE))</f>
        <v>434</v>
      </c>
      <c r="F571" s="25">
        <v>1</v>
      </c>
      <c r="G571" s="25">
        <v>1</v>
      </c>
      <c r="I571" s="19" t="str">
        <f t="shared" si="8"/>
        <v>INSERT INTO Tag(id, name,subject_id,parent_tag_id,created_by,modified_by) VALUES(577,'Slope-intercept form',4,434,1,1);</v>
      </c>
    </row>
    <row r="572" spans="1:9" x14ac:dyDescent="0.25">
      <c r="A572" s="6">
        <v>578</v>
      </c>
      <c r="B572" s="6" t="s">
        <v>580</v>
      </c>
      <c r="C572" s="6">
        <f>IF(ISNA(VLOOKUP(A572,subject_tag_values!A$2:J$1677,7,FALSE)),VLOOKUP(A572,child_tags!A$2:D$224,4,FALSE),VLOOKUP(A572,subject_tag_values!A$2:J$1677,7,FALSE))</f>
        <v>4</v>
      </c>
      <c r="D572" s="8" t="str">
        <f>VLOOKUP(C572,SUBJECT!A$2:C$18,2,FALSE)</f>
        <v>Algebra 2</v>
      </c>
      <c r="E572" s="6">
        <f>IF(ISNA(VLOOKUP(A572,subject_tag_values!A$2:J$1677,4,FALSE)),IF(ISNA(VLOOKUP(A572,child_tags!A$2:D$224,3,FALSE)),"null",VLOOKUP(A572,child_tags!A$2:D$224,3,FALSE)),VLOOKUP(A572,subject_tag_values!A$2:J$1677,4,FALSE))</f>
        <v>434</v>
      </c>
      <c r="F572" s="25">
        <v>1</v>
      </c>
      <c r="G572" s="25">
        <v>1</v>
      </c>
      <c r="I572" s="19" t="str">
        <f t="shared" si="8"/>
        <v>INSERT INTO Tag(id, name,subject_id,parent_tag_id,created_by,modified_by) VALUES(578,'Graphing linear equations',4,434,1,1);</v>
      </c>
    </row>
    <row r="573" spans="1:9" x14ac:dyDescent="0.25">
      <c r="A573" s="6">
        <v>579</v>
      </c>
      <c r="B573" s="6" t="s">
        <v>581</v>
      </c>
      <c r="C573" s="6">
        <f>IF(ISNA(VLOOKUP(A573,subject_tag_values!A$2:J$1677,7,FALSE)),VLOOKUP(A573,child_tags!A$2:D$224,4,FALSE),VLOOKUP(A573,subject_tag_values!A$2:J$1677,7,FALSE))</f>
        <v>4</v>
      </c>
      <c r="D573" s="8" t="str">
        <f>VLOOKUP(C573,SUBJECT!A$2:C$18,2,FALSE)</f>
        <v>Algebra 2</v>
      </c>
      <c r="E573" s="6">
        <f>IF(ISNA(VLOOKUP(A573,subject_tag_values!A$2:J$1677,4,FALSE)),IF(ISNA(VLOOKUP(A573,child_tags!A$2:D$224,3,FALSE)),"null",VLOOKUP(A573,child_tags!A$2:D$224,3,FALSE)),VLOOKUP(A573,subject_tag_values!A$2:J$1677,4,FALSE))</f>
        <v>435</v>
      </c>
      <c r="F573" s="25">
        <v>1</v>
      </c>
      <c r="G573" s="25">
        <v>1</v>
      </c>
      <c r="I573" s="19" t="str">
        <f t="shared" si="8"/>
        <v>INSERT INTO Tag(id, name,subject_id,parent_tag_id,created_by,modified_by) VALUES(579,'Point-slope form',4,435,1,1);</v>
      </c>
    </row>
    <row r="574" spans="1:9" x14ac:dyDescent="0.25">
      <c r="A574" s="6">
        <v>580</v>
      </c>
      <c r="B574" s="6" t="s">
        <v>582</v>
      </c>
      <c r="C574" s="6">
        <f>IF(ISNA(VLOOKUP(A574,subject_tag_values!A$2:J$1677,7,FALSE)),VLOOKUP(A574,child_tags!A$2:D$224,4,FALSE),VLOOKUP(A574,subject_tag_values!A$2:J$1677,7,FALSE))</f>
        <v>4</v>
      </c>
      <c r="D574" s="8" t="str">
        <f>VLOOKUP(C574,SUBJECT!A$2:C$18,2,FALSE)</f>
        <v>Algebra 2</v>
      </c>
      <c r="E574" s="6">
        <f>IF(ISNA(VLOOKUP(A574,subject_tag_values!A$2:J$1677,4,FALSE)),IF(ISNA(VLOOKUP(A574,child_tags!A$2:D$224,3,FALSE)),"null",VLOOKUP(A574,child_tags!A$2:D$224,3,FALSE)),VLOOKUP(A574,subject_tag_values!A$2:J$1677,4,FALSE))</f>
        <v>435</v>
      </c>
      <c r="F574" s="25">
        <v>1</v>
      </c>
      <c r="G574" s="25">
        <v>1</v>
      </c>
      <c r="I574" s="19" t="str">
        <f t="shared" si="8"/>
        <v>INSERT INTO Tag(id, name,subject_id,parent_tag_id,created_by,modified_by) VALUES(580,'Standard form of a linear equation',4,435,1,1);</v>
      </c>
    </row>
    <row r="575" spans="1:9" x14ac:dyDescent="0.25">
      <c r="A575" s="6">
        <v>581</v>
      </c>
      <c r="B575" s="6" t="s">
        <v>583</v>
      </c>
      <c r="C575" s="6">
        <f>IF(ISNA(VLOOKUP(A575,subject_tag_values!A$2:J$1677,7,FALSE)),VLOOKUP(A575,child_tags!A$2:D$224,4,FALSE),VLOOKUP(A575,subject_tag_values!A$2:J$1677,7,FALSE))</f>
        <v>4</v>
      </c>
      <c r="D575" s="8" t="str">
        <f>VLOOKUP(C575,SUBJECT!A$2:C$18,2,FALSE)</f>
        <v>Algebra 2</v>
      </c>
      <c r="E575" s="6">
        <f>IF(ISNA(VLOOKUP(A575,subject_tag_values!A$2:J$1677,4,FALSE)),IF(ISNA(VLOOKUP(A575,child_tags!A$2:D$224,3,FALSE)),"null",VLOOKUP(A575,child_tags!A$2:D$224,3,FALSE)),VLOOKUP(A575,subject_tag_values!A$2:J$1677,4,FALSE))</f>
        <v>435</v>
      </c>
      <c r="F575" s="25">
        <v>1</v>
      </c>
      <c r="G575" s="25">
        <v>1</v>
      </c>
      <c r="I575" s="19" t="str">
        <f t="shared" si="8"/>
        <v>INSERT INTO Tag(id, name,subject_id,parent_tag_id,created_by,modified_by) VALUES(581,'Drawing and interpreting a linear graph',4,435,1,1);</v>
      </c>
    </row>
    <row r="576" spans="1:9" x14ac:dyDescent="0.25">
      <c r="A576" s="6">
        <v>582</v>
      </c>
      <c r="B576" s="6" t="s">
        <v>584</v>
      </c>
      <c r="C576" s="6">
        <f>IF(ISNA(VLOOKUP(A576,subject_tag_values!A$2:J$1677,7,FALSE)),VLOOKUP(A576,child_tags!A$2:D$224,4,FALSE),VLOOKUP(A576,subject_tag_values!A$2:J$1677,7,FALSE))</f>
        <v>4</v>
      </c>
      <c r="D576" s="8" t="str">
        <f>VLOOKUP(C576,SUBJECT!A$2:C$18,2,FALSE)</f>
        <v>Algebra 2</v>
      </c>
      <c r="E576" s="6">
        <f>IF(ISNA(VLOOKUP(A576,subject_tag_values!A$2:J$1677,4,FALSE)),IF(ISNA(VLOOKUP(A576,child_tags!A$2:D$224,3,FALSE)),"null",VLOOKUP(A576,child_tags!A$2:D$224,3,FALSE)),VLOOKUP(A576,subject_tag_values!A$2:J$1677,4,FALSE))</f>
        <v>435</v>
      </c>
      <c r="F576" s="25">
        <v>1</v>
      </c>
      <c r="G576" s="25">
        <v>1</v>
      </c>
      <c r="I576" s="19" t="str">
        <f t="shared" si="8"/>
        <v>INSERT INTO Tag(id, name,subject_id,parent_tag_id,created_by,modified_by) VALUES(582,'Parallel and perpendicular lines',4,435,1,1);</v>
      </c>
    </row>
    <row r="577" spans="1:9" x14ac:dyDescent="0.25">
      <c r="A577" s="6">
        <v>583</v>
      </c>
      <c r="B577" s="6" t="s">
        <v>585</v>
      </c>
      <c r="C577" s="6">
        <f>IF(ISNA(VLOOKUP(A577,subject_tag_values!A$2:J$1677,7,FALSE)),VLOOKUP(A577,child_tags!A$2:D$224,4,FALSE),VLOOKUP(A577,subject_tag_values!A$2:J$1677,7,FALSE))</f>
        <v>4</v>
      </c>
      <c r="D577" s="8" t="str">
        <f>VLOOKUP(C577,SUBJECT!A$2:C$18,2,FALSE)</f>
        <v>Algebra 2</v>
      </c>
      <c r="E577" s="6">
        <f>IF(ISNA(VLOOKUP(A577,subject_tag_values!A$2:J$1677,4,FALSE)),IF(ISNA(VLOOKUP(A577,child_tags!A$2:D$224,3,FALSE)),"null",VLOOKUP(A577,child_tags!A$2:D$224,3,FALSE)),VLOOKUP(A577,subject_tag_values!A$2:J$1677,4,FALSE))</f>
        <v>435</v>
      </c>
      <c r="F577" s="25">
        <v>1</v>
      </c>
      <c r="G577" s="25">
        <v>1</v>
      </c>
      <c r="I577" s="19" t="str">
        <f t="shared" si="8"/>
        <v>INSERT INTO Tag(id, name,subject_id,parent_tag_id,created_by,modified_by) VALUES(583,'Piecewise function',4,435,1,1);</v>
      </c>
    </row>
    <row r="578" spans="1:9" x14ac:dyDescent="0.25">
      <c r="A578" s="6">
        <v>584</v>
      </c>
      <c r="B578" s="6" t="s">
        <v>586</v>
      </c>
      <c r="C578" s="6">
        <f>IF(ISNA(VLOOKUP(A578,subject_tag_values!A$2:J$1677,7,FALSE)),VLOOKUP(A578,child_tags!A$2:D$224,4,FALSE),VLOOKUP(A578,subject_tag_values!A$2:J$1677,7,FALSE))</f>
        <v>4</v>
      </c>
      <c r="D578" s="8" t="str">
        <f>VLOOKUP(C578,SUBJECT!A$2:C$18,2,FALSE)</f>
        <v>Algebra 2</v>
      </c>
      <c r="E578" s="6">
        <f>IF(ISNA(VLOOKUP(A578,subject_tag_values!A$2:J$1677,4,FALSE)),IF(ISNA(VLOOKUP(A578,child_tags!A$2:D$224,3,FALSE)),"null",VLOOKUP(A578,child_tags!A$2:D$224,3,FALSE)),VLOOKUP(A578,subject_tag_values!A$2:J$1677,4,FALSE))</f>
        <v>436</v>
      </c>
      <c r="F578" s="25">
        <v>1</v>
      </c>
      <c r="G578" s="25">
        <v>1</v>
      </c>
      <c r="I578" s="19" t="str">
        <f t="shared" si="8"/>
        <v>INSERT INTO Tag(id, name,subject_id,parent_tag_id,created_by,modified_by) VALUES(584,'Scatter plot &amp; correlation',4,436,1,1);</v>
      </c>
    </row>
    <row r="579" spans="1:9" x14ac:dyDescent="0.25">
      <c r="A579" s="6">
        <v>585</v>
      </c>
      <c r="B579" s="6" t="s">
        <v>587</v>
      </c>
      <c r="C579" s="6">
        <f>IF(ISNA(VLOOKUP(A579,subject_tag_values!A$2:J$1677,7,FALSE)),VLOOKUP(A579,child_tags!A$2:D$224,4,FALSE),VLOOKUP(A579,subject_tag_values!A$2:J$1677,7,FALSE))</f>
        <v>4</v>
      </c>
      <c r="D579" s="8" t="str">
        <f>VLOOKUP(C579,SUBJECT!A$2:C$18,2,FALSE)</f>
        <v>Algebra 2</v>
      </c>
      <c r="E579" s="6">
        <f>IF(ISNA(VLOOKUP(A579,subject_tag_values!A$2:J$1677,4,FALSE)),IF(ISNA(VLOOKUP(A579,child_tags!A$2:D$224,3,FALSE)),"null",VLOOKUP(A579,child_tags!A$2:D$224,3,FALSE)),VLOOKUP(A579,subject_tag_values!A$2:J$1677,4,FALSE))</f>
        <v>436</v>
      </c>
      <c r="F579" s="25">
        <v>1</v>
      </c>
      <c r="G579" s="25">
        <v>1</v>
      </c>
      <c r="I579" s="19" t="str">
        <f t="shared" si="8"/>
        <v>INSERT INTO Tag(id, name,subject_id,parent_tag_id,created_by,modified_by) VALUES(585,'Trend line',4,436,1,1);</v>
      </c>
    </row>
    <row r="580" spans="1:9" x14ac:dyDescent="0.25">
      <c r="A580" s="6">
        <v>586</v>
      </c>
      <c r="B580" s="6" t="s">
        <v>588</v>
      </c>
      <c r="C580" s="6">
        <f>IF(ISNA(VLOOKUP(A580,subject_tag_values!A$2:J$1677,7,FALSE)),VLOOKUP(A580,child_tags!A$2:D$224,4,FALSE),VLOOKUP(A580,subject_tag_values!A$2:J$1677,7,FALSE))</f>
        <v>4</v>
      </c>
      <c r="D580" s="8" t="str">
        <f>VLOOKUP(C580,SUBJECT!A$2:C$18,2,FALSE)</f>
        <v>Algebra 2</v>
      </c>
      <c r="E580" s="6">
        <f>IF(ISNA(VLOOKUP(A580,subject_tag_values!A$2:J$1677,4,FALSE)),IF(ISNA(VLOOKUP(A580,child_tags!A$2:D$224,3,FALSE)),"null",VLOOKUP(A580,child_tags!A$2:D$224,3,FALSE)),VLOOKUP(A580,subject_tag_values!A$2:J$1677,4,FALSE))</f>
        <v>436</v>
      </c>
      <c r="F580" s="25">
        <v>1</v>
      </c>
      <c r="G580" s="25">
        <v>1</v>
      </c>
      <c r="I580" s="19" t="str">
        <f t="shared" ref="I580:I643" si="9">CONCATENATE("INSERT INTO Tag(id, name,subject_id,parent_tag_id,created_by,modified_by) VALUES(",A580,",'",B580,"',",C580,",",E580,",",F580,",",G580,");")</f>
        <v>INSERT INTO Tag(id, name,subject_id,parent_tag_id,created_by,modified_by) VALUES(586,'Line of best fit',4,436,1,1);</v>
      </c>
    </row>
    <row r="581" spans="1:9" x14ac:dyDescent="0.25">
      <c r="A581" s="6">
        <v>587</v>
      </c>
      <c r="B581" s="6" t="s">
        <v>589</v>
      </c>
      <c r="C581" s="6">
        <f>IF(ISNA(VLOOKUP(A581,subject_tag_values!A$2:J$1677,7,FALSE)),VLOOKUP(A581,child_tags!A$2:D$224,4,FALSE),VLOOKUP(A581,subject_tag_values!A$2:J$1677,7,FALSE))</f>
        <v>4</v>
      </c>
      <c r="D581" s="8" t="str">
        <f>VLOOKUP(C581,SUBJECT!A$2:C$18,2,FALSE)</f>
        <v>Algebra 2</v>
      </c>
      <c r="E581" s="6">
        <f>IF(ISNA(VLOOKUP(A581,subject_tag_values!A$2:J$1677,4,FALSE)),IF(ISNA(VLOOKUP(A581,child_tags!A$2:D$224,3,FALSE)),"null",VLOOKUP(A581,child_tags!A$2:D$224,3,FALSE)),VLOOKUP(A581,subject_tag_values!A$2:J$1677,4,FALSE))</f>
        <v>437</v>
      </c>
      <c r="F581" s="25">
        <v>1</v>
      </c>
      <c r="G581" s="25">
        <v>1</v>
      </c>
      <c r="I581" s="19" t="str">
        <f t="shared" si="9"/>
        <v>INSERT INTO Tag(id, name,subject_id,parent_tag_id,created_by,modified_by) VALUES(587,'Vertical &amp; horizontal translation',4,437,1,1);</v>
      </c>
    </row>
    <row r="582" spans="1:9" x14ac:dyDescent="0.25">
      <c r="A582" s="6">
        <v>588</v>
      </c>
      <c r="B582" s="6" t="s">
        <v>590</v>
      </c>
      <c r="C582" s="6">
        <f>IF(ISNA(VLOOKUP(A582,subject_tag_values!A$2:J$1677,7,FALSE)),VLOOKUP(A582,child_tags!A$2:D$224,4,FALSE),VLOOKUP(A582,subject_tag_values!A$2:J$1677,7,FALSE))</f>
        <v>4</v>
      </c>
      <c r="D582" s="8" t="str">
        <f>VLOOKUP(C582,SUBJECT!A$2:C$18,2,FALSE)</f>
        <v>Algebra 2</v>
      </c>
      <c r="E582" s="6">
        <f>IF(ISNA(VLOOKUP(A582,subject_tag_values!A$2:J$1677,4,FALSE)),IF(ISNA(VLOOKUP(A582,child_tags!A$2:D$224,3,FALSE)),"null",VLOOKUP(A582,child_tags!A$2:D$224,3,FALSE)),VLOOKUP(A582,subject_tag_values!A$2:J$1677,4,FALSE))</f>
        <v>437</v>
      </c>
      <c r="F582" s="25">
        <v>1</v>
      </c>
      <c r="G582" s="25">
        <v>1</v>
      </c>
      <c r="I582" s="19" t="str">
        <f t="shared" si="9"/>
        <v>INSERT INTO Tag(id, name,subject_id,parent_tag_id,created_by,modified_by) VALUES(588,'Reflection',4,437,1,1);</v>
      </c>
    </row>
    <row r="583" spans="1:9" x14ac:dyDescent="0.25">
      <c r="A583" s="6">
        <v>589</v>
      </c>
      <c r="B583" s="6" t="s">
        <v>591</v>
      </c>
      <c r="C583" s="6">
        <f>IF(ISNA(VLOOKUP(A583,subject_tag_values!A$2:J$1677,7,FALSE)),VLOOKUP(A583,child_tags!A$2:D$224,4,FALSE),VLOOKUP(A583,subject_tag_values!A$2:J$1677,7,FALSE))</f>
        <v>4</v>
      </c>
      <c r="D583" s="8" t="str">
        <f>VLOOKUP(C583,SUBJECT!A$2:C$18,2,FALSE)</f>
        <v>Algebra 2</v>
      </c>
      <c r="E583" s="6">
        <f>IF(ISNA(VLOOKUP(A583,subject_tag_values!A$2:J$1677,4,FALSE)),IF(ISNA(VLOOKUP(A583,child_tags!A$2:D$224,3,FALSE)),"null",VLOOKUP(A583,child_tags!A$2:D$224,3,FALSE)),VLOOKUP(A583,subject_tag_values!A$2:J$1677,4,FALSE))</f>
        <v>437</v>
      </c>
      <c r="F583" s="25">
        <v>1</v>
      </c>
      <c r="G583" s="25">
        <v>1</v>
      </c>
      <c r="I583" s="19" t="str">
        <f t="shared" si="9"/>
        <v>INSERT INTO Tag(id, name,subject_id,parent_tag_id,created_by,modified_by) VALUES(589,'Stretch &amp; compression',4,437,1,1);</v>
      </c>
    </row>
    <row r="584" spans="1:9" x14ac:dyDescent="0.25">
      <c r="A584" s="6">
        <v>590</v>
      </c>
      <c r="B584" s="6" t="s">
        <v>592</v>
      </c>
      <c r="C584" s="6">
        <f>IF(ISNA(VLOOKUP(A584,subject_tag_values!A$2:J$1677,7,FALSE)),VLOOKUP(A584,child_tags!A$2:D$224,4,FALSE),VLOOKUP(A584,subject_tag_values!A$2:J$1677,7,FALSE))</f>
        <v>4</v>
      </c>
      <c r="D584" s="8" t="str">
        <f>VLOOKUP(C584,SUBJECT!A$2:C$18,2,FALSE)</f>
        <v>Algebra 2</v>
      </c>
      <c r="E584" s="6">
        <f>IF(ISNA(VLOOKUP(A584,subject_tag_values!A$2:J$1677,4,FALSE)),IF(ISNA(VLOOKUP(A584,child_tags!A$2:D$224,3,FALSE)),"null",VLOOKUP(A584,child_tags!A$2:D$224,3,FALSE)),VLOOKUP(A584,subject_tag_values!A$2:J$1677,4,FALSE))</f>
        <v>437</v>
      </c>
      <c r="F584" s="25">
        <v>1</v>
      </c>
      <c r="G584" s="25">
        <v>1</v>
      </c>
      <c r="I584" s="19" t="str">
        <f t="shared" si="9"/>
        <v>INSERT INTO Tag(id, name,subject_id,parent_tag_id,created_by,modified_by) VALUES(590,'Parent funciton',4,437,1,1);</v>
      </c>
    </row>
    <row r="585" spans="1:9" x14ac:dyDescent="0.25">
      <c r="A585" s="6">
        <v>591</v>
      </c>
      <c r="B585" s="6" t="s">
        <v>593</v>
      </c>
      <c r="C585" s="6">
        <f>IF(ISNA(VLOOKUP(A585,subject_tag_values!A$2:J$1677,7,FALSE)),VLOOKUP(A585,child_tags!A$2:D$224,4,FALSE),VLOOKUP(A585,subject_tag_values!A$2:J$1677,7,FALSE))</f>
        <v>4</v>
      </c>
      <c r="D585" s="8" t="str">
        <f>VLOOKUP(C585,SUBJECT!A$2:C$18,2,FALSE)</f>
        <v>Algebra 2</v>
      </c>
      <c r="E585" s="6">
        <f>IF(ISNA(VLOOKUP(A585,subject_tag_values!A$2:J$1677,4,FALSE)),IF(ISNA(VLOOKUP(A585,child_tags!A$2:D$224,3,FALSE)),"null",VLOOKUP(A585,child_tags!A$2:D$224,3,FALSE)),VLOOKUP(A585,subject_tag_values!A$2:J$1677,4,FALSE))</f>
        <v>437</v>
      </c>
      <c r="F585" s="25">
        <v>1</v>
      </c>
      <c r="G585" s="25">
        <v>1</v>
      </c>
      <c r="I585" s="19" t="str">
        <f t="shared" si="9"/>
        <v>INSERT INTO Tag(id, name,subject_id,parent_tag_id,created_by,modified_by) VALUES(591,'Apply transformations to points and sets of points',4,437,1,1);</v>
      </c>
    </row>
    <row r="586" spans="1:9" x14ac:dyDescent="0.25">
      <c r="A586" s="6">
        <v>592</v>
      </c>
      <c r="B586" s="6" t="s">
        <v>594</v>
      </c>
      <c r="C586" s="6">
        <f>IF(ISNA(VLOOKUP(A586,subject_tag_values!A$2:J$1677,7,FALSE)),VLOOKUP(A586,child_tags!A$2:D$224,4,FALSE),VLOOKUP(A586,subject_tag_values!A$2:J$1677,7,FALSE))</f>
        <v>4</v>
      </c>
      <c r="D586" s="8" t="str">
        <f>VLOOKUP(C586,SUBJECT!A$2:C$18,2,FALSE)</f>
        <v>Algebra 2</v>
      </c>
      <c r="E586" s="6">
        <f>IF(ISNA(VLOOKUP(A586,subject_tag_values!A$2:J$1677,4,FALSE)),IF(ISNA(VLOOKUP(A586,child_tags!A$2:D$224,3,FALSE)),"null",VLOOKUP(A586,child_tags!A$2:D$224,3,FALSE)),VLOOKUP(A586,subject_tag_values!A$2:J$1677,4,FALSE))</f>
        <v>437</v>
      </c>
      <c r="F586" s="25">
        <v>1</v>
      </c>
      <c r="G586" s="25">
        <v>1</v>
      </c>
      <c r="I586" s="19" t="str">
        <f t="shared" si="9"/>
        <v>INSERT INTO Tag(id, name,subject_id,parent_tag_id,created_by,modified_by) VALUES(592,'Use parent functions to model data',4,437,1,1);</v>
      </c>
    </row>
    <row r="587" spans="1:9" x14ac:dyDescent="0.25">
      <c r="A587" s="6">
        <v>593</v>
      </c>
      <c r="B587" s="6" t="s">
        <v>595</v>
      </c>
      <c r="C587" s="6">
        <f>IF(ISNA(VLOOKUP(A587,subject_tag_values!A$2:J$1677,7,FALSE)),VLOOKUP(A587,child_tags!A$2:D$224,4,FALSE),VLOOKUP(A587,subject_tag_values!A$2:J$1677,7,FALSE))</f>
        <v>4</v>
      </c>
      <c r="D587" s="8" t="str">
        <f>VLOOKUP(C587,SUBJECT!A$2:C$18,2,FALSE)</f>
        <v>Algebra 2</v>
      </c>
      <c r="E587" s="6">
        <f>IF(ISNA(VLOOKUP(A587,subject_tag_values!A$2:J$1677,4,FALSE)),IF(ISNA(VLOOKUP(A587,child_tags!A$2:D$224,3,FALSE)),"null",VLOOKUP(A587,child_tags!A$2:D$224,3,FALSE)),VLOOKUP(A587,subject_tag_values!A$2:J$1677,4,FALSE))</f>
        <v>437</v>
      </c>
      <c r="F587" s="25">
        <v>1</v>
      </c>
      <c r="G587" s="25">
        <v>1</v>
      </c>
      <c r="I587" s="19" t="str">
        <f t="shared" si="9"/>
        <v>INSERT INTO Tag(id, name,subject_id,parent_tag_id,created_by,modified_by) VALUES(593,'Solve problems involving linear transformations',4,437,1,1);</v>
      </c>
    </row>
    <row r="588" spans="1:9" x14ac:dyDescent="0.25">
      <c r="A588" s="6">
        <v>594</v>
      </c>
      <c r="B588" s="6" t="s">
        <v>596</v>
      </c>
      <c r="C588" s="6">
        <f>IF(ISNA(VLOOKUP(A588,subject_tag_values!A$2:J$1677,7,FALSE)),VLOOKUP(A588,child_tags!A$2:D$224,4,FALSE),VLOOKUP(A588,subject_tag_values!A$2:J$1677,7,FALSE))</f>
        <v>4</v>
      </c>
      <c r="D588" s="8" t="str">
        <f>VLOOKUP(C588,SUBJECT!A$2:C$18,2,FALSE)</f>
        <v>Algebra 2</v>
      </c>
      <c r="E588" s="6">
        <f>IF(ISNA(VLOOKUP(A588,subject_tag_values!A$2:J$1677,4,FALSE)),IF(ISNA(VLOOKUP(A588,child_tags!A$2:D$224,3,FALSE)),"null",VLOOKUP(A588,child_tags!A$2:D$224,3,FALSE)),VLOOKUP(A588,subject_tag_values!A$2:J$1677,4,FALSE))</f>
        <v>438</v>
      </c>
      <c r="F588" s="25">
        <v>1</v>
      </c>
      <c r="G588" s="25">
        <v>1</v>
      </c>
      <c r="I588" s="19" t="str">
        <f t="shared" si="9"/>
        <v>INSERT INTO Tag(id, name,subject_id,parent_tag_id,created_by,modified_by) VALUES(594,'Family of absolute value functions',4,438,1,1);</v>
      </c>
    </row>
    <row r="589" spans="1:9" x14ac:dyDescent="0.25">
      <c r="A589" s="6">
        <v>595</v>
      </c>
      <c r="B589" s="6" t="s">
        <v>597</v>
      </c>
      <c r="C589" s="6">
        <f>IF(ISNA(VLOOKUP(A589,subject_tag_values!A$2:J$1677,7,FALSE)),VLOOKUP(A589,child_tags!A$2:D$224,4,FALSE),VLOOKUP(A589,subject_tag_values!A$2:J$1677,7,FALSE))</f>
        <v>4</v>
      </c>
      <c r="D589" s="8" t="str">
        <f>VLOOKUP(C589,SUBJECT!A$2:C$18,2,FALSE)</f>
        <v>Algebra 2</v>
      </c>
      <c r="E589" s="6">
        <f>IF(ISNA(VLOOKUP(A589,subject_tag_values!A$2:J$1677,4,FALSE)),IF(ISNA(VLOOKUP(A589,child_tags!A$2:D$224,3,FALSE)),"null",VLOOKUP(A589,child_tags!A$2:D$224,3,FALSE)),VLOOKUP(A589,subject_tag_values!A$2:J$1677,4,FALSE))</f>
        <v>438</v>
      </c>
      <c r="F589" s="25">
        <v>1</v>
      </c>
      <c r="G589" s="25">
        <v>1</v>
      </c>
      <c r="I589" s="19" t="str">
        <f t="shared" si="9"/>
        <v>INSERT INTO Tag(id, name,subject_id,parent_tag_id,created_by,modified_by) VALUES(595,'Combining translations',4,438,1,1);</v>
      </c>
    </row>
    <row r="590" spans="1:9" x14ac:dyDescent="0.25">
      <c r="A590" s="6">
        <v>596</v>
      </c>
      <c r="B590" s="6" t="s">
        <v>598</v>
      </c>
      <c r="C590" s="6">
        <f>IF(ISNA(VLOOKUP(A590,subject_tag_values!A$2:J$1677,7,FALSE)),VLOOKUP(A590,child_tags!A$2:D$224,4,FALSE),VLOOKUP(A590,subject_tag_values!A$2:J$1677,7,FALSE))</f>
        <v>4</v>
      </c>
      <c r="D590" s="8" t="str">
        <f>VLOOKUP(C590,SUBJECT!A$2:C$18,2,FALSE)</f>
        <v>Algebra 2</v>
      </c>
      <c r="E590" s="6">
        <f>IF(ISNA(VLOOKUP(A590,subject_tag_values!A$2:J$1677,4,FALSE)),IF(ISNA(VLOOKUP(A590,child_tags!A$2:D$224,3,FALSE)),"null",VLOOKUP(A590,child_tags!A$2:D$224,3,FALSE)),VLOOKUP(A590,subject_tag_values!A$2:J$1677,4,FALSE))</f>
        <v>438</v>
      </c>
      <c r="F590" s="25">
        <v>1</v>
      </c>
      <c r="G590" s="25">
        <v>1</v>
      </c>
      <c r="I590" s="19" t="str">
        <f t="shared" si="9"/>
        <v>INSERT INTO Tag(id, name,subject_id,parent_tag_id,created_by,modified_by) VALUES(596,'Writing an absolute value function',4,438,1,1);</v>
      </c>
    </row>
    <row r="591" spans="1:9" x14ac:dyDescent="0.25">
      <c r="A591" s="6">
        <v>597</v>
      </c>
      <c r="B591" s="6" t="s">
        <v>599</v>
      </c>
      <c r="C591" s="6">
        <f>IF(ISNA(VLOOKUP(A591,subject_tag_values!A$2:J$1677,7,FALSE)),VLOOKUP(A591,child_tags!A$2:D$224,4,FALSE),VLOOKUP(A591,subject_tag_values!A$2:J$1677,7,FALSE))</f>
        <v>4</v>
      </c>
      <c r="D591" s="8" t="str">
        <f>VLOOKUP(C591,SUBJECT!A$2:C$18,2,FALSE)</f>
        <v>Algebra 2</v>
      </c>
      <c r="E591" s="6">
        <f>IF(ISNA(VLOOKUP(A591,subject_tag_values!A$2:J$1677,4,FALSE)),IF(ISNA(VLOOKUP(A591,child_tags!A$2:D$224,3,FALSE)),"null",VLOOKUP(A591,child_tags!A$2:D$224,3,FALSE)),VLOOKUP(A591,subject_tag_values!A$2:J$1677,4,FALSE))</f>
        <v>439</v>
      </c>
      <c r="F591" s="25">
        <v>1</v>
      </c>
      <c r="G591" s="25">
        <v>1</v>
      </c>
      <c r="I591" s="19" t="str">
        <f t="shared" si="9"/>
        <v>INSERT INTO Tag(id, name,subject_id,parent_tag_id,created_by,modified_by) VALUES(597,'Linear inequality',4,439,1,1);</v>
      </c>
    </row>
    <row r="592" spans="1:9" x14ac:dyDescent="0.25">
      <c r="A592" s="6">
        <v>598</v>
      </c>
      <c r="B592" s="6" t="s">
        <v>600</v>
      </c>
      <c r="C592" s="6">
        <f>IF(ISNA(VLOOKUP(A592,subject_tag_values!A$2:J$1677,7,FALSE)),VLOOKUP(A592,child_tags!A$2:D$224,4,FALSE),VLOOKUP(A592,subject_tag_values!A$2:J$1677,7,FALSE))</f>
        <v>4</v>
      </c>
      <c r="D592" s="8" t="str">
        <f>VLOOKUP(C592,SUBJECT!A$2:C$18,2,FALSE)</f>
        <v>Algebra 2</v>
      </c>
      <c r="E592" s="6">
        <f>IF(ISNA(VLOOKUP(A592,subject_tag_values!A$2:J$1677,4,FALSE)),IF(ISNA(VLOOKUP(A592,child_tags!A$2:D$224,3,FALSE)),"null",VLOOKUP(A592,child_tags!A$2:D$224,3,FALSE)),VLOOKUP(A592,subject_tag_values!A$2:J$1677,4,FALSE))</f>
        <v>439</v>
      </c>
      <c r="F592" s="25">
        <v>1</v>
      </c>
      <c r="G592" s="25">
        <v>1</v>
      </c>
      <c r="I592" s="19" t="str">
        <f t="shared" si="9"/>
        <v>INSERT INTO Tag(id, name,subject_id,parent_tag_id,created_by,modified_by) VALUES(598,'Graphing linear inequalities',4,439,1,1);</v>
      </c>
    </row>
    <row r="593" spans="1:9" x14ac:dyDescent="0.25">
      <c r="A593" s="6">
        <v>599</v>
      </c>
      <c r="B593" s="6" t="s">
        <v>601</v>
      </c>
      <c r="C593" s="6">
        <f>IF(ISNA(VLOOKUP(A593,subject_tag_values!A$2:J$1677,7,FALSE)),VLOOKUP(A593,child_tags!A$2:D$224,4,FALSE),VLOOKUP(A593,subject_tag_values!A$2:J$1677,7,FALSE))</f>
        <v>4</v>
      </c>
      <c r="D593" s="8" t="str">
        <f>VLOOKUP(C593,SUBJECT!A$2:C$18,2,FALSE)</f>
        <v>Algebra 2</v>
      </c>
      <c r="E593" s="6">
        <f>IF(ISNA(VLOOKUP(A593,subject_tag_values!A$2:J$1677,4,FALSE)),IF(ISNA(VLOOKUP(A593,child_tags!A$2:D$224,3,FALSE)),"null",VLOOKUP(A593,child_tags!A$2:D$224,3,FALSE)),VLOOKUP(A593,subject_tag_values!A$2:J$1677,4,FALSE))</f>
        <v>439</v>
      </c>
      <c r="F593" s="25">
        <v>1</v>
      </c>
      <c r="G593" s="25">
        <v>1</v>
      </c>
      <c r="I593" s="19" t="str">
        <f t="shared" si="9"/>
        <v>INSERT INTO Tag(id, name,subject_id,parent_tag_id,created_by,modified_by) VALUES(599,'Using linear inequalities',4,439,1,1);</v>
      </c>
    </row>
    <row r="594" spans="1:9" x14ac:dyDescent="0.25">
      <c r="A594" s="6">
        <v>600</v>
      </c>
      <c r="B594" s="6" t="s">
        <v>602</v>
      </c>
      <c r="C594" s="6">
        <f>IF(ISNA(VLOOKUP(A594,subject_tag_values!A$2:J$1677,7,FALSE)),VLOOKUP(A594,child_tags!A$2:D$224,4,FALSE),VLOOKUP(A594,subject_tag_values!A$2:J$1677,7,FALSE))</f>
        <v>4</v>
      </c>
      <c r="D594" s="8" t="str">
        <f>VLOOKUP(C594,SUBJECT!A$2:C$18,2,FALSE)</f>
        <v>Algebra 2</v>
      </c>
      <c r="E594" s="6">
        <f>IF(ISNA(VLOOKUP(A594,subject_tag_values!A$2:J$1677,4,FALSE)),IF(ISNA(VLOOKUP(A594,child_tags!A$2:D$224,3,FALSE)),"null",VLOOKUP(A594,child_tags!A$2:D$224,3,FALSE)),VLOOKUP(A594,subject_tag_values!A$2:J$1677,4,FALSE))</f>
        <v>439</v>
      </c>
      <c r="F594" s="25">
        <v>1</v>
      </c>
      <c r="G594" s="25">
        <v>1</v>
      </c>
      <c r="I594" s="19" t="str">
        <f t="shared" si="9"/>
        <v>INSERT INTO Tag(id, name,subject_id,parent_tag_id,created_by,modified_by) VALUES(600,'Graphing absolute value inequalities',4,439,1,1);</v>
      </c>
    </row>
    <row r="595" spans="1:9" x14ac:dyDescent="0.25">
      <c r="A595" s="6">
        <v>601</v>
      </c>
      <c r="B595" s="6" t="s">
        <v>603</v>
      </c>
      <c r="C595" s="6">
        <f>IF(ISNA(VLOOKUP(A595,subject_tag_values!A$2:J$1677,7,FALSE)),VLOOKUP(A595,child_tags!A$2:D$224,4,FALSE),VLOOKUP(A595,subject_tag_values!A$2:J$1677,7,FALSE))</f>
        <v>4</v>
      </c>
      <c r="D595" s="8" t="str">
        <f>VLOOKUP(C595,SUBJECT!A$2:C$18,2,FALSE)</f>
        <v>Algebra 2</v>
      </c>
      <c r="E595" s="6">
        <f>IF(ISNA(VLOOKUP(A595,subject_tag_values!A$2:J$1677,4,FALSE)),IF(ISNA(VLOOKUP(A595,child_tags!A$2:D$224,3,FALSE)),"null",VLOOKUP(A595,child_tags!A$2:D$224,3,FALSE)),VLOOKUP(A595,subject_tag_values!A$2:J$1677,4,FALSE))</f>
        <v>439</v>
      </c>
      <c r="F595" s="25">
        <v>1</v>
      </c>
      <c r="G595" s="25">
        <v>1</v>
      </c>
      <c r="I595" s="19" t="str">
        <f t="shared" si="9"/>
        <v>INSERT INTO Tag(id, name,subject_id,parent_tag_id,created_by,modified_by) VALUES(601,'Writing an inequality based on a graph',4,439,1,1);</v>
      </c>
    </row>
    <row r="596" spans="1:9" x14ac:dyDescent="0.25">
      <c r="A596" s="6">
        <v>602</v>
      </c>
      <c r="B596" s="6" t="s">
        <v>604</v>
      </c>
      <c r="C596" s="6">
        <f>IF(ISNA(VLOOKUP(A596,subject_tag_values!A$2:J$1677,7,FALSE)),VLOOKUP(A596,child_tags!A$2:D$224,4,FALSE),VLOOKUP(A596,subject_tag_values!A$2:J$1677,7,FALSE))</f>
        <v>4</v>
      </c>
      <c r="D596" s="8" t="str">
        <f>VLOOKUP(C596,SUBJECT!A$2:C$18,2,FALSE)</f>
        <v>Algebra 2</v>
      </c>
      <c r="E596" s="6">
        <f>IF(ISNA(VLOOKUP(A596,subject_tag_values!A$2:J$1677,4,FALSE)),IF(ISNA(VLOOKUP(A596,child_tags!A$2:D$224,3,FALSE)),"null",VLOOKUP(A596,child_tags!A$2:D$224,3,FALSE)),VLOOKUP(A596,subject_tag_values!A$2:J$1677,4,FALSE))</f>
        <v>445</v>
      </c>
      <c r="F596" s="25">
        <v>1</v>
      </c>
      <c r="G596" s="25">
        <v>1</v>
      </c>
      <c r="I596" s="19" t="str">
        <f t="shared" si="9"/>
        <v>INSERT INTO Tag(id, name,subject_id,parent_tag_id,created_by,modified_by) VALUES(602,'Using a graph to solve a system',4,445,1,1);</v>
      </c>
    </row>
    <row r="597" spans="1:9" x14ac:dyDescent="0.25">
      <c r="A597" s="6">
        <v>603</v>
      </c>
      <c r="B597" s="6" t="s">
        <v>605</v>
      </c>
      <c r="C597" s="6">
        <f>IF(ISNA(VLOOKUP(A597,subject_tag_values!A$2:J$1677,7,FALSE)),VLOOKUP(A597,child_tags!A$2:D$224,4,FALSE),VLOOKUP(A597,subject_tag_values!A$2:J$1677,7,FALSE))</f>
        <v>4</v>
      </c>
      <c r="D597" s="8" t="str">
        <f>VLOOKUP(C597,SUBJECT!A$2:C$18,2,FALSE)</f>
        <v>Algebra 2</v>
      </c>
      <c r="E597" s="6">
        <f>IF(ISNA(VLOOKUP(A597,subject_tag_values!A$2:J$1677,4,FALSE)),IF(ISNA(VLOOKUP(A597,child_tags!A$2:D$224,3,FALSE)),"null",VLOOKUP(A597,child_tags!A$2:D$224,3,FALSE)),VLOOKUP(A597,subject_tag_values!A$2:J$1677,4,FALSE))</f>
        <v>445</v>
      </c>
      <c r="F597" s="25">
        <v>1</v>
      </c>
      <c r="G597" s="25">
        <v>1</v>
      </c>
      <c r="I597" s="19" t="str">
        <f t="shared" si="9"/>
        <v>INSERT INTO Tag(id, name,subject_id,parent_tag_id,created_by,modified_by) VALUES(603,'Using a table to solve a system',4,445,1,1);</v>
      </c>
    </row>
    <row r="598" spans="1:9" x14ac:dyDescent="0.25">
      <c r="A598" s="6">
        <v>604</v>
      </c>
      <c r="B598" s="6" t="s">
        <v>606</v>
      </c>
      <c r="C598" s="6">
        <f>IF(ISNA(VLOOKUP(A598,subject_tag_values!A$2:J$1677,7,FALSE)),VLOOKUP(A598,child_tags!A$2:D$224,4,FALSE),VLOOKUP(A598,subject_tag_values!A$2:J$1677,7,FALSE))</f>
        <v>4</v>
      </c>
      <c r="D598" s="8" t="str">
        <f>VLOOKUP(C598,SUBJECT!A$2:C$18,2,FALSE)</f>
        <v>Algebra 2</v>
      </c>
      <c r="E598" s="6">
        <f>IF(ISNA(VLOOKUP(A598,subject_tag_values!A$2:J$1677,4,FALSE)),IF(ISNA(VLOOKUP(A598,child_tags!A$2:D$224,3,FALSE)),"null",VLOOKUP(A598,child_tags!A$2:D$224,3,FALSE)),VLOOKUP(A598,subject_tag_values!A$2:J$1677,4,FALSE))</f>
        <v>445</v>
      </c>
      <c r="F598" s="25">
        <v>1</v>
      </c>
      <c r="G598" s="25">
        <v>1</v>
      </c>
      <c r="I598" s="19" t="str">
        <f t="shared" si="9"/>
        <v>INSERT INTO Tag(id, name,subject_id,parent_tag_id,created_by,modified_by) VALUES(604,'Using linear regression',4,445,1,1);</v>
      </c>
    </row>
    <row r="599" spans="1:9" x14ac:dyDescent="0.25">
      <c r="A599" s="6">
        <v>605</v>
      </c>
      <c r="B599" s="6" t="s">
        <v>607</v>
      </c>
      <c r="C599" s="6">
        <f>IF(ISNA(VLOOKUP(A599,subject_tag_values!A$2:J$1677,7,FALSE)),VLOOKUP(A599,child_tags!A$2:D$224,4,FALSE),VLOOKUP(A599,subject_tag_values!A$2:J$1677,7,FALSE))</f>
        <v>4</v>
      </c>
      <c r="D599" s="8" t="str">
        <f>VLOOKUP(C599,SUBJECT!A$2:C$18,2,FALSE)</f>
        <v>Algebra 2</v>
      </c>
      <c r="E599" s="6">
        <f>IF(ISNA(VLOOKUP(A599,subject_tag_values!A$2:J$1677,4,FALSE)),IF(ISNA(VLOOKUP(A599,child_tags!A$2:D$224,3,FALSE)),"null",VLOOKUP(A599,child_tags!A$2:D$224,3,FALSE)),VLOOKUP(A599,subject_tag_values!A$2:J$1677,4,FALSE))</f>
        <v>445</v>
      </c>
      <c r="F599" s="25">
        <v>1</v>
      </c>
      <c r="G599" s="25">
        <v>1</v>
      </c>
      <c r="I599" s="19" t="str">
        <f t="shared" si="9"/>
        <v>INSERT INTO Tag(id, name,subject_id,parent_tag_id,created_by,modified_by) VALUES(605,'Classifying a system without graphing',4,445,1,1);</v>
      </c>
    </row>
    <row r="600" spans="1:9" x14ac:dyDescent="0.25">
      <c r="A600" s="6">
        <v>606</v>
      </c>
      <c r="B600" s="6" t="s">
        <v>608</v>
      </c>
      <c r="C600" s="6">
        <f>IF(ISNA(VLOOKUP(A600,subject_tag_values!A$2:J$1677,7,FALSE)),VLOOKUP(A600,child_tags!A$2:D$224,4,FALSE),VLOOKUP(A600,subject_tag_values!A$2:J$1677,7,FALSE))</f>
        <v>4</v>
      </c>
      <c r="D600" s="8" t="str">
        <f>VLOOKUP(C600,SUBJECT!A$2:C$18,2,FALSE)</f>
        <v>Algebra 2</v>
      </c>
      <c r="E600" s="6">
        <f>IF(ISNA(VLOOKUP(A600,subject_tag_values!A$2:J$1677,4,FALSE)),IF(ISNA(VLOOKUP(A600,child_tags!A$2:D$224,3,FALSE)),"null",VLOOKUP(A600,child_tags!A$2:D$224,3,FALSE)),VLOOKUP(A600,subject_tag_values!A$2:J$1677,4,FALSE))</f>
        <v>446</v>
      </c>
      <c r="F600" s="25">
        <v>1</v>
      </c>
      <c r="G600" s="25">
        <v>1</v>
      </c>
      <c r="I600" s="19" t="str">
        <f t="shared" si="9"/>
        <v>INSERT INTO Tag(id, name,subject_id,parent_tag_id,created_by,modified_by) VALUES(606,'Solving by substitution',4,446,1,1);</v>
      </c>
    </row>
    <row r="601" spans="1:9" x14ac:dyDescent="0.25">
      <c r="A601" s="6">
        <v>607</v>
      </c>
      <c r="B601" s="6" t="s">
        <v>609</v>
      </c>
      <c r="C601" s="6">
        <f>IF(ISNA(VLOOKUP(A601,subject_tag_values!A$2:J$1677,7,FALSE)),VLOOKUP(A601,child_tags!A$2:D$224,4,FALSE),VLOOKUP(A601,subject_tag_values!A$2:J$1677,7,FALSE))</f>
        <v>4</v>
      </c>
      <c r="D601" s="8" t="str">
        <f>VLOOKUP(C601,SUBJECT!A$2:C$18,2,FALSE)</f>
        <v>Algebra 2</v>
      </c>
      <c r="E601" s="6">
        <f>IF(ISNA(VLOOKUP(A601,subject_tag_values!A$2:J$1677,4,FALSE)),IF(ISNA(VLOOKUP(A601,child_tags!A$2:D$224,3,FALSE)),"null",VLOOKUP(A601,child_tags!A$2:D$224,3,FALSE)),VLOOKUP(A601,subject_tag_values!A$2:J$1677,4,FALSE))</f>
        <v>446</v>
      </c>
      <c r="F601" s="25">
        <v>1</v>
      </c>
      <c r="G601" s="25">
        <v>1</v>
      </c>
      <c r="I601" s="19" t="str">
        <f t="shared" si="9"/>
        <v>INSERT INTO Tag(id, name,subject_id,parent_tag_id,created_by,modified_by) VALUES(607,'Solving by elimination',4,446,1,1);</v>
      </c>
    </row>
    <row r="602" spans="1:9" x14ac:dyDescent="0.25">
      <c r="A602" s="6">
        <v>608</v>
      </c>
      <c r="B602" s="6" t="s">
        <v>610</v>
      </c>
      <c r="C602" s="6">
        <f>IF(ISNA(VLOOKUP(A602,subject_tag_values!A$2:J$1677,7,FALSE)),VLOOKUP(A602,child_tags!A$2:D$224,4,FALSE),VLOOKUP(A602,subject_tag_values!A$2:J$1677,7,FALSE))</f>
        <v>4</v>
      </c>
      <c r="D602" s="8" t="str">
        <f>VLOOKUP(C602,SUBJECT!A$2:C$18,2,FALSE)</f>
        <v>Algebra 2</v>
      </c>
      <c r="E602" s="6">
        <f>IF(ISNA(VLOOKUP(A602,subject_tag_values!A$2:J$1677,4,FALSE)),IF(ISNA(VLOOKUP(A602,child_tags!A$2:D$224,3,FALSE)),"null",VLOOKUP(A602,child_tags!A$2:D$224,3,FALSE)),VLOOKUP(A602,subject_tag_values!A$2:J$1677,4,FALSE))</f>
        <v>446</v>
      </c>
      <c r="F602" s="25">
        <v>1</v>
      </c>
      <c r="G602" s="25">
        <v>1</v>
      </c>
      <c r="I602" s="19" t="str">
        <f t="shared" si="9"/>
        <v>INSERT INTO Tag(id, name,subject_id,parent_tag_id,created_by,modified_by) VALUES(608,'Solving an equivalent system',4,446,1,1);</v>
      </c>
    </row>
    <row r="603" spans="1:9" x14ac:dyDescent="0.25">
      <c r="A603" s="6">
        <v>609</v>
      </c>
      <c r="B603" s="6" t="s">
        <v>611</v>
      </c>
      <c r="C603" s="6">
        <f>IF(ISNA(VLOOKUP(A603,subject_tag_values!A$2:J$1677,7,FALSE)),VLOOKUP(A603,child_tags!A$2:D$224,4,FALSE),VLOOKUP(A603,subject_tag_values!A$2:J$1677,7,FALSE))</f>
        <v>4</v>
      </c>
      <c r="D603" s="8" t="str">
        <f>VLOOKUP(C603,SUBJECT!A$2:C$18,2,FALSE)</f>
        <v>Algebra 2</v>
      </c>
      <c r="E603" s="6">
        <f>IF(ISNA(VLOOKUP(A603,subject_tag_values!A$2:J$1677,4,FALSE)),IF(ISNA(VLOOKUP(A603,child_tags!A$2:D$224,3,FALSE)),"null",VLOOKUP(A603,child_tags!A$2:D$224,3,FALSE)),VLOOKUP(A603,subject_tag_values!A$2:J$1677,4,FALSE))</f>
        <v>446</v>
      </c>
      <c r="F603" s="25">
        <v>1</v>
      </c>
      <c r="G603" s="25">
        <v>1</v>
      </c>
      <c r="I603" s="19" t="str">
        <f t="shared" si="9"/>
        <v>INSERT INTO Tag(id, name,subject_id,parent_tag_id,created_by,modified_by) VALUES(609,'Solving systems without unique solutions',4,446,1,1);</v>
      </c>
    </row>
    <row r="604" spans="1:9" x14ac:dyDescent="0.25">
      <c r="A604" s="6">
        <v>610</v>
      </c>
      <c r="B604" s="6" t="s">
        <v>612</v>
      </c>
      <c r="C604" s="6">
        <f>IF(ISNA(VLOOKUP(A604,subject_tag_values!A$2:J$1677,7,FALSE)),VLOOKUP(A604,child_tags!A$2:D$224,4,FALSE),VLOOKUP(A604,subject_tag_values!A$2:J$1677,7,FALSE))</f>
        <v>4</v>
      </c>
      <c r="D604" s="8" t="str">
        <f>VLOOKUP(C604,SUBJECT!A$2:C$18,2,FALSE)</f>
        <v>Algebra 2</v>
      </c>
      <c r="E604" s="6">
        <f>IF(ISNA(VLOOKUP(A604,subject_tag_values!A$2:J$1677,4,FALSE)),IF(ISNA(VLOOKUP(A604,child_tags!A$2:D$224,3,FALSE)),"null",VLOOKUP(A604,child_tags!A$2:D$224,3,FALSE)),VLOOKUP(A604,subject_tag_values!A$2:J$1677,4,FALSE))</f>
        <v>447</v>
      </c>
      <c r="F604" s="25">
        <v>1</v>
      </c>
      <c r="G604" s="25">
        <v>1</v>
      </c>
      <c r="I604" s="19" t="str">
        <f t="shared" si="9"/>
        <v>INSERT INTO Tag(id, name,subject_id,parent_tag_id,created_by,modified_by) VALUES(610,'Solving linear/absolute-value system',4,447,1,1);</v>
      </c>
    </row>
    <row r="605" spans="1:9" x14ac:dyDescent="0.25">
      <c r="A605" s="6">
        <v>611</v>
      </c>
      <c r="B605" s="6" t="s">
        <v>613</v>
      </c>
      <c r="C605" s="6">
        <f>IF(ISNA(VLOOKUP(A605,subject_tag_values!A$2:J$1677,7,FALSE)),VLOOKUP(A605,child_tags!A$2:D$224,4,FALSE),VLOOKUP(A605,subject_tag_values!A$2:J$1677,7,FALSE))</f>
        <v>4</v>
      </c>
      <c r="D605" s="8" t="str">
        <f>VLOOKUP(C605,SUBJECT!A$2:C$18,2,FALSE)</f>
        <v>Algebra 2</v>
      </c>
      <c r="E605" s="6">
        <f>IF(ISNA(VLOOKUP(A605,subject_tag_values!A$2:J$1677,4,FALSE)),IF(ISNA(VLOOKUP(A605,child_tags!A$2:D$224,3,FALSE)),"null",VLOOKUP(A605,child_tags!A$2:D$224,3,FALSE)),VLOOKUP(A605,subject_tag_values!A$2:J$1677,4,FALSE))</f>
        <v>448</v>
      </c>
      <c r="F605" s="25">
        <v>1</v>
      </c>
      <c r="G605" s="25">
        <v>1</v>
      </c>
      <c r="I605" s="19" t="str">
        <f t="shared" si="9"/>
        <v>INSERT INTO Tag(id, name,subject_id,parent_tag_id,created_by,modified_by) VALUES(611,'Feasible region',4,448,1,1);</v>
      </c>
    </row>
    <row r="606" spans="1:9" x14ac:dyDescent="0.25">
      <c r="A606" s="6">
        <v>612</v>
      </c>
      <c r="B606" s="6" t="s">
        <v>614</v>
      </c>
      <c r="C606" s="6">
        <f>IF(ISNA(VLOOKUP(A606,subject_tag_values!A$2:J$1677,7,FALSE)),VLOOKUP(A606,child_tags!A$2:D$224,4,FALSE),VLOOKUP(A606,subject_tag_values!A$2:J$1677,7,FALSE))</f>
        <v>4</v>
      </c>
      <c r="D606" s="8" t="str">
        <f>VLOOKUP(C606,SUBJECT!A$2:C$18,2,FALSE)</f>
        <v>Algebra 2</v>
      </c>
      <c r="E606" s="6">
        <f>IF(ISNA(VLOOKUP(A606,subject_tag_values!A$2:J$1677,4,FALSE)),IF(ISNA(VLOOKUP(A606,child_tags!A$2:D$224,3,FALSE)),"null",VLOOKUP(A606,child_tags!A$2:D$224,3,FALSE)),VLOOKUP(A606,subject_tag_values!A$2:J$1677,4,FALSE))</f>
        <v>448</v>
      </c>
      <c r="F606" s="25">
        <v>1</v>
      </c>
      <c r="G606" s="25">
        <v>1</v>
      </c>
      <c r="I606" s="19" t="str">
        <f t="shared" si="9"/>
        <v>INSERT INTO Tag(id, name,subject_id,parent_tag_id,created_by,modified_by) VALUES(612,'Objective function',4,448,1,1);</v>
      </c>
    </row>
    <row r="607" spans="1:9" x14ac:dyDescent="0.25">
      <c r="A607" s="6">
        <v>613</v>
      </c>
      <c r="B607" s="6" t="s">
        <v>615</v>
      </c>
      <c r="C607" s="6">
        <f>IF(ISNA(VLOOKUP(A607,subject_tag_values!A$2:J$1677,7,FALSE)),VLOOKUP(A607,child_tags!A$2:D$224,4,FALSE),VLOOKUP(A607,subject_tag_values!A$2:J$1677,7,FALSE))</f>
        <v>4</v>
      </c>
      <c r="D607" s="8" t="str">
        <f>VLOOKUP(C607,SUBJECT!A$2:C$18,2,FALSE)</f>
        <v>Algebra 2</v>
      </c>
      <c r="E607" s="6">
        <f>IF(ISNA(VLOOKUP(A607,subject_tag_values!A$2:J$1677,4,FALSE)),IF(ISNA(VLOOKUP(A607,child_tags!A$2:D$224,3,FALSE)),"null",VLOOKUP(A607,child_tags!A$2:D$224,3,FALSE)),VLOOKUP(A607,subject_tag_values!A$2:J$1677,4,FALSE))</f>
        <v>448</v>
      </c>
      <c r="F607" s="25">
        <v>1</v>
      </c>
      <c r="G607" s="25">
        <v>1</v>
      </c>
      <c r="I607" s="19" t="str">
        <f t="shared" si="9"/>
        <v>INSERT INTO Tag(id, name,subject_id,parent_tag_id,created_by,modified_by) VALUES(613,'Constraints',4,448,1,1);</v>
      </c>
    </row>
    <row r="608" spans="1:9" x14ac:dyDescent="0.25">
      <c r="A608" s="6">
        <v>614</v>
      </c>
      <c r="B608" s="6" t="s">
        <v>616</v>
      </c>
      <c r="C608" s="6">
        <f>IF(ISNA(VLOOKUP(A608,subject_tag_values!A$2:J$1677,7,FALSE)),VLOOKUP(A608,child_tags!A$2:D$224,4,FALSE),VLOOKUP(A608,subject_tag_values!A$2:J$1677,7,FALSE))</f>
        <v>4</v>
      </c>
      <c r="D608" s="8" t="str">
        <f>VLOOKUP(C608,SUBJECT!A$2:C$18,2,FALSE)</f>
        <v>Algebra 2</v>
      </c>
      <c r="E608" s="6">
        <f>IF(ISNA(VLOOKUP(A608,subject_tag_values!A$2:J$1677,4,FALSE)),IF(ISNA(VLOOKUP(A608,child_tags!A$2:D$224,3,FALSE)),"null",VLOOKUP(A608,child_tags!A$2:D$224,3,FALSE)),VLOOKUP(A608,subject_tag_values!A$2:J$1677,4,FALSE))</f>
        <v>448</v>
      </c>
      <c r="F608" s="25">
        <v>1</v>
      </c>
      <c r="G608" s="25">
        <v>1</v>
      </c>
      <c r="I608" s="19" t="str">
        <f t="shared" si="9"/>
        <v>INSERT INTO Tag(id, name,subject_id,parent_tag_id,created_by,modified_by) VALUES(614,'Testing vertices',4,448,1,1);</v>
      </c>
    </row>
    <row r="609" spans="1:9" x14ac:dyDescent="0.25">
      <c r="A609" s="6">
        <v>615</v>
      </c>
      <c r="B609" s="6" t="s">
        <v>617</v>
      </c>
      <c r="C609" s="6">
        <f>IF(ISNA(VLOOKUP(A609,subject_tag_values!A$2:J$1677,7,FALSE)),VLOOKUP(A609,child_tags!A$2:D$224,4,FALSE),VLOOKUP(A609,subject_tag_values!A$2:J$1677,7,FALSE))</f>
        <v>4</v>
      </c>
      <c r="D609" s="8" t="str">
        <f>VLOOKUP(C609,SUBJECT!A$2:C$18,2,FALSE)</f>
        <v>Algebra 2</v>
      </c>
      <c r="E609" s="6">
        <f>IF(ISNA(VLOOKUP(A609,subject_tag_values!A$2:J$1677,4,FALSE)),IF(ISNA(VLOOKUP(A609,child_tags!A$2:D$224,3,FALSE)),"null",VLOOKUP(A609,child_tags!A$2:D$224,3,FALSE)),VLOOKUP(A609,subject_tag_values!A$2:J$1677,4,FALSE))</f>
        <v>448</v>
      </c>
      <c r="F609" s="25">
        <v>1</v>
      </c>
      <c r="G609" s="25">
        <v>1</v>
      </c>
      <c r="I609" s="19" t="str">
        <f t="shared" si="9"/>
        <v>INSERT INTO Tag(id, name,subject_id,parent_tag_id,created_by,modified_by) VALUES(615,'Using linear programming to maximize value',4,448,1,1);</v>
      </c>
    </row>
    <row r="610" spans="1:9" x14ac:dyDescent="0.25">
      <c r="A610" s="6">
        <v>616</v>
      </c>
      <c r="B610" s="6" t="s">
        <v>618</v>
      </c>
      <c r="C610" s="6">
        <f>IF(ISNA(VLOOKUP(A610,subject_tag_values!A$2:J$1677,7,FALSE)),VLOOKUP(A610,child_tags!A$2:D$224,4,FALSE),VLOOKUP(A610,subject_tag_values!A$2:J$1677,7,FALSE))</f>
        <v>4</v>
      </c>
      <c r="D610" s="8" t="str">
        <f>VLOOKUP(C610,SUBJECT!A$2:C$18,2,FALSE)</f>
        <v>Algebra 2</v>
      </c>
      <c r="E610" s="6">
        <f>IF(ISNA(VLOOKUP(A610,subject_tag_values!A$2:J$1677,4,FALSE)),IF(ISNA(VLOOKUP(A610,child_tags!A$2:D$224,3,FALSE)),"null",VLOOKUP(A610,child_tags!A$2:D$224,3,FALSE)),VLOOKUP(A610,subject_tag_values!A$2:J$1677,4,FALSE))</f>
        <v>450</v>
      </c>
      <c r="F610" s="25">
        <v>1</v>
      </c>
      <c r="G610" s="25">
        <v>1</v>
      </c>
      <c r="I610" s="19" t="str">
        <f t="shared" si="9"/>
        <v>INSERT INTO Tag(id, name,subject_id,parent_tag_id,created_by,modified_by) VALUES(616,'Matrix and matrix elements',4,450,1,1);</v>
      </c>
    </row>
    <row r="611" spans="1:9" x14ac:dyDescent="0.25">
      <c r="A611" s="6">
        <v>617</v>
      </c>
      <c r="B611" s="6" t="s">
        <v>619</v>
      </c>
      <c r="C611" s="6">
        <f>IF(ISNA(VLOOKUP(A611,subject_tag_values!A$2:J$1677,7,FALSE)),VLOOKUP(A611,child_tags!A$2:D$224,4,FALSE),VLOOKUP(A611,subject_tag_values!A$2:J$1677,7,FALSE))</f>
        <v>4</v>
      </c>
      <c r="D611" s="8" t="str">
        <f>VLOOKUP(C611,SUBJECT!A$2:C$18,2,FALSE)</f>
        <v>Algebra 2</v>
      </c>
      <c r="E611" s="6">
        <f>IF(ISNA(VLOOKUP(A611,subject_tag_values!A$2:J$1677,4,FALSE)),IF(ISNA(VLOOKUP(A611,child_tags!A$2:D$224,3,FALSE)),"null",VLOOKUP(A611,child_tags!A$2:D$224,3,FALSE)),VLOOKUP(A611,subject_tag_values!A$2:J$1677,4,FALSE))</f>
        <v>450</v>
      </c>
      <c r="F611" s="25">
        <v>1</v>
      </c>
      <c r="G611" s="25">
        <v>1</v>
      </c>
      <c r="I611" s="19" t="str">
        <f t="shared" si="9"/>
        <v>INSERT INTO Tag(id, name,subject_id,parent_tag_id,created_by,modified_by) VALUES(617,'Representing systems with matrices',4,450,1,1);</v>
      </c>
    </row>
    <row r="612" spans="1:9" x14ac:dyDescent="0.25">
      <c r="A612" s="6">
        <v>618</v>
      </c>
      <c r="B612" s="6" t="s">
        <v>620</v>
      </c>
      <c r="C612" s="6">
        <f>IF(ISNA(VLOOKUP(A612,subject_tag_values!A$2:J$1677,7,FALSE)),VLOOKUP(A612,child_tags!A$2:D$224,4,FALSE),VLOOKUP(A612,subject_tag_values!A$2:J$1677,7,FALSE))</f>
        <v>4</v>
      </c>
      <c r="D612" s="8" t="str">
        <f>VLOOKUP(C612,SUBJECT!A$2:C$18,2,FALSE)</f>
        <v>Algebra 2</v>
      </c>
      <c r="E612" s="6">
        <f>IF(ISNA(VLOOKUP(A612,subject_tag_values!A$2:J$1677,4,FALSE)),IF(ISNA(VLOOKUP(A612,child_tags!A$2:D$224,3,FALSE)),"null",VLOOKUP(A612,child_tags!A$2:D$224,3,FALSE)),VLOOKUP(A612,subject_tag_values!A$2:J$1677,4,FALSE))</f>
        <v>450</v>
      </c>
      <c r="F612" s="25">
        <v>1</v>
      </c>
      <c r="G612" s="25">
        <v>1</v>
      </c>
      <c r="I612" s="19" t="str">
        <f t="shared" si="9"/>
        <v>INSERT INTO Tag(id, name,subject_id,parent_tag_id,created_by,modified_by) VALUES(618,'Row operations',4,450,1,1);</v>
      </c>
    </row>
    <row r="613" spans="1:9" x14ac:dyDescent="0.25">
      <c r="A613" s="6">
        <v>619</v>
      </c>
      <c r="B613" s="6" t="s">
        <v>621</v>
      </c>
      <c r="C613" s="6">
        <f>IF(ISNA(VLOOKUP(A613,subject_tag_values!A$2:J$1677,7,FALSE)),VLOOKUP(A613,child_tags!A$2:D$224,4,FALSE),VLOOKUP(A613,subject_tag_values!A$2:J$1677,7,FALSE))</f>
        <v>4</v>
      </c>
      <c r="D613" s="8" t="str">
        <f>VLOOKUP(C613,SUBJECT!A$2:C$18,2,FALSE)</f>
        <v>Algebra 2</v>
      </c>
      <c r="E613" s="6">
        <f>IF(ISNA(VLOOKUP(A613,subject_tag_values!A$2:J$1677,4,FALSE)),IF(ISNA(VLOOKUP(A613,child_tags!A$2:D$224,3,FALSE)),"null",VLOOKUP(A613,child_tags!A$2:D$224,3,FALSE)),VLOOKUP(A613,subject_tag_values!A$2:J$1677,4,FALSE))</f>
        <v>450</v>
      </c>
      <c r="F613" s="25">
        <v>1</v>
      </c>
      <c r="G613" s="25">
        <v>1</v>
      </c>
      <c r="I613" s="19" t="str">
        <f t="shared" si="9"/>
        <v>INSERT INTO Tag(id, name,subject_id,parent_tag_id,created_by,modified_by) VALUES(619,'Solving a system using a matrix',4,450,1,1);</v>
      </c>
    </row>
    <row r="614" spans="1:9" x14ac:dyDescent="0.25">
      <c r="A614" s="6">
        <v>620</v>
      </c>
      <c r="B614" s="6" t="s">
        <v>622</v>
      </c>
      <c r="C614" s="6">
        <f>IF(ISNA(VLOOKUP(A614,subject_tag_values!A$2:J$1677,7,FALSE)),VLOOKUP(A614,child_tags!A$2:D$224,4,FALSE),VLOOKUP(A614,subject_tag_values!A$2:J$1677,7,FALSE))</f>
        <v>4</v>
      </c>
      <c r="D614" s="8" t="str">
        <f>VLOOKUP(C614,SUBJECT!A$2:C$18,2,FALSE)</f>
        <v>Algebra 2</v>
      </c>
      <c r="E614" s="6">
        <f>IF(ISNA(VLOOKUP(A614,subject_tag_values!A$2:J$1677,4,FALSE)),IF(ISNA(VLOOKUP(A614,child_tags!A$2:D$224,3,FALSE)),"null",VLOOKUP(A614,child_tags!A$2:D$224,3,FALSE)),VLOOKUP(A614,subject_tag_values!A$2:J$1677,4,FALSE))</f>
        <v>451</v>
      </c>
      <c r="F614" s="25">
        <v>1</v>
      </c>
      <c r="G614" s="25">
        <v>1</v>
      </c>
      <c r="I614" s="19" t="str">
        <f t="shared" si="9"/>
        <v>INSERT INTO Tag(id, name,subject_id,parent_tag_id,created_by,modified_by) VALUES(620,'Parent quadratic function',4,451,1,1);</v>
      </c>
    </row>
    <row r="615" spans="1:9" x14ac:dyDescent="0.25">
      <c r="A615" s="6">
        <v>621</v>
      </c>
      <c r="B615" s="6" t="s">
        <v>623</v>
      </c>
      <c r="C615" s="6">
        <f>IF(ISNA(VLOOKUP(A615,subject_tag_values!A$2:J$1677,7,FALSE)),VLOOKUP(A615,child_tags!A$2:D$224,4,FALSE),VLOOKUP(A615,subject_tag_values!A$2:J$1677,7,FALSE))</f>
        <v>4</v>
      </c>
      <c r="D615" s="8" t="str">
        <f>VLOOKUP(C615,SUBJECT!A$2:C$18,2,FALSE)</f>
        <v>Algebra 2</v>
      </c>
      <c r="E615" s="6">
        <f>IF(ISNA(VLOOKUP(A615,subject_tag_values!A$2:J$1677,4,FALSE)),IF(ISNA(VLOOKUP(A615,child_tags!A$2:D$224,3,FALSE)),"null",VLOOKUP(A615,child_tags!A$2:D$224,3,FALSE)),VLOOKUP(A615,subject_tag_values!A$2:J$1677,4,FALSE))</f>
        <v>451</v>
      </c>
      <c r="F615" s="25">
        <v>1</v>
      </c>
      <c r="G615" s="25">
        <v>1</v>
      </c>
      <c r="I615" s="19" t="str">
        <f t="shared" si="9"/>
        <v>INSERT INTO Tag(id, name,subject_id,parent_tag_id,created_by,modified_by) VALUES(621,'Reflection, stretch, compression',4,451,1,1);</v>
      </c>
    </row>
    <row r="616" spans="1:9" x14ac:dyDescent="0.25">
      <c r="A616" s="6">
        <v>622</v>
      </c>
      <c r="B616" s="6" t="s">
        <v>624</v>
      </c>
      <c r="C616" s="6">
        <f>IF(ISNA(VLOOKUP(A616,subject_tag_values!A$2:J$1677,7,FALSE)),VLOOKUP(A616,child_tags!A$2:D$224,4,FALSE),VLOOKUP(A616,subject_tag_values!A$2:J$1677,7,FALSE))</f>
        <v>4</v>
      </c>
      <c r="D616" s="8" t="str">
        <f>VLOOKUP(C616,SUBJECT!A$2:C$18,2,FALSE)</f>
        <v>Algebra 2</v>
      </c>
      <c r="E616" s="6">
        <f>IF(ISNA(VLOOKUP(A616,subject_tag_values!A$2:J$1677,4,FALSE)),IF(ISNA(VLOOKUP(A616,child_tags!A$2:D$224,3,FALSE)),"null",VLOOKUP(A616,child_tags!A$2:D$224,3,FALSE)),VLOOKUP(A616,subject_tag_values!A$2:J$1677,4,FALSE))</f>
        <v>451</v>
      </c>
      <c r="F616" s="25">
        <v>1</v>
      </c>
      <c r="G616" s="25">
        <v>1</v>
      </c>
      <c r="I616" s="19" t="str">
        <f t="shared" si="9"/>
        <v>INSERT INTO Tag(id, name,subject_id,parent_tag_id,created_by,modified_by) VALUES(622,'Translation',4,451,1,1);</v>
      </c>
    </row>
    <row r="617" spans="1:9" x14ac:dyDescent="0.25">
      <c r="A617" s="6">
        <v>623</v>
      </c>
      <c r="B617" s="6" t="s">
        <v>625</v>
      </c>
      <c r="C617" s="6">
        <f>IF(ISNA(VLOOKUP(A617,subject_tag_values!A$2:J$1677,7,FALSE)),VLOOKUP(A617,child_tags!A$2:D$224,4,FALSE),VLOOKUP(A617,subject_tag_values!A$2:J$1677,7,FALSE))</f>
        <v>4</v>
      </c>
      <c r="D617" s="8" t="str">
        <f>VLOOKUP(C617,SUBJECT!A$2:C$18,2,FALSE)</f>
        <v>Algebra 2</v>
      </c>
      <c r="E617" s="6">
        <f>IF(ISNA(VLOOKUP(A617,subject_tag_values!A$2:J$1677,4,FALSE)),IF(ISNA(VLOOKUP(A617,child_tags!A$2:D$224,3,FALSE)),"null",VLOOKUP(A617,child_tags!A$2:D$224,3,FALSE)),VLOOKUP(A617,subject_tag_values!A$2:J$1677,4,FALSE))</f>
        <v>451</v>
      </c>
      <c r="F617" s="25">
        <v>1</v>
      </c>
      <c r="G617" s="25">
        <v>1</v>
      </c>
      <c r="I617" s="19" t="str">
        <f t="shared" si="9"/>
        <v>INSERT INTO Tag(id, name,subject_id,parent_tag_id,created_by,modified_by) VALUES(623,'Vertex form',4,451,1,1);</v>
      </c>
    </row>
    <row r="618" spans="1:9" x14ac:dyDescent="0.25">
      <c r="A618" s="6">
        <v>624</v>
      </c>
      <c r="B618" s="6" t="s">
        <v>626</v>
      </c>
      <c r="C618" s="6">
        <f>IF(ISNA(VLOOKUP(A618,subject_tag_values!A$2:J$1677,7,FALSE)),VLOOKUP(A618,child_tags!A$2:D$224,4,FALSE),VLOOKUP(A618,subject_tag_values!A$2:J$1677,7,FALSE))</f>
        <v>4</v>
      </c>
      <c r="D618" s="8" t="str">
        <f>VLOOKUP(C618,SUBJECT!A$2:C$18,2,FALSE)</f>
        <v>Algebra 2</v>
      </c>
      <c r="E618" s="6">
        <f>IF(ISNA(VLOOKUP(A618,subject_tag_values!A$2:J$1677,4,FALSE)),IF(ISNA(VLOOKUP(A618,child_tags!A$2:D$224,3,FALSE)),"null",VLOOKUP(A618,child_tags!A$2:D$224,3,FALSE)),VLOOKUP(A618,subject_tag_values!A$2:J$1677,4,FALSE))</f>
        <v>452</v>
      </c>
      <c r="F618" s="25">
        <v>1</v>
      </c>
      <c r="G618" s="25">
        <v>1</v>
      </c>
      <c r="I618" s="19" t="str">
        <f t="shared" si="9"/>
        <v>INSERT INTO Tag(id, name,subject_id,parent_tag_id,created_by,modified_by) VALUES(624,'Quadratic function in standard form',4,452,1,1);</v>
      </c>
    </row>
    <row r="619" spans="1:9" x14ac:dyDescent="0.25">
      <c r="A619" s="6">
        <v>625</v>
      </c>
      <c r="B619" s="6" t="s">
        <v>627</v>
      </c>
      <c r="C619" s="6">
        <f>IF(ISNA(VLOOKUP(A619,subject_tag_values!A$2:J$1677,7,FALSE)),VLOOKUP(A619,child_tags!A$2:D$224,4,FALSE),VLOOKUP(A619,subject_tag_values!A$2:J$1677,7,FALSE))</f>
        <v>4</v>
      </c>
      <c r="D619" s="8" t="str">
        <f>VLOOKUP(C619,SUBJECT!A$2:C$18,2,FALSE)</f>
        <v>Algebra 2</v>
      </c>
      <c r="E619" s="6">
        <f>IF(ISNA(VLOOKUP(A619,subject_tag_values!A$2:J$1677,4,FALSE)),IF(ISNA(VLOOKUP(A619,child_tags!A$2:D$224,3,FALSE)),"null",VLOOKUP(A619,child_tags!A$2:D$224,3,FALSE)),VLOOKUP(A619,subject_tag_values!A$2:J$1677,4,FALSE))</f>
        <v>452</v>
      </c>
      <c r="F619" s="25">
        <v>1</v>
      </c>
      <c r="G619" s="25">
        <v>1</v>
      </c>
      <c r="I619" s="19" t="str">
        <f t="shared" si="9"/>
        <v>INSERT INTO Tag(id, name,subject_id,parent_tag_id,created_by,modified_by) VALUES(625,'graphing a quadratic function in standard form',4,452,1,1);</v>
      </c>
    </row>
    <row r="620" spans="1:9" x14ac:dyDescent="0.25">
      <c r="A620" s="6">
        <v>626</v>
      </c>
      <c r="B620" s="6" t="s">
        <v>628</v>
      </c>
      <c r="C620" s="6">
        <f>IF(ISNA(VLOOKUP(A620,subject_tag_values!A$2:J$1677,7,FALSE)),VLOOKUP(A620,child_tags!A$2:D$224,4,FALSE),VLOOKUP(A620,subject_tag_values!A$2:J$1677,7,FALSE))</f>
        <v>4</v>
      </c>
      <c r="D620" s="8" t="str">
        <f>VLOOKUP(C620,SUBJECT!A$2:C$18,2,FALSE)</f>
        <v>Algebra 2</v>
      </c>
      <c r="E620" s="6">
        <f>IF(ISNA(VLOOKUP(A620,subject_tag_values!A$2:J$1677,4,FALSE)),IF(ISNA(VLOOKUP(A620,child_tags!A$2:D$224,3,FALSE)),"null",VLOOKUP(A620,child_tags!A$2:D$224,3,FALSE)),VLOOKUP(A620,subject_tag_values!A$2:J$1677,4,FALSE))</f>
        <v>452</v>
      </c>
      <c r="F620" s="25">
        <v>1</v>
      </c>
      <c r="G620" s="25">
        <v>1</v>
      </c>
      <c r="I620" s="19" t="str">
        <f t="shared" si="9"/>
        <v>INSERT INTO Tag(id, name,subject_id,parent_tag_id,created_by,modified_by) VALUES(626,'Converting standard form to vertex form',4,452,1,1);</v>
      </c>
    </row>
    <row r="621" spans="1:9" x14ac:dyDescent="0.25">
      <c r="A621" s="6">
        <v>627</v>
      </c>
      <c r="B621" s="6" t="s">
        <v>629</v>
      </c>
      <c r="C621" s="6">
        <f>IF(ISNA(VLOOKUP(A621,subject_tag_values!A$2:J$1677,7,FALSE)),VLOOKUP(A621,child_tags!A$2:D$224,4,FALSE),VLOOKUP(A621,subject_tag_values!A$2:J$1677,7,FALSE))</f>
        <v>4</v>
      </c>
      <c r="D621" s="8" t="str">
        <f>VLOOKUP(C621,SUBJECT!A$2:C$18,2,FALSE)</f>
        <v>Algebra 2</v>
      </c>
      <c r="E621" s="6">
        <f>IF(ISNA(VLOOKUP(A621,subject_tag_values!A$2:J$1677,4,FALSE)),IF(ISNA(VLOOKUP(A621,child_tags!A$2:D$224,3,FALSE)),"null",VLOOKUP(A621,child_tags!A$2:D$224,3,FALSE)),VLOOKUP(A621,subject_tag_values!A$2:J$1677,4,FALSE))</f>
        <v>452</v>
      </c>
      <c r="F621" s="25">
        <v>1</v>
      </c>
      <c r="G621" s="25">
        <v>1</v>
      </c>
      <c r="I621" s="19" t="str">
        <f t="shared" si="9"/>
        <v>INSERT INTO Tag(id, name,subject_id,parent_tag_id,created_by,modified_by) VALUES(627,'Interpreting a quadratic graph',4,452,1,1);</v>
      </c>
    </row>
    <row r="622" spans="1:9" x14ac:dyDescent="0.25">
      <c r="A622" s="6">
        <v>628</v>
      </c>
      <c r="B622" s="6" t="s">
        <v>630</v>
      </c>
      <c r="C622" s="6">
        <f>IF(ISNA(VLOOKUP(A622,subject_tag_values!A$2:J$1677,7,FALSE)),VLOOKUP(A622,child_tags!A$2:D$224,4,FALSE),VLOOKUP(A622,subject_tag_values!A$2:J$1677,7,FALSE))</f>
        <v>4</v>
      </c>
      <c r="D622" s="8" t="str">
        <f>VLOOKUP(C622,SUBJECT!A$2:C$18,2,FALSE)</f>
        <v>Algebra 2</v>
      </c>
      <c r="E622" s="6">
        <f>IF(ISNA(VLOOKUP(A622,subject_tag_values!A$2:J$1677,4,FALSE)),IF(ISNA(VLOOKUP(A622,child_tags!A$2:D$224,3,FALSE)),"null",VLOOKUP(A622,child_tags!A$2:D$224,3,FALSE)),VLOOKUP(A622,subject_tag_values!A$2:J$1677,4,FALSE))</f>
        <v>453</v>
      </c>
      <c r="F622" s="25">
        <v>1</v>
      </c>
      <c r="G622" s="25">
        <v>1</v>
      </c>
      <c r="I622" s="19" t="str">
        <f t="shared" si="9"/>
        <v>INSERT INTO Tag(id, name,subject_id,parent_tag_id,created_by,modified_by) VALUES(628,'Writing an equation of a parabola',4,453,1,1);</v>
      </c>
    </row>
    <row r="623" spans="1:9" x14ac:dyDescent="0.25">
      <c r="A623" s="6">
        <v>629</v>
      </c>
      <c r="B623" s="6" t="s">
        <v>631</v>
      </c>
      <c r="C623" s="6">
        <f>IF(ISNA(VLOOKUP(A623,subject_tag_values!A$2:J$1677,7,FALSE)),VLOOKUP(A623,child_tags!A$2:D$224,4,FALSE),VLOOKUP(A623,subject_tag_values!A$2:J$1677,7,FALSE))</f>
        <v>4</v>
      </c>
      <c r="D623" s="8" t="str">
        <f>VLOOKUP(C623,SUBJECT!A$2:C$18,2,FALSE)</f>
        <v>Algebra 2</v>
      </c>
      <c r="E623" s="6">
        <f>IF(ISNA(VLOOKUP(A623,subject_tag_values!A$2:J$1677,4,FALSE)),IF(ISNA(VLOOKUP(A623,child_tags!A$2:D$224,3,FALSE)),"null",VLOOKUP(A623,child_tags!A$2:D$224,3,FALSE)),VLOOKUP(A623,subject_tag_values!A$2:J$1677,4,FALSE))</f>
        <v>453</v>
      </c>
      <c r="F623" s="25">
        <v>1</v>
      </c>
      <c r="G623" s="25">
        <v>1</v>
      </c>
      <c r="I623" s="19" t="str">
        <f t="shared" si="9"/>
        <v>INSERT INTO Tag(id, name,subject_id,parent_tag_id,created_by,modified_by) VALUES(629,'Using quadratic regression',4,453,1,1);</v>
      </c>
    </row>
    <row r="624" spans="1:9" x14ac:dyDescent="0.25">
      <c r="A624" s="6">
        <v>630</v>
      </c>
      <c r="B624" s="6" t="s">
        <v>632</v>
      </c>
      <c r="C624" s="6">
        <f>IF(ISNA(VLOOKUP(A624,subject_tag_values!A$2:J$1677,7,FALSE)),VLOOKUP(A624,child_tags!A$2:D$224,4,FALSE),VLOOKUP(A624,subject_tag_values!A$2:J$1677,7,FALSE))</f>
        <v>4</v>
      </c>
      <c r="D624" s="8" t="str">
        <f>VLOOKUP(C624,SUBJECT!A$2:C$18,2,FALSE)</f>
        <v>Algebra 2</v>
      </c>
      <c r="E624" s="6">
        <f>IF(ISNA(VLOOKUP(A624,subject_tag_values!A$2:J$1677,4,FALSE)),IF(ISNA(VLOOKUP(A624,child_tags!A$2:D$224,3,FALSE)),"null",VLOOKUP(A624,child_tags!A$2:D$224,3,FALSE)),VLOOKUP(A624,subject_tag_values!A$2:J$1677,4,FALSE))</f>
        <v>454</v>
      </c>
      <c r="F624" s="25">
        <v>1</v>
      </c>
      <c r="G624" s="25">
        <v>1</v>
      </c>
      <c r="I624" s="19" t="str">
        <f t="shared" si="9"/>
        <v>INSERT INTO Tag(id, name,subject_id,parent_tag_id,created_by,modified_by) VALUES(630,'FOIL method',4,454,1,1);</v>
      </c>
    </row>
    <row r="625" spans="1:9" x14ac:dyDescent="0.25">
      <c r="A625" s="6">
        <v>631</v>
      </c>
      <c r="B625" s="6" t="s">
        <v>633</v>
      </c>
      <c r="C625" s="6">
        <f>IF(ISNA(VLOOKUP(A625,subject_tag_values!A$2:J$1677,7,FALSE)),VLOOKUP(A625,child_tags!A$2:D$224,4,FALSE),VLOOKUP(A625,subject_tag_values!A$2:J$1677,7,FALSE))</f>
        <v>4</v>
      </c>
      <c r="D625" s="8" t="str">
        <f>VLOOKUP(C625,SUBJECT!A$2:C$18,2,FALSE)</f>
        <v>Algebra 2</v>
      </c>
      <c r="E625" s="6">
        <f>IF(ISNA(VLOOKUP(A625,subject_tag_values!A$2:J$1677,4,FALSE)),IF(ISNA(VLOOKUP(A625,child_tags!A$2:D$224,3,FALSE)),"null",VLOOKUP(A625,child_tags!A$2:D$224,3,FALSE)),VLOOKUP(A625,subject_tag_values!A$2:J$1677,4,FALSE))</f>
        <v>454</v>
      </c>
      <c r="F625" s="25">
        <v>1</v>
      </c>
      <c r="G625" s="25">
        <v>1</v>
      </c>
      <c r="I625" s="19" t="str">
        <f t="shared" si="9"/>
        <v>INSERT INTO Tag(id, name,subject_id,parent_tag_id,created_by,modified_by) VALUES(631,'Finding common factors',4,454,1,1);</v>
      </c>
    </row>
    <row r="626" spans="1:9" x14ac:dyDescent="0.25">
      <c r="A626" s="6">
        <v>632</v>
      </c>
      <c r="B626" s="6" t="s">
        <v>634</v>
      </c>
      <c r="C626" s="6">
        <f>IF(ISNA(VLOOKUP(A626,subject_tag_values!A$2:J$1677,7,FALSE)),VLOOKUP(A626,child_tags!A$2:D$224,4,FALSE),VLOOKUP(A626,subject_tag_values!A$2:J$1677,7,FALSE))</f>
        <v>4</v>
      </c>
      <c r="D626" s="8" t="str">
        <f>VLOOKUP(C626,SUBJECT!A$2:C$18,2,FALSE)</f>
        <v>Algebra 2</v>
      </c>
      <c r="E626" s="6">
        <f>IF(ISNA(VLOOKUP(A626,subject_tag_values!A$2:J$1677,4,FALSE)),IF(ISNA(VLOOKUP(A626,child_tags!A$2:D$224,3,FALSE)),"null",VLOOKUP(A626,child_tags!A$2:D$224,3,FALSE)),VLOOKUP(A626,subject_tag_values!A$2:J$1677,4,FALSE))</f>
        <v>454</v>
      </c>
      <c r="F626" s="25">
        <v>1</v>
      </c>
      <c r="G626" s="25">
        <v>1</v>
      </c>
      <c r="I626" s="19" t="str">
        <f t="shared" si="9"/>
        <v>INSERT INTO Tag(id, name,subject_id,parent_tag_id,created_by,modified_by) VALUES(632,'Factoring perfect square trinomial',4,454,1,1);</v>
      </c>
    </row>
    <row r="627" spans="1:9" x14ac:dyDescent="0.25">
      <c r="A627" s="6">
        <v>633</v>
      </c>
      <c r="B627" s="6" t="s">
        <v>635</v>
      </c>
      <c r="C627" s="6">
        <f>IF(ISNA(VLOOKUP(A627,subject_tag_values!A$2:J$1677,7,FALSE)),VLOOKUP(A627,child_tags!A$2:D$224,4,FALSE),VLOOKUP(A627,subject_tag_values!A$2:J$1677,7,FALSE))</f>
        <v>4</v>
      </c>
      <c r="D627" s="8" t="str">
        <f>VLOOKUP(C627,SUBJECT!A$2:C$18,2,FALSE)</f>
        <v>Algebra 2</v>
      </c>
      <c r="E627" s="6">
        <f>IF(ISNA(VLOOKUP(A627,subject_tag_values!A$2:J$1677,4,FALSE)),IF(ISNA(VLOOKUP(A627,child_tags!A$2:D$224,3,FALSE)),"null",VLOOKUP(A627,child_tags!A$2:D$224,3,FALSE)),VLOOKUP(A627,subject_tag_values!A$2:J$1677,4,FALSE))</f>
        <v>454</v>
      </c>
      <c r="F627" s="25">
        <v>1</v>
      </c>
      <c r="G627" s="25">
        <v>1</v>
      </c>
      <c r="I627" s="19" t="str">
        <f t="shared" si="9"/>
        <v>INSERT INTO Tag(id, name,subject_id,parent_tag_id,created_by,modified_by) VALUES(633,'Factoring difference of two squares',4,454,1,1);</v>
      </c>
    </row>
    <row r="628" spans="1:9" x14ac:dyDescent="0.25">
      <c r="A628" s="6">
        <v>634</v>
      </c>
      <c r="B628" s="6" t="s">
        <v>636</v>
      </c>
      <c r="C628" s="6">
        <f>IF(ISNA(VLOOKUP(A628,subject_tag_values!A$2:J$1677,7,FALSE)),VLOOKUP(A628,child_tags!A$2:D$224,4,FALSE),VLOOKUP(A628,subject_tag_values!A$2:J$1677,7,FALSE))</f>
        <v>4</v>
      </c>
      <c r="D628" s="8" t="str">
        <f>VLOOKUP(C628,SUBJECT!A$2:C$18,2,FALSE)</f>
        <v>Algebra 2</v>
      </c>
      <c r="E628" s="6">
        <f>IF(ISNA(VLOOKUP(A628,subject_tag_values!A$2:J$1677,4,FALSE)),IF(ISNA(VLOOKUP(A628,child_tags!A$2:D$224,3,FALSE)),"null",VLOOKUP(A628,child_tags!A$2:D$224,3,FALSE)),VLOOKUP(A628,subject_tag_values!A$2:J$1677,4,FALSE))</f>
        <v>455</v>
      </c>
      <c r="F628" s="25">
        <v>1</v>
      </c>
      <c r="G628" s="25">
        <v>1</v>
      </c>
      <c r="I628" s="19" t="str">
        <f t="shared" si="9"/>
        <v>INSERT INTO Tag(id, name,subject_id,parent_tag_id,created_by,modified_by) VALUES(634,'Zero-product property',4,455,1,1);</v>
      </c>
    </row>
    <row r="629" spans="1:9" x14ac:dyDescent="0.25">
      <c r="A629" s="6">
        <v>635</v>
      </c>
      <c r="B629" s="6" t="s">
        <v>637</v>
      </c>
      <c r="C629" s="6">
        <f>IF(ISNA(VLOOKUP(A629,subject_tag_values!A$2:J$1677,7,FALSE)),VLOOKUP(A629,child_tags!A$2:D$224,4,FALSE),VLOOKUP(A629,subject_tag_values!A$2:J$1677,7,FALSE))</f>
        <v>4</v>
      </c>
      <c r="D629" s="8" t="str">
        <f>VLOOKUP(C629,SUBJECT!A$2:C$18,2,FALSE)</f>
        <v>Algebra 2</v>
      </c>
      <c r="E629" s="6">
        <f>IF(ISNA(VLOOKUP(A629,subject_tag_values!A$2:J$1677,4,FALSE)),IF(ISNA(VLOOKUP(A629,child_tags!A$2:D$224,3,FALSE)),"null",VLOOKUP(A629,child_tags!A$2:D$224,3,FALSE)),VLOOKUP(A629,subject_tag_values!A$2:J$1677,4,FALSE))</f>
        <v>455</v>
      </c>
      <c r="F629" s="25">
        <v>1</v>
      </c>
      <c r="G629" s="25">
        <v>1</v>
      </c>
      <c r="I629" s="19" t="str">
        <f t="shared" si="9"/>
        <v>INSERT INTO Tag(id, name,subject_id,parent_tag_id,created_by,modified_by) VALUES(635,'Solving a quadratic equation by factoring',4,455,1,1);</v>
      </c>
    </row>
    <row r="630" spans="1:9" x14ac:dyDescent="0.25">
      <c r="A630" s="6">
        <v>636</v>
      </c>
      <c r="B630" s="6" t="s">
        <v>638</v>
      </c>
      <c r="C630" s="6">
        <f>IF(ISNA(VLOOKUP(A630,subject_tag_values!A$2:J$1677,7,FALSE)),VLOOKUP(A630,child_tags!A$2:D$224,4,FALSE),VLOOKUP(A630,subject_tag_values!A$2:J$1677,7,FALSE))</f>
        <v>4</v>
      </c>
      <c r="D630" s="8" t="str">
        <f>VLOOKUP(C630,SUBJECT!A$2:C$18,2,FALSE)</f>
        <v>Algebra 2</v>
      </c>
      <c r="E630" s="6">
        <f>IF(ISNA(VLOOKUP(A630,subject_tag_values!A$2:J$1677,4,FALSE)),IF(ISNA(VLOOKUP(A630,child_tags!A$2:D$224,3,FALSE)),"null",VLOOKUP(A630,child_tags!A$2:D$224,3,FALSE)),VLOOKUP(A630,subject_tag_values!A$2:J$1677,4,FALSE))</f>
        <v>455</v>
      </c>
      <c r="F630" s="25">
        <v>1</v>
      </c>
      <c r="G630" s="25">
        <v>1</v>
      </c>
      <c r="I630" s="19" t="str">
        <f t="shared" si="9"/>
        <v>INSERT INTO Tag(id, name,subject_id,parent_tag_id,created_by,modified_by) VALUES(636,'Solving a quadratic equation with tables',4,455,1,1);</v>
      </c>
    </row>
    <row r="631" spans="1:9" x14ac:dyDescent="0.25">
      <c r="A631" s="6">
        <v>637</v>
      </c>
      <c r="B631" s="6" t="s">
        <v>639</v>
      </c>
      <c r="C631" s="6">
        <f>IF(ISNA(VLOOKUP(A631,subject_tag_values!A$2:J$1677,7,FALSE)),VLOOKUP(A631,child_tags!A$2:D$224,4,FALSE),VLOOKUP(A631,subject_tag_values!A$2:J$1677,7,FALSE))</f>
        <v>4</v>
      </c>
      <c r="D631" s="8" t="str">
        <f>VLOOKUP(C631,SUBJECT!A$2:C$18,2,FALSE)</f>
        <v>Algebra 2</v>
      </c>
      <c r="E631" s="6">
        <f>IF(ISNA(VLOOKUP(A631,subject_tag_values!A$2:J$1677,4,FALSE)),IF(ISNA(VLOOKUP(A631,child_tags!A$2:D$224,3,FALSE)),"null",VLOOKUP(A631,child_tags!A$2:D$224,3,FALSE)),VLOOKUP(A631,subject_tag_values!A$2:J$1677,4,FALSE))</f>
        <v>455</v>
      </c>
      <c r="F631" s="25">
        <v>1</v>
      </c>
      <c r="G631" s="25">
        <v>1</v>
      </c>
      <c r="I631" s="19" t="str">
        <f t="shared" si="9"/>
        <v>INSERT INTO Tag(id, name,subject_id,parent_tag_id,created_by,modified_by) VALUES(637,'Solving a quadratic equation by graphing',4,455,1,1);</v>
      </c>
    </row>
    <row r="632" spans="1:9" x14ac:dyDescent="0.25">
      <c r="A632" s="6">
        <v>638</v>
      </c>
      <c r="B632" s="6" t="s">
        <v>640</v>
      </c>
      <c r="C632" s="6">
        <f>IF(ISNA(VLOOKUP(A632,subject_tag_values!A$2:J$1677,7,FALSE)),VLOOKUP(A632,child_tags!A$2:D$224,4,FALSE),VLOOKUP(A632,subject_tag_values!A$2:J$1677,7,FALSE))</f>
        <v>4</v>
      </c>
      <c r="D632" s="8" t="str">
        <f>VLOOKUP(C632,SUBJECT!A$2:C$18,2,FALSE)</f>
        <v>Algebra 2</v>
      </c>
      <c r="E632" s="6">
        <f>IF(ISNA(VLOOKUP(A632,subject_tag_values!A$2:J$1677,4,FALSE)),IF(ISNA(VLOOKUP(A632,child_tags!A$2:D$224,3,FALSE)),"null",VLOOKUP(A632,child_tags!A$2:D$224,3,FALSE)),VLOOKUP(A632,subject_tag_values!A$2:J$1677,4,FALSE))</f>
        <v>456</v>
      </c>
      <c r="F632" s="25">
        <v>1</v>
      </c>
      <c r="G632" s="25">
        <v>1</v>
      </c>
      <c r="I632" s="19" t="str">
        <f t="shared" si="9"/>
        <v>INSERT INTO Tag(id, name,subject_id,parent_tag_id,created_by,modified_by) VALUES(638,'Solving by finding square roots',4,456,1,1);</v>
      </c>
    </row>
    <row r="633" spans="1:9" x14ac:dyDescent="0.25">
      <c r="A633" s="6">
        <v>639</v>
      </c>
      <c r="B633" s="6" t="s">
        <v>641</v>
      </c>
      <c r="C633" s="6">
        <f>IF(ISNA(VLOOKUP(A633,subject_tag_values!A$2:J$1677,7,FALSE)),VLOOKUP(A633,child_tags!A$2:D$224,4,FALSE),VLOOKUP(A633,subject_tag_values!A$2:J$1677,7,FALSE))</f>
        <v>4</v>
      </c>
      <c r="D633" s="8" t="str">
        <f>VLOOKUP(C633,SUBJECT!A$2:C$18,2,FALSE)</f>
        <v>Algebra 2</v>
      </c>
      <c r="E633" s="6">
        <f>IF(ISNA(VLOOKUP(A633,subject_tag_values!A$2:J$1677,4,FALSE)),IF(ISNA(VLOOKUP(A633,child_tags!A$2:D$224,3,FALSE)),"null",VLOOKUP(A633,child_tags!A$2:D$224,3,FALSE)),VLOOKUP(A633,subject_tag_values!A$2:J$1677,4,FALSE))</f>
        <v>456</v>
      </c>
      <c r="F633" s="25">
        <v>1</v>
      </c>
      <c r="G633" s="25">
        <v>1</v>
      </c>
      <c r="I633" s="19" t="str">
        <f t="shared" si="9"/>
        <v>INSERT INTO Tag(id, name,subject_id,parent_tag_id,created_by,modified_by) VALUES(639,'Solving a perfect trinomial equation',4,456,1,1);</v>
      </c>
    </row>
    <row r="634" spans="1:9" x14ac:dyDescent="0.25">
      <c r="A634" s="6">
        <v>640</v>
      </c>
      <c r="B634" s="6" t="s">
        <v>466</v>
      </c>
      <c r="C634" s="6">
        <f>IF(ISNA(VLOOKUP(A634,subject_tag_values!A$2:J$1677,7,FALSE)),VLOOKUP(A634,child_tags!A$2:D$224,4,FALSE),VLOOKUP(A634,subject_tag_values!A$2:J$1677,7,FALSE))</f>
        <v>4</v>
      </c>
      <c r="D634" s="8" t="str">
        <f>VLOOKUP(C634,SUBJECT!A$2:C$18,2,FALSE)</f>
        <v>Algebra 2</v>
      </c>
      <c r="E634" s="6">
        <f>IF(ISNA(VLOOKUP(A634,subject_tag_values!A$2:J$1677,4,FALSE)),IF(ISNA(VLOOKUP(A634,child_tags!A$2:D$224,3,FALSE)),"null",VLOOKUP(A634,child_tags!A$2:D$224,3,FALSE)),VLOOKUP(A634,subject_tag_values!A$2:J$1677,4,FALSE))</f>
        <v>456</v>
      </c>
      <c r="F634" s="25">
        <v>1</v>
      </c>
      <c r="G634" s="25">
        <v>1</v>
      </c>
      <c r="I634" s="19" t="str">
        <f t="shared" si="9"/>
        <v>INSERT INTO Tag(id, name,subject_id,parent_tag_id,created_by,modified_by) VALUES(640,'Completing the square',4,456,1,1);</v>
      </c>
    </row>
    <row r="635" spans="1:9" x14ac:dyDescent="0.25">
      <c r="A635" s="6">
        <v>641</v>
      </c>
      <c r="B635" s="6" t="s">
        <v>467</v>
      </c>
      <c r="C635" s="6">
        <f>IF(ISNA(VLOOKUP(A635,subject_tag_values!A$2:J$1677,7,FALSE)),VLOOKUP(A635,child_tags!A$2:D$224,4,FALSE),VLOOKUP(A635,subject_tag_values!A$2:J$1677,7,FALSE))</f>
        <v>6</v>
      </c>
      <c r="D635" s="8" t="str">
        <f>VLOOKUP(C635,SUBJECT!A$2:C$18,2,FALSE)</f>
        <v>Algebra 1</v>
      </c>
      <c r="E635" s="6">
        <f>IF(ISNA(VLOOKUP(A635,subject_tag_values!A$2:J$1677,4,FALSE)),IF(ISNA(VLOOKUP(A635,child_tags!A$2:D$224,3,FALSE)),"null",VLOOKUP(A635,child_tags!A$2:D$224,3,FALSE)),VLOOKUP(A635,subject_tag_values!A$2:J$1677,4,FALSE))</f>
        <v>1534</v>
      </c>
      <c r="F635" s="25">
        <v>1</v>
      </c>
      <c r="G635" s="25">
        <v>1</v>
      </c>
      <c r="I635" s="19" t="str">
        <f t="shared" si="9"/>
        <v>INSERT INTO Tag(id, name,subject_id,parent_tag_id,created_by,modified_by) VALUES(641,'The quadratic formula',6,1534,1,1);</v>
      </c>
    </row>
    <row r="636" spans="1:9" x14ac:dyDescent="0.25">
      <c r="A636" s="6">
        <v>642</v>
      </c>
      <c r="B636" s="6" t="s">
        <v>642</v>
      </c>
      <c r="C636" s="6">
        <f>IF(ISNA(VLOOKUP(A636,subject_tag_values!A$2:J$1677,7,FALSE)),VLOOKUP(A636,child_tags!A$2:D$224,4,FALSE),VLOOKUP(A636,subject_tag_values!A$2:J$1677,7,FALSE))</f>
        <v>4</v>
      </c>
      <c r="D636" s="8" t="str">
        <f>VLOOKUP(C636,SUBJECT!A$2:C$18,2,FALSE)</f>
        <v>Algebra 2</v>
      </c>
      <c r="E636" s="6">
        <f>IF(ISNA(VLOOKUP(A636,subject_tag_values!A$2:J$1677,4,FALSE)),IF(ISNA(VLOOKUP(A636,child_tags!A$2:D$224,3,FALSE)),"null",VLOOKUP(A636,child_tags!A$2:D$224,3,FALSE)),VLOOKUP(A636,subject_tag_values!A$2:J$1677,4,FALSE))</f>
        <v>457</v>
      </c>
      <c r="F636" s="25">
        <v>1</v>
      </c>
      <c r="G636" s="25">
        <v>1</v>
      </c>
      <c r="I636" s="19" t="str">
        <f t="shared" si="9"/>
        <v>INSERT INTO Tag(id, name,subject_id,parent_tag_id,created_by,modified_by) VALUES(642,'Discriminant',4,457,1,1);</v>
      </c>
    </row>
    <row r="637" spans="1:9" x14ac:dyDescent="0.25">
      <c r="A637" s="6">
        <v>643</v>
      </c>
      <c r="B637" s="6" t="s">
        <v>643</v>
      </c>
      <c r="C637" s="6">
        <f>IF(ISNA(VLOOKUP(A637,subject_tag_values!A$2:J$1677,7,FALSE)),VLOOKUP(A637,child_tags!A$2:D$224,4,FALSE),VLOOKUP(A637,subject_tag_values!A$2:J$1677,7,FALSE))</f>
        <v>4</v>
      </c>
      <c r="D637" s="8" t="str">
        <f>VLOOKUP(C637,SUBJECT!A$2:C$18,2,FALSE)</f>
        <v>Algebra 2</v>
      </c>
      <c r="E637" s="6">
        <f>IF(ISNA(VLOOKUP(A637,subject_tag_values!A$2:J$1677,4,FALSE)),IF(ISNA(VLOOKUP(A637,child_tags!A$2:D$224,3,FALSE)),"null",VLOOKUP(A637,child_tags!A$2:D$224,3,FALSE)),VLOOKUP(A637,subject_tag_values!A$2:J$1677,4,FALSE))</f>
        <v>458</v>
      </c>
      <c r="F637" s="25">
        <v>1</v>
      </c>
      <c r="G637" s="25">
        <v>1</v>
      </c>
      <c r="I637" s="19" t="str">
        <f t="shared" si="9"/>
        <v>INSERT INTO Tag(id, name,subject_id,parent_tag_id,created_by,modified_by) VALUES(643,'Square root of a negative number',4,458,1,1);</v>
      </c>
    </row>
    <row r="638" spans="1:9" x14ac:dyDescent="0.25">
      <c r="A638" s="6">
        <v>644</v>
      </c>
      <c r="B638" s="6" t="s">
        <v>644</v>
      </c>
      <c r="C638" s="6">
        <f>IF(ISNA(VLOOKUP(A638,subject_tag_values!A$2:J$1677,7,FALSE)),VLOOKUP(A638,child_tags!A$2:D$224,4,FALSE),VLOOKUP(A638,subject_tag_values!A$2:J$1677,7,FALSE))</f>
        <v>4</v>
      </c>
      <c r="D638" s="8" t="str">
        <f>VLOOKUP(C638,SUBJECT!A$2:C$18,2,FALSE)</f>
        <v>Algebra 2</v>
      </c>
      <c r="E638" s="6">
        <f>IF(ISNA(VLOOKUP(A638,subject_tag_values!A$2:J$1677,4,FALSE)),IF(ISNA(VLOOKUP(A638,child_tags!A$2:D$224,3,FALSE)),"null",VLOOKUP(A638,child_tags!A$2:D$224,3,FALSE)),VLOOKUP(A638,subject_tag_values!A$2:J$1677,4,FALSE))</f>
        <v>458</v>
      </c>
      <c r="F638" s="25">
        <v>1</v>
      </c>
      <c r="G638" s="25">
        <v>1</v>
      </c>
      <c r="I638" s="19" t="str">
        <f t="shared" si="9"/>
        <v>INSERT INTO Tag(id, name,subject_id,parent_tag_id,created_by,modified_by) VALUES(644,'Simplifying with i',4,458,1,1);</v>
      </c>
    </row>
    <row r="639" spans="1:9" x14ac:dyDescent="0.25">
      <c r="A639" s="6">
        <v>645</v>
      </c>
      <c r="B639" s="6" t="s">
        <v>468</v>
      </c>
      <c r="C639" s="6">
        <f>IF(ISNA(VLOOKUP(A639,subject_tag_values!A$2:J$1677,7,FALSE)),VLOOKUP(A639,child_tags!A$2:D$224,4,FALSE),VLOOKUP(A639,subject_tag_values!A$2:J$1677,7,FALSE))</f>
        <v>4</v>
      </c>
      <c r="D639" s="8" t="str">
        <f>VLOOKUP(C639,SUBJECT!A$2:C$18,2,FALSE)</f>
        <v>Algebra 2</v>
      </c>
      <c r="E639" s="6">
        <f>IF(ISNA(VLOOKUP(A639,subject_tag_values!A$2:J$1677,4,FALSE)),IF(ISNA(VLOOKUP(A639,child_tags!A$2:D$224,3,FALSE)),"null",VLOOKUP(A639,child_tags!A$2:D$224,3,FALSE)),VLOOKUP(A639,subject_tag_values!A$2:J$1677,4,FALSE))</f>
        <v>458</v>
      </c>
      <c r="F639" s="25">
        <v>1</v>
      </c>
      <c r="G639" s="25">
        <v>1</v>
      </c>
      <c r="I639" s="19" t="str">
        <f t="shared" si="9"/>
        <v>INSERT INTO Tag(id, name,subject_id,parent_tag_id,created_by,modified_by) VALUES(645,'Complex numbers',4,458,1,1);</v>
      </c>
    </row>
    <row r="640" spans="1:9" x14ac:dyDescent="0.25">
      <c r="A640" s="6">
        <v>646</v>
      </c>
      <c r="B640" s="6" t="s">
        <v>645</v>
      </c>
      <c r="C640" s="6">
        <f>IF(ISNA(VLOOKUP(A640,subject_tag_values!A$2:J$1677,7,FALSE)),VLOOKUP(A640,child_tags!A$2:D$224,4,FALSE),VLOOKUP(A640,subject_tag_values!A$2:J$1677,7,FALSE))</f>
        <v>4</v>
      </c>
      <c r="D640" s="8" t="str">
        <f>VLOOKUP(C640,SUBJECT!A$2:C$18,2,FALSE)</f>
        <v>Algebra 2</v>
      </c>
      <c r="E640" s="6">
        <f>IF(ISNA(VLOOKUP(A640,subject_tag_values!A$2:J$1677,4,FALSE)),IF(ISNA(VLOOKUP(A640,child_tags!A$2:D$224,3,FALSE)),"null",VLOOKUP(A640,child_tags!A$2:D$224,3,FALSE)),VLOOKUP(A640,subject_tag_values!A$2:J$1677,4,FALSE))</f>
        <v>458</v>
      </c>
      <c r="F640" s="25">
        <v>1</v>
      </c>
      <c r="G640" s="25">
        <v>1</v>
      </c>
      <c r="I640" s="19" t="str">
        <f t="shared" si="9"/>
        <v>INSERT INTO Tag(id, name,subject_id,parent_tag_id,created_by,modified_by) VALUES(646,'Complex number plane',4,458,1,1);</v>
      </c>
    </row>
    <row r="641" spans="1:9" x14ac:dyDescent="0.25">
      <c r="A641" s="6">
        <v>647</v>
      </c>
      <c r="B641" s="6" t="s">
        <v>646</v>
      </c>
      <c r="C641" s="6">
        <f>IF(ISNA(VLOOKUP(A641,subject_tag_values!A$2:J$1677,7,FALSE)),VLOOKUP(A641,child_tags!A$2:D$224,4,FALSE),VLOOKUP(A641,subject_tag_values!A$2:J$1677,7,FALSE))</f>
        <v>4</v>
      </c>
      <c r="D641" s="8" t="str">
        <f>VLOOKUP(C641,SUBJECT!A$2:C$18,2,FALSE)</f>
        <v>Algebra 2</v>
      </c>
      <c r="E641" s="6">
        <f>IF(ISNA(VLOOKUP(A641,subject_tag_values!A$2:J$1677,4,FALSE)),IF(ISNA(VLOOKUP(A641,child_tags!A$2:D$224,3,FALSE)),"null",VLOOKUP(A641,child_tags!A$2:D$224,3,FALSE)),VLOOKUP(A641,subject_tag_values!A$2:J$1677,4,FALSE))</f>
        <v>458</v>
      </c>
      <c r="F641" s="25">
        <v>1</v>
      </c>
      <c r="G641" s="25">
        <v>1</v>
      </c>
      <c r="I641" s="19" t="str">
        <f t="shared" si="9"/>
        <v>INSERT INTO Tag(id, name,subject_id,parent_tag_id,created_by,modified_by) VALUES(647,'Absolute value of complex number',4,458,1,1);</v>
      </c>
    </row>
    <row r="642" spans="1:9" x14ac:dyDescent="0.25">
      <c r="A642" s="6">
        <v>648</v>
      </c>
      <c r="B642" s="6" t="s">
        <v>647</v>
      </c>
      <c r="C642" s="6">
        <f>IF(ISNA(VLOOKUP(A642,subject_tag_values!A$2:J$1677,7,FALSE)),VLOOKUP(A642,child_tags!A$2:D$224,4,FALSE),VLOOKUP(A642,subject_tag_values!A$2:J$1677,7,FALSE))</f>
        <v>4</v>
      </c>
      <c r="D642" s="8" t="str">
        <f>VLOOKUP(C642,SUBJECT!A$2:C$18,2,FALSE)</f>
        <v>Algebra 2</v>
      </c>
      <c r="E642" s="6">
        <f>IF(ISNA(VLOOKUP(A642,subject_tag_values!A$2:J$1677,4,FALSE)),IF(ISNA(VLOOKUP(A642,child_tags!A$2:D$224,3,FALSE)),"null",VLOOKUP(A642,child_tags!A$2:D$224,3,FALSE)),VLOOKUP(A642,subject_tag_values!A$2:J$1677,4,FALSE))</f>
        <v>458</v>
      </c>
      <c r="F642" s="25">
        <v>1</v>
      </c>
      <c r="G642" s="25">
        <v>1</v>
      </c>
      <c r="I642" s="19" t="str">
        <f t="shared" si="9"/>
        <v>INSERT INTO Tag(id, name,subject_id,parent_tag_id,created_by,modified_by) VALUES(648,'Operations on complex numbers',4,458,1,1);</v>
      </c>
    </row>
    <row r="643" spans="1:9" x14ac:dyDescent="0.25">
      <c r="A643" s="6">
        <v>649</v>
      </c>
      <c r="B643" s="6" t="s">
        <v>648</v>
      </c>
      <c r="C643" s="6">
        <f>IF(ISNA(VLOOKUP(A643,subject_tag_values!A$2:J$1677,7,FALSE)),VLOOKUP(A643,child_tags!A$2:D$224,4,FALSE),VLOOKUP(A643,subject_tag_values!A$2:J$1677,7,FALSE))</f>
        <v>4</v>
      </c>
      <c r="D643" s="8" t="str">
        <f>VLOOKUP(C643,SUBJECT!A$2:C$18,2,FALSE)</f>
        <v>Algebra 2</v>
      </c>
      <c r="E643" s="6">
        <f>IF(ISNA(VLOOKUP(A643,subject_tag_values!A$2:J$1677,4,FALSE)),IF(ISNA(VLOOKUP(A643,child_tags!A$2:D$224,3,FALSE)),"null",VLOOKUP(A643,child_tags!A$2:D$224,3,FALSE)),VLOOKUP(A643,subject_tag_values!A$2:J$1677,4,FALSE))</f>
        <v>458</v>
      </c>
      <c r="F643" s="25">
        <v>1</v>
      </c>
      <c r="G643" s="25">
        <v>1</v>
      </c>
      <c r="I643" s="19" t="str">
        <f t="shared" si="9"/>
        <v>INSERT INTO Tag(id, name,subject_id,parent_tag_id,created_by,modified_by) VALUES(649,'Factoring with complex conjugates',4,458,1,1);</v>
      </c>
    </row>
    <row r="644" spans="1:9" x14ac:dyDescent="0.25">
      <c r="A644" s="6">
        <v>650</v>
      </c>
      <c r="B644" s="6" t="s">
        <v>649</v>
      </c>
      <c r="C644" s="6">
        <f>IF(ISNA(VLOOKUP(A644,subject_tag_values!A$2:J$1677,7,FALSE)),VLOOKUP(A644,child_tags!A$2:D$224,4,FALSE),VLOOKUP(A644,subject_tag_values!A$2:J$1677,7,FALSE))</f>
        <v>4</v>
      </c>
      <c r="D644" s="8" t="str">
        <f>VLOOKUP(C644,SUBJECT!A$2:C$18,2,FALSE)</f>
        <v>Algebra 2</v>
      </c>
      <c r="E644" s="6">
        <f>IF(ISNA(VLOOKUP(A644,subject_tag_values!A$2:J$1677,4,FALSE)),IF(ISNA(VLOOKUP(A644,child_tags!A$2:D$224,3,FALSE)),"null",VLOOKUP(A644,child_tags!A$2:D$224,3,FALSE)),VLOOKUP(A644,subject_tag_values!A$2:J$1677,4,FALSE))</f>
        <v>458</v>
      </c>
      <c r="F644" s="25">
        <v>1</v>
      </c>
      <c r="G644" s="25">
        <v>1</v>
      </c>
      <c r="I644" s="19" t="str">
        <f t="shared" ref="I644:I707" si="10">CONCATENATE("INSERT INTO Tag(id, name,subject_id,parent_tag_id,created_by,modified_by) VALUES(",A644,",'",B644,"',",C644,",",E644,",",F644,",",G644,");")</f>
        <v>INSERT INTO Tag(id, name,subject_id,parent_tag_id,created_by,modified_by) VALUES(650,'Finding an imaginary solution',4,458,1,1);</v>
      </c>
    </row>
    <row r="645" spans="1:9" x14ac:dyDescent="0.25">
      <c r="A645" s="6">
        <v>651</v>
      </c>
      <c r="B645" s="6" t="s">
        <v>650</v>
      </c>
      <c r="C645" s="6">
        <f>IF(ISNA(VLOOKUP(A645,subject_tag_values!A$2:J$1677,7,FALSE)),VLOOKUP(A645,child_tags!A$2:D$224,4,FALSE),VLOOKUP(A645,subject_tag_values!A$2:J$1677,7,FALSE))</f>
        <v>4</v>
      </c>
      <c r="D645" s="8" t="str">
        <f>VLOOKUP(C645,SUBJECT!A$2:C$18,2,FALSE)</f>
        <v>Algebra 2</v>
      </c>
      <c r="E645" s="6">
        <f>IF(ISNA(VLOOKUP(A645,subject_tag_values!A$2:J$1677,4,FALSE)),IF(ISNA(VLOOKUP(A645,child_tags!A$2:D$224,3,FALSE)),"null",VLOOKUP(A645,child_tags!A$2:D$224,3,FALSE)),VLOOKUP(A645,subject_tag_values!A$2:J$1677,4,FALSE))</f>
        <v>459</v>
      </c>
      <c r="F645" s="25">
        <v>1</v>
      </c>
      <c r="G645" s="25">
        <v>1</v>
      </c>
      <c r="I645" s="19" t="str">
        <f t="shared" si="10"/>
        <v>INSERT INTO Tag(id, name,subject_id,parent_tag_id,created_by,modified_by) VALUES(651,'Quadratic inequalities',4,459,1,1);</v>
      </c>
    </row>
    <row r="646" spans="1:9" x14ac:dyDescent="0.25">
      <c r="A646" s="6">
        <v>652</v>
      </c>
      <c r="B646" s="6" t="s">
        <v>651</v>
      </c>
      <c r="C646" s="6">
        <f>IF(ISNA(VLOOKUP(A646,subject_tag_values!A$2:J$1677,7,FALSE)),VLOOKUP(A646,child_tags!A$2:D$224,4,FALSE),VLOOKUP(A646,subject_tag_values!A$2:J$1677,7,FALSE))</f>
        <v>4</v>
      </c>
      <c r="D646" s="8" t="str">
        <f>VLOOKUP(C646,SUBJECT!A$2:C$18,2,FALSE)</f>
        <v>Algebra 2</v>
      </c>
      <c r="E646" s="6">
        <f>IF(ISNA(VLOOKUP(A646,subject_tag_values!A$2:J$1677,4,FALSE)),IF(ISNA(VLOOKUP(A646,child_tags!A$2:D$224,3,FALSE)),"null",VLOOKUP(A646,child_tags!A$2:D$224,3,FALSE)),VLOOKUP(A646,subject_tag_values!A$2:J$1677,4,FALSE))</f>
        <v>459</v>
      </c>
      <c r="F646" s="25">
        <v>1</v>
      </c>
      <c r="G646" s="25">
        <v>1</v>
      </c>
      <c r="I646" s="19" t="str">
        <f t="shared" si="10"/>
        <v>INSERT INTO Tag(id, name,subject_id,parent_tag_id,created_by,modified_by) VALUES(652,'Solutions of linear-quadratic systems',4,459,1,1);</v>
      </c>
    </row>
    <row r="647" spans="1:9" x14ac:dyDescent="0.25">
      <c r="A647" s="6">
        <v>653</v>
      </c>
      <c r="B647" s="6" t="s">
        <v>652</v>
      </c>
      <c r="C647" s="6">
        <f>IF(ISNA(VLOOKUP(A647,subject_tag_values!A$2:J$1677,7,FALSE)),VLOOKUP(A647,child_tags!A$2:D$224,4,FALSE),VLOOKUP(A647,subject_tag_values!A$2:J$1677,7,FALSE))</f>
        <v>4</v>
      </c>
      <c r="D647" s="8" t="str">
        <f>VLOOKUP(C647,SUBJECT!A$2:C$18,2,FALSE)</f>
        <v>Algebra 2</v>
      </c>
      <c r="E647" s="6">
        <f>IF(ISNA(VLOOKUP(A647,subject_tag_values!A$2:J$1677,4,FALSE)),IF(ISNA(VLOOKUP(A647,child_tags!A$2:D$224,3,FALSE)),"null",VLOOKUP(A647,child_tags!A$2:D$224,3,FALSE)),VLOOKUP(A647,subject_tag_values!A$2:J$1677,4,FALSE))</f>
        <v>459</v>
      </c>
      <c r="F647" s="25">
        <v>1</v>
      </c>
      <c r="G647" s="25">
        <v>1</v>
      </c>
      <c r="I647" s="19" t="str">
        <f t="shared" si="10"/>
        <v>INSERT INTO Tag(id, name,subject_id,parent_tag_id,created_by,modified_by) VALUES(653,'Solving a quadratic system of equations',4,459,1,1);</v>
      </c>
    </row>
    <row r="648" spans="1:9" x14ac:dyDescent="0.25">
      <c r="A648" s="6">
        <v>654</v>
      </c>
      <c r="B648" s="6" t="s">
        <v>653</v>
      </c>
      <c r="C648" s="6">
        <f>IF(ISNA(VLOOKUP(A648,subject_tag_values!A$2:J$1677,7,FALSE)),VLOOKUP(A648,child_tags!A$2:D$224,4,FALSE),VLOOKUP(A648,subject_tag_values!A$2:J$1677,7,FALSE))</f>
        <v>4</v>
      </c>
      <c r="D648" s="8" t="str">
        <f>VLOOKUP(C648,SUBJECT!A$2:C$18,2,FALSE)</f>
        <v>Algebra 2</v>
      </c>
      <c r="E648" s="6">
        <f>IF(ISNA(VLOOKUP(A648,subject_tag_values!A$2:J$1677,4,FALSE)),IF(ISNA(VLOOKUP(A648,child_tags!A$2:D$224,3,FALSE)),"null",VLOOKUP(A648,child_tags!A$2:D$224,3,FALSE)),VLOOKUP(A648,subject_tag_values!A$2:J$1677,4,FALSE))</f>
        <v>459</v>
      </c>
      <c r="F648" s="25">
        <v>1</v>
      </c>
      <c r="G648" s="25">
        <v>1</v>
      </c>
      <c r="I648" s="19" t="str">
        <f t="shared" si="10"/>
        <v>INSERT INTO Tag(id, name,subject_id,parent_tag_id,created_by,modified_by) VALUES(654,'Solving a quadratic system of inequalities',4,459,1,1);</v>
      </c>
    </row>
    <row r="649" spans="1:9" x14ac:dyDescent="0.25">
      <c r="A649" s="6">
        <v>655</v>
      </c>
      <c r="B649" s="6" t="s">
        <v>654</v>
      </c>
      <c r="C649" s="6">
        <f>IF(ISNA(VLOOKUP(A649,subject_tag_values!A$2:J$1677,7,FALSE)),VLOOKUP(A649,child_tags!A$2:D$224,4,FALSE),VLOOKUP(A649,subject_tag_values!A$2:J$1677,7,FALSE))</f>
        <v>4</v>
      </c>
      <c r="D649" s="8" t="str">
        <f>VLOOKUP(C649,SUBJECT!A$2:C$18,2,FALSE)</f>
        <v>Algebra 2</v>
      </c>
      <c r="E649" s="6">
        <f>IF(ISNA(VLOOKUP(A649,subject_tag_values!A$2:J$1677,4,FALSE)),IF(ISNA(VLOOKUP(A649,child_tags!A$2:D$224,3,FALSE)),"null",VLOOKUP(A649,child_tags!A$2:D$224,3,FALSE)),VLOOKUP(A649,subject_tag_values!A$2:J$1677,4,FALSE))</f>
        <v>460</v>
      </c>
      <c r="F649" s="25">
        <v>1</v>
      </c>
      <c r="G649" s="25">
        <v>1</v>
      </c>
      <c r="I649" s="19" t="str">
        <f t="shared" si="10"/>
        <v>INSERT INTO Tag(id, name,subject_id,parent_tag_id,created_by,modified_by) VALUES(655,'Standard form of a polynomial function',4,460,1,1);</v>
      </c>
    </row>
    <row r="650" spans="1:9" x14ac:dyDescent="0.25">
      <c r="A650" s="6">
        <v>656</v>
      </c>
      <c r="B650" s="6" t="s">
        <v>655</v>
      </c>
      <c r="C650" s="6">
        <f>IF(ISNA(VLOOKUP(A650,subject_tag_values!A$2:J$1677,7,FALSE)),VLOOKUP(A650,child_tags!A$2:D$224,4,FALSE),VLOOKUP(A650,subject_tag_values!A$2:J$1677,7,FALSE))</f>
        <v>4</v>
      </c>
      <c r="D650" s="8" t="str">
        <f>VLOOKUP(C650,SUBJECT!A$2:C$18,2,FALSE)</f>
        <v>Algebra 2</v>
      </c>
      <c r="E650" s="6">
        <f>IF(ISNA(VLOOKUP(A650,subject_tag_values!A$2:J$1677,4,FALSE)),IF(ISNA(VLOOKUP(A650,child_tags!A$2:D$224,3,FALSE)),"null",VLOOKUP(A650,child_tags!A$2:D$224,3,FALSE)),VLOOKUP(A650,subject_tag_values!A$2:J$1677,4,FALSE))</f>
        <v>460</v>
      </c>
      <c r="F650" s="25">
        <v>1</v>
      </c>
      <c r="G650" s="25">
        <v>1</v>
      </c>
      <c r="I650" s="19" t="str">
        <f t="shared" si="10"/>
        <v>INSERT INTO Tag(id, name,subject_id,parent_tag_id,created_by,modified_by) VALUES(656,'Classification of polynomials',4,460,1,1);</v>
      </c>
    </row>
    <row r="651" spans="1:9" x14ac:dyDescent="0.25">
      <c r="A651" s="6">
        <v>657</v>
      </c>
      <c r="B651" s="6" t="s">
        <v>656</v>
      </c>
      <c r="C651" s="6">
        <f>IF(ISNA(VLOOKUP(A651,subject_tag_values!A$2:J$1677,7,FALSE)),VLOOKUP(A651,child_tags!A$2:D$224,4,FALSE),VLOOKUP(A651,subject_tag_values!A$2:J$1677,7,FALSE))</f>
        <v>4</v>
      </c>
      <c r="D651" s="8" t="str">
        <f>VLOOKUP(C651,SUBJECT!A$2:C$18,2,FALSE)</f>
        <v>Algebra 2</v>
      </c>
      <c r="E651" s="6">
        <f>IF(ISNA(VLOOKUP(A651,subject_tag_values!A$2:J$1677,4,FALSE)),IF(ISNA(VLOOKUP(A651,child_tags!A$2:D$224,3,FALSE)),"null",VLOOKUP(A651,child_tags!A$2:D$224,3,FALSE)),VLOOKUP(A651,subject_tag_values!A$2:J$1677,4,FALSE))</f>
        <v>460</v>
      </c>
      <c r="F651" s="25">
        <v>1</v>
      </c>
      <c r="G651" s="25">
        <v>1</v>
      </c>
      <c r="I651" s="19" t="str">
        <f t="shared" si="10"/>
        <v>INSERT INTO Tag(id, name,subject_id,parent_tag_id,created_by,modified_by) VALUES(657,'End behavior',4,460,1,1);</v>
      </c>
    </row>
    <row r="652" spans="1:9" x14ac:dyDescent="0.25">
      <c r="A652" s="6">
        <v>658</v>
      </c>
      <c r="B652" s="6" t="s">
        <v>657</v>
      </c>
      <c r="C652" s="6">
        <f>IF(ISNA(VLOOKUP(A652,subject_tag_values!A$2:J$1677,7,FALSE)),VLOOKUP(A652,child_tags!A$2:D$224,4,FALSE),VLOOKUP(A652,subject_tag_values!A$2:J$1677,7,FALSE))</f>
        <v>4</v>
      </c>
      <c r="D652" s="8" t="str">
        <f>VLOOKUP(C652,SUBJECT!A$2:C$18,2,FALSE)</f>
        <v>Algebra 2</v>
      </c>
      <c r="E652" s="6">
        <f>IF(ISNA(VLOOKUP(A652,subject_tag_values!A$2:J$1677,4,FALSE)),IF(ISNA(VLOOKUP(A652,child_tags!A$2:D$224,3,FALSE)),"null",VLOOKUP(A652,child_tags!A$2:D$224,3,FALSE)),VLOOKUP(A652,subject_tag_values!A$2:J$1677,4,FALSE))</f>
        <v>460</v>
      </c>
      <c r="F652" s="25">
        <v>1</v>
      </c>
      <c r="G652" s="25">
        <v>1</v>
      </c>
      <c r="I652" s="19" t="str">
        <f t="shared" si="10"/>
        <v>INSERT INTO Tag(id, name,subject_id,parent_tag_id,created_by,modified_by) VALUES(658,'Turning points',4,460,1,1);</v>
      </c>
    </row>
    <row r="653" spans="1:9" x14ac:dyDescent="0.25">
      <c r="A653" s="6">
        <v>659</v>
      </c>
      <c r="B653" s="6" t="s">
        <v>658</v>
      </c>
      <c r="C653" s="6">
        <f>IF(ISNA(VLOOKUP(A653,subject_tag_values!A$2:J$1677,7,FALSE)),VLOOKUP(A653,child_tags!A$2:D$224,4,FALSE),VLOOKUP(A653,subject_tag_values!A$2:J$1677,7,FALSE))</f>
        <v>4</v>
      </c>
      <c r="D653" s="8" t="str">
        <f>VLOOKUP(C653,SUBJECT!A$2:C$18,2,FALSE)</f>
        <v>Algebra 2</v>
      </c>
      <c r="E653" s="6">
        <f>IF(ISNA(VLOOKUP(A653,subject_tag_values!A$2:J$1677,4,FALSE)),IF(ISNA(VLOOKUP(A653,child_tags!A$2:D$224,3,FALSE)),"null",VLOOKUP(A653,child_tags!A$2:D$224,3,FALSE)),VLOOKUP(A653,subject_tag_values!A$2:J$1677,4,FALSE))</f>
        <v>460</v>
      </c>
      <c r="F653" s="25">
        <v>1</v>
      </c>
      <c r="G653" s="25">
        <v>1</v>
      </c>
      <c r="I653" s="19" t="str">
        <f t="shared" si="10"/>
        <v>INSERT INTO Tag(id, name,subject_id,parent_tag_id,created_by,modified_by) VALUES(659,'Increasing &amp; decreasing',4,460,1,1);</v>
      </c>
    </row>
    <row r="654" spans="1:9" x14ac:dyDescent="0.25">
      <c r="A654" s="6">
        <v>660</v>
      </c>
      <c r="B654" s="6" t="s">
        <v>659</v>
      </c>
      <c r="C654" s="6">
        <f>IF(ISNA(VLOOKUP(A654,subject_tag_values!A$2:J$1677,7,FALSE)),VLOOKUP(A654,child_tags!A$2:D$224,4,FALSE),VLOOKUP(A654,subject_tag_values!A$2:J$1677,7,FALSE))</f>
        <v>4</v>
      </c>
      <c r="D654" s="8" t="str">
        <f>VLOOKUP(C654,SUBJECT!A$2:C$18,2,FALSE)</f>
        <v>Algebra 2</v>
      </c>
      <c r="E654" s="6">
        <f>IF(ISNA(VLOOKUP(A654,subject_tag_values!A$2:J$1677,4,FALSE)),IF(ISNA(VLOOKUP(A654,child_tags!A$2:D$224,3,FALSE)),"null",VLOOKUP(A654,child_tags!A$2:D$224,3,FALSE)),VLOOKUP(A654,subject_tag_values!A$2:J$1677,4,FALSE))</f>
        <v>460</v>
      </c>
      <c r="F654" s="25">
        <v>1</v>
      </c>
      <c r="G654" s="25">
        <v>1</v>
      </c>
      <c r="I654" s="19" t="str">
        <f t="shared" si="10"/>
        <v>INSERT INTO Tag(id, name,subject_id,parent_tag_id,created_by,modified_by) VALUES(660,'Graphing cubic functions',4,460,1,1);</v>
      </c>
    </row>
    <row r="655" spans="1:9" x14ac:dyDescent="0.25">
      <c r="A655" s="6">
        <v>661</v>
      </c>
      <c r="B655" s="6" t="s">
        <v>660</v>
      </c>
      <c r="C655" s="6">
        <f>IF(ISNA(VLOOKUP(A655,subject_tag_values!A$2:J$1677,7,FALSE)),VLOOKUP(A655,child_tags!A$2:D$224,4,FALSE),VLOOKUP(A655,subject_tag_values!A$2:J$1677,7,FALSE))</f>
        <v>4</v>
      </c>
      <c r="D655" s="8" t="str">
        <f>VLOOKUP(C655,SUBJECT!A$2:C$18,2,FALSE)</f>
        <v>Algebra 2</v>
      </c>
      <c r="E655" s="6">
        <f>IF(ISNA(VLOOKUP(A655,subject_tag_values!A$2:J$1677,4,FALSE)),IF(ISNA(VLOOKUP(A655,child_tags!A$2:D$224,3,FALSE)),"null",VLOOKUP(A655,child_tags!A$2:D$224,3,FALSE)),VLOOKUP(A655,subject_tag_values!A$2:J$1677,4,FALSE))</f>
        <v>460</v>
      </c>
      <c r="F655" s="25">
        <v>1</v>
      </c>
      <c r="G655" s="25">
        <v>1</v>
      </c>
      <c r="I655" s="19" t="str">
        <f t="shared" si="10"/>
        <v>INSERT INTO Tag(id, name,subject_id,parent_tag_id,created_by,modified_by) VALUES(661,'Using differences to determine degree',4,460,1,1);</v>
      </c>
    </row>
    <row r="656" spans="1:9" x14ac:dyDescent="0.25">
      <c r="A656" s="6">
        <v>662</v>
      </c>
      <c r="B656" s="6" t="s">
        <v>661</v>
      </c>
      <c r="C656" s="6">
        <f>IF(ISNA(VLOOKUP(A656,subject_tag_values!A$2:J$1677,7,FALSE)),VLOOKUP(A656,child_tags!A$2:D$224,4,FALSE),VLOOKUP(A656,subject_tag_values!A$2:J$1677,7,FALSE))</f>
        <v>4</v>
      </c>
      <c r="D656" s="8" t="str">
        <f>VLOOKUP(C656,SUBJECT!A$2:C$18,2,FALSE)</f>
        <v>Algebra 2</v>
      </c>
      <c r="E656" s="6">
        <f>IF(ISNA(VLOOKUP(A656,subject_tag_values!A$2:J$1677,4,FALSE)),IF(ISNA(VLOOKUP(A656,child_tags!A$2:D$224,3,FALSE)),"null",VLOOKUP(A656,child_tags!A$2:D$224,3,FALSE)),VLOOKUP(A656,subject_tag_values!A$2:J$1677,4,FALSE))</f>
        <v>461</v>
      </c>
      <c r="F656" s="25">
        <v>1</v>
      </c>
      <c r="G656" s="25">
        <v>1</v>
      </c>
      <c r="I656" s="19" t="str">
        <f t="shared" si="10"/>
        <v>INSERT INTO Tag(id, name,subject_id,parent_tag_id,created_by,modified_by) VALUES(662,'Writing polynomials in factored form',4,461,1,1);</v>
      </c>
    </row>
    <row r="657" spans="1:9" x14ac:dyDescent="0.25">
      <c r="A657" s="6">
        <v>663</v>
      </c>
      <c r="B657" s="6" t="s">
        <v>662</v>
      </c>
      <c r="C657" s="6">
        <f>IF(ISNA(VLOOKUP(A657,subject_tag_values!A$2:J$1677,7,FALSE)),VLOOKUP(A657,child_tags!A$2:D$224,4,FALSE),VLOOKUP(A657,subject_tag_values!A$2:J$1677,7,FALSE))</f>
        <v>4</v>
      </c>
      <c r="D657" s="8" t="str">
        <f>VLOOKUP(C657,SUBJECT!A$2:C$18,2,FALSE)</f>
        <v>Algebra 2</v>
      </c>
      <c r="E657" s="6">
        <f>IF(ISNA(VLOOKUP(A657,subject_tag_values!A$2:J$1677,4,FALSE)),IF(ISNA(VLOOKUP(A657,child_tags!A$2:D$224,3,FALSE)),"null",VLOOKUP(A657,child_tags!A$2:D$224,3,FALSE)),VLOOKUP(A657,subject_tag_values!A$2:J$1677,4,FALSE))</f>
        <v>461</v>
      </c>
      <c r="F657" s="25">
        <v>1</v>
      </c>
      <c r="G657" s="25">
        <v>1</v>
      </c>
      <c r="I657" s="19" t="str">
        <f t="shared" si="10"/>
        <v>INSERT INTO Tag(id, name,subject_id,parent_tag_id,created_by,modified_by) VALUES(663,'Roots, zeros, and x-intercepts',4,461,1,1);</v>
      </c>
    </row>
    <row r="658" spans="1:9" x14ac:dyDescent="0.25">
      <c r="A658" s="6">
        <v>664</v>
      </c>
      <c r="B658" s="6" t="s">
        <v>663</v>
      </c>
      <c r="C658" s="6">
        <f>IF(ISNA(VLOOKUP(A658,subject_tag_values!A$2:J$1677,7,FALSE)),VLOOKUP(A658,child_tags!A$2:D$224,4,FALSE),VLOOKUP(A658,subject_tag_values!A$2:J$1677,7,FALSE))</f>
        <v>4</v>
      </c>
      <c r="D658" s="8" t="str">
        <f>VLOOKUP(C658,SUBJECT!A$2:C$18,2,FALSE)</f>
        <v>Algebra 2</v>
      </c>
      <c r="E658" s="6">
        <f>IF(ISNA(VLOOKUP(A658,subject_tag_values!A$2:J$1677,4,FALSE)),IF(ISNA(VLOOKUP(A658,child_tags!A$2:D$224,3,FALSE)),"null",VLOOKUP(A658,child_tags!A$2:D$224,3,FALSE)),VLOOKUP(A658,subject_tag_values!A$2:J$1677,4,FALSE))</f>
        <v>461</v>
      </c>
      <c r="F658" s="25">
        <v>1</v>
      </c>
      <c r="G658" s="25">
        <v>1</v>
      </c>
      <c r="I658" s="19" t="str">
        <f t="shared" si="10"/>
        <v>INSERT INTO Tag(id, name,subject_id,parent_tag_id,created_by,modified_by) VALUES(664,'Factor Theorem',4,461,1,1);</v>
      </c>
    </row>
    <row r="659" spans="1:9" x14ac:dyDescent="0.25">
      <c r="A659" s="6">
        <v>665</v>
      </c>
      <c r="B659" s="6" t="s">
        <v>664</v>
      </c>
      <c r="C659" s="6">
        <f>IF(ISNA(VLOOKUP(A659,subject_tag_values!A$2:J$1677,7,FALSE)),VLOOKUP(A659,child_tags!A$2:D$224,4,FALSE),VLOOKUP(A659,subject_tag_values!A$2:J$1677,7,FALSE))</f>
        <v>4</v>
      </c>
      <c r="D659" s="8" t="str">
        <f>VLOOKUP(C659,SUBJECT!A$2:C$18,2,FALSE)</f>
        <v>Algebra 2</v>
      </c>
      <c r="E659" s="6">
        <f>IF(ISNA(VLOOKUP(A659,subject_tag_values!A$2:J$1677,4,FALSE)),IF(ISNA(VLOOKUP(A659,child_tags!A$2:D$224,3,FALSE)),"null",VLOOKUP(A659,child_tags!A$2:D$224,3,FALSE)),VLOOKUP(A659,subject_tag_values!A$2:J$1677,4,FALSE))</f>
        <v>461</v>
      </c>
      <c r="F659" s="25">
        <v>1</v>
      </c>
      <c r="G659" s="25">
        <v>1</v>
      </c>
      <c r="I659" s="19" t="str">
        <f t="shared" si="10"/>
        <v>INSERT INTO Tag(id, name,subject_id,parent_tag_id,created_by,modified_by) VALUES(665,'How Multiple zeros affect the graph',4,461,1,1);</v>
      </c>
    </row>
    <row r="660" spans="1:9" x14ac:dyDescent="0.25">
      <c r="A660" s="6">
        <v>666</v>
      </c>
      <c r="B660" s="6" t="s">
        <v>665</v>
      </c>
      <c r="C660" s="6">
        <f>IF(ISNA(VLOOKUP(A660,subject_tag_values!A$2:J$1677,7,FALSE)),VLOOKUP(A660,child_tags!A$2:D$224,4,FALSE),VLOOKUP(A660,subject_tag_values!A$2:J$1677,7,FALSE))</f>
        <v>4</v>
      </c>
      <c r="D660" s="8" t="str">
        <f>VLOOKUP(C660,SUBJECT!A$2:C$18,2,FALSE)</f>
        <v>Algebra 2</v>
      </c>
      <c r="E660" s="6">
        <f>IF(ISNA(VLOOKUP(A660,subject_tag_values!A$2:J$1677,4,FALSE)),IF(ISNA(VLOOKUP(A660,child_tags!A$2:D$224,3,FALSE)),"null",VLOOKUP(A660,child_tags!A$2:D$224,3,FALSE)),VLOOKUP(A660,subject_tag_values!A$2:J$1677,4,FALSE))</f>
        <v>461</v>
      </c>
      <c r="F660" s="25">
        <v>1</v>
      </c>
      <c r="G660" s="25">
        <v>1</v>
      </c>
      <c r="I660" s="19" t="str">
        <f t="shared" si="10"/>
        <v>INSERT INTO Tag(id, name,subject_id,parent_tag_id,created_by,modified_by) VALUES(666,'Relative max and min',4,461,1,1);</v>
      </c>
    </row>
    <row r="661" spans="1:9" x14ac:dyDescent="0.25">
      <c r="A661" s="6">
        <v>667</v>
      </c>
      <c r="B661" s="6" t="s">
        <v>666</v>
      </c>
      <c r="C661" s="6">
        <f>IF(ISNA(VLOOKUP(A661,subject_tag_values!A$2:J$1677,7,FALSE)),VLOOKUP(A661,child_tags!A$2:D$224,4,FALSE),VLOOKUP(A661,subject_tag_values!A$2:J$1677,7,FALSE))</f>
        <v>4</v>
      </c>
      <c r="D661" s="8" t="str">
        <f>VLOOKUP(C661,SUBJECT!A$2:C$18,2,FALSE)</f>
        <v>Algebra 2</v>
      </c>
      <c r="E661" s="6">
        <f>IF(ISNA(VLOOKUP(A661,subject_tag_values!A$2:J$1677,4,FALSE)),IF(ISNA(VLOOKUP(A661,child_tags!A$2:D$224,3,FALSE)),"null",VLOOKUP(A661,child_tags!A$2:D$224,3,FALSE)),VLOOKUP(A661,subject_tag_values!A$2:J$1677,4,FALSE))</f>
        <v>461</v>
      </c>
      <c r="F661" s="25">
        <v>1</v>
      </c>
      <c r="G661" s="25">
        <v>1</v>
      </c>
      <c r="I661" s="19" t="str">
        <f t="shared" si="10"/>
        <v>INSERT INTO Tag(id, name,subject_id,parent_tag_id,created_by,modified_by) VALUES(667,'Using a polynomial to maximize a value',4,461,1,1);</v>
      </c>
    </row>
    <row r="662" spans="1:9" x14ac:dyDescent="0.25">
      <c r="A662" s="6">
        <v>668</v>
      </c>
      <c r="B662" s="6" t="s">
        <v>667</v>
      </c>
      <c r="C662" s="6">
        <f>IF(ISNA(VLOOKUP(A662,subject_tag_values!A$2:J$1677,7,FALSE)),VLOOKUP(A662,child_tags!A$2:D$224,4,FALSE),VLOOKUP(A662,subject_tag_values!A$2:J$1677,7,FALSE))</f>
        <v>4</v>
      </c>
      <c r="D662" s="8" t="str">
        <f>VLOOKUP(C662,SUBJECT!A$2:C$18,2,FALSE)</f>
        <v>Algebra 2</v>
      </c>
      <c r="E662" s="6">
        <f>IF(ISNA(VLOOKUP(A662,subject_tag_values!A$2:J$1677,4,FALSE)),IF(ISNA(VLOOKUP(A662,child_tags!A$2:D$224,3,FALSE)),"null",VLOOKUP(A662,child_tags!A$2:D$224,3,FALSE)),VLOOKUP(A662,subject_tag_values!A$2:J$1677,4,FALSE))</f>
        <v>462</v>
      </c>
      <c r="F662" s="25">
        <v>1</v>
      </c>
      <c r="G662" s="25">
        <v>1</v>
      </c>
      <c r="I662" s="19" t="str">
        <f t="shared" si="10"/>
        <v>INSERT INTO Tag(id, name,subject_id,parent_tag_id,created_by,modified_by) VALUES(668,'Polynomial factoring techniques',4,462,1,1);</v>
      </c>
    </row>
    <row r="663" spans="1:9" x14ac:dyDescent="0.25">
      <c r="A663" s="6">
        <v>669</v>
      </c>
      <c r="B663" s="6" t="s">
        <v>668</v>
      </c>
      <c r="C663" s="6">
        <f>IF(ISNA(VLOOKUP(A663,subject_tag_values!A$2:J$1677,7,FALSE)),VLOOKUP(A663,child_tags!A$2:D$224,4,FALSE),VLOOKUP(A663,subject_tag_values!A$2:J$1677,7,FALSE))</f>
        <v>4</v>
      </c>
      <c r="D663" s="8" t="str">
        <f>VLOOKUP(C663,SUBJECT!A$2:C$18,2,FALSE)</f>
        <v>Algebra 2</v>
      </c>
      <c r="E663" s="6">
        <f>IF(ISNA(VLOOKUP(A663,subject_tag_values!A$2:J$1677,4,FALSE)),IF(ISNA(VLOOKUP(A663,child_tags!A$2:D$224,3,FALSE)),"null",VLOOKUP(A663,child_tags!A$2:D$224,3,FALSE)),VLOOKUP(A663,subject_tag_values!A$2:J$1677,4,FALSE))</f>
        <v>462</v>
      </c>
      <c r="F663" s="25">
        <v>1</v>
      </c>
      <c r="G663" s="25">
        <v>1</v>
      </c>
      <c r="I663" s="19" t="str">
        <f t="shared" si="10"/>
        <v>INSERT INTO Tag(id, name,subject_id,parent_tag_id,created_by,modified_by) VALUES(669,'Solving polynomials by factoring',4,462,1,1);</v>
      </c>
    </row>
    <row r="664" spans="1:9" x14ac:dyDescent="0.25">
      <c r="A664" s="6">
        <v>670</v>
      </c>
      <c r="B664" s="6" t="s">
        <v>669</v>
      </c>
      <c r="C664" s="6">
        <f>IF(ISNA(VLOOKUP(A664,subject_tag_values!A$2:J$1677,7,FALSE)),VLOOKUP(A664,child_tags!A$2:D$224,4,FALSE),VLOOKUP(A664,subject_tag_values!A$2:J$1677,7,FALSE))</f>
        <v>4</v>
      </c>
      <c r="D664" s="8" t="str">
        <f>VLOOKUP(C664,SUBJECT!A$2:C$18,2,FALSE)</f>
        <v>Algebra 2</v>
      </c>
      <c r="E664" s="6">
        <f>IF(ISNA(VLOOKUP(A664,subject_tag_values!A$2:J$1677,4,FALSE)),IF(ISNA(VLOOKUP(A664,child_tags!A$2:D$224,3,FALSE)),"null",VLOOKUP(A664,child_tags!A$2:D$224,3,FALSE)),VLOOKUP(A664,subject_tag_values!A$2:J$1677,4,FALSE))</f>
        <v>462</v>
      </c>
      <c r="F664" s="25">
        <v>1</v>
      </c>
      <c r="G664" s="25">
        <v>1</v>
      </c>
      <c r="I664" s="19" t="str">
        <f t="shared" si="10"/>
        <v>INSERT INTO Tag(id, name,subject_id,parent_tag_id,created_by,modified_by) VALUES(670,'Finding real roots by graphing',4,462,1,1);</v>
      </c>
    </row>
    <row r="665" spans="1:9" x14ac:dyDescent="0.25">
      <c r="A665" s="6">
        <v>671</v>
      </c>
      <c r="B665" s="6" t="s">
        <v>670</v>
      </c>
      <c r="C665" s="6">
        <f>IF(ISNA(VLOOKUP(A665,subject_tag_values!A$2:J$1677,7,FALSE)),VLOOKUP(A665,child_tags!A$2:D$224,4,FALSE),VLOOKUP(A665,subject_tag_values!A$2:J$1677,7,FALSE))</f>
        <v>4</v>
      </c>
      <c r="D665" s="8" t="str">
        <f>VLOOKUP(C665,SUBJECT!A$2:C$18,2,FALSE)</f>
        <v>Algebra 2</v>
      </c>
      <c r="E665" s="6">
        <f>IF(ISNA(VLOOKUP(A665,subject_tag_values!A$2:J$1677,4,FALSE)),IF(ISNA(VLOOKUP(A665,child_tags!A$2:D$224,3,FALSE)),"null",VLOOKUP(A665,child_tags!A$2:D$224,3,FALSE)),VLOOKUP(A665,subject_tag_values!A$2:J$1677,4,FALSE))</f>
        <v>464</v>
      </c>
      <c r="F665" s="25">
        <v>1</v>
      </c>
      <c r="G665" s="25">
        <v>1</v>
      </c>
      <c r="I665" s="19" t="str">
        <f t="shared" si="10"/>
        <v>INSERT INTO Tag(id, name,subject_id,parent_tag_id,created_by,modified_by) VALUES(671,'Division algorithm for polynomials',4,464,1,1);</v>
      </c>
    </row>
    <row r="666" spans="1:9" x14ac:dyDescent="0.25">
      <c r="A666" s="6">
        <v>672</v>
      </c>
      <c r="B666" s="6" t="s">
        <v>671</v>
      </c>
      <c r="C666" s="6">
        <f>IF(ISNA(VLOOKUP(A666,subject_tag_values!A$2:J$1677,7,FALSE)),VLOOKUP(A666,child_tags!A$2:D$224,4,FALSE),VLOOKUP(A666,subject_tag_values!A$2:J$1677,7,FALSE))</f>
        <v>4</v>
      </c>
      <c r="D666" s="8" t="str">
        <f>VLOOKUP(C666,SUBJECT!A$2:C$18,2,FALSE)</f>
        <v>Algebra 2</v>
      </c>
      <c r="E666" s="6">
        <f>IF(ISNA(VLOOKUP(A666,subject_tag_values!A$2:J$1677,4,FALSE)),IF(ISNA(VLOOKUP(A666,child_tags!A$2:D$224,3,FALSE)),"null",VLOOKUP(A666,child_tags!A$2:D$224,3,FALSE)),VLOOKUP(A666,subject_tag_values!A$2:J$1677,4,FALSE))</f>
        <v>464</v>
      </c>
      <c r="F666" s="25">
        <v>1</v>
      </c>
      <c r="G666" s="25">
        <v>1</v>
      </c>
      <c r="I666" s="19" t="str">
        <f t="shared" si="10"/>
        <v>INSERT INTO Tag(id, name,subject_id,parent_tag_id,created_by,modified_by) VALUES(672,'Checking factors',4,464,1,1);</v>
      </c>
    </row>
    <row r="667" spans="1:9" x14ac:dyDescent="0.25">
      <c r="A667" s="6">
        <v>673</v>
      </c>
      <c r="B667" s="6" t="s">
        <v>672</v>
      </c>
      <c r="C667" s="6">
        <f>IF(ISNA(VLOOKUP(A667,subject_tag_values!A$2:J$1677,7,FALSE)),VLOOKUP(A667,child_tags!A$2:D$224,4,FALSE),VLOOKUP(A667,subject_tag_values!A$2:J$1677,7,FALSE))</f>
        <v>4</v>
      </c>
      <c r="D667" s="8" t="str">
        <f>VLOOKUP(C667,SUBJECT!A$2:C$18,2,FALSE)</f>
        <v>Algebra 2</v>
      </c>
      <c r="E667" s="6">
        <f>IF(ISNA(VLOOKUP(A667,subject_tag_values!A$2:J$1677,4,FALSE)),IF(ISNA(VLOOKUP(A667,child_tags!A$2:D$224,3,FALSE)),"null",VLOOKUP(A667,child_tags!A$2:D$224,3,FALSE)),VLOOKUP(A667,subject_tag_values!A$2:J$1677,4,FALSE))</f>
        <v>464</v>
      </c>
      <c r="F667" s="25">
        <v>1</v>
      </c>
      <c r="G667" s="25">
        <v>1</v>
      </c>
      <c r="I667" s="19" t="str">
        <f t="shared" si="10"/>
        <v>INSERT INTO Tag(id, name,subject_id,parent_tag_id,created_by,modified_by) VALUES(673,'Synthetic division',4,464,1,1);</v>
      </c>
    </row>
    <row r="668" spans="1:9" x14ac:dyDescent="0.25">
      <c r="A668" s="6">
        <v>674</v>
      </c>
      <c r="B668" s="6" t="s">
        <v>673</v>
      </c>
      <c r="C668" s="6">
        <f>IF(ISNA(VLOOKUP(A668,subject_tag_values!A$2:J$1677,7,FALSE)),VLOOKUP(A668,child_tags!A$2:D$224,4,FALSE),VLOOKUP(A668,subject_tag_values!A$2:J$1677,7,FALSE))</f>
        <v>4</v>
      </c>
      <c r="D668" s="8" t="str">
        <f>VLOOKUP(C668,SUBJECT!A$2:C$18,2,FALSE)</f>
        <v>Algebra 2</v>
      </c>
      <c r="E668" s="6">
        <f>IF(ISNA(VLOOKUP(A668,subject_tag_values!A$2:J$1677,4,FALSE)),IF(ISNA(VLOOKUP(A668,child_tags!A$2:D$224,3,FALSE)),"null",VLOOKUP(A668,child_tags!A$2:D$224,3,FALSE)),VLOOKUP(A668,subject_tag_values!A$2:J$1677,4,FALSE))</f>
        <v>464</v>
      </c>
      <c r="F668" s="25">
        <v>1</v>
      </c>
      <c r="G668" s="25">
        <v>1</v>
      </c>
      <c r="I668" s="19" t="str">
        <f t="shared" si="10"/>
        <v>INSERT INTO Tag(id, name,subject_id,parent_tag_id,created_by,modified_by) VALUES(674,'Remainder Theorem',4,464,1,1);</v>
      </c>
    </row>
    <row r="669" spans="1:9" x14ac:dyDescent="0.25">
      <c r="A669" s="6">
        <v>675</v>
      </c>
      <c r="B669" s="6" t="s">
        <v>674</v>
      </c>
      <c r="C669" s="6">
        <f>IF(ISNA(VLOOKUP(A669,subject_tag_values!A$2:J$1677,7,FALSE)),VLOOKUP(A669,child_tags!A$2:D$224,4,FALSE),VLOOKUP(A669,subject_tag_values!A$2:J$1677,7,FALSE))</f>
        <v>4</v>
      </c>
      <c r="D669" s="8" t="str">
        <f>VLOOKUP(C669,SUBJECT!A$2:C$18,2,FALSE)</f>
        <v>Algebra 2</v>
      </c>
      <c r="E669" s="6">
        <f>IF(ISNA(VLOOKUP(A669,subject_tag_values!A$2:J$1677,4,FALSE)),IF(ISNA(VLOOKUP(A669,child_tags!A$2:D$224,3,FALSE)),"null",VLOOKUP(A669,child_tags!A$2:D$224,3,FALSE)),VLOOKUP(A669,subject_tag_values!A$2:J$1677,4,FALSE))</f>
        <v>465</v>
      </c>
      <c r="F669" s="25">
        <v>1</v>
      </c>
      <c r="G669" s="25">
        <v>1</v>
      </c>
      <c r="I669" s="19" t="str">
        <f t="shared" si="10"/>
        <v>INSERT INTO Tag(id, name,subject_id,parent_tag_id,created_by,modified_by) VALUES(675,'Rational Root Theorem',4,465,1,1);</v>
      </c>
    </row>
    <row r="670" spans="1:9" x14ac:dyDescent="0.25">
      <c r="A670" s="6">
        <v>676</v>
      </c>
      <c r="B670" s="6" t="s">
        <v>675</v>
      </c>
      <c r="C670" s="6">
        <f>IF(ISNA(VLOOKUP(A670,subject_tag_values!A$2:J$1677,7,FALSE)),VLOOKUP(A670,child_tags!A$2:D$224,4,FALSE),VLOOKUP(A670,subject_tag_values!A$2:J$1677,7,FALSE))</f>
        <v>4</v>
      </c>
      <c r="D670" s="8" t="str">
        <f>VLOOKUP(C670,SUBJECT!A$2:C$18,2,FALSE)</f>
        <v>Algebra 2</v>
      </c>
      <c r="E670" s="6">
        <f>IF(ISNA(VLOOKUP(A670,subject_tag_values!A$2:J$1677,4,FALSE)),IF(ISNA(VLOOKUP(A670,child_tags!A$2:D$224,3,FALSE)),"null",VLOOKUP(A670,child_tags!A$2:D$224,3,FALSE)),VLOOKUP(A670,subject_tag_values!A$2:J$1677,4,FALSE))</f>
        <v>465</v>
      </c>
      <c r="F670" s="25">
        <v>1</v>
      </c>
      <c r="G670" s="25">
        <v>1</v>
      </c>
      <c r="I670" s="19" t="str">
        <f t="shared" si="10"/>
        <v>INSERT INTO Tag(id, name,subject_id,parent_tag_id,created_by,modified_by) VALUES(676,'Conjugate Root Theorem',4,465,1,1);</v>
      </c>
    </row>
    <row r="671" spans="1:9" x14ac:dyDescent="0.25">
      <c r="A671" s="6">
        <v>677</v>
      </c>
      <c r="B671" s="6" t="s">
        <v>1614</v>
      </c>
      <c r="C671" s="6">
        <f>IF(ISNA(VLOOKUP(A671,subject_tag_values!A$2:J$1677,7,FALSE)),VLOOKUP(A671,child_tags!A$2:D$224,4,FALSE),VLOOKUP(A671,subject_tag_values!A$2:J$1677,7,FALSE))</f>
        <v>4</v>
      </c>
      <c r="D671" s="8" t="str">
        <f>VLOOKUP(C671,SUBJECT!A$2:C$18,2,FALSE)</f>
        <v>Algebra 2</v>
      </c>
      <c r="E671" s="6">
        <f>IF(ISNA(VLOOKUP(A671,subject_tag_values!A$2:J$1677,4,FALSE)),IF(ISNA(VLOOKUP(A671,child_tags!A$2:D$224,3,FALSE)),"null",VLOOKUP(A671,child_tags!A$2:D$224,3,FALSE)),VLOOKUP(A671,subject_tag_values!A$2:J$1677,4,FALSE))</f>
        <v>465</v>
      </c>
      <c r="F671" s="25">
        <v>1</v>
      </c>
      <c r="G671" s="25">
        <v>1</v>
      </c>
      <c r="I671" s="19" t="str">
        <f t="shared" si="10"/>
        <v>INSERT INTO Tag(id, name,subject_id,parent_tag_id,created_by,modified_by) VALUES(677,'Descartes'' Rule of Signs',4,465,1,1);</v>
      </c>
    </row>
    <row r="672" spans="1:9" x14ac:dyDescent="0.25">
      <c r="A672" s="6">
        <v>678</v>
      </c>
      <c r="B672" s="6" t="s">
        <v>677</v>
      </c>
      <c r="C672" s="6">
        <f>IF(ISNA(VLOOKUP(A672,subject_tag_values!A$2:J$1677,7,FALSE)),VLOOKUP(A672,child_tags!A$2:D$224,4,FALSE),VLOOKUP(A672,subject_tag_values!A$2:J$1677,7,FALSE))</f>
        <v>4</v>
      </c>
      <c r="D672" s="8" t="str">
        <f>VLOOKUP(C672,SUBJECT!A$2:C$18,2,FALSE)</f>
        <v>Algebra 2</v>
      </c>
      <c r="E672" s="6">
        <f>IF(ISNA(VLOOKUP(A672,subject_tag_values!A$2:J$1677,4,FALSE)),IF(ISNA(VLOOKUP(A672,child_tags!A$2:D$224,3,FALSE)),"null",VLOOKUP(A672,child_tags!A$2:D$224,3,FALSE)),VLOOKUP(A672,subject_tag_values!A$2:J$1677,4,FALSE))</f>
        <v>466</v>
      </c>
      <c r="F672" s="25">
        <v>1</v>
      </c>
      <c r="G672" s="25">
        <v>1</v>
      </c>
      <c r="I672" s="19" t="str">
        <f t="shared" si="10"/>
        <v>INSERT INTO Tag(id, name,subject_id,parent_tag_id,created_by,modified_by) VALUES(678,'Fundamental Theorem of Algebra',4,466,1,1);</v>
      </c>
    </row>
    <row r="673" spans="1:9" x14ac:dyDescent="0.25">
      <c r="A673" s="6">
        <v>679</v>
      </c>
      <c r="B673" s="6" t="s">
        <v>678</v>
      </c>
      <c r="C673" s="6">
        <f>IF(ISNA(VLOOKUP(A673,subject_tag_values!A$2:J$1677,7,FALSE)),VLOOKUP(A673,child_tags!A$2:D$224,4,FALSE),VLOOKUP(A673,subject_tag_values!A$2:J$1677,7,FALSE))</f>
        <v>4</v>
      </c>
      <c r="D673" s="8" t="str">
        <f>VLOOKUP(C673,SUBJECT!A$2:C$18,2,FALSE)</f>
        <v>Algebra 2</v>
      </c>
      <c r="E673" s="6">
        <f>IF(ISNA(VLOOKUP(A673,subject_tag_values!A$2:J$1677,4,FALSE)),IF(ISNA(VLOOKUP(A673,child_tags!A$2:D$224,3,FALSE)),"null",VLOOKUP(A673,child_tags!A$2:D$224,3,FALSE)),VLOOKUP(A673,subject_tag_values!A$2:J$1677,4,FALSE))</f>
        <v>466</v>
      </c>
      <c r="F673" s="25">
        <v>1</v>
      </c>
      <c r="G673" s="25">
        <v>1</v>
      </c>
      <c r="I673" s="19" t="str">
        <f t="shared" si="10"/>
        <v>INSERT INTO Tag(id, name,subject_id,parent_tag_id,created_by,modified_by) VALUES(679,'Graphing a polynomial using zeros',4,466,1,1);</v>
      </c>
    </row>
    <row r="674" spans="1:9" x14ac:dyDescent="0.25">
      <c r="A674" s="6">
        <v>680</v>
      </c>
      <c r="B674" s="6" t="s">
        <v>1615</v>
      </c>
      <c r="C674" s="6">
        <f>IF(ISNA(VLOOKUP(A674,subject_tag_values!A$2:J$1677,7,FALSE)),VLOOKUP(A674,child_tags!A$2:D$224,4,FALSE),VLOOKUP(A674,subject_tag_values!A$2:J$1677,7,FALSE))</f>
        <v>4</v>
      </c>
      <c r="D674" s="8" t="str">
        <f>VLOOKUP(C674,SUBJECT!A$2:C$18,2,FALSE)</f>
        <v>Algebra 2</v>
      </c>
      <c r="E674" s="6">
        <f>IF(ISNA(VLOOKUP(A674,subject_tag_values!A$2:J$1677,4,FALSE)),IF(ISNA(VLOOKUP(A674,child_tags!A$2:D$224,3,FALSE)),"null",VLOOKUP(A674,child_tags!A$2:D$224,3,FALSE)),VLOOKUP(A674,subject_tag_values!A$2:J$1677,4,FALSE))</f>
        <v>467</v>
      </c>
      <c r="F674" s="25">
        <v>1</v>
      </c>
      <c r="G674" s="25">
        <v>1</v>
      </c>
      <c r="I674" s="19" t="str">
        <f t="shared" si="10"/>
        <v>INSERT INTO Tag(id, name,subject_id,parent_tag_id,created_by,modified_by) VALUES(680,'Pascal''s Triangle',4,467,1,1);</v>
      </c>
    </row>
    <row r="675" spans="1:9" x14ac:dyDescent="0.25">
      <c r="A675" s="6">
        <v>681</v>
      </c>
      <c r="B675" s="6" t="s">
        <v>680</v>
      </c>
      <c r="C675" s="6">
        <f>IF(ISNA(VLOOKUP(A675,subject_tag_values!A$2:J$1677,7,FALSE)),VLOOKUP(A675,child_tags!A$2:D$224,4,FALSE),VLOOKUP(A675,subject_tag_values!A$2:J$1677,7,FALSE))</f>
        <v>4</v>
      </c>
      <c r="D675" s="8" t="str">
        <f>VLOOKUP(C675,SUBJECT!A$2:C$18,2,FALSE)</f>
        <v>Algebra 2</v>
      </c>
      <c r="E675" s="6">
        <f>IF(ISNA(VLOOKUP(A675,subject_tag_values!A$2:J$1677,4,FALSE)),IF(ISNA(VLOOKUP(A675,child_tags!A$2:D$224,3,FALSE)),"null",VLOOKUP(A675,child_tags!A$2:D$224,3,FALSE)),VLOOKUP(A675,subject_tag_values!A$2:J$1677,4,FALSE))</f>
        <v>467</v>
      </c>
      <c r="F675" s="25">
        <v>1</v>
      </c>
      <c r="G675" s="25">
        <v>1</v>
      </c>
      <c r="I675" s="19" t="str">
        <f t="shared" si="10"/>
        <v>INSERT INTO Tag(id, name,subject_id,parent_tag_id,created_by,modified_by) VALUES(681,'Binomial Theorem',4,467,1,1);</v>
      </c>
    </row>
    <row r="676" spans="1:9" x14ac:dyDescent="0.25">
      <c r="A676" s="6">
        <v>682</v>
      </c>
      <c r="B676" s="6" t="s">
        <v>681</v>
      </c>
      <c r="C676" s="6">
        <f>IF(ISNA(VLOOKUP(A676,subject_tag_values!A$2:J$1677,7,FALSE)),VLOOKUP(A676,child_tags!A$2:D$224,4,FALSE),VLOOKUP(A676,subject_tag_values!A$2:J$1677,7,FALSE))</f>
        <v>4</v>
      </c>
      <c r="D676" s="8" t="str">
        <f>VLOOKUP(C676,SUBJECT!A$2:C$18,2,FALSE)</f>
        <v>Algebra 2</v>
      </c>
      <c r="E676" s="6">
        <f>IF(ISNA(VLOOKUP(A676,subject_tag_values!A$2:J$1677,4,FALSE)),IF(ISNA(VLOOKUP(A676,child_tags!A$2:D$224,3,FALSE)),"null",VLOOKUP(A676,child_tags!A$2:D$224,3,FALSE)),VLOOKUP(A676,subject_tag_values!A$2:J$1677,4,FALSE))</f>
        <v>468</v>
      </c>
      <c r="F676" s="25">
        <v>1</v>
      </c>
      <c r="G676" s="25">
        <v>1</v>
      </c>
      <c r="I676" s="19" t="str">
        <f t="shared" si="10"/>
        <v>INSERT INTO Tag(id, name,subject_id,parent_tag_id,created_by,modified_by) VALUES(682,'The (n+1) point principle',4,468,1,1);</v>
      </c>
    </row>
    <row r="677" spans="1:9" x14ac:dyDescent="0.25">
      <c r="A677" s="6">
        <v>683</v>
      </c>
      <c r="B677" s="6" t="s">
        <v>682</v>
      </c>
      <c r="C677" s="6">
        <f>IF(ISNA(VLOOKUP(A677,subject_tag_values!A$2:J$1677,7,FALSE)),VLOOKUP(A677,child_tags!A$2:D$224,4,FALSE),VLOOKUP(A677,subject_tag_values!A$2:J$1677,7,FALSE))</f>
        <v>4</v>
      </c>
      <c r="D677" s="8" t="str">
        <f>VLOOKUP(C677,SUBJECT!A$2:C$18,2,FALSE)</f>
        <v>Algebra 2</v>
      </c>
      <c r="E677" s="6">
        <f>IF(ISNA(VLOOKUP(A677,subject_tag_values!A$2:J$1677,4,FALSE)),IF(ISNA(VLOOKUP(A677,child_tags!A$2:D$224,3,FALSE)),"null",VLOOKUP(A677,child_tags!A$2:D$224,3,FALSE)),VLOOKUP(A677,subject_tag_values!A$2:J$1677,4,FALSE))</f>
        <v>468</v>
      </c>
      <c r="F677" s="25">
        <v>1</v>
      </c>
      <c r="G677" s="25">
        <v>1</v>
      </c>
      <c r="I677" s="19" t="str">
        <f t="shared" si="10"/>
        <v>INSERT INTO Tag(id, name,subject_id,parent_tag_id,created_by,modified_by) VALUES(683,'Modeling data',4,468,1,1);</v>
      </c>
    </row>
    <row r="678" spans="1:9" x14ac:dyDescent="0.25">
      <c r="A678" s="6">
        <v>684</v>
      </c>
      <c r="B678" s="6" t="s">
        <v>683</v>
      </c>
      <c r="C678" s="6">
        <f>IF(ISNA(VLOOKUP(A678,subject_tag_values!A$2:J$1677,7,FALSE)),VLOOKUP(A678,child_tags!A$2:D$224,4,FALSE),VLOOKUP(A678,subject_tag_values!A$2:J$1677,7,FALSE))</f>
        <v>4</v>
      </c>
      <c r="D678" s="8" t="str">
        <f>VLOOKUP(C678,SUBJECT!A$2:C$18,2,FALSE)</f>
        <v>Algebra 2</v>
      </c>
      <c r="E678" s="6">
        <f>IF(ISNA(VLOOKUP(A678,subject_tag_values!A$2:J$1677,4,FALSE)),IF(ISNA(VLOOKUP(A678,child_tags!A$2:D$224,3,FALSE)),"null",VLOOKUP(A678,child_tags!A$2:D$224,3,FALSE)),VLOOKUP(A678,subject_tag_values!A$2:J$1677,4,FALSE))</f>
        <v>468</v>
      </c>
      <c r="F678" s="25">
        <v>1</v>
      </c>
      <c r="G678" s="25">
        <v>1</v>
      </c>
      <c r="I678" s="19" t="str">
        <f t="shared" si="10"/>
        <v>INSERT INTO Tag(id, name,subject_id,parent_tag_id,created_by,modified_by) VALUES(684,'Interpolation and extrapolation',4,468,1,1);</v>
      </c>
    </row>
    <row r="679" spans="1:9" x14ac:dyDescent="0.25">
      <c r="A679" s="6">
        <v>685</v>
      </c>
      <c r="B679" s="6" t="s">
        <v>684</v>
      </c>
      <c r="C679" s="6">
        <f>IF(ISNA(VLOOKUP(A679,subject_tag_values!A$2:J$1677,7,FALSE)),VLOOKUP(A679,child_tags!A$2:D$224,4,FALSE),VLOOKUP(A679,subject_tag_values!A$2:J$1677,7,FALSE))</f>
        <v>4</v>
      </c>
      <c r="D679" s="8" t="str">
        <f>VLOOKUP(C679,SUBJECT!A$2:C$18,2,FALSE)</f>
        <v>Algebra 2</v>
      </c>
      <c r="E679" s="6">
        <f>IF(ISNA(VLOOKUP(A679,subject_tag_values!A$2:J$1677,4,FALSE)),IF(ISNA(VLOOKUP(A679,child_tags!A$2:D$224,3,FALSE)),"null",VLOOKUP(A679,child_tags!A$2:D$224,3,FALSE)),VLOOKUP(A679,subject_tag_values!A$2:J$1677,4,FALSE))</f>
        <v>469</v>
      </c>
      <c r="F679" s="25">
        <v>1</v>
      </c>
      <c r="G679" s="25">
        <v>1</v>
      </c>
      <c r="I679" s="19" t="str">
        <f t="shared" si="10"/>
        <v>INSERT INTO Tag(id, name,subject_id,parent_tag_id,created_by,modified_by) VALUES(685,'Transforming cubics',4,469,1,1);</v>
      </c>
    </row>
    <row r="680" spans="1:9" x14ac:dyDescent="0.25">
      <c r="A680" s="6">
        <v>686</v>
      </c>
      <c r="B680" s="6" t="s">
        <v>685</v>
      </c>
      <c r="C680" s="6">
        <f>IF(ISNA(VLOOKUP(A680,subject_tag_values!A$2:J$1677,7,FALSE)),VLOOKUP(A680,child_tags!A$2:D$224,4,FALSE),VLOOKUP(A680,subject_tag_values!A$2:J$1677,7,FALSE))</f>
        <v>4</v>
      </c>
      <c r="D680" s="8" t="str">
        <f>VLOOKUP(C680,SUBJECT!A$2:C$18,2,FALSE)</f>
        <v>Algebra 2</v>
      </c>
      <c r="E680" s="6">
        <f>IF(ISNA(VLOOKUP(A680,subject_tag_values!A$2:J$1677,4,FALSE)),IF(ISNA(VLOOKUP(A680,child_tags!A$2:D$224,3,FALSE)),"null",VLOOKUP(A680,child_tags!A$2:D$224,3,FALSE)),VLOOKUP(A680,subject_tag_values!A$2:J$1677,4,FALSE))</f>
        <v>469</v>
      </c>
      <c r="F680" s="25">
        <v>1</v>
      </c>
      <c r="G680" s="25">
        <v>1</v>
      </c>
      <c r="I680" s="19" t="str">
        <f t="shared" si="10"/>
        <v>INSERT INTO Tag(id, name,subject_id,parent_tag_id,created_by,modified_by) VALUES(686,'Power funciton',4,469,1,1);</v>
      </c>
    </row>
    <row r="681" spans="1:9" x14ac:dyDescent="0.25">
      <c r="A681" s="6">
        <v>687</v>
      </c>
      <c r="B681" s="6" t="s">
        <v>686</v>
      </c>
      <c r="C681" s="6">
        <f>IF(ISNA(VLOOKUP(A681,subject_tag_values!A$2:J$1677,7,FALSE)),VLOOKUP(A681,child_tags!A$2:D$224,4,FALSE),VLOOKUP(A681,subject_tag_values!A$2:J$1677,7,FALSE))</f>
        <v>4</v>
      </c>
      <c r="D681" s="8" t="str">
        <f>VLOOKUP(C681,SUBJECT!A$2:C$18,2,FALSE)</f>
        <v>Algebra 2</v>
      </c>
      <c r="E681" s="6">
        <f>IF(ISNA(VLOOKUP(A681,subject_tag_values!A$2:J$1677,4,FALSE)),IF(ISNA(VLOOKUP(A681,child_tags!A$2:D$224,3,FALSE)),"null",VLOOKUP(A681,child_tags!A$2:D$224,3,FALSE)),VLOOKUP(A681,subject_tag_values!A$2:J$1677,4,FALSE))</f>
        <v>470</v>
      </c>
      <c r="F681" s="25">
        <v>1</v>
      </c>
      <c r="G681" s="25">
        <v>1</v>
      </c>
      <c r="I681" s="19" t="str">
        <f t="shared" si="10"/>
        <v>INSERT INTO Tag(id, name,subject_id,parent_tag_id,created_by,modified_by) VALUES(687,'Properties of exponents',4,470,1,1);</v>
      </c>
    </row>
    <row r="682" spans="1:9" x14ac:dyDescent="0.25">
      <c r="A682" s="6">
        <v>688</v>
      </c>
      <c r="B682" s="6" t="s">
        <v>687</v>
      </c>
      <c r="C682" s="6">
        <f>IF(ISNA(VLOOKUP(A682,subject_tag_values!A$2:J$1677,7,FALSE)),VLOOKUP(A682,child_tags!A$2:D$224,4,FALSE),VLOOKUP(A682,subject_tag_values!A$2:J$1677,7,FALSE))</f>
        <v>4</v>
      </c>
      <c r="D682" s="8" t="str">
        <f>VLOOKUP(C682,SUBJECT!A$2:C$18,2,FALSE)</f>
        <v>Algebra 2</v>
      </c>
      <c r="E682" s="6">
        <f>IF(ISNA(VLOOKUP(A682,subject_tag_values!A$2:J$1677,4,FALSE)),IF(ISNA(VLOOKUP(A682,child_tags!A$2:D$224,3,FALSE)),"null",VLOOKUP(A682,child_tags!A$2:D$224,3,FALSE)),VLOOKUP(A682,subject_tag_values!A$2:J$1677,4,FALSE))</f>
        <v>470</v>
      </c>
      <c r="F682" s="25">
        <v>1</v>
      </c>
      <c r="G682" s="25">
        <v>1</v>
      </c>
      <c r="I682" s="19" t="str">
        <f t="shared" si="10"/>
        <v>INSERT INTO Tag(id, name,subject_id,parent_tag_id,created_by,modified_by) VALUES(688,'The nth root',4,470,1,1);</v>
      </c>
    </row>
    <row r="683" spans="1:9" x14ac:dyDescent="0.25">
      <c r="A683" s="6">
        <v>689</v>
      </c>
      <c r="B683" s="6" t="s">
        <v>688</v>
      </c>
      <c r="C683" s="6">
        <f>IF(ISNA(VLOOKUP(A683,subject_tag_values!A$2:J$1677,7,FALSE)),VLOOKUP(A683,child_tags!A$2:D$224,4,FALSE),VLOOKUP(A683,subject_tag_values!A$2:J$1677,7,FALSE))</f>
        <v>4</v>
      </c>
      <c r="D683" s="8" t="str">
        <f>VLOOKUP(C683,SUBJECT!A$2:C$18,2,FALSE)</f>
        <v>Algebra 2</v>
      </c>
      <c r="E683" s="6">
        <f>IF(ISNA(VLOOKUP(A683,subject_tag_values!A$2:J$1677,4,FALSE)),IF(ISNA(VLOOKUP(A683,child_tags!A$2:D$224,3,FALSE)),"null",VLOOKUP(A683,child_tags!A$2:D$224,3,FALSE)),VLOOKUP(A683,subject_tag_values!A$2:J$1677,4,FALSE))</f>
        <v>470</v>
      </c>
      <c r="F683" s="25">
        <v>1</v>
      </c>
      <c r="G683" s="25">
        <v>1</v>
      </c>
      <c r="I683" s="19" t="str">
        <f t="shared" si="10"/>
        <v>INSERT INTO Tag(id, name,subject_id,parent_tag_id,created_by,modified_by) VALUES(689,'Simplifying radical expressions',4,470,1,1);</v>
      </c>
    </row>
    <row r="684" spans="1:9" x14ac:dyDescent="0.25">
      <c r="A684" s="6">
        <v>690</v>
      </c>
      <c r="B684" s="6" t="s">
        <v>689</v>
      </c>
      <c r="C684" s="6">
        <f>IF(ISNA(VLOOKUP(A684,subject_tag_values!A$2:J$1677,7,FALSE)),VLOOKUP(A684,child_tags!A$2:D$224,4,FALSE),VLOOKUP(A684,subject_tag_values!A$2:J$1677,7,FALSE))</f>
        <v>4</v>
      </c>
      <c r="D684" s="8" t="str">
        <f>VLOOKUP(C684,SUBJECT!A$2:C$18,2,FALSE)</f>
        <v>Algebra 2</v>
      </c>
      <c r="E684" s="6">
        <f>IF(ISNA(VLOOKUP(A684,subject_tag_values!A$2:J$1677,4,FALSE)),IF(ISNA(VLOOKUP(A684,child_tags!A$2:D$224,3,FALSE)),"null",VLOOKUP(A684,child_tags!A$2:D$224,3,FALSE)),VLOOKUP(A684,subject_tag_values!A$2:J$1677,4,FALSE))</f>
        <v>471</v>
      </c>
      <c r="F684" s="25">
        <v>1</v>
      </c>
      <c r="G684" s="25">
        <v>1</v>
      </c>
      <c r="I684" s="19" t="str">
        <f t="shared" si="10"/>
        <v>INSERT INTO Tag(id, name,subject_id,parent_tag_id,created_by,modified_by) VALUES(690,'Products of radicals',4,471,1,1);</v>
      </c>
    </row>
    <row r="685" spans="1:9" x14ac:dyDescent="0.25">
      <c r="A685" s="6">
        <v>691</v>
      </c>
      <c r="B685" s="6" t="s">
        <v>690</v>
      </c>
      <c r="C685" s="6">
        <f>IF(ISNA(VLOOKUP(A685,subject_tag_values!A$2:J$1677,7,FALSE)),VLOOKUP(A685,child_tags!A$2:D$224,4,FALSE),VLOOKUP(A685,subject_tag_values!A$2:J$1677,7,FALSE))</f>
        <v>4</v>
      </c>
      <c r="D685" s="8" t="str">
        <f>VLOOKUP(C685,SUBJECT!A$2:C$18,2,FALSE)</f>
        <v>Algebra 2</v>
      </c>
      <c r="E685" s="6">
        <f>IF(ISNA(VLOOKUP(A685,subject_tag_values!A$2:J$1677,4,FALSE)),IF(ISNA(VLOOKUP(A685,child_tags!A$2:D$224,3,FALSE)),"null",VLOOKUP(A685,child_tags!A$2:D$224,3,FALSE)),VLOOKUP(A685,subject_tag_values!A$2:J$1677,4,FALSE))</f>
        <v>471</v>
      </c>
      <c r="F685" s="25">
        <v>1</v>
      </c>
      <c r="G685" s="25">
        <v>1</v>
      </c>
      <c r="I685" s="19" t="str">
        <f t="shared" si="10"/>
        <v>INSERT INTO Tag(id, name,subject_id,parent_tag_id,created_by,modified_by) VALUES(691,'Quotients of radicals',4,471,1,1);</v>
      </c>
    </row>
    <row r="686" spans="1:9" x14ac:dyDescent="0.25">
      <c r="A686" s="6">
        <v>692</v>
      </c>
      <c r="B686" s="6" t="s">
        <v>691</v>
      </c>
      <c r="C686" s="6">
        <f>IF(ISNA(VLOOKUP(A686,subject_tag_values!A$2:J$1677,7,FALSE)),VLOOKUP(A686,child_tags!A$2:D$224,4,FALSE),VLOOKUP(A686,subject_tag_values!A$2:J$1677,7,FALSE))</f>
        <v>4</v>
      </c>
      <c r="D686" s="8" t="str">
        <f>VLOOKUP(C686,SUBJECT!A$2:C$18,2,FALSE)</f>
        <v>Algebra 2</v>
      </c>
      <c r="E686" s="6">
        <f>IF(ISNA(VLOOKUP(A686,subject_tag_values!A$2:J$1677,4,FALSE)),IF(ISNA(VLOOKUP(A686,child_tags!A$2:D$224,3,FALSE)),"null",VLOOKUP(A686,child_tags!A$2:D$224,3,FALSE)),VLOOKUP(A686,subject_tag_values!A$2:J$1677,4,FALSE))</f>
        <v>471</v>
      </c>
      <c r="F686" s="25">
        <v>1</v>
      </c>
      <c r="G686" s="25">
        <v>1</v>
      </c>
      <c r="I686" s="19" t="str">
        <f t="shared" si="10"/>
        <v>INSERT INTO Tag(id, name,subject_id,parent_tag_id,created_by,modified_by) VALUES(692,'Rationalizing the denominator',4,471,1,1);</v>
      </c>
    </row>
    <row r="687" spans="1:9" x14ac:dyDescent="0.25">
      <c r="A687" s="6">
        <v>693</v>
      </c>
      <c r="B687" s="6" t="s">
        <v>692</v>
      </c>
      <c r="C687" s="6">
        <f>IF(ISNA(VLOOKUP(A687,subject_tag_values!A$2:J$1677,7,FALSE)),VLOOKUP(A687,child_tags!A$2:D$224,4,FALSE),VLOOKUP(A687,subject_tag_values!A$2:J$1677,7,FALSE))</f>
        <v>4</v>
      </c>
      <c r="D687" s="8" t="str">
        <f>VLOOKUP(C687,SUBJECT!A$2:C$18,2,FALSE)</f>
        <v>Algebra 2</v>
      </c>
      <c r="E687" s="6">
        <f>IF(ISNA(VLOOKUP(A687,subject_tag_values!A$2:J$1677,4,FALSE)),IF(ISNA(VLOOKUP(A687,child_tags!A$2:D$224,3,FALSE)),"null",VLOOKUP(A687,child_tags!A$2:D$224,3,FALSE)),VLOOKUP(A687,subject_tag_values!A$2:J$1677,4,FALSE))</f>
        <v>472</v>
      </c>
      <c r="F687" s="25">
        <v>1</v>
      </c>
      <c r="G687" s="25">
        <v>1</v>
      </c>
      <c r="I687" s="19" t="str">
        <f t="shared" si="10"/>
        <v>INSERT INTO Tag(id, name,subject_id,parent_tag_id,created_by,modified_by) VALUES(693,'Sums and differences of radical expressions',4,472,1,1);</v>
      </c>
    </row>
    <row r="688" spans="1:9" x14ac:dyDescent="0.25">
      <c r="A688" s="6">
        <v>694</v>
      </c>
      <c r="B688" s="6" t="s">
        <v>693</v>
      </c>
      <c r="C688" s="6">
        <f>IF(ISNA(VLOOKUP(A688,subject_tag_values!A$2:J$1677,7,FALSE)),VLOOKUP(A688,child_tags!A$2:D$224,4,FALSE),VLOOKUP(A688,subject_tag_values!A$2:J$1677,7,FALSE))</f>
        <v>4</v>
      </c>
      <c r="D688" s="8" t="str">
        <f>VLOOKUP(C688,SUBJECT!A$2:C$18,2,FALSE)</f>
        <v>Algebra 2</v>
      </c>
      <c r="E688" s="6">
        <f>IF(ISNA(VLOOKUP(A688,subject_tag_values!A$2:J$1677,4,FALSE)),IF(ISNA(VLOOKUP(A688,child_tags!A$2:D$224,3,FALSE)),"null",VLOOKUP(A688,child_tags!A$2:D$224,3,FALSE)),VLOOKUP(A688,subject_tag_values!A$2:J$1677,4,FALSE))</f>
        <v>472</v>
      </c>
      <c r="F688" s="25">
        <v>1</v>
      </c>
      <c r="G688" s="25">
        <v>1</v>
      </c>
      <c r="I688" s="19" t="str">
        <f t="shared" si="10"/>
        <v>INSERT INTO Tag(id, name,subject_id,parent_tag_id,created_by,modified_by) VALUES(694,'Multiplying binomial radicals',4,472,1,1);</v>
      </c>
    </row>
    <row r="689" spans="1:9" x14ac:dyDescent="0.25">
      <c r="A689" s="6">
        <v>695</v>
      </c>
      <c r="B689" s="6" t="s">
        <v>694</v>
      </c>
      <c r="C689" s="6">
        <f>IF(ISNA(VLOOKUP(A689,subject_tag_values!A$2:J$1677,7,FALSE)),VLOOKUP(A689,child_tags!A$2:D$224,4,FALSE),VLOOKUP(A689,subject_tag_values!A$2:J$1677,7,FALSE))</f>
        <v>4</v>
      </c>
      <c r="D689" s="8" t="str">
        <f>VLOOKUP(C689,SUBJECT!A$2:C$18,2,FALSE)</f>
        <v>Algebra 2</v>
      </c>
      <c r="E689" s="6">
        <f>IF(ISNA(VLOOKUP(A689,subject_tag_values!A$2:J$1677,4,FALSE)),IF(ISNA(VLOOKUP(A689,child_tags!A$2:D$224,3,FALSE)),"null",VLOOKUP(A689,child_tags!A$2:D$224,3,FALSE)),VLOOKUP(A689,subject_tag_values!A$2:J$1677,4,FALSE))</f>
        <v>472</v>
      </c>
      <c r="F689" s="25">
        <v>1</v>
      </c>
      <c r="G689" s="25">
        <v>1</v>
      </c>
      <c r="I689" s="19" t="str">
        <f t="shared" si="10"/>
        <v>INSERT INTO Tag(id, name,subject_id,parent_tag_id,created_by,modified_by) VALUES(695,'Multipliying conjugates',4,472,1,1);</v>
      </c>
    </row>
    <row r="690" spans="1:9" x14ac:dyDescent="0.25">
      <c r="A690" s="6">
        <v>696</v>
      </c>
      <c r="B690" s="6" t="s">
        <v>695</v>
      </c>
      <c r="C690" s="6">
        <f>IF(ISNA(VLOOKUP(A690,subject_tag_values!A$2:J$1677,7,FALSE)),VLOOKUP(A690,child_tags!A$2:D$224,4,FALSE),VLOOKUP(A690,subject_tag_values!A$2:J$1677,7,FALSE))</f>
        <v>4</v>
      </c>
      <c r="D690" s="8" t="str">
        <f>VLOOKUP(C690,SUBJECT!A$2:C$18,2,FALSE)</f>
        <v>Algebra 2</v>
      </c>
      <c r="E690" s="6">
        <f>IF(ISNA(VLOOKUP(A690,subject_tag_values!A$2:J$1677,4,FALSE)),IF(ISNA(VLOOKUP(A690,child_tags!A$2:D$224,3,FALSE)),"null",VLOOKUP(A690,child_tags!A$2:D$224,3,FALSE)),VLOOKUP(A690,subject_tag_values!A$2:J$1677,4,FALSE))</f>
        <v>472</v>
      </c>
      <c r="F690" s="25">
        <v>1</v>
      </c>
      <c r="G690" s="25">
        <v>1</v>
      </c>
      <c r="I690" s="19" t="str">
        <f t="shared" si="10"/>
        <v>INSERT INTO Tag(id, name,subject_id,parent_tag_id,created_by,modified_by) VALUES(696,'Rationalizing binomial radical denominator',4,472,1,1);</v>
      </c>
    </row>
    <row r="691" spans="1:9" x14ac:dyDescent="0.25">
      <c r="A691" s="6">
        <v>697</v>
      </c>
      <c r="B691" s="6" t="s">
        <v>483</v>
      </c>
      <c r="C691" s="6">
        <f>IF(ISNA(VLOOKUP(A691,subject_tag_values!A$2:J$1677,7,FALSE)),VLOOKUP(A691,child_tags!A$2:D$224,4,FALSE),VLOOKUP(A691,subject_tag_values!A$2:J$1677,7,FALSE))</f>
        <v>4</v>
      </c>
      <c r="D691" s="8" t="str">
        <f>VLOOKUP(C691,SUBJECT!A$2:C$18,2,FALSE)</f>
        <v>Algebra 2</v>
      </c>
      <c r="E691" s="6">
        <f>IF(ISNA(VLOOKUP(A691,subject_tag_values!A$2:J$1677,4,FALSE)),IF(ISNA(VLOOKUP(A691,child_tags!A$2:D$224,3,FALSE)),"null",VLOOKUP(A691,child_tags!A$2:D$224,3,FALSE)),VLOOKUP(A691,subject_tag_values!A$2:J$1677,4,FALSE))</f>
        <v>473</v>
      </c>
      <c r="F691" s="25">
        <v>1</v>
      </c>
      <c r="G691" s="25">
        <v>1</v>
      </c>
      <c r="I691" s="19" t="str">
        <f t="shared" si="10"/>
        <v>INSERT INTO Tag(id, name,subject_id,parent_tag_id,created_by,modified_by) VALUES(697,'Rational exponents',4,473,1,1);</v>
      </c>
    </row>
    <row r="692" spans="1:9" x14ac:dyDescent="0.25">
      <c r="A692" s="6">
        <v>698</v>
      </c>
      <c r="B692" s="6" t="s">
        <v>696</v>
      </c>
      <c r="C692" s="6">
        <f>IF(ISNA(VLOOKUP(A692,subject_tag_values!A$2:J$1677,7,FALSE)),VLOOKUP(A692,child_tags!A$2:D$224,4,FALSE),VLOOKUP(A692,subject_tag_values!A$2:J$1677,7,FALSE))</f>
        <v>4</v>
      </c>
      <c r="D692" s="8" t="str">
        <f>VLOOKUP(C692,SUBJECT!A$2:C$18,2,FALSE)</f>
        <v>Algebra 2</v>
      </c>
      <c r="E692" s="6">
        <f>IF(ISNA(VLOOKUP(A692,subject_tag_values!A$2:J$1677,4,FALSE)),IF(ISNA(VLOOKUP(A692,child_tags!A$2:D$224,3,FALSE)),"null",VLOOKUP(A692,child_tags!A$2:D$224,3,FALSE)),VLOOKUP(A692,subject_tag_values!A$2:J$1677,4,FALSE))</f>
        <v>473</v>
      </c>
      <c r="F692" s="25">
        <v>1</v>
      </c>
      <c r="G692" s="25">
        <v>1</v>
      </c>
      <c r="I692" s="19" t="str">
        <f t="shared" si="10"/>
        <v>INSERT INTO Tag(id, name,subject_id,parent_tag_id,created_by,modified_by) VALUES(698,'Properties of rational exponents',4,473,1,1);</v>
      </c>
    </row>
    <row r="693" spans="1:9" x14ac:dyDescent="0.25">
      <c r="A693" s="6">
        <v>699</v>
      </c>
      <c r="B693" s="6" t="s">
        <v>697</v>
      </c>
      <c r="C693" s="6">
        <f>IF(ISNA(VLOOKUP(A693,subject_tag_values!A$2:J$1677,7,FALSE)),VLOOKUP(A693,child_tags!A$2:D$224,4,FALSE),VLOOKUP(A693,subject_tag_values!A$2:J$1677,7,FALSE))</f>
        <v>4</v>
      </c>
      <c r="D693" s="8" t="str">
        <f>VLOOKUP(C693,SUBJECT!A$2:C$18,2,FALSE)</f>
        <v>Algebra 2</v>
      </c>
      <c r="E693" s="6">
        <f>IF(ISNA(VLOOKUP(A693,subject_tag_values!A$2:J$1677,4,FALSE)),IF(ISNA(VLOOKUP(A693,child_tags!A$2:D$224,3,FALSE)),"null",VLOOKUP(A693,child_tags!A$2:D$224,3,FALSE)),VLOOKUP(A693,subject_tag_values!A$2:J$1677,4,FALSE))</f>
        <v>474</v>
      </c>
      <c r="F693" s="25">
        <v>1</v>
      </c>
      <c r="G693" s="25">
        <v>1</v>
      </c>
      <c r="I693" s="19" t="str">
        <f t="shared" si="10"/>
        <v>INSERT INTO Tag(id, name,subject_id,parent_tag_id,created_by,modified_by) VALUES(699,'Solving radical equations',4,474,1,1);</v>
      </c>
    </row>
    <row r="694" spans="1:9" x14ac:dyDescent="0.25">
      <c r="A694" s="6">
        <v>700</v>
      </c>
      <c r="B694" s="6" t="s">
        <v>698</v>
      </c>
      <c r="C694" s="6">
        <f>IF(ISNA(VLOOKUP(A694,subject_tag_values!A$2:J$1677,7,FALSE)),VLOOKUP(A694,child_tags!A$2:D$224,4,FALSE),VLOOKUP(A694,subject_tag_values!A$2:J$1677,7,FALSE))</f>
        <v>4</v>
      </c>
      <c r="D694" s="8" t="str">
        <f>VLOOKUP(C694,SUBJECT!A$2:C$18,2,FALSE)</f>
        <v>Algebra 2</v>
      </c>
      <c r="E694" s="6">
        <f>IF(ISNA(VLOOKUP(A694,subject_tag_values!A$2:J$1677,4,FALSE)),IF(ISNA(VLOOKUP(A694,child_tags!A$2:D$224,3,FALSE)),"null",VLOOKUP(A694,child_tags!A$2:D$224,3,FALSE)),VLOOKUP(A694,subject_tag_values!A$2:J$1677,4,FALSE))</f>
        <v>474</v>
      </c>
      <c r="F694" s="25">
        <v>1</v>
      </c>
      <c r="G694" s="25">
        <v>1</v>
      </c>
      <c r="I694" s="19" t="str">
        <f t="shared" si="10"/>
        <v>INSERT INTO Tag(id, name,subject_id,parent_tag_id,created_by,modified_by) VALUES(700,'Checking for extraneous solutions',4,474,1,1);</v>
      </c>
    </row>
    <row r="695" spans="1:9" x14ac:dyDescent="0.25">
      <c r="A695" s="6">
        <v>701</v>
      </c>
      <c r="B695" s="6" t="s">
        <v>699</v>
      </c>
      <c r="C695" s="6">
        <f>IF(ISNA(VLOOKUP(A695,subject_tag_values!A$2:J$1677,7,FALSE)),VLOOKUP(A695,child_tags!A$2:D$224,4,FALSE),VLOOKUP(A695,subject_tag_values!A$2:J$1677,7,FALSE))</f>
        <v>4</v>
      </c>
      <c r="D695" s="8" t="str">
        <f>VLOOKUP(C695,SUBJECT!A$2:C$18,2,FALSE)</f>
        <v>Algebra 2</v>
      </c>
      <c r="E695" s="6">
        <f>IF(ISNA(VLOOKUP(A695,subject_tag_values!A$2:J$1677,4,FALSE)),IF(ISNA(VLOOKUP(A695,child_tags!A$2:D$224,3,FALSE)),"null",VLOOKUP(A695,child_tags!A$2:D$224,3,FALSE)),VLOOKUP(A695,subject_tag_values!A$2:J$1677,4,FALSE))</f>
        <v>474</v>
      </c>
      <c r="F695" s="25">
        <v>1</v>
      </c>
      <c r="G695" s="25">
        <v>1</v>
      </c>
      <c r="I695" s="19" t="str">
        <f t="shared" si="10"/>
        <v>INSERT INTO Tag(id, name,subject_id,parent_tag_id,created_by,modified_by) VALUES(701,'Solving equations with two radicals',4,474,1,1);</v>
      </c>
    </row>
    <row r="696" spans="1:9" x14ac:dyDescent="0.25">
      <c r="A696" s="6">
        <v>702</v>
      </c>
      <c r="B696" s="6" t="s">
        <v>485</v>
      </c>
      <c r="C696" s="6">
        <f>IF(ISNA(VLOOKUP(A696,subject_tag_values!A$2:J$1677,7,FALSE)),VLOOKUP(A696,child_tags!A$2:D$224,4,FALSE),VLOOKUP(A696,subject_tag_values!A$2:J$1677,7,FALSE))</f>
        <v>4</v>
      </c>
      <c r="D696" s="8" t="str">
        <f>VLOOKUP(C696,SUBJECT!A$2:C$18,2,FALSE)</f>
        <v>Algebra 2</v>
      </c>
      <c r="E696" s="6">
        <f>IF(ISNA(VLOOKUP(A696,subject_tag_values!A$2:J$1677,4,FALSE)),IF(ISNA(VLOOKUP(A696,child_tags!A$2:D$224,3,FALSE)),"null",VLOOKUP(A696,child_tags!A$2:D$224,3,FALSE)),VLOOKUP(A696,subject_tag_values!A$2:J$1677,4,FALSE))</f>
        <v>475</v>
      </c>
      <c r="F696" s="25">
        <v>1</v>
      </c>
      <c r="G696" s="25">
        <v>1</v>
      </c>
      <c r="I696" s="19" t="str">
        <f t="shared" si="10"/>
        <v>INSERT INTO Tag(id, name,subject_id,parent_tag_id,created_by,modified_by) VALUES(702,'Function operations',4,475,1,1);</v>
      </c>
    </row>
    <row r="697" spans="1:9" x14ac:dyDescent="0.25">
      <c r="A697" s="6">
        <v>703</v>
      </c>
      <c r="B697" s="6" t="s">
        <v>700</v>
      </c>
      <c r="C697" s="6">
        <f>IF(ISNA(VLOOKUP(A697,subject_tag_values!A$2:J$1677,7,FALSE)),VLOOKUP(A697,child_tags!A$2:D$224,4,FALSE),VLOOKUP(A697,subject_tag_values!A$2:J$1677,7,FALSE))</f>
        <v>4</v>
      </c>
      <c r="D697" s="8" t="str">
        <f>VLOOKUP(C697,SUBJECT!A$2:C$18,2,FALSE)</f>
        <v>Algebra 2</v>
      </c>
      <c r="E697" s="6">
        <f>IF(ISNA(VLOOKUP(A697,subject_tag_values!A$2:J$1677,4,FALSE)),IF(ISNA(VLOOKUP(A697,child_tags!A$2:D$224,3,FALSE)),"null",VLOOKUP(A697,child_tags!A$2:D$224,3,FALSE)),VLOOKUP(A697,subject_tag_values!A$2:J$1677,4,FALSE))</f>
        <v>475</v>
      </c>
      <c r="F697" s="25">
        <v>1</v>
      </c>
      <c r="G697" s="25">
        <v>1</v>
      </c>
      <c r="I697" s="19" t="str">
        <f t="shared" si="10"/>
        <v>INSERT INTO Tag(id, name,subject_id,parent_tag_id,created_by,modified_by) VALUES(703,'Composite function',4,475,1,1);</v>
      </c>
    </row>
    <row r="698" spans="1:9" x14ac:dyDescent="0.25">
      <c r="A698" s="6">
        <v>704</v>
      </c>
      <c r="B698" s="6" t="s">
        <v>701</v>
      </c>
      <c r="C698" s="6">
        <f>IF(ISNA(VLOOKUP(A698,subject_tag_values!A$2:J$1677,7,FALSE)),VLOOKUP(A698,child_tags!A$2:D$224,4,FALSE),VLOOKUP(A698,subject_tag_values!A$2:J$1677,7,FALSE))</f>
        <v>4</v>
      </c>
      <c r="D698" s="8" t="str">
        <f>VLOOKUP(C698,SUBJECT!A$2:C$18,2,FALSE)</f>
        <v>Algebra 2</v>
      </c>
      <c r="E698" s="6">
        <f>IF(ISNA(VLOOKUP(A698,subject_tag_values!A$2:J$1677,4,FALSE)),IF(ISNA(VLOOKUP(A698,child_tags!A$2:D$224,3,FALSE)),"null",VLOOKUP(A698,child_tags!A$2:D$224,3,FALSE)),VLOOKUP(A698,subject_tag_values!A$2:J$1677,4,FALSE))</f>
        <v>476</v>
      </c>
      <c r="F698" s="25">
        <v>1</v>
      </c>
      <c r="G698" s="25">
        <v>1</v>
      </c>
      <c r="I698" s="19" t="str">
        <f t="shared" si="10"/>
        <v>INSERT INTO Tag(id, name,subject_id,parent_tag_id,created_by,modified_by) VALUES(704,'Finding inverse of a relation',4,476,1,1);</v>
      </c>
    </row>
    <row r="699" spans="1:9" x14ac:dyDescent="0.25">
      <c r="A699" s="6">
        <v>705</v>
      </c>
      <c r="B699" s="6" t="s">
        <v>702</v>
      </c>
      <c r="C699" s="6">
        <f>IF(ISNA(VLOOKUP(A699,subject_tag_values!A$2:J$1677,7,FALSE)),VLOOKUP(A699,child_tags!A$2:D$224,4,FALSE),VLOOKUP(A699,subject_tag_values!A$2:J$1677,7,FALSE))</f>
        <v>4</v>
      </c>
      <c r="D699" s="8" t="str">
        <f>VLOOKUP(C699,SUBJECT!A$2:C$18,2,FALSE)</f>
        <v>Algebra 2</v>
      </c>
      <c r="E699" s="6">
        <f>IF(ISNA(VLOOKUP(A699,subject_tag_values!A$2:J$1677,4,FALSE)),IF(ISNA(VLOOKUP(A699,child_tags!A$2:D$224,3,FALSE)),"null",VLOOKUP(A699,child_tags!A$2:D$224,3,FALSE)),VLOOKUP(A699,subject_tag_values!A$2:J$1677,4,FALSE))</f>
        <v>476</v>
      </c>
      <c r="F699" s="25">
        <v>1</v>
      </c>
      <c r="G699" s="25">
        <v>1</v>
      </c>
      <c r="I699" s="19" t="str">
        <f t="shared" si="10"/>
        <v>INSERT INTO Tag(id, name,subject_id,parent_tag_id,created_by,modified_by) VALUES(705,'Finding equation for the inverse',4,476,1,1);</v>
      </c>
    </row>
    <row r="700" spans="1:9" x14ac:dyDescent="0.25">
      <c r="A700" s="6">
        <v>706</v>
      </c>
      <c r="B700" s="6" t="s">
        <v>703</v>
      </c>
      <c r="C700" s="6">
        <f>IF(ISNA(VLOOKUP(A700,subject_tag_values!A$2:J$1677,7,FALSE)),VLOOKUP(A700,child_tags!A$2:D$224,4,FALSE),VLOOKUP(A700,subject_tag_values!A$2:J$1677,7,FALSE))</f>
        <v>4</v>
      </c>
      <c r="D700" s="8" t="str">
        <f>VLOOKUP(C700,SUBJECT!A$2:C$18,2,FALSE)</f>
        <v>Algebra 2</v>
      </c>
      <c r="E700" s="6">
        <f>IF(ISNA(VLOOKUP(A700,subject_tag_values!A$2:J$1677,4,FALSE)),IF(ISNA(VLOOKUP(A700,child_tags!A$2:D$224,3,FALSE)),"null",VLOOKUP(A700,child_tags!A$2:D$224,3,FALSE)),VLOOKUP(A700,subject_tag_values!A$2:J$1677,4,FALSE))</f>
        <v>476</v>
      </c>
      <c r="F700" s="25">
        <v>1</v>
      </c>
      <c r="G700" s="25">
        <v>1</v>
      </c>
      <c r="I700" s="19" t="str">
        <f t="shared" si="10"/>
        <v>INSERT INTO Tag(id, name,subject_id,parent_tag_id,created_by,modified_by) VALUES(706,'Composite of inverse functions',4,476,1,1);</v>
      </c>
    </row>
    <row r="701" spans="1:9" x14ac:dyDescent="0.25">
      <c r="A701" s="6">
        <v>707</v>
      </c>
      <c r="B701" s="6" t="s">
        <v>704</v>
      </c>
      <c r="C701" s="6">
        <f>IF(ISNA(VLOOKUP(A701,subject_tag_values!A$2:J$1677,7,FALSE)),VLOOKUP(A701,child_tags!A$2:D$224,4,FALSE),VLOOKUP(A701,subject_tag_values!A$2:J$1677,7,FALSE))</f>
        <v>4</v>
      </c>
      <c r="D701" s="8" t="str">
        <f>VLOOKUP(C701,SUBJECT!A$2:C$18,2,FALSE)</f>
        <v>Algebra 2</v>
      </c>
      <c r="E701" s="6">
        <f>IF(ISNA(VLOOKUP(A701,subject_tag_values!A$2:J$1677,4,FALSE)),IF(ISNA(VLOOKUP(A701,child_tags!A$2:D$224,3,FALSE)),"null",VLOOKUP(A701,child_tags!A$2:D$224,3,FALSE)),VLOOKUP(A701,subject_tag_values!A$2:J$1677,4,FALSE))</f>
        <v>477</v>
      </c>
      <c r="F701" s="25">
        <v>1</v>
      </c>
      <c r="G701" s="25">
        <v>1</v>
      </c>
      <c r="I701" s="19" t="str">
        <f t="shared" si="10"/>
        <v>INSERT INTO Tag(id, name,subject_id,parent_tag_id,created_by,modified_by) VALUES(707,'Families of radical functions',4,477,1,1);</v>
      </c>
    </row>
    <row r="702" spans="1:9" x14ac:dyDescent="0.25">
      <c r="A702" s="6">
        <v>708</v>
      </c>
      <c r="B702" s="6" t="s">
        <v>705</v>
      </c>
      <c r="C702" s="6">
        <f>IF(ISNA(VLOOKUP(A702,subject_tag_values!A$2:J$1677,7,FALSE)),VLOOKUP(A702,child_tags!A$2:D$224,4,FALSE),VLOOKUP(A702,subject_tag_values!A$2:J$1677,7,FALSE))</f>
        <v>4</v>
      </c>
      <c r="D702" s="8" t="str">
        <f>VLOOKUP(C702,SUBJECT!A$2:C$18,2,FALSE)</f>
        <v>Algebra 2</v>
      </c>
      <c r="E702" s="6">
        <f>IF(ISNA(VLOOKUP(A702,subject_tag_values!A$2:J$1677,4,FALSE)),IF(ISNA(VLOOKUP(A702,child_tags!A$2:D$224,3,FALSE)),"null",VLOOKUP(A702,child_tags!A$2:D$224,3,FALSE)),VLOOKUP(A702,subject_tag_values!A$2:J$1677,4,FALSE))</f>
        <v>477</v>
      </c>
      <c r="F702" s="25">
        <v>1</v>
      </c>
      <c r="G702" s="25">
        <v>1</v>
      </c>
      <c r="I702" s="19" t="str">
        <f t="shared" si="10"/>
        <v>INSERT INTO Tag(id, name,subject_id,parent_tag_id,created_by,modified_by) VALUES(708,'Solving a radical equation by graphing',4,477,1,1);</v>
      </c>
    </row>
    <row r="703" spans="1:9" x14ac:dyDescent="0.25">
      <c r="A703" s="6">
        <v>709</v>
      </c>
      <c r="B703" s="6" t="s">
        <v>706</v>
      </c>
      <c r="C703" s="6">
        <f>IF(ISNA(VLOOKUP(A703,subject_tag_values!A$2:J$1677,7,FALSE)),VLOOKUP(A703,child_tags!A$2:D$224,4,FALSE),VLOOKUP(A703,subject_tag_values!A$2:J$1677,7,FALSE))</f>
        <v>4</v>
      </c>
      <c r="D703" s="8" t="str">
        <f>VLOOKUP(C703,SUBJECT!A$2:C$18,2,FALSE)</f>
        <v>Algebra 2</v>
      </c>
      <c r="E703" s="6">
        <f>IF(ISNA(VLOOKUP(A703,subject_tag_values!A$2:J$1677,4,FALSE)),IF(ISNA(VLOOKUP(A703,child_tags!A$2:D$224,3,FALSE)),"null",VLOOKUP(A703,child_tags!A$2:D$224,3,FALSE)),VLOOKUP(A703,subject_tag_values!A$2:J$1677,4,FALSE))</f>
        <v>477</v>
      </c>
      <c r="F703" s="25">
        <v>1</v>
      </c>
      <c r="G703" s="25">
        <v>1</v>
      </c>
      <c r="I703" s="19" t="str">
        <f t="shared" si="10"/>
        <v>INSERT INTO Tag(id, name,subject_id,parent_tag_id,created_by,modified_by) VALUES(709,'Rewriting radical function',4,477,1,1);</v>
      </c>
    </row>
    <row r="704" spans="1:9" x14ac:dyDescent="0.25">
      <c r="A704" s="6">
        <v>710</v>
      </c>
      <c r="B704" s="6" t="s">
        <v>707</v>
      </c>
      <c r="C704" s="6">
        <f>IF(ISNA(VLOOKUP(A704,subject_tag_values!A$2:J$1677,7,FALSE)),VLOOKUP(A704,child_tags!A$2:D$224,4,FALSE),VLOOKUP(A704,subject_tag_values!A$2:J$1677,7,FALSE))</f>
        <v>4</v>
      </c>
      <c r="D704" s="8" t="str">
        <f>VLOOKUP(C704,SUBJECT!A$2:C$18,2,FALSE)</f>
        <v>Algebra 2</v>
      </c>
      <c r="E704" s="6">
        <f>IF(ISNA(VLOOKUP(A704,subject_tag_values!A$2:J$1677,4,FALSE)),IF(ISNA(VLOOKUP(A704,child_tags!A$2:D$224,3,FALSE)),"null",VLOOKUP(A704,child_tags!A$2:D$224,3,FALSE)),VLOOKUP(A704,subject_tag_values!A$2:J$1677,4,FALSE))</f>
        <v>476</v>
      </c>
      <c r="F704" s="25">
        <v>1</v>
      </c>
      <c r="G704" s="25">
        <v>1</v>
      </c>
      <c r="I704" s="19" t="str">
        <f t="shared" si="10"/>
        <v>INSERT INTO Tag(id, name,subject_id,parent_tag_id,created_by,modified_by) VALUES(710,'Graphing a relation and its inverse',4,476,1,1);</v>
      </c>
    </row>
    <row r="705" spans="1:9" x14ac:dyDescent="0.25">
      <c r="A705" s="6">
        <v>711</v>
      </c>
      <c r="B705" s="6" t="s">
        <v>708</v>
      </c>
      <c r="C705" s="6">
        <f>IF(ISNA(VLOOKUP(A705,subject_tag_values!A$2:J$1677,7,FALSE)),VLOOKUP(A705,child_tags!A$2:D$224,4,FALSE),VLOOKUP(A705,subject_tag_values!A$2:J$1677,7,FALSE))</f>
        <v>4</v>
      </c>
      <c r="D705" s="8" t="str">
        <f>VLOOKUP(C705,SUBJECT!A$2:C$18,2,FALSE)</f>
        <v>Algebra 2</v>
      </c>
      <c r="E705" s="6">
        <f>IF(ISNA(VLOOKUP(A705,subject_tag_values!A$2:J$1677,4,FALSE)),IF(ISNA(VLOOKUP(A705,child_tags!A$2:D$224,3,FALSE)),"null",VLOOKUP(A705,child_tags!A$2:D$224,3,FALSE)),VLOOKUP(A705,subject_tag_values!A$2:J$1677,4,FALSE))</f>
        <v>478</v>
      </c>
      <c r="F705" s="25">
        <v>1</v>
      </c>
      <c r="G705" s="25">
        <v>1</v>
      </c>
      <c r="I705" s="19" t="str">
        <f t="shared" si="10"/>
        <v>INSERT INTO Tag(id, name,subject_id,parent_tag_id,created_by,modified_by) VALUES(711,'Exponential functions',4,478,1,1);</v>
      </c>
    </row>
    <row r="706" spans="1:9" x14ac:dyDescent="0.25">
      <c r="A706" s="6">
        <v>712</v>
      </c>
      <c r="B706" s="6" t="s">
        <v>709</v>
      </c>
      <c r="C706" s="6">
        <f>IF(ISNA(VLOOKUP(A706,subject_tag_values!A$2:J$1677,7,FALSE)),VLOOKUP(A706,child_tags!A$2:D$224,4,FALSE),VLOOKUP(A706,subject_tag_values!A$2:J$1677,7,FALSE))</f>
        <v>4</v>
      </c>
      <c r="D706" s="8" t="str">
        <f>VLOOKUP(C706,SUBJECT!A$2:C$18,2,FALSE)</f>
        <v>Algebra 2</v>
      </c>
      <c r="E706" s="6">
        <f>IF(ISNA(VLOOKUP(A706,subject_tag_values!A$2:J$1677,4,FALSE)),IF(ISNA(VLOOKUP(A706,child_tags!A$2:D$224,3,FALSE)),"null",VLOOKUP(A706,child_tags!A$2:D$224,3,FALSE)),VLOOKUP(A706,subject_tag_values!A$2:J$1677,4,FALSE))</f>
        <v>478</v>
      </c>
      <c r="F706" s="25">
        <v>1</v>
      </c>
      <c r="G706" s="25">
        <v>1</v>
      </c>
      <c r="I706" s="19" t="str">
        <f t="shared" si="10"/>
        <v>INSERT INTO Tag(id, name,subject_id,parent_tag_id,created_by,modified_by) VALUES(712,'Exponential growth and decay',4,478,1,1);</v>
      </c>
    </row>
    <row r="707" spans="1:9" x14ac:dyDescent="0.25">
      <c r="A707" s="6">
        <v>713</v>
      </c>
      <c r="B707" s="6" t="s">
        <v>710</v>
      </c>
      <c r="C707" s="6">
        <f>IF(ISNA(VLOOKUP(A707,subject_tag_values!A$2:J$1677,7,FALSE)),VLOOKUP(A707,child_tags!A$2:D$224,4,FALSE),VLOOKUP(A707,subject_tag_values!A$2:J$1677,7,FALSE))</f>
        <v>4</v>
      </c>
      <c r="D707" s="8" t="str">
        <f>VLOOKUP(C707,SUBJECT!A$2:C$18,2,FALSE)</f>
        <v>Algebra 2</v>
      </c>
      <c r="E707" s="6">
        <f>IF(ISNA(VLOOKUP(A707,subject_tag_values!A$2:J$1677,4,FALSE)),IF(ISNA(VLOOKUP(A707,child_tags!A$2:D$224,3,FALSE)),"null",VLOOKUP(A707,child_tags!A$2:D$224,3,FALSE)),VLOOKUP(A707,subject_tag_values!A$2:J$1677,4,FALSE))</f>
        <v>479</v>
      </c>
      <c r="F707" s="25">
        <v>1</v>
      </c>
      <c r="G707" s="25">
        <v>1</v>
      </c>
      <c r="I707" s="19" t="str">
        <f t="shared" si="10"/>
        <v>INSERT INTO Tag(id, name,subject_id,parent_tag_id,created_by,modified_by) VALUES(713,'Families of exponential functions',4,479,1,1);</v>
      </c>
    </row>
    <row r="708" spans="1:9" x14ac:dyDescent="0.25">
      <c r="A708" s="6">
        <v>714</v>
      </c>
      <c r="B708" s="6" t="s">
        <v>711</v>
      </c>
      <c r="C708" s="6">
        <f>IF(ISNA(VLOOKUP(A708,subject_tag_values!A$2:J$1677,7,FALSE)),VLOOKUP(A708,child_tags!A$2:D$224,4,FALSE),VLOOKUP(A708,subject_tag_values!A$2:J$1677,7,FALSE))</f>
        <v>4</v>
      </c>
      <c r="D708" s="8" t="str">
        <f>VLOOKUP(C708,SUBJECT!A$2:C$18,2,FALSE)</f>
        <v>Algebra 2</v>
      </c>
      <c r="E708" s="6">
        <f>IF(ISNA(VLOOKUP(A708,subject_tag_values!A$2:J$1677,4,FALSE)),IF(ISNA(VLOOKUP(A708,child_tags!A$2:D$224,3,FALSE)),"null",VLOOKUP(A708,child_tags!A$2:D$224,3,FALSE)),VLOOKUP(A708,subject_tag_values!A$2:J$1677,4,FALSE))</f>
        <v>479</v>
      </c>
      <c r="F708" s="25">
        <v>1</v>
      </c>
      <c r="G708" s="25">
        <v>1</v>
      </c>
      <c r="I708" s="19" t="str">
        <f t="shared" ref="I708:I771" si="11">CONCATENATE("INSERT INTO Tag(id, name,subject_id,parent_tag_id,created_by,modified_by) VALUES(",A708,",'",B708,"',",C708,",",E708,",",F708,",",G708,");")</f>
        <v>INSERT INTO Tag(id, name,subject_id,parent_tag_id,created_by,modified_by) VALUES(714,'Translating exponential funciton',4,479,1,1);</v>
      </c>
    </row>
    <row r="709" spans="1:9" x14ac:dyDescent="0.25">
      <c r="A709" s="6">
        <v>715</v>
      </c>
      <c r="B709" s="6" t="s">
        <v>712</v>
      </c>
      <c r="C709" s="6">
        <f>IF(ISNA(VLOOKUP(A709,subject_tag_values!A$2:J$1677,7,FALSE)),VLOOKUP(A709,child_tags!A$2:D$224,4,FALSE),VLOOKUP(A709,subject_tag_values!A$2:J$1677,7,FALSE))</f>
        <v>4</v>
      </c>
      <c r="D709" s="8" t="str">
        <f>VLOOKUP(C709,SUBJECT!A$2:C$18,2,FALSE)</f>
        <v>Algebra 2</v>
      </c>
      <c r="E709" s="6">
        <f>IF(ISNA(VLOOKUP(A709,subject_tag_values!A$2:J$1677,4,FALSE)),IF(ISNA(VLOOKUP(A709,child_tags!A$2:D$224,3,FALSE)),"null",VLOOKUP(A709,child_tags!A$2:D$224,3,FALSE)),VLOOKUP(A709,subject_tag_values!A$2:J$1677,4,FALSE))</f>
        <v>479</v>
      </c>
      <c r="F709" s="25">
        <v>1</v>
      </c>
      <c r="G709" s="25">
        <v>1</v>
      </c>
      <c r="I709" s="19" t="str">
        <f t="shared" si="11"/>
        <v>INSERT INTO Tag(id, name,subject_id,parent_tag_id,created_by,modified_by) VALUES(715,'Natural base exponential functions',4,479,1,1);</v>
      </c>
    </row>
    <row r="710" spans="1:9" x14ac:dyDescent="0.25">
      <c r="A710" s="6">
        <v>716</v>
      </c>
      <c r="B710" s="6" t="s">
        <v>713</v>
      </c>
      <c r="C710" s="6">
        <f>IF(ISNA(VLOOKUP(A710,subject_tag_values!A$2:J$1677,7,FALSE)),VLOOKUP(A710,child_tags!A$2:D$224,4,FALSE),VLOOKUP(A710,subject_tag_values!A$2:J$1677,7,FALSE))</f>
        <v>4</v>
      </c>
      <c r="D710" s="8" t="str">
        <f>VLOOKUP(C710,SUBJECT!A$2:C$18,2,FALSE)</f>
        <v>Algebra 2</v>
      </c>
      <c r="E710" s="6">
        <f>IF(ISNA(VLOOKUP(A710,subject_tag_values!A$2:J$1677,4,FALSE)),IF(ISNA(VLOOKUP(A710,child_tags!A$2:D$224,3,FALSE)),"null",VLOOKUP(A710,child_tags!A$2:D$224,3,FALSE)),VLOOKUP(A710,subject_tag_values!A$2:J$1677,4,FALSE))</f>
        <v>479</v>
      </c>
      <c r="F710" s="25">
        <v>1</v>
      </c>
      <c r="G710" s="25">
        <v>1</v>
      </c>
      <c r="I710" s="19" t="str">
        <f t="shared" si="11"/>
        <v>INSERT INTO Tag(id, name,subject_id,parent_tag_id,created_by,modified_by) VALUES(716,'Continuously compounded interest',4,479,1,1);</v>
      </c>
    </row>
    <row r="711" spans="1:9" x14ac:dyDescent="0.25">
      <c r="A711" s="6">
        <v>717</v>
      </c>
      <c r="B711" s="6" t="s">
        <v>714</v>
      </c>
      <c r="C711" s="6">
        <f>IF(ISNA(VLOOKUP(A711,subject_tag_values!A$2:J$1677,7,FALSE)),VLOOKUP(A711,child_tags!A$2:D$224,4,FALSE),VLOOKUP(A711,subject_tag_values!A$2:J$1677,7,FALSE))</f>
        <v>4</v>
      </c>
      <c r="D711" s="8" t="str">
        <f>VLOOKUP(C711,SUBJECT!A$2:C$18,2,FALSE)</f>
        <v>Algebra 2</v>
      </c>
      <c r="E711" s="6">
        <f>IF(ISNA(VLOOKUP(A711,subject_tag_values!A$2:J$1677,4,FALSE)),IF(ISNA(VLOOKUP(A711,child_tags!A$2:D$224,3,FALSE)),"null",VLOOKUP(A711,child_tags!A$2:D$224,3,FALSE)),VLOOKUP(A711,subject_tag_values!A$2:J$1677,4,FALSE))</f>
        <v>480</v>
      </c>
      <c r="F711" s="25">
        <v>1</v>
      </c>
      <c r="G711" s="25">
        <v>1</v>
      </c>
      <c r="I711" s="19" t="str">
        <f t="shared" si="11"/>
        <v>INSERT INTO Tag(id, name,subject_id,parent_tag_id,created_by,modified_by) VALUES(717,'Logarithm',4,480,1,1);</v>
      </c>
    </row>
    <row r="712" spans="1:9" x14ac:dyDescent="0.25">
      <c r="A712" s="6">
        <v>718</v>
      </c>
      <c r="B712" s="6" t="s">
        <v>715</v>
      </c>
      <c r="C712" s="6">
        <f>IF(ISNA(VLOOKUP(A712,subject_tag_values!A$2:J$1677,7,FALSE)),VLOOKUP(A712,child_tags!A$2:D$224,4,FALSE),VLOOKUP(A712,subject_tag_values!A$2:J$1677,7,FALSE))</f>
        <v>4</v>
      </c>
      <c r="D712" s="8" t="str">
        <f>VLOOKUP(C712,SUBJECT!A$2:C$18,2,FALSE)</f>
        <v>Algebra 2</v>
      </c>
      <c r="E712" s="6">
        <f>IF(ISNA(VLOOKUP(A712,subject_tag_values!A$2:J$1677,4,FALSE)),IF(ISNA(VLOOKUP(A712,child_tags!A$2:D$224,3,FALSE)),"null",VLOOKUP(A712,child_tags!A$2:D$224,3,FALSE)),VLOOKUP(A712,subject_tag_values!A$2:J$1677,4,FALSE))</f>
        <v>480</v>
      </c>
      <c r="F712" s="25">
        <v>1</v>
      </c>
      <c r="G712" s="25">
        <v>1</v>
      </c>
      <c r="I712" s="19" t="str">
        <f t="shared" si="11"/>
        <v>INSERT INTO Tag(id, name,subject_id,parent_tag_id,created_by,modified_by) VALUES(718,'Logarithmic scale',4,480,1,1);</v>
      </c>
    </row>
    <row r="713" spans="1:9" x14ac:dyDescent="0.25">
      <c r="A713" s="6">
        <v>719</v>
      </c>
      <c r="B713" s="6" t="s">
        <v>716</v>
      </c>
      <c r="C713" s="6">
        <f>IF(ISNA(VLOOKUP(A713,subject_tag_values!A$2:J$1677,7,FALSE)),VLOOKUP(A713,child_tags!A$2:D$224,4,FALSE),VLOOKUP(A713,subject_tag_values!A$2:J$1677,7,FALSE))</f>
        <v>4</v>
      </c>
      <c r="D713" s="8" t="str">
        <f>VLOOKUP(C713,SUBJECT!A$2:C$18,2,FALSE)</f>
        <v>Algebra 2</v>
      </c>
      <c r="E713" s="6">
        <f>IF(ISNA(VLOOKUP(A713,subject_tag_values!A$2:J$1677,4,FALSE)),IF(ISNA(VLOOKUP(A713,child_tags!A$2:D$224,3,FALSE)),"null",VLOOKUP(A713,child_tags!A$2:D$224,3,FALSE)),VLOOKUP(A713,subject_tag_values!A$2:J$1677,4,FALSE))</f>
        <v>480</v>
      </c>
      <c r="F713" s="25">
        <v>1</v>
      </c>
      <c r="G713" s="25">
        <v>1</v>
      </c>
      <c r="I713" s="19" t="str">
        <f t="shared" si="11"/>
        <v>INSERT INTO Tag(id, name,subject_id,parent_tag_id,created_by,modified_by) VALUES(719,'Logarithmic function',4,480,1,1);</v>
      </c>
    </row>
    <row r="714" spans="1:9" x14ac:dyDescent="0.25">
      <c r="A714" s="6">
        <v>720</v>
      </c>
      <c r="B714" s="6" t="s">
        <v>717</v>
      </c>
      <c r="C714" s="6">
        <f>IF(ISNA(VLOOKUP(A714,subject_tag_values!A$2:J$1677,7,FALSE)),VLOOKUP(A714,child_tags!A$2:D$224,4,FALSE),VLOOKUP(A714,subject_tag_values!A$2:J$1677,7,FALSE))</f>
        <v>4</v>
      </c>
      <c r="D714" s="8" t="str">
        <f>VLOOKUP(C714,SUBJECT!A$2:C$18,2,FALSE)</f>
        <v>Algebra 2</v>
      </c>
      <c r="E714" s="6">
        <f>IF(ISNA(VLOOKUP(A714,subject_tag_values!A$2:J$1677,4,FALSE)),IF(ISNA(VLOOKUP(A714,child_tags!A$2:D$224,3,FALSE)),"null",VLOOKUP(A714,child_tags!A$2:D$224,3,FALSE)),VLOOKUP(A714,subject_tag_values!A$2:J$1677,4,FALSE))</f>
        <v>480</v>
      </c>
      <c r="F714" s="25">
        <v>1</v>
      </c>
      <c r="G714" s="25">
        <v>1</v>
      </c>
      <c r="I714" s="19" t="str">
        <f t="shared" si="11"/>
        <v>INSERT INTO Tag(id, name,subject_id,parent_tag_id,created_by,modified_by) VALUES(720,'Families of logarithmic functions',4,480,1,1);</v>
      </c>
    </row>
    <row r="715" spans="1:9" x14ac:dyDescent="0.25">
      <c r="A715" s="6">
        <v>721</v>
      </c>
      <c r="B715" s="6" t="s">
        <v>491</v>
      </c>
      <c r="C715" s="6">
        <f>IF(ISNA(VLOOKUP(A715,subject_tag_values!A$2:J$1677,7,FALSE)),VLOOKUP(A715,child_tags!A$2:D$224,4,FALSE),VLOOKUP(A715,subject_tag_values!A$2:J$1677,7,FALSE))</f>
        <v>4</v>
      </c>
      <c r="D715" s="8" t="str">
        <f>VLOOKUP(C715,SUBJECT!A$2:C$18,2,FALSE)</f>
        <v>Algebra 2</v>
      </c>
      <c r="E715" s="6">
        <f>IF(ISNA(VLOOKUP(A715,subject_tag_values!A$2:J$1677,4,FALSE)),IF(ISNA(VLOOKUP(A715,child_tags!A$2:D$224,3,FALSE)),"null",VLOOKUP(A715,child_tags!A$2:D$224,3,FALSE)),VLOOKUP(A715,subject_tag_values!A$2:J$1677,4,FALSE))</f>
        <v>481</v>
      </c>
      <c r="F715" s="25">
        <v>1</v>
      </c>
      <c r="G715" s="25">
        <v>1</v>
      </c>
      <c r="I715" s="19" t="str">
        <f t="shared" si="11"/>
        <v>INSERT INTO Tag(id, name,subject_id,parent_tag_id,created_by,modified_by) VALUES(721,'Properties of logarithms',4,481,1,1);</v>
      </c>
    </row>
    <row r="716" spans="1:9" hidden="1" x14ac:dyDescent="0.25">
      <c r="A716" s="18">
        <v>722</v>
      </c>
      <c r="B716" s="18" t="s">
        <v>79</v>
      </c>
      <c r="C716" s="6" t="e">
        <f>IF(ISNA(VLOOKUP(A716,subject_tag_values!A$2:J$1677,7,FALSE)),VLOOKUP(A716,child_tags!A$2:D$224,4,FALSE),VLOOKUP(A716,subject_tag_values!A$2:J$1677,7,FALSE))</f>
        <v>#N/A</v>
      </c>
      <c r="D716" s="18" t="e">
        <f>VLOOKUP(C716,SUBJECT!A$2:C$18,2,FALSE)</f>
        <v>#N/A</v>
      </c>
      <c r="E716" s="6" t="str">
        <f>IF(ISNA(VLOOKUP(A716,subject_tag_values!A$2:J$1677,4,FALSE)),IF(ISNA(VLOOKUP(A716,child_tags!A$2:D$224,3,FALSE)),"null",VLOOKUP(A716,child_tags!A$2:D$224,3,FALSE)),VLOOKUP(A716,subject_tag_values!A$2:J$1677,4,FALSE))</f>
        <v>null</v>
      </c>
      <c r="F716" s="25">
        <v>1</v>
      </c>
      <c r="G716" s="25">
        <v>1</v>
      </c>
      <c r="H716" s="19"/>
      <c r="I716" s="19" t="e">
        <f t="shared" si="11"/>
        <v>#N/A</v>
      </c>
    </row>
    <row r="717" spans="1:9" x14ac:dyDescent="0.25">
      <c r="A717" s="6">
        <v>723</v>
      </c>
      <c r="B717" s="6" t="s">
        <v>718</v>
      </c>
      <c r="C717" s="6">
        <f>IF(ISNA(VLOOKUP(A717,subject_tag_values!A$2:J$1677,7,FALSE)),VLOOKUP(A717,child_tags!A$2:D$224,4,FALSE),VLOOKUP(A717,subject_tag_values!A$2:J$1677,7,FALSE))</f>
        <v>4</v>
      </c>
      <c r="D717" s="8" t="str">
        <f>VLOOKUP(C717,SUBJECT!A$2:C$18,2,FALSE)</f>
        <v>Algebra 2</v>
      </c>
      <c r="E717" s="6">
        <f>IF(ISNA(VLOOKUP(A717,subject_tag_values!A$2:J$1677,4,FALSE)),IF(ISNA(VLOOKUP(A717,child_tags!A$2:D$224,3,FALSE)),"null",VLOOKUP(A717,child_tags!A$2:D$224,3,FALSE)),VLOOKUP(A717,subject_tag_values!A$2:J$1677,4,FALSE))</f>
        <v>482</v>
      </c>
      <c r="F717" s="25">
        <v>1</v>
      </c>
      <c r="G717" s="25">
        <v>1</v>
      </c>
      <c r="I717" s="19" t="str">
        <f t="shared" si="11"/>
        <v>INSERT INTO Tag(id, name,subject_id,parent_tag_id,created_by,modified_by) VALUES(723,'Exponential equation',4,482,1,1);</v>
      </c>
    </row>
    <row r="718" spans="1:9" x14ac:dyDescent="0.25">
      <c r="A718" s="6">
        <v>724</v>
      </c>
      <c r="B718" s="6" t="s">
        <v>719</v>
      </c>
      <c r="C718" s="6">
        <f>IF(ISNA(VLOOKUP(A718,subject_tag_values!A$2:J$1677,7,FALSE)),VLOOKUP(A718,child_tags!A$2:D$224,4,FALSE),VLOOKUP(A718,subject_tag_values!A$2:J$1677,7,FALSE))</f>
        <v>4</v>
      </c>
      <c r="D718" s="8" t="str">
        <f>VLOOKUP(C718,SUBJECT!A$2:C$18,2,FALSE)</f>
        <v>Algebra 2</v>
      </c>
      <c r="E718" s="6">
        <f>IF(ISNA(VLOOKUP(A718,subject_tag_values!A$2:J$1677,4,FALSE)),IF(ISNA(VLOOKUP(A718,child_tags!A$2:D$224,3,FALSE)),"null",VLOOKUP(A718,child_tags!A$2:D$224,3,FALSE)),VLOOKUP(A718,subject_tag_values!A$2:J$1677,4,FALSE))</f>
        <v>482</v>
      </c>
      <c r="F718" s="25">
        <v>1</v>
      </c>
      <c r="G718" s="25">
        <v>1</v>
      </c>
      <c r="I718" s="19" t="str">
        <f t="shared" si="11"/>
        <v>INSERT INTO Tag(id, name,subject_id,parent_tag_id,created_by,modified_by) VALUES(724,'Logarithmic equation',4,482,1,1);</v>
      </c>
    </row>
    <row r="719" spans="1:9" x14ac:dyDescent="0.25">
      <c r="A719" s="6">
        <v>725</v>
      </c>
      <c r="B719" s="6" t="s">
        <v>720</v>
      </c>
      <c r="C719" s="6">
        <f>IF(ISNA(VLOOKUP(A719,subject_tag_values!A$2:J$1677,7,FALSE)),VLOOKUP(A719,child_tags!A$2:D$224,4,FALSE),VLOOKUP(A719,subject_tag_values!A$2:J$1677,7,FALSE))</f>
        <v>4</v>
      </c>
      <c r="D719" s="8" t="str">
        <f>VLOOKUP(C719,SUBJECT!A$2:C$18,2,FALSE)</f>
        <v>Algebra 2</v>
      </c>
      <c r="E719" s="6">
        <f>IF(ISNA(VLOOKUP(A719,subject_tag_values!A$2:J$1677,4,FALSE)),IF(ISNA(VLOOKUP(A719,child_tags!A$2:D$224,3,FALSE)),"null",VLOOKUP(A719,child_tags!A$2:D$224,3,FALSE)),VLOOKUP(A719,subject_tag_values!A$2:J$1677,4,FALSE))</f>
        <v>39</v>
      </c>
      <c r="F719" s="25">
        <v>1</v>
      </c>
      <c r="G719" s="25">
        <v>1</v>
      </c>
      <c r="I719" s="19" t="str">
        <f t="shared" si="11"/>
        <v>INSERT INTO Tag(id, name,subject_id,parent_tag_id,created_by,modified_by) VALUES(725,'Natural logarithmic function',4,39,1,1);</v>
      </c>
    </row>
    <row r="720" spans="1:9" x14ac:dyDescent="0.25">
      <c r="A720" s="6">
        <v>726</v>
      </c>
      <c r="B720" s="6" t="s">
        <v>721</v>
      </c>
      <c r="C720" s="6">
        <f>IF(ISNA(VLOOKUP(A720,subject_tag_values!A$2:J$1677,7,FALSE)),VLOOKUP(A720,child_tags!A$2:D$224,4,FALSE),VLOOKUP(A720,subject_tag_values!A$2:J$1677,7,FALSE))</f>
        <v>4</v>
      </c>
      <c r="D720" s="8" t="str">
        <f>VLOOKUP(C720,SUBJECT!A$2:C$18,2,FALSE)</f>
        <v>Algebra 2</v>
      </c>
      <c r="E720" s="6">
        <f>IF(ISNA(VLOOKUP(A720,subject_tag_values!A$2:J$1677,4,FALSE)),IF(ISNA(VLOOKUP(A720,child_tags!A$2:D$224,3,FALSE)),"null",VLOOKUP(A720,child_tags!A$2:D$224,3,FALSE)),VLOOKUP(A720,subject_tag_values!A$2:J$1677,4,FALSE))</f>
        <v>39</v>
      </c>
      <c r="F720" s="25">
        <v>1</v>
      </c>
      <c r="G720" s="25">
        <v>1</v>
      </c>
      <c r="I720" s="19" t="str">
        <f t="shared" si="11"/>
        <v>INSERT INTO Tag(id, name,subject_id,parent_tag_id,created_by,modified_by) VALUES(726,'Exponential and logarithmic inequalities',4,39,1,1);</v>
      </c>
    </row>
    <row r="721" spans="1:9" x14ac:dyDescent="0.25">
      <c r="A721" s="6">
        <v>727</v>
      </c>
      <c r="B721" s="6" t="s">
        <v>493</v>
      </c>
      <c r="C721" s="6">
        <f>IF(ISNA(VLOOKUP(A721,subject_tag_values!A$2:J$1677,7,FALSE)),VLOOKUP(A721,child_tags!A$2:D$224,4,FALSE),VLOOKUP(A721,subject_tag_values!A$2:J$1677,7,FALSE))</f>
        <v>4</v>
      </c>
      <c r="D721" s="8" t="str">
        <f>VLOOKUP(C721,SUBJECT!A$2:C$18,2,FALSE)</f>
        <v>Algebra 2</v>
      </c>
      <c r="E721" s="6">
        <f>IF(ISNA(VLOOKUP(A721,subject_tag_values!A$2:J$1677,4,FALSE)),IF(ISNA(VLOOKUP(A721,child_tags!A$2:D$224,3,FALSE)),"null",VLOOKUP(A721,child_tags!A$2:D$224,3,FALSE)),VLOOKUP(A721,subject_tag_values!A$2:J$1677,4,FALSE))</f>
        <v>484</v>
      </c>
      <c r="F721" s="25">
        <v>1</v>
      </c>
      <c r="G721" s="25">
        <v>1</v>
      </c>
      <c r="I721" s="19" t="str">
        <f t="shared" si="11"/>
        <v>INSERT INTO Tag(id, name,subject_id,parent_tag_id,created_by,modified_by) VALUES(727,'Inverse variation',4,484,1,1);</v>
      </c>
    </row>
    <row r="722" spans="1:9" x14ac:dyDescent="0.25">
      <c r="A722" s="6">
        <v>728</v>
      </c>
      <c r="B722" s="6" t="s">
        <v>722</v>
      </c>
      <c r="C722" s="6">
        <f>IF(ISNA(VLOOKUP(A722,subject_tag_values!A$2:J$1677,7,FALSE)),VLOOKUP(A722,child_tags!A$2:D$224,4,FALSE),VLOOKUP(A722,subject_tag_values!A$2:J$1677,7,FALSE))</f>
        <v>4</v>
      </c>
      <c r="D722" s="8" t="str">
        <f>VLOOKUP(C722,SUBJECT!A$2:C$18,2,FALSE)</f>
        <v>Algebra 2</v>
      </c>
      <c r="E722" s="6">
        <f>IF(ISNA(VLOOKUP(A722,subject_tag_values!A$2:J$1677,4,FALSE)),IF(ISNA(VLOOKUP(A722,child_tags!A$2:D$224,3,FALSE)),"null",VLOOKUP(A722,child_tags!A$2:D$224,3,FALSE)),VLOOKUP(A722,subject_tag_values!A$2:J$1677,4,FALSE))</f>
        <v>484</v>
      </c>
      <c r="F722" s="25">
        <v>1</v>
      </c>
      <c r="G722" s="25">
        <v>1</v>
      </c>
      <c r="I722" s="19" t="str">
        <f t="shared" si="11"/>
        <v>INSERT INTO Tag(id, name,subject_id,parent_tag_id,created_by,modified_by) VALUES(728,'Combined variations',4,484,1,1);</v>
      </c>
    </row>
    <row r="723" spans="1:9" x14ac:dyDescent="0.25">
      <c r="A723" s="6">
        <v>729</v>
      </c>
      <c r="B723" s="6" t="s">
        <v>723</v>
      </c>
      <c r="C723" s="6">
        <f>IF(ISNA(VLOOKUP(A723,subject_tag_values!A$2:J$1677,7,FALSE)),VLOOKUP(A723,child_tags!A$2:D$224,4,FALSE),VLOOKUP(A723,subject_tag_values!A$2:J$1677,7,FALSE))</f>
        <v>4</v>
      </c>
      <c r="D723" s="8" t="str">
        <f>VLOOKUP(C723,SUBJECT!A$2:C$18,2,FALSE)</f>
        <v>Algebra 2</v>
      </c>
      <c r="E723" s="6">
        <f>IF(ISNA(VLOOKUP(A723,subject_tag_values!A$2:J$1677,4,FALSE)),IF(ISNA(VLOOKUP(A723,child_tags!A$2:D$224,3,FALSE)),"null",VLOOKUP(A723,child_tags!A$2:D$224,3,FALSE)),VLOOKUP(A723,subject_tag_values!A$2:J$1677,4,FALSE))</f>
        <v>485</v>
      </c>
      <c r="F723" s="25">
        <v>1</v>
      </c>
      <c r="G723" s="25">
        <v>1</v>
      </c>
      <c r="I723" s="19" t="str">
        <f t="shared" si="11"/>
        <v>INSERT INTO Tag(id, name,subject_id,parent_tag_id,created_by,modified_by) VALUES(729,'General form of the reciprocal function family',4,485,1,1);</v>
      </c>
    </row>
    <row r="724" spans="1:9" x14ac:dyDescent="0.25">
      <c r="A724" s="6">
        <v>730</v>
      </c>
      <c r="B724" s="6" t="s">
        <v>724</v>
      </c>
      <c r="C724" s="6">
        <f>IF(ISNA(VLOOKUP(A724,subject_tag_values!A$2:J$1677,7,FALSE)),VLOOKUP(A724,child_tags!A$2:D$224,4,FALSE),VLOOKUP(A724,subject_tag_values!A$2:J$1677,7,FALSE))</f>
        <v>4</v>
      </c>
      <c r="D724" s="8" t="str">
        <f>VLOOKUP(C724,SUBJECT!A$2:C$18,2,FALSE)</f>
        <v>Algebra 2</v>
      </c>
      <c r="E724" s="6">
        <f>IF(ISNA(VLOOKUP(A724,subject_tag_values!A$2:J$1677,4,FALSE)),IF(ISNA(VLOOKUP(A724,child_tags!A$2:D$224,3,FALSE)),"null",VLOOKUP(A724,child_tags!A$2:D$224,3,FALSE)),VLOOKUP(A724,subject_tag_values!A$2:J$1677,4,FALSE))</f>
        <v>486</v>
      </c>
      <c r="F724" s="25">
        <v>1</v>
      </c>
      <c r="G724" s="25">
        <v>1</v>
      </c>
      <c r="I724" s="19" t="str">
        <f t="shared" si="11"/>
        <v>INSERT INTO Tag(id, name,subject_id,parent_tag_id,created_by,modified_by) VALUES(730,'Rational function',4,486,1,1);</v>
      </c>
    </row>
    <row r="725" spans="1:9" x14ac:dyDescent="0.25">
      <c r="A725" s="6">
        <v>731</v>
      </c>
      <c r="B725" s="6" t="s">
        <v>725</v>
      </c>
      <c r="C725" s="6">
        <f>IF(ISNA(VLOOKUP(A725,subject_tag_values!A$2:J$1677,7,FALSE)),VLOOKUP(A725,child_tags!A$2:D$224,4,FALSE),VLOOKUP(A725,subject_tag_values!A$2:J$1677,7,FALSE))</f>
        <v>4</v>
      </c>
      <c r="D725" s="8" t="str">
        <f>VLOOKUP(C725,SUBJECT!A$2:C$18,2,FALSE)</f>
        <v>Algebra 2</v>
      </c>
      <c r="E725" s="6">
        <f>IF(ISNA(VLOOKUP(A725,subject_tag_values!A$2:J$1677,4,FALSE)),IF(ISNA(VLOOKUP(A725,child_tags!A$2:D$224,3,FALSE)),"null",VLOOKUP(A725,child_tags!A$2:D$224,3,FALSE)),VLOOKUP(A725,subject_tag_values!A$2:J$1677,4,FALSE))</f>
        <v>486</v>
      </c>
      <c r="F725" s="25">
        <v>1</v>
      </c>
      <c r="G725" s="25">
        <v>1</v>
      </c>
      <c r="I725" s="19" t="str">
        <f t="shared" si="11"/>
        <v>INSERT INTO Tag(id, name,subject_id,parent_tag_id,created_by,modified_by) VALUES(731,'Point of discontinuity',4,486,1,1);</v>
      </c>
    </row>
    <row r="726" spans="1:9" x14ac:dyDescent="0.25">
      <c r="A726" s="6">
        <v>732</v>
      </c>
      <c r="B726" s="6" t="s">
        <v>726</v>
      </c>
      <c r="C726" s="6">
        <f>IF(ISNA(VLOOKUP(A726,subject_tag_values!A$2:J$1677,7,FALSE)),VLOOKUP(A726,child_tags!A$2:D$224,4,FALSE),VLOOKUP(A726,subject_tag_values!A$2:J$1677,7,FALSE))</f>
        <v>4</v>
      </c>
      <c r="D726" s="8" t="str">
        <f>VLOOKUP(C726,SUBJECT!A$2:C$18,2,FALSE)</f>
        <v>Algebra 2</v>
      </c>
      <c r="E726" s="6">
        <f>IF(ISNA(VLOOKUP(A726,subject_tag_values!A$2:J$1677,4,FALSE)),IF(ISNA(VLOOKUP(A726,child_tags!A$2:D$224,3,FALSE)),"null",VLOOKUP(A726,child_tags!A$2:D$224,3,FALSE)),VLOOKUP(A726,subject_tag_values!A$2:J$1677,4,FALSE))</f>
        <v>486</v>
      </c>
      <c r="F726" s="25">
        <v>1</v>
      </c>
      <c r="G726" s="25">
        <v>1</v>
      </c>
      <c r="I726" s="19" t="str">
        <f t="shared" si="11"/>
        <v>INSERT INTO Tag(id, name,subject_id,parent_tag_id,created_by,modified_by) VALUES(732,'Vertical asymptotes of rational functions',4,486,1,1);</v>
      </c>
    </row>
    <row r="727" spans="1:9" x14ac:dyDescent="0.25">
      <c r="A727" s="6">
        <v>733</v>
      </c>
      <c r="B727" s="6" t="s">
        <v>727</v>
      </c>
      <c r="C727" s="6">
        <f>IF(ISNA(VLOOKUP(A727,subject_tag_values!A$2:J$1677,7,FALSE)),VLOOKUP(A727,child_tags!A$2:D$224,4,FALSE),VLOOKUP(A727,subject_tag_values!A$2:J$1677,7,FALSE))</f>
        <v>4</v>
      </c>
      <c r="D727" s="8" t="str">
        <f>VLOOKUP(C727,SUBJECT!A$2:C$18,2,FALSE)</f>
        <v>Algebra 2</v>
      </c>
      <c r="E727" s="6">
        <f>IF(ISNA(VLOOKUP(A727,subject_tag_values!A$2:J$1677,4,FALSE)),IF(ISNA(VLOOKUP(A727,child_tags!A$2:D$224,3,FALSE)),"null",VLOOKUP(A727,child_tags!A$2:D$224,3,FALSE)),VLOOKUP(A727,subject_tag_values!A$2:J$1677,4,FALSE))</f>
        <v>486</v>
      </c>
      <c r="F727" s="25">
        <v>1</v>
      </c>
      <c r="G727" s="25">
        <v>1</v>
      </c>
      <c r="I727" s="19" t="str">
        <f t="shared" si="11"/>
        <v>INSERT INTO Tag(id, name,subject_id,parent_tag_id,created_by,modified_by) VALUES(733,'Horizontal asymptotes of rational functions',4,486,1,1);</v>
      </c>
    </row>
    <row r="728" spans="1:9" x14ac:dyDescent="0.25">
      <c r="A728" s="6">
        <v>734</v>
      </c>
      <c r="B728" s="6" t="s">
        <v>728</v>
      </c>
      <c r="C728" s="6">
        <f>IF(ISNA(VLOOKUP(A728,subject_tag_values!A$2:J$1677,7,FALSE)),VLOOKUP(A728,child_tags!A$2:D$224,4,FALSE),VLOOKUP(A728,subject_tag_values!A$2:J$1677,7,FALSE))</f>
        <v>4</v>
      </c>
      <c r="D728" s="8" t="str">
        <f>VLOOKUP(C728,SUBJECT!A$2:C$18,2,FALSE)</f>
        <v>Algebra 2</v>
      </c>
      <c r="E728" s="6">
        <f>IF(ISNA(VLOOKUP(A728,subject_tag_values!A$2:J$1677,4,FALSE)),IF(ISNA(VLOOKUP(A728,child_tags!A$2:D$224,3,FALSE)),"null",VLOOKUP(A728,child_tags!A$2:D$224,3,FALSE)),VLOOKUP(A728,subject_tag_values!A$2:J$1677,4,FALSE))</f>
        <v>486</v>
      </c>
      <c r="F728" s="25">
        <v>1</v>
      </c>
      <c r="G728" s="25">
        <v>1</v>
      </c>
      <c r="I728" s="19" t="str">
        <f t="shared" si="11"/>
        <v>INSERT INTO Tag(id, name,subject_id,parent_tag_id,created_by,modified_by) VALUES(734,'Oblique asymptotes',4,486,1,1);</v>
      </c>
    </row>
    <row r="729" spans="1:9" x14ac:dyDescent="0.25">
      <c r="A729" s="6">
        <v>735</v>
      </c>
      <c r="B729" s="6" t="s">
        <v>729</v>
      </c>
      <c r="C729" s="6">
        <f>IF(ISNA(VLOOKUP(A729,subject_tag_values!A$2:J$1677,7,FALSE)),VLOOKUP(A729,child_tags!A$2:D$224,4,FALSE),VLOOKUP(A729,subject_tag_values!A$2:J$1677,7,FALSE))</f>
        <v>4</v>
      </c>
      <c r="D729" s="8" t="str">
        <f>VLOOKUP(C729,SUBJECT!A$2:C$18,2,FALSE)</f>
        <v>Algebra 2</v>
      </c>
      <c r="E729" s="6">
        <f>IF(ISNA(VLOOKUP(A729,subject_tag_values!A$2:J$1677,4,FALSE)),IF(ISNA(VLOOKUP(A729,child_tags!A$2:D$224,3,FALSE)),"null",VLOOKUP(A729,child_tags!A$2:D$224,3,FALSE)),VLOOKUP(A729,subject_tag_values!A$2:J$1677,4,FALSE))</f>
        <v>487</v>
      </c>
      <c r="F729" s="25">
        <v>1</v>
      </c>
      <c r="G729" s="25">
        <v>1</v>
      </c>
      <c r="I729" s="19" t="str">
        <f t="shared" si="11"/>
        <v>INSERT INTO Tag(id, name,subject_id,parent_tag_id,created_by,modified_by) VALUES(735,'Simplest form of a rational epression',4,487,1,1);</v>
      </c>
    </row>
    <row r="730" spans="1:9" x14ac:dyDescent="0.25">
      <c r="A730" s="6">
        <v>736</v>
      </c>
      <c r="B730" s="6" t="s">
        <v>730</v>
      </c>
      <c r="C730" s="6">
        <f>IF(ISNA(VLOOKUP(A730,subject_tag_values!A$2:J$1677,7,FALSE)),VLOOKUP(A730,child_tags!A$2:D$224,4,FALSE),VLOOKUP(A730,subject_tag_values!A$2:J$1677,7,FALSE))</f>
        <v>4</v>
      </c>
      <c r="D730" s="8" t="str">
        <f>VLOOKUP(C730,SUBJECT!A$2:C$18,2,FALSE)</f>
        <v>Algebra 2</v>
      </c>
      <c r="E730" s="6">
        <f>IF(ISNA(VLOOKUP(A730,subject_tag_values!A$2:J$1677,4,FALSE)),IF(ISNA(VLOOKUP(A730,child_tags!A$2:D$224,3,FALSE)),"null",VLOOKUP(A730,child_tags!A$2:D$224,3,FALSE)),VLOOKUP(A730,subject_tag_values!A$2:J$1677,4,FALSE))</f>
        <v>487</v>
      </c>
      <c r="F730" s="25">
        <v>1</v>
      </c>
      <c r="G730" s="25">
        <v>1</v>
      </c>
      <c r="I730" s="19" t="str">
        <f t="shared" si="11"/>
        <v>INSERT INTO Tag(id, name,subject_id,parent_tag_id,created_by,modified_by) VALUES(736,'Multiplication and division of rational expressions',4,487,1,1);</v>
      </c>
    </row>
    <row r="731" spans="1:9" x14ac:dyDescent="0.25">
      <c r="A731" s="6">
        <v>737</v>
      </c>
      <c r="B731" s="6" t="s">
        <v>731</v>
      </c>
      <c r="C731" s="6">
        <f>IF(ISNA(VLOOKUP(A731,subject_tag_values!A$2:J$1677,7,FALSE)),VLOOKUP(A731,child_tags!A$2:D$224,4,FALSE),VLOOKUP(A731,subject_tag_values!A$2:J$1677,7,FALSE))</f>
        <v>4</v>
      </c>
      <c r="D731" s="8" t="str">
        <f>VLOOKUP(C731,SUBJECT!A$2:C$18,2,FALSE)</f>
        <v>Algebra 2</v>
      </c>
      <c r="E731" s="6">
        <f>IF(ISNA(VLOOKUP(A731,subject_tag_values!A$2:J$1677,4,FALSE)),IF(ISNA(VLOOKUP(A731,child_tags!A$2:D$224,3,FALSE)),"null",VLOOKUP(A731,child_tags!A$2:D$224,3,FALSE)),VLOOKUP(A731,subject_tag_values!A$2:J$1677,4,FALSE))</f>
        <v>488</v>
      </c>
      <c r="F731" s="25">
        <v>1</v>
      </c>
      <c r="G731" s="25">
        <v>1</v>
      </c>
      <c r="I731" s="19" t="str">
        <f t="shared" si="11"/>
        <v>INSERT INTO Tag(id, name,subject_id,parent_tag_id,created_by,modified_by) VALUES(737,'Least common multiple of rational expressions',4,488,1,1);</v>
      </c>
    </row>
    <row r="732" spans="1:9" x14ac:dyDescent="0.25">
      <c r="A732" s="6">
        <v>738</v>
      </c>
      <c r="B732" s="6" t="s">
        <v>732</v>
      </c>
      <c r="C732" s="6">
        <f>IF(ISNA(VLOOKUP(A732,subject_tag_values!A$2:J$1677,7,FALSE)),VLOOKUP(A732,child_tags!A$2:D$224,4,FALSE),VLOOKUP(A732,subject_tag_values!A$2:J$1677,7,FALSE))</f>
        <v>4</v>
      </c>
      <c r="D732" s="8" t="str">
        <f>VLOOKUP(C732,SUBJECT!A$2:C$18,2,FALSE)</f>
        <v>Algebra 2</v>
      </c>
      <c r="E732" s="6">
        <f>IF(ISNA(VLOOKUP(A732,subject_tag_values!A$2:J$1677,4,FALSE)),IF(ISNA(VLOOKUP(A732,child_tags!A$2:D$224,3,FALSE)),"null",VLOOKUP(A732,child_tags!A$2:D$224,3,FALSE)),VLOOKUP(A732,subject_tag_values!A$2:J$1677,4,FALSE))</f>
        <v>488</v>
      </c>
      <c r="F732" s="25">
        <v>1</v>
      </c>
      <c r="G732" s="25">
        <v>1</v>
      </c>
      <c r="I732" s="19" t="str">
        <f t="shared" si="11"/>
        <v>INSERT INTO Tag(id, name,subject_id,parent_tag_id,created_by,modified_by) VALUES(738,'Complex fraction',4,488,1,1);</v>
      </c>
    </row>
    <row r="733" spans="1:9" hidden="1" x14ac:dyDescent="0.25">
      <c r="A733" s="18">
        <v>739</v>
      </c>
      <c r="B733" s="18" t="s">
        <v>724</v>
      </c>
      <c r="C733" s="6" t="e">
        <f>IF(ISNA(VLOOKUP(A733,subject_tag_values!A$2:J$1677,7,FALSE)),VLOOKUP(A733,child_tags!A$2:D$224,4,FALSE),VLOOKUP(A733,subject_tag_values!A$2:J$1677,7,FALSE))</f>
        <v>#N/A</v>
      </c>
      <c r="D733" s="18" t="e">
        <f>VLOOKUP(C733,SUBJECT!A$2:C$18,2,FALSE)</f>
        <v>#N/A</v>
      </c>
      <c r="E733" s="6" t="str">
        <f>IF(ISNA(VLOOKUP(A733,subject_tag_values!A$2:J$1677,4,FALSE)),IF(ISNA(VLOOKUP(A733,child_tags!A$2:D$224,3,FALSE)),"null",VLOOKUP(A733,child_tags!A$2:D$224,3,FALSE)),VLOOKUP(A733,subject_tag_values!A$2:J$1677,4,FALSE))</f>
        <v>null</v>
      </c>
      <c r="F733" s="25">
        <v>1</v>
      </c>
      <c r="G733" s="25">
        <v>1</v>
      </c>
      <c r="H733" s="19"/>
      <c r="I733" s="19" t="e">
        <f t="shared" si="11"/>
        <v>#N/A</v>
      </c>
    </row>
    <row r="734" spans="1:9" x14ac:dyDescent="0.25">
      <c r="A734" s="6">
        <v>740</v>
      </c>
      <c r="B734" s="6" t="s">
        <v>733</v>
      </c>
      <c r="C734" s="6">
        <f>IF(ISNA(VLOOKUP(A734,subject_tag_values!A$2:J$1677,7,FALSE)),VLOOKUP(A734,child_tags!A$2:D$224,4,FALSE),VLOOKUP(A734,subject_tag_values!A$2:J$1677,7,FALSE))</f>
        <v>4</v>
      </c>
      <c r="D734" s="8" t="str">
        <f>VLOOKUP(C734,SUBJECT!A$2:C$18,2,FALSE)</f>
        <v>Algebra 2</v>
      </c>
      <c r="E734" s="6">
        <f>IF(ISNA(VLOOKUP(A734,subject_tag_values!A$2:J$1677,4,FALSE)),IF(ISNA(VLOOKUP(A734,child_tags!A$2:D$224,3,FALSE)),"null",VLOOKUP(A734,child_tags!A$2:D$224,3,FALSE)),VLOOKUP(A734,subject_tag_values!A$2:J$1677,4,FALSE))</f>
        <v>489</v>
      </c>
      <c r="F734" s="25">
        <v>1</v>
      </c>
      <c r="G734" s="25">
        <v>1</v>
      </c>
      <c r="I734" s="19" t="str">
        <f t="shared" si="11"/>
        <v>INSERT INTO Tag(id, name,subject_id,parent_tag_id,created_by,modified_by) VALUES(740,'Systems with rational equations',4,489,1,1);</v>
      </c>
    </row>
    <row r="735" spans="1:9" x14ac:dyDescent="0.25">
      <c r="A735" s="6">
        <v>741</v>
      </c>
      <c r="B735" s="6" t="s">
        <v>734</v>
      </c>
      <c r="C735" s="6">
        <f>IF(ISNA(VLOOKUP(A735,subject_tag_values!A$2:J$1677,7,FALSE)),VLOOKUP(A735,child_tags!A$2:D$224,4,FALSE),VLOOKUP(A735,subject_tag_values!A$2:J$1677,7,FALSE))</f>
        <v>4</v>
      </c>
      <c r="D735" s="8" t="str">
        <f>VLOOKUP(C735,SUBJECT!A$2:C$18,2,FALSE)</f>
        <v>Algebra 2</v>
      </c>
      <c r="E735" s="6">
        <f>IF(ISNA(VLOOKUP(A735,subject_tag_values!A$2:J$1677,4,FALSE)),IF(ISNA(VLOOKUP(A735,child_tags!A$2:D$224,3,FALSE)),"null",VLOOKUP(A735,child_tags!A$2:D$224,3,FALSE)),VLOOKUP(A735,subject_tag_values!A$2:J$1677,4,FALSE))</f>
        <v>490</v>
      </c>
      <c r="F735" s="25">
        <v>1</v>
      </c>
      <c r="G735" s="25">
        <v>1</v>
      </c>
      <c r="I735" s="19" t="str">
        <f t="shared" si="11"/>
        <v>INSERT INTO Tag(id, name,subject_id,parent_tag_id,created_by,modified_by) VALUES(741,'Finding the next term by applying patterns',4,490,1,1);</v>
      </c>
    </row>
    <row r="736" spans="1:9" x14ac:dyDescent="0.25">
      <c r="A736" s="6">
        <v>742</v>
      </c>
      <c r="B736" s="6" t="s">
        <v>735</v>
      </c>
      <c r="C736" s="6">
        <f>IF(ISNA(VLOOKUP(A736,subject_tag_values!A$2:J$1677,7,FALSE)),VLOOKUP(A736,child_tags!A$2:D$224,4,FALSE),VLOOKUP(A736,subject_tag_values!A$2:J$1677,7,FALSE))</f>
        <v>4</v>
      </c>
      <c r="D736" s="8" t="str">
        <f>VLOOKUP(C736,SUBJECT!A$2:C$18,2,FALSE)</f>
        <v>Algebra 2</v>
      </c>
      <c r="E736" s="6">
        <f>IF(ISNA(VLOOKUP(A736,subject_tag_values!A$2:J$1677,4,FALSE)),IF(ISNA(VLOOKUP(A736,child_tags!A$2:D$224,3,FALSE)),"null",VLOOKUP(A736,child_tags!A$2:D$224,3,FALSE)),VLOOKUP(A736,subject_tag_values!A$2:J$1677,4,FALSE))</f>
        <v>489</v>
      </c>
      <c r="F736" s="25">
        <v>1</v>
      </c>
      <c r="G736" s="25">
        <v>1</v>
      </c>
      <c r="I736" s="19" t="str">
        <f t="shared" si="11"/>
        <v>INSERT INTO Tag(id, name,subject_id,parent_tag_id,created_by,modified_by) VALUES(742,'Rational equation',4,489,1,1);</v>
      </c>
    </row>
    <row r="737" spans="1:9" x14ac:dyDescent="0.25">
      <c r="A737" s="6">
        <v>743</v>
      </c>
      <c r="B737" s="6" t="s">
        <v>736</v>
      </c>
      <c r="C737" s="6">
        <f>IF(ISNA(VLOOKUP(A737,subject_tag_values!A$2:J$1677,7,FALSE)),VLOOKUP(A737,child_tags!A$2:D$224,4,FALSE),VLOOKUP(A737,subject_tag_values!A$2:J$1677,7,FALSE))</f>
        <v>4</v>
      </c>
      <c r="D737" s="8" t="str">
        <f>VLOOKUP(C737,SUBJECT!A$2:C$18,2,FALSE)</f>
        <v>Algebra 2</v>
      </c>
      <c r="E737" s="6">
        <f>IF(ISNA(VLOOKUP(A737,subject_tag_values!A$2:J$1677,4,FALSE)),IF(ISNA(VLOOKUP(A737,child_tags!A$2:D$224,3,FALSE)),"null",VLOOKUP(A737,child_tags!A$2:D$224,3,FALSE)),VLOOKUP(A737,subject_tag_values!A$2:J$1677,4,FALSE))</f>
        <v>489</v>
      </c>
      <c r="F737" s="25">
        <v>1</v>
      </c>
      <c r="G737" s="25">
        <v>1</v>
      </c>
      <c r="I737" s="19" t="str">
        <f t="shared" si="11"/>
        <v>INSERT INTO Tag(id, name,subject_id,parent_tag_id,created_by,modified_by) VALUES(743,'Rational inequalities',4,489,1,1);</v>
      </c>
    </row>
    <row r="738" spans="1:9" hidden="1" x14ac:dyDescent="0.25">
      <c r="A738" s="18">
        <v>744</v>
      </c>
      <c r="B738" s="18" t="s">
        <v>734</v>
      </c>
      <c r="C738" s="6" t="e">
        <f>IF(ISNA(VLOOKUP(A738,subject_tag_values!A$2:J$1677,7,FALSE)),VLOOKUP(A738,child_tags!A$2:D$224,4,FALSE),VLOOKUP(A738,subject_tag_values!A$2:J$1677,7,FALSE))</f>
        <v>#N/A</v>
      </c>
      <c r="D738" s="18" t="e">
        <f>VLOOKUP(C738,SUBJECT!A$2:C$18,2,FALSE)</f>
        <v>#N/A</v>
      </c>
      <c r="E738" s="6" t="str">
        <f>IF(ISNA(VLOOKUP(A738,subject_tag_values!A$2:J$1677,4,FALSE)),IF(ISNA(VLOOKUP(A738,child_tags!A$2:D$224,3,FALSE)),"null",VLOOKUP(A738,child_tags!A$2:D$224,3,FALSE)),VLOOKUP(A738,subject_tag_values!A$2:J$1677,4,FALSE))</f>
        <v>null</v>
      </c>
      <c r="F738" s="25">
        <v>1</v>
      </c>
      <c r="G738" s="25">
        <v>1</v>
      </c>
      <c r="H738" s="19"/>
      <c r="I738" s="19" t="e">
        <f t="shared" si="11"/>
        <v>#N/A</v>
      </c>
    </row>
    <row r="739" spans="1:9" x14ac:dyDescent="0.25">
      <c r="A739" s="6">
        <v>745</v>
      </c>
      <c r="B739" s="6" t="s">
        <v>737</v>
      </c>
      <c r="C739" s="6">
        <f>IF(ISNA(VLOOKUP(A739,subject_tag_values!A$2:J$1677,7,FALSE)),VLOOKUP(A739,child_tags!A$2:D$224,4,FALSE),VLOOKUP(A739,subject_tag_values!A$2:J$1677,7,FALSE))</f>
        <v>4</v>
      </c>
      <c r="D739" s="8" t="str">
        <f>VLOOKUP(C739,SUBJECT!A$2:C$18,2,FALSE)</f>
        <v>Algebra 2</v>
      </c>
      <c r="E739" s="6">
        <f>IF(ISNA(VLOOKUP(A739,subject_tag_values!A$2:J$1677,4,FALSE)),IF(ISNA(VLOOKUP(A739,child_tags!A$2:D$224,3,FALSE)),"null",VLOOKUP(A739,child_tags!A$2:D$224,3,FALSE)),VLOOKUP(A739,subject_tag_values!A$2:J$1677,4,FALSE))</f>
        <v>490</v>
      </c>
      <c r="F739" s="25">
        <v>1</v>
      </c>
      <c r="G739" s="25">
        <v>1</v>
      </c>
      <c r="I739" s="19" t="str">
        <f t="shared" si="11"/>
        <v>INSERT INTO Tag(id, name,subject_id,parent_tag_id,created_by,modified_by) VALUES(745,'Sequence',4,490,1,1);</v>
      </c>
    </row>
    <row r="740" spans="1:9" x14ac:dyDescent="0.25">
      <c r="A740" s="6">
        <v>746</v>
      </c>
      <c r="B740" s="6" t="s">
        <v>738</v>
      </c>
      <c r="C740" s="6">
        <f>IF(ISNA(VLOOKUP(A740,subject_tag_values!A$2:J$1677,7,FALSE)),VLOOKUP(A740,child_tags!A$2:D$224,4,FALSE),VLOOKUP(A740,subject_tag_values!A$2:J$1677,7,FALSE))</f>
        <v>4</v>
      </c>
      <c r="D740" s="8" t="str">
        <f>VLOOKUP(C740,SUBJECT!A$2:C$18,2,FALSE)</f>
        <v>Algebra 2</v>
      </c>
      <c r="E740" s="6">
        <f>IF(ISNA(VLOOKUP(A740,subject_tag_values!A$2:J$1677,4,FALSE)),IF(ISNA(VLOOKUP(A740,child_tags!A$2:D$224,3,FALSE)),"null",VLOOKUP(A740,child_tags!A$2:D$224,3,FALSE)),VLOOKUP(A740,subject_tag_values!A$2:J$1677,4,FALSE))</f>
        <v>491</v>
      </c>
      <c r="F740" s="25">
        <v>1</v>
      </c>
      <c r="G740" s="25">
        <v>1</v>
      </c>
      <c r="I740" s="19" t="str">
        <f t="shared" si="11"/>
        <v>INSERT INTO Tag(id, name,subject_id,parent_tag_id,created_by,modified_by) VALUES(746,'Arithmetic sequence',4,491,1,1);</v>
      </c>
    </row>
    <row r="741" spans="1:9" x14ac:dyDescent="0.25">
      <c r="A741" s="6">
        <v>747</v>
      </c>
      <c r="B741" s="6" t="s">
        <v>739</v>
      </c>
      <c r="C741" s="6">
        <f>IF(ISNA(VLOOKUP(A741,subject_tag_values!A$2:J$1677,7,FALSE)),VLOOKUP(A741,child_tags!A$2:D$224,4,FALSE),VLOOKUP(A741,subject_tag_values!A$2:J$1677,7,FALSE))</f>
        <v>4</v>
      </c>
      <c r="D741" s="8" t="str">
        <f>VLOOKUP(C741,SUBJECT!A$2:C$18,2,FALSE)</f>
        <v>Algebra 2</v>
      </c>
      <c r="E741" s="6">
        <f>IF(ISNA(VLOOKUP(A741,subject_tag_values!A$2:J$1677,4,FALSE)),IF(ISNA(VLOOKUP(A741,child_tags!A$2:D$224,3,FALSE)),"null",VLOOKUP(A741,child_tags!A$2:D$224,3,FALSE)),VLOOKUP(A741,subject_tag_values!A$2:J$1677,4,FALSE))</f>
        <v>491</v>
      </c>
      <c r="F741" s="25">
        <v>1</v>
      </c>
      <c r="G741" s="25">
        <v>1</v>
      </c>
      <c r="I741" s="19" t="str">
        <f t="shared" si="11"/>
        <v>INSERT INTO Tag(id, name,subject_id,parent_tag_id,created_by,modified_by) VALUES(747,'Arithmetic mean',4,491,1,1);</v>
      </c>
    </row>
    <row r="742" spans="1:9" x14ac:dyDescent="0.25">
      <c r="A742" s="6">
        <v>748</v>
      </c>
      <c r="B742" s="6" t="s">
        <v>740</v>
      </c>
      <c r="C742" s="6">
        <f>IF(ISNA(VLOOKUP(A742,subject_tag_values!A$2:J$1677,7,FALSE)),VLOOKUP(A742,child_tags!A$2:D$224,4,FALSE),VLOOKUP(A742,subject_tag_values!A$2:J$1677,7,FALSE))</f>
        <v>4</v>
      </c>
      <c r="D742" s="8" t="str">
        <f>VLOOKUP(C742,SUBJECT!A$2:C$18,2,FALSE)</f>
        <v>Algebra 2</v>
      </c>
      <c r="E742" s="6">
        <f>IF(ISNA(VLOOKUP(A742,subject_tag_values!A$2:J$1677,4,FALSE)),IF(ISNA(VLOOKUP(A742,child_tags!A$2:D$224,3,FALSE)),"null",VLOOKUP(A742,child_tags!A$2:D$224,3,FALSE)),VLOOKUP(A742,subject_tag_values!A$2:J$1677,4,FALSE))</f>
        <v>492</v>
      </c>
      <c r="F742" s="25">
        <v>1</v>
      </c>
      <c r="G742" s="25">
        <v>1</v>
      </c>
      <c r="I742" s="19" t="str">
        <f t="shared" si="11"/>
        <v>INSERT INTO Tag(id, name,subject_id,parent_tag_id,created_by,modified_by) VALUES(748,'Geometric sequence',4,492,1,1);</v>
      </c>
    </row>
    <row r="743" spans="1:9" x14ac:dyDescent="0.25">
      <c r="A743" s="6">
        <v>749</v>
      </c>
      <c r="B743" s="6" t="s">
        <v>741</v>
      </c>
      <c r="C743" s="6">
        <f>IF(ISNA(VLOOKUP(A743,subject_tag_values!A$2:J$1677,7,FALSE)),VLOOKUP(A743,child_tags!A$2:D$224,4,FALSE),VLOOKUP(A743,subject_tag_values!A$2:J$1677,7,FALSE))</f>
        <v>4</v>
      </c>
      <c r="D743" s="8" t="str">
        <f>VLOOKUP(C743,SUBJECT!A$2:C$18,2,FALSE)</f>
        <v>Algebra 2</v>
      </c>
      <c r="E743" s="6">
        <f>IF(ISNA(VLOOKUP(A743,subject_tag_values!A$2:J$1677,4,FALSE)),IF(ISNA(VLOOKUP(A743,child_tags!A$2:D$224,3,FALSE)),"null",VLOOKUP(A743,child_tags!A$2:D$224,3,FALSE)),VLOOKUP(A743,subject_tag_values!A$2:J$1677,4,FALSE))</f>
        <v>492</v>
      </c>
      <c r="F743" s="25">
        <v>1</v>
      </c>
      <c r="G743" s="25">
        <v>1</v>
      </c>
      <c r="I743" s="19" t="str">
        <f t="shared" si="11"/>
        <v>INSERT INTO Tag(id, name,subject_id,parent_tag_id,created_by,modified_by) VALUES(749,'Geometric mean',4,492,1,1);</v>
      </c>
    </row>
    <row r="744" spans="1:9" x14ac:dyDescent="0.25">
      <c r="A744" s="6">
        <v>750</v>
      </c>
      <c r="B744" s="6" t="s">
        <v>742</v>
      </c>
      <c r="C744" s="6">
        <f>IF(ISNA(VLOOKUP(A744,subject_tag_values!A$2:J$1677,7,FALSE)),VLOOKUP(A744,child_tags!A$2:D$224,4,FALSE),VLOOKUP(A744,subject_tag_values!A$2:J$1677,7,FALSE))</f>
        <v>4</v>
      </c>
      <c r="D744" s="8" t="str">
        <f>VLOOKUP(C744,SUBJECT!A$2:C$18,2,FALSE)</f>
        <v>Algebra 2</v>
      </c>
      <c r="E744" s="6">
        <f>IF(ISNA(VLOOKUP(A744,subject_tag_values!A$2:J$1677,4,FALSE)),IF(ISNA(VLOOKUP(A744,child_tags!A$2:D$224,3,FALSE)),"null",VLOOKUP(A744,child_tags!A$2:D$224,3,FALSE)),VLOOKUP(A744,subject_tag_values!A$2:J$1677,4,FALSE))</f>
        <v>493</v>
      </c>
      <c r="F744" s="25">
        <v>1</v>
      </c>
      <c r="G744" s="25">
        <v>1</v>
      </c>
      <c r="I744" s="19" t="str">
        <f t="shared" si="11"/>
        <v>INSERT INTO Tag(id, name,subject_id,parent_tag_id,created_by,modified_by) VALUES(750,'Sum of a finite arithmetic series',4,493,1,1);</v>
      </c>
    </row>
    <row r="745" spans="1:9" x14ac:dyDescent="0.25">
      <c r="A745" s="6">
        <v>751</v>
      </c>
      <c r="B745" s="6" t="s">
        <v>743</v>
      </c>
      <c r="C745" s="6">
        <f>IF(ISNA(VLOOKUP(A745,subject_tag_values!A$2:J$1677,7,FALSE)),VLOOKUP(A745,child_tags!A$2:D$224,4,FALSE),VLOOKUP(A745,subject_tag_values!A$2:J$1677,7,FALSE))</f>
        <v>4</v>
      </c>
      <c r="D745" s="8" t="str">
        <f>VLOOKUP(C745,SUBJECT!A$2:C$18,2,FALSE)</f>
        <v>Algebra 2</v>
      </c>
      <c r="E745" s="6">
        <f>IF(ISNA(VLOOKUP(A745,subject_tag_values!A$2:J$1677,4,FALSE)),IF(ISNA(VLOOKUP(A745,child_tags!A$2:D$224,3,FALSE)),"null",VLOOKUP(A745,child_tags!A$2:D$224,3,FALSE)),VLOOKUP(A745,subject_tag_values!A$2:J$1677,4,FALSE))</f>
        <v>493</v>
      </c>
      <c r="F745" s="25">
        <v>1</v>
      </c>
      <c r="G745" s="25">
        <v>1</v>
      </c>
      <c r="I745" s="19" t="str">
        <f t="shared" si="11"/>
        <v>INSERT INTO Tag(id, name,subject_id,parent_tag_id,created_by,modified_by) VALUES(751,'Summation notation and linear functions',4,493,1,1);</v>
      </c>
    </row>
    <row r="746" spans="1:9" x14ac:dyDescent="0.25">
      <c r="A746" s="6">
        <v>752</v>
      </c>
      <c r="B746" s="6" t="s">
        <v>744</v>
      </c>
      <c r="C746" s="6">
        <f>IF(ISNA(VLOOKUP(A746,subject_tag_values!A$2:J$1677,7,FALSE)),VLOOKUP(A746,child_tags!A$2:D$224,4,FALSE),VLOOKUP(A746,subject_tag_values!A$2:J$1677,7,FALSE))</f>
        <v>4</v>
      </c>
      <c r="D746" s="8" t="str">
        <f>VLOOKUP(C746,SUBJECT!A$2:C$18,2,FALSE)</f>
        <v>Algebra 2</v>
      </c>
      <c r="E746" s="6">
        <f>IF(ISNA(VLOOKUP(A746,subject_tag_values!A$2:J$1677,4,FALSE)),IF(ISNA(VLOOKUP(A746,child_tags!A$2:D$224,3,FALSE)),"null",VLOOKUP(A746,child_tags!A$2:D$224,3,FALSE)),VLOOKUP(A746,subject_tag_values!A$2:J$1677,4,FALSE))</f>
        <v>378</v>
      </c>
      <c r="F746" s="25">
        <v>1</v>
      </c>
      <c r="G746" s="25">
        <v>1</v>
      </c>
      <c r="I746" s="19" t="str">
        <f t="shared" si="11"/>
        <v>INSERT INTO Tag(id, name,subject_id,parent_tag_id,created_by,modified_by) VALUES(752,'Sum of a finite geometric series',4,378,1,1);</v>
      </c>
    </row>
    <row r="747" spans="1:9" x14ac:dyDescent="0.25">
      <c r="A747" s="6">
        <v>753</v>
      </c>
      <c r="B747" s="6" t="s">
        <v>745</v>
      </c>
      <c r="C747" s="6">
        <f>IF(ISNA(VLOOKUP(A747,subject_tag_values!A$2:J$1677,7,FALSE)),VLOOKUP(A747,child_tags!A$2:D$224,4,FALSE),VLOOKUP(A747,subject_tag_values!A$2:J$1677,7,FALSE))</f>
        <v>4</v>
      </c>
      <c r="D747" s="8" t="str">
        <f>VLOOKUP(C747,SUBJECT!A$2:C$18,2,FALSE)</f>
        <v>Algebra 2</v>
      </c>
      <c r="E747" s="6">
        <f>IF(ISNA(VLOOKUP(A747,subject_tag_values!A$2:J$1677,4,FALSE)),IF(ISNA(VLOOKUP(A747,child_tags!A$2:D$224,3,FALSE)),"null",VLOOKUP(A747,child_tags!A$2:D$224,3,FALSE)),VLOOKUP(A747,subject_tag_values!A$2:J$1677,4,FALSE))</f>
        <v>378</v>
      </c>
      <c r="F747" s="25">
        <v>1</v>
      </c>
      <c r="G747" s="25">
        <v>1</v>
      </c>
      <c r="I747" s="19" t="str">
        <f t="shared" si="11"/>
        <v>INSERT INTO Tag(id, name,subject_id,parent_tag_id,created_by,modified_by) VALUES(753,'Infinite geometric series',4,378,1,1);</v>
      </c>
    </row>
    <row r="748" spans="1:9" x14ac:dyDescent="0.25">
      <c r="A748" s="6">
        <v>754</v>
      </c>
      <c r="B748" s="6" t="s">
        <v>746</v>
      </c>
      <c r="C748" s="6">
        <f>IF(ISNA(VLOOKUP(A748,subject_tag_values!A$2:J$1677,7,FALSE)),VLOOKUP(A748,child_tags!A$2:D$224,4,FALSE),VLOOKUP(A748,subject_tag_values!A$2:J$1677,7,FALSE))</f>
        <v>4</v>
      </c>
      <c r="D748" s="8" t="str">
        <f>VLOOKUP(C748,SUBJECT!A$2:C$18,2,FALSE)</f>
        <v>Algebra 2</v>
      </c>
      <c r="E748" s="6">
        <f>IF(ISNA(VLOOKUP(A748,subject_tag_values!A$2:J$1677,4,FALSE)),IF(ISNA(VLOOKUP(A748,child_tags!A$2:D$224,3,FALSE)),"null",VLOOKUP(A748,child_tags!A$2:D$224,3,FALSE)),VLOOKUP(A748,subject_tag_values!A$2:J$1677,4,FALSE))</f>
        <v>378</v>
      </c>
      <c r="F748" s="25">
        <v>1</v>
      </c>
      <c r="G748" s="25">
        <v>1</v>
      </c>
      <c r="I748" s="19" t="str">
        <f t="shared" si="11"/>
        <v>INSERT INTO Tag(id, name,subject_id,parent_tag_id,created_by,modified_by) VALUES(754,'Series converges or diverges',4,378,1,1);</v>
      </c>
    </row>
    <row r="749" spans="1:9" hidden="1" x14ac:dyDescent="0.25">
      <c r="A749" s="18">
        <v>755</v>
      </c>
      <c r="B749" s="18" t="s">
        <v>503</v>
      </c>
      <c r="C749" s="6" t="e">
        <f>IF(ISNA(VLOOKUP(A749,subject_tag_values!A$2:J$1677,7,FALSE)),VLOOKUP(A749,child_tags!A$2:D$224,4,FALSE),VLOOKUP(A749,subject_tag_values!A$2:J$1677,7,FALSE))</f>
        <v>#N/A</v>
      </c>
      <c r="D749" s="18" t="e">
        <f>VLOOKUP(C749,SUBJECT!A$2:C$18,2,FALSE)</f>
        <v>#N/A</v>
      </c>
      <c r="E749" s="6" t="str">
        <f>IF(ISNA(VLOOKUP(A749,subject_tag_values!A$2:J$1677,4,FALSE)),IF(ISNA(VLOOKUP(A749,child_tags!A$2:D$224,3,FALSE)),"null",VLOOKUP(A749,child_tags!A$2:D$224,3,FALSE)),VLOOKUP(A749,subject_tag_values!A$2:J$1677,4,FALSE))</f>
        <v>null</v>
      </c>
      <c r="F749" s="25">
        <v>1</v>
      </c>
      <c r="G749" s="25">
        <v>1</v>
      </c>
      <c r="H749" s="19"/>
      <c r="I749" s="19" t="e">
        <f t="shared" si="11"/>
        <v>#N/A</v>
      </c>
    </row>
    <row r="750" spans="1:9" x14ac:dyDescent="0.25">
      <c r="A750" s="6">
        <v>756</v>
      </c>
      <c r="B750" s="6" t="s">
        <v>747</v>
      </c>
      <c r="C750" s="6">
        <f>IF(ISNA(VLOOKUP(A750,subject_tag_values!A$2:J$1677,7,FALSE)),VLOOKUP(A750,child_tags!A$2:D$224,4,FALSE),VLOOKUP(A750,subject_tag_values!A$2:J$1677,7,FALSE))</f>
        <v>4</v>
      </c>
      <c r="D750" s="8" t="str">
        <f>VLOOKUP(C750,SUBJECT!A$2:C$18,2,FALSE)</f>
        <v>Algebra 2</v>
      </c>
      <c r="E750" s="6">
        <f>IF(ISNA(VLOOKUP(A750,subject_tag_values!A$2:J$1677,4,FALSE)),IF(ISNA(VLOOKUP(A750,child_tags!A$2:D$224,3,FALSE)),"null",VLOOKUP(A750,child_tags!A$2:D$224,3,FALSE)),VLOOKUP(A750,subject_tag_values!A$2:J$1677,4,FALSE))</f>
        <v>232</v>
      </c>
      <c r="F750" s="25">
        <v>1</v>
      </c>
      <c r="G750" s="25">
        <v>1</v>
      </c>
      <c r="I750" s="19" t="str">
        <f t="shared" si="11"/>
        <v>INSERT INTO Tag(id, name,subject_id,parent_tag_id,created_by,modified_by) VALUES(756,'Identifying graphs',4,232,1,1);</v>
      </c>
    </row>
    <row r="751" spans="1:9" x14ac:dyDescent="0.25">
      <c r="A751" s="6">
        <v>757</v>
      </c>
      <c r="B751" s="6" t="s">
        <v>748</v>
      </c>
      <c r="C751" s="6">
        <f>IF(ISNA(VLOOKUP(A751,subject_tag_values!A$2:J$1677,7,FALSE)),VLOOKUP(A751,child_tags!A$2:D$224,4,FALSE),VLOOKUP(A751,subject_tag_values!A$2:J$1677,7,FALSE))</f>
        <v>4</v>
      </c>
      <c r="D751" s="8" t="str">
        <f>VLOOKUP(C751,SUBJECT!A$2:C$18,2,FALSE)</f>
        <v>Algebra 2</v>
      </c>
      <c r="E751" s="6">
        <f>IF(ISNA(VLOOKUP(A751,subject_tag_values!A$2:J$1677,4,FALSE)),IF(ISNA(VLOOKUP(A751,child_tags!A$2:D$224,3,FALSE)),"null",VLOOKUP(A751,child_tags!A$2:D$224,3,FALSE)),VLOOKUP(A751,subject_tag_values!A$2:J$1677,4,FALSE))</f>
        <v>361</v>
      </c>
      <c r="F751" s="25">
        <v>1</v>
      </c>
      <c r="G751" s="25">
        <v>1</v>
      </c>
      <c r="I751" s="19" t="str">
        <f t="shared" si="11"/>
        <v>INSERT INTO Tag(id, name,subject_id,parent_tag_id,created_by,modified_by) VALUES(757,'Parabola, focus, directrix',4,361,1,1);</v>
      </c>
    </row>
    <row r="752" spans="1:9" x14ac:dyDescent="0.25">
      <c r="A752" s="6">
        <v>758</v>
      </c>
      <c r="B752" s="6" t="s">
        <v>749</v>
      </c>
      <c r="C752" s="6">
        <f>IF(ISNA(VLOOKUP(A752,subject_tag_values!A$2:J$1677,7,FALSE)),VLOOKUP(A752,child_tags!A$2:D$224,4,FALSE),VLOOKUP(A752,subject_tag_values!A$2:J$1677,7,FALSE))</f>
        <v>4</v>
      </c>
      <c r="D752" s="8" t="str">
        <f>VLOOKUP(C752,SUBJECT!A$2:C$18,2,FALSE)</f>
        <v>Algebra 2</v>
      </c>
      <c r="E752" s="6">
        <f>IF(ISNA(VLOOKUP(A752,subject_tag_values!A$2:J$1677,4,FALSE)),IF(ISNA(VLOOKUP(A752,child_tags!A$2:D$224,3,FALSE)),"null",VLOOKUP(A752,child_tags!A$2:D$224,3,FALSE)),VLOOKUP(A752,subject_tag_values!A$2:J$1677,4,FALSE))</f>
        <v>361</v>
      </c>
      <c r="F752" s="25">
        <v>1</v>
      </c>
      <c r="G752" s="25">
        <v>1</v>
      </c>
      <c r="I752" s="19" t="str">
        <f t="shared" si="11"/>
        <v>INSERT INTO Tag(id, name,subject_id,parent_tag_id,created_by,modified_by) VALUES(758,'Transformations of parabolas',4,361,1,1);</v>
      </c>
    </row>
    <row r="753" spans="1:9" x14ac:dyDescent="0.25">
      <c r="A753" s="6">
        <v>759</v>
      </c>
      <c r="B753" s="6" t="s">
        <v>750</v>
      </c>
      <c r="C753" s="6">
        <f>IF(ISNA(VLOOKUP(A753,subject_tag_values!A$2:J$1677,7,FALSE)),VLOOKUP(A753,child_tags!A$2:D$224,4,FALSE),VLOOKUP(A753,subject_tag_values!A$2:J$1677,7,FALSE))</f>
        <v>4</v>
      </c>
      <c r="D753" s="8" t="str">
        <f>VLOOKUP(C753,SUBJECT!A$2:C$18,2,FALSE)</f>
        <v>Algebra 2</v>
      </c>
      <c r="E753" s="6">
        <f>IF(ISNA(VLOOKUP(A753,subject_tag_values!A$2:J$1677,4,FALSE)),IF(ISNA(VLOOKUP(A753,child_tags!A$2:D$224,3,FALSE)),"null",VLOOKUP(A753,child_tags!A$2:D$224,3,FALSE)),VLOOKUP(A753,subject_tag_values!A$2:J$1677,4,FALSE))</f>
        <v>497</v>
      </c>
      <c r="F753" s="25">
        <v>1</v>
      </c>
      <c r="G753" s="25">
        <v>1</v>
      </c>
      <c r="I753" s="19" t="str">
        <f t="shared" si="11"/>
        <v>INSERT INTO Tag(id, name,subject_id,parent_tag_id,created_by,modified_by) VALUES(759,'Standard form of an equation of a circle',4,497,1,1);</v>
      </c>
    </row>
    <row r="754" spans="1:9" x14ac:dyDescent="0.25">
      <c r="A754" s="6">
        <v>760</v>
      </c>
      <c r="B754" s="6" t="s">
        <v>751</v>
      </c>
      <c r="C754" s="6">
        <f>IF(ISNA(VLOOKUP(A754,subject_tag_values!A$2:J$1677,7,FALSE)),VLOOKUP(A754,child_tags!A$2:D$224,4,FALSE),VLOOKUP(A754,subject_tag_values!A$2:J$1677,7,FALSE))</f>
        <v>4</v>
      </c>
      <c r="D754" s="8" t="str">
        <f>VLOOKUP(C754,SUBJECT!A$2:C$18,2,FALSE)</f>
        <v>Algebra 2</v>
      </c>
      <c r="E754" s="6">
        <f>IF(ISNA(VLOOKUP(A754,subject_tag_values!A$2:J$1677,4,FALSE)),IF(ISNA(VLOOKUP(A754,child_tags!A$2:D$224,3,FALSE)),"null",VLOOKUP(A754,child_tags!A$2:D$224,3,FALSE)),VLOOKUP(A754,subject_tag_values!A$2:J$1677,4,FALSE))</f>
        <v>497</v>
      </c>
      <c r="F754" s="25">
        <v>1</v>
      </c>
      <c r="G754" s="25">
        <v>1</v>
      </c>
      <c r="I754" s="19" t="str">
        <f t="shared" si="11"/>
        <v>INSERT INTO Tag(id, name,subject_id,parent_tag_id,created_by,modified_by) VALUES(760,'Transforming a circle',4,497,1,1);</v>
      </c>
    </row>
    <row r="755" spans="1:9" x14ac:dyDescent="0.25">
      <c r="A755" s="6">
        <v>761</v>
      </c>
      <c r="B755" s="6" t="s">
        <v>752</v>
      </c>
      <c r="C755" s="6">
        <f>IF(ISNA(VLOOKUP(A755,subject_tag_values!A$2:J$1677,7,FALSE)),VLOOKUP(A755,child_tags!A$2:D$224,4,FALSE),VLOOKUP(A755,subject_tag_values!A$2:J$1677,7,FALSE))</f>
        <v>4</v>
      </c>
      <c r="D755" s="8" t="str">
        <f>VLOOKUP(C755,SUBJECT!A$2:C$18,2,FALSE)</f>
        <v>Algebra 2</v>
      </c>
      <c r="E755" s="6">
        <f>IF(ISNA(VLOOKUP(A755,subject_tag_values!A$2:J$1677,4,FALSE)),IF(ISNA(VLOOKUP(A755,child_tags!A$2:D$224,3,FALSE)),"null",VLOOKUP(A755,child_tags!A$2:D$224,3,FALSE)),VLOOKUP(A755,subject_tag_values!A$2:J$1677,4,FALSE))</f>
        <v>362</v>
      </c>
      <c r="F755" s="25">
        <v>1</v>
      </c>
      <c r="G755" s="25">
        <v>1</v>
      </c>
      <c r="I755" s="19" t="str">
        <f t="shared" si="11"/>
        <v>INSERT INTO Tag(id, name,subject_id,parent_tag_id,created_by,modified_by) VALUES(761,'Ellipse',4,362,1,1);</v>
      </c>
    </row>
    <row r="756" spans="1:9" x14ac:dyDescent="0.25">
      <c r="A756" s="6">
        <v>762</v>
      </c>
      <c r="B756" s="6" t="s">
        <v>753</v>
      </c>
      <c r="C756" s="6">
        <f>IF(ISNA(VLOOKUP(A756,subject_tag_values!A$2:J$1677,7,FALSE)),VLOOKUP(A756,child_tags!A$2:D$224,4,FALSE),VLOOKUP(A756,subject_tag_values!A$2:J$1677,7,FALSE))</f>
        <v>4</v>
      </c>
      <c r="D756" s="8" t="str">
        <f>VLOOKUP(C756,SUBJECT!A$2:C$18,2,FALSE)</f>
        <v>Algebra 2</v>
      </c>
      <c r="E756" s="6">
        <f>IF(ISNA(VLOOKUP(A756,subject_tag_values!A$2:J$1677,4,FALSE)),IF(ISNA(VLOOKUP(A756,child_tags!A$2:D$224,3,FALSE)),"null",VLOOKUP(A756,child_tags!A$2:D$224,3,FALSE)),VLOOKUP(A756,subject_tag_values!A$2:J$1677,4,FALSE))</f>
        <v>362</v>
      </c>
      <c r="F756" s="25">
        <v>1</v>
      </c>
      <c r="G756" s="25">
        <v>1</v>
      </c>
      <c r="I756" s="19" t="str">
        <f t="shared" si="11"/>
        <v>INSERT INTO Tag(id, name,subject_id,parent_tag_id,created_by,modified_by) VALUES(762,'Properties of ellipses centered at the origin',4,362,1,1);</v>
      </c>
    </row>
    <row r="757" spans="1:9" x14ac:dyDescent="0.25">
      <c r="A757" s="6">
        <v>763</v>
      </c>
      <c r="B757" s="6" t="s">
        <v>754</v>
      </c>
      <c r="C757" s="6">
        <f>IF(ISNA(VLOOKUP(A757,subject_tag_values!A$2:J$1677,7,FALSE)),VLOOKUP(A757,child_tags!A$2:D$224,4,FALSE),VLOOKUP(A757,subject_tag_values!A$2:J$1677,7,FALSE))</f>
        <v>4</v>
      </c>
      <c r="D757" s="8" t="str">
        <f>VLOOKUP(C757,SUBJECT!A$2:C$18,2,FALSE)</f>
        <v>Algebra 2</v>
      </c>
      <c r="E757" s="6">
        <f>IF(ISNA(VLOOKUP(A757,subject_tag_values!A$2:J$1677,4,FALSE)),IF(ISNA(VLOOKUP(A757,child_tags!A$2:D$224,3,FALSE)),"null",VLOOKUP(A757,child_tags!A$2:D$224,3,FALSE)),VLOOKUP(A757,subject_tag_values!A$2:J$1677,4,FALSE))</f>
        <v>362</v>
      </c>
      <c r="F757" s="25">
        <v>1</v>
      </c>
      <c r="G757" s="25">
        <v>1</v>
      </c>
      <c r="I757" s="19" t="str">
        <f t="shared" si="11"/>
        <v>INSERT INTO Tag(id, name,subject_id,parent_tag_id,created_by,modified_by) VALUES(763,'Foci of an ellipse',4,362,1,1);</v>
      </c>
    </row>
    <row r="758" spans="1:9" x14ac:dyDescent="0.25">
      <c r="A758" s="6">
        <v>764</v>
      </c>
      <c r="B758" s="6" t="s">
        <v>755</v>
      </c>
      <c r="C758" s="6">
        <f>IF(ISNA(VLOOKUP(A758,subject_tag_values!A$2:J$1677,7,FALSE)),VLOOKUP(A758,child_tags!A$2:D$224,4,FALSE),VLOOKUP(A758,subject_tag_values!A$2:J$1677,7,FALSE))</f>
        <v>4</v>
      </c>
      <c r="D758" s="8" t="str">
        <f>VLOOKUP(C758,SUBJECT!A$2:C$18,2,FALSE)</f>
        <v>Algebra 2</v>
      </c>
      <c r="E758" s="6">
        <f>IF(ISNA(VLOOKUP(A758,subject_tag_values!A$2:J$1677,4,FALSE)),IF(ISNA(VLOOKUP(A758,child_tags!A$2:D$224,3,FALSE)),"null",VLOOKUP(A758,child_tags!A$2:D$224,3,FALSE)),VLOOKUP(A758,subject_tag_values!A$2:J$1677,4,FALSE))</f>
        <v>363</v>
      </c>
      <c r="F758" s="25">
        <v>1</v>
      </c>
      <c r="G758" s="25">
        <v>1</v>
      </c>
      <c r="I758" s="19" t="str">
        <f t="shared" si="11"/>
        <v>INSERT INTO Tag(id, name,subject_id,parent_tag_id,created_by,modified_by) VALUES(764,'Hyperbola, focus of hyperbola',4,363,1,1);</v>
      </c>
    </row>
    <row r="759" spans="1:9" x14ac:dyDescent="0.25">
      <c r="A759" s="6">
        <v>765</v>
      </c>
      <c r="B759" s="6" t="s">
        <v>756</v>
      </c>
      <c r="C759" s="6">
        <f>IF(ISNA(VLOOKUP(A759,subject_tag_values!A$2:J$1677,7,FALSE)),VLOOKUP(A759,child_tags!A$2:D$224,4,FALSE),VLOOKUP(A759,subject_tag_values!A$2:J$1677,7,FALSE))</f>
        <v>4</v>
      </c>
      <c r="D759" s="8" t="str">
        <f>VLOOKUP(C759,SUBJECT!A$2:C$18,2,FALSE)</f>
        <v>Algebra 2</v>
      </c>
      <c r="E759" s="6">
        <f>IF(ISNA(VLOOKUP(A759,subject_tag_values!A$2:J$1677,4,FALSE)),IF(ISNA(VLOOKUP(A759,child_tags!A$2:D$224,3,FALSE)),"null",VLOOKUP(A759,child_tags!A$2:D$224,3,FALSE)),VLOOKUP(A759,subject_tag_values!A$2:J$1677,4,FALSE))</f>
        <v>363</v>
      </c>
      <c r="F759" s="25">
        <v>1</v>
      </c>
      <c r="G759" s="25">
        <v>1</v>
      </c>
      <c r="I759" s="19" t="str">
        <f t="shared" si="11"/>
        <v>INSERT INTO Tag(id, name,subject_id,parent_tag_id,created_by,modified_by) VALUES(765,'Properties of hyperbolas',4,363,1,1);</v>
      </c>
    </row>
    <row r="760" spans="1:9" x14ac:dyDescent="0.25">
      <c r="A760" s="6">
        <v>766</v>
      </c>
      <c r="B760" s="6" t="s">
        <v>757</v>
      </c>
      <c r="C760" s="6">
        <f>IF(ISNA(VLOOKUP(A760,subject_tag_values!A$2:J$1677,7,FALSE)),VLOOKUP(A760,child_tags!A$2:D$224,4,FALSE),VLOOKUP(A760,subject_tag_values!A$2:J$1677,7,FALSE))</f>
        <v>4</v>
      </c>
      <c r="D760" s="8" t="str">
        <f>VLOOKUP(C760,SUBJECT!A$2:C$18,2,FALSE)</f>
        <v>Algebra 2</v>
      </c>
      <c r="E760" s="6">
        <f>IF(ISNA(VLOOKUP(A760,subject_tag_values!A$2:J$1677,4,FALSE)),IF(ISNA(VLOOKUP(A760,child_tags!A$2:D$224,3,FALSE)),"null",VLOOKUP(A760,child_tags!A$2:D$224,3,FALSE)),VLOOKUP(A760,subject_tag_values!A$2:J$1677,4,FALSE))</f>
        <v>500</v>
      </c>
      <c r="F760" s="25">
        <v>1</v>
      </c>
      <c r="G760" s="25">
        <v>1</v>
      </c>
      <c r="I760" s="19" t="str">
        <f t="shared" si="11"/>
        <v>INSERT INTO Tag(id, name,subject_id,parent_tag_id,created_by,modified_by) VALUES(766,'Translating ellipses',4,500,1,1);</v>
      </c>
    </row>
    <row r="761" spans="1:9" x14ac:dyDescent="0.25">
      <c r="A761" s="6">
        <v>767</v>
      </c>
      <c r="B761" s="6" t="s">
        <v>758</v>
      </c>
      <c r="C761" s="6">
        <f>IF(ISNA(VLOOKUP(A761,subject_tag_values!A$2:J$1677,7,FALSE)),VLOOKUP(A761,child_tags!A$2:D$224,4,FALSE),VLOOKUP(A761,subject_tag_values!A$2:J$1677,7,FALSE))</f>
        <v>4</v>
      </c>
      <c r="D761" s="8" t="str">
        <f>VLOOKUP(C761,SUBJECT!A$2:C$18,2,FALSE)</f>
        <v>Algebra 2</v>
      </c>
      <c r="E761" s="6">
        <f>IF(ISNA(VLOOKUP(A761,subject_tag_values!A$2:J$1677,4,FALSE)),IF(ISNA(VLOOKUP(A761,child_tags!A$2:D$224,3,FALSE)),"null",VLOOKUP(A761,child_tags!A$2:D$224,3,FALSE)),VLOOKUP(A761,subject_tag_values!A$2:J$1677,4,FALSE))</f>
        <v>500</v>
      </c>
      <c r="F761" s="25">
        <v>1</v>
      </c>
      <c r="G761" s="25">
        <v>1</v>
      </c>
      <c r="I761" s="19" t="str">
        <f t="shared" si="11"/>
        <v>INSERT INTO Tag(id, name,subject_id,parent_tag_id,created_by,modified_by) VALUES(767,'Translating hyperbolas',4,500,1,1);</v>
      </c>
    </row>
    <row r="762" spans="1:9" x14ac:dyDescent="0.25">
      <c r="A762" s="6">
        <v>768</v>
      </c>
      <c r="B762" s="6" t="s">
        <v>759</v>
      </c>
      <c r="C762" s="6">
        <f>IF(ISNA(VLOOKUP(A762,subject_tag_values!A$2:J$1677,7,FALSE)),VLOOKUP(A762,child_tags!A$2:D$224,4,FALSE),VLOOKUP(A762,subject_tag_values!A$2:J$1677,7,FALSE))</f>
        <v>4</v>
      </c>
      <c r="D762" s="8" t="str">
        <f>VLOOKUP(C762,SUBJECT!A$2:C$18,2,FALSE)</f>
        <v>Algebra 2</v>
      </c>
      <c r="E762" s="6">
        <f>IF(ISNA(VLOOKUP(A762,subject_tag_values!A$2:J$1677,4,FALSE)),IF(ISNA(VLOOKUP(A762,child_tags!A$2:D$224,3,FALSE)),"null",VLOOKUP(A762,child_tags!A$2:D$224,3,FALSE)),VLOOKUP(A762,subject_tag_values!A$2:J$1677,4,FALSE))</f>
        <v>501</v>
      </c>
      <c r="F762" s="25">
        <v>1</v>
      </c>
      <c r="G762" s="25">
        <v>1</v>
      </c>
      <c r="I762" s="19" t="str">
        <f t="shared" si="11"/>
        <v>INSERT INTO Tag(id, name,subject_id,parent_tag_id,created_by,modified_by) VALUES(768,'Fundamental counting principle',4,501,1,1);</v>
      </c>
    </row>
    <row r="763" spans="1:9" x14ac:dyDescent="0.25">
      <c r="A763" s="6">
        <v>769</v>
      </c>
      <c r="B763" s="6" t="s">
        <v>760</v>
      </c>
      <c r="C763" s="6">
        <f>IF(ISNA(VLOOKUP(A763,subject_tag_values!A$2:J$1677,7,FALSE)),VLOOKUP(A763,child_tags!A$2:D$224,4,FALSE),VLOOKUP(A763,subject_tag_values!A$2:J$1677,7,FALSE))</f>
        <v>4</v>
      </c>
      <c r="D763" s="8" t="str">
        <f>VLOOKUP(C763,SUBJECT!A$2:C$18,2,FALSE)</f>
        <v>Algebra 2</v>
      </c>
      <c r="E763" s="6">
        <f>IF(ISNA(VLOOKUP(A763,subject_tag_values!A$2:J$1677,4,FALSE)),IF(ISNA(VLOOKUP(A763,child_tags!A$2:D$224,3,FALSE)),"null",VLOOKUP(A763,child_tags!A$2:D$224,3,FALSE)),VLOOKUP(A763,subject_tag_values!A$2:J$1677,4,FALSE))</f>
        <v>501</v>
      </c>
      <c r="F763" s="25">
        <v>1</v>
      </c>
      <c r="G763" s="25">
        <v>1</v>
      </c>
      <c r="I763" s="19" t="str">
        <f t="shared" si="11"/>
        <v>INSERT INTO Tag(id, name,subject_id,parent_tag_id,created_by,modified_by) VALUES(769,'Number of permutations',4,501,1,1);</v>
      </c>
    </row>
    <row r="764" spans="1:9" x14ac:dyDescent="0.25">
      <c r="A764" s="6">
        <v>770</v>
      </c>
      <c r="B764" s="6" t="s">
        <v>761</v>
      </c>
      <c r="C764" s="6">
        <f>IF(ISNA(VLOOKUP(A764,subject_tag_values!A$2:J$1677,7,FALSE)),VLOOKUP(A764,child_tags!A$2:D$224,4,FALSE),VLOOKUP(A764,subject_tag_values!A$2:J$1677,7,FALSE))</f>
        <v>4</v>
      </c>
      <c r="D764" s="8" t="str">
        <f>VLOOKUP(C764,SUBJECT!A$2:C$18,2,FALSE)</f>
        <v>Algebra 2</v>
      </c>
      <c r="E764" s="6">
        <f>IF(ISNA(VLOOKUP(A764,subject_tag_values!A$2:J$1677,4,FALSE)),IF(ISNA(VLOOKUP(A764,child_tags!A$2:D$224,3,FALSE)),"null",VLOOKUP(A764,child_tags!A$2:D$224,3,FALSE)),VLOOKUP(A764,subject_tag_values!A$2:J$1677,4,FALSE))</f>
        <v>501</v>
      </c>
      <c r="F764" s="25">
        <v>1</v>
      </c>
      <c r="G764" s="25">
        <v>1</v>
      </c>
      <c r="I764" s="19" t="str">
        <f t="shared" si="11"/>
        <v>INSERT INTO Tag(id, name,subject_id,parent_tag_id,created_by,modified_by) VALUES(770,'Number of combinations',4,501,1,1);</v>
      </c>
    </row>
    <row r="765" spans="1:9" x14ac:dyDescent="0.25">
      <c r="A765" s="6">
        <v>771</v>
      </c>
      <c r="B765" s="6" t="s">
        <v>762</v>
      </c>
      <c r="C765" s="6">
        <f>IF(ISNA(VLOOKUP(A765,subject_tag_values!A$2:J$1677,7,FALSE)),VLOOKUP(A765,child_tags!A$2:D$224,4,FALSE),VLOOKUP(A765,subject_tag_values!A$2:J$1677,7,FALSE))</f>
        <v>4</v>
      </c>
      <c r="D765" s="8" t="str">
        <f>VLOOKUP(C765,SUBJECT!A$2:C$18,2,FALSE)</f>
        <v>Algebra 2</v>
      </c>
      <c r="E765" s="6">
        <f>IF(ISNA(VLOOKUP(A765,subject_tag_values!A$2:J$1677,4,FALSE)),IF(ISNA(VLOOKUP(A765,child_tags!A$2:D$224,3,FALSE)),"null",VLOOKUP(A765,child_tags!A$2:D$224,3,FALSE)),VLOOKUP(A765,subject_tag_values!A$2:J$1677,4,FALSE))</f>
        <v>221</v>
      </c>
      <c r="F765" s="25">
        <v>1</v>
      </c>
      <c r="G765" s="25">
        <v>1</v>
      </c>
      <c r="I765" s="19" t="str">
        <f t="shared" si="11"/>
        <v>INSERT INTO Tag(id, name,subject_id,parent_tag_id,created_by,modified_by) VALUES(771,'Experimental probability',4,221,1,1);</v>
      </c>
    </row>
    <row r="766" spans="1:9" x14ac:dyDescent="0.25">
      <c r="A766" s="6">
        <v>772</v>
      </c>
      <c r="B766" s="6" t="s">
        <v>763</v>
      </c>
      <c r="C766" s="6">
        <f>IF(ISNA(VLOOKUP(A766,subject_tag_values!A$2:J$1677,7,FALSE)),VLOOKUP(A766,child_tags!A$2:D$224,4,FALSE),VLOOKUP(A766,subject_tag_values!A$2:J$1677,7,FALSE))</f>
        <v>4</v>
      </c>
      <c r="D766" s="8" t="str">
        <f>VLOOKUP(C766,SUBJECT!A$2:C$18,2,FALSE)</f>
        <v>Algebra 2</v>
      </c>
      <c r="E766" s="6">
        <f>IF(ISNA(VLOOKUP(A766,subject_tag_values!A$2:J$1677,4,FALSE)),IF(ISNA(VLOOKUP(A766,child_tags!A$2:D$224,3,FALSE)),"null",VLOOKUP(A766,child_tags!A$2:D$224,3,FALSE)),VLOOKUP(A766,subject_tag_values!A$2:J$1677,4,FALSE))</f>
        <v>221</v>
      </c>
      <c r="F766" s="25">
        <v>1</v>
      </c>
      <c r="G766" s="25">
        <v>1</v>
      </c>
      <c r="I766" s="19" t="str">
        <f t="shared" si="11"/>
        <v>INSERT INTO Tag(id, name,subject_id,parent_tag_id,created_by,modified_by) VALUES(772,'Theoretical probability',4,221,1,1);</v>
      </c>
    </row>
    <row r="767" spans="1:9" x14ac:dyDescent="0.25">
      <c r="A767" s="6">
        <v>773</v>
      </c>
      <c r="B767" s="6" t="s">
        <v>764</v>
      </c>
      <c r="C767" s="6">
        <f>IF(ISNA(VLOOKUP(A767,subject_tag_values!A$2:J$1677,7,FALSE)),VLOOKUP(A767,child_tags!A$2:D$224,4,FALSE),VLOOKUP(A767,subject_tag_values!A$2:J$1677,7,FALSE))</f>
        <v>4</v>
      </c>
      <c r="D767" s="8" t="str">
        <f>VLOOKUP(C767,SUBJECT!A$2:C$18,2,FALSE)</f>
        <v>Algebra 2</v>
      </c>
      <c r="E767" s="6">
        <f>IF(ISNA(VLOOKUP(A767,subject_tag_values!A$2:J$1677,4,FALSE)),IF(ISNA(VLOOKUP(A767,child_tags!A$2:D$224,3,FALSE)),"null",VLOOKUP(A767,child_tags!A$2:D$224,3,FALSE)),VLOOKUP(A767,subject_tag_values!A$2:J$1677,4,FALSE))</f>
        <v>503</v>
      </c>
      <c r="F767" s="25">
        <v>1</v>
      </c>
      <c r="G767" s="25">
        <v>1</v>
      </c>
      <c r="I767" s="19" t="str">
        <f t="shared" si="11"/>
        <v>INSERT INTO Tag(id, name,subject_id,parent_tag_id,created_by,modified_by) VALUES(773,'Probability of A and B',4,503,1,1);</v>
      </c>
    </row>
    <row r="768" spans="1:9" x14ac:dyDescent="0.25">
      <c r="A768" s="6">
        <v>774</v>
      </c>
      <c r="B768" s="6" t="s">
        <v>765</v>
      </c>
      <c r="C768" s="6">
        <f>IF(ISNA(VLOOKUP(A768,subject_tag_values!A$2:J$1677,7,FALSE)),VLOOKUP(A768,child_tags!A$2:D$224,4,FALSE),VLOOKUP(A768,subject_tag_values!A$2:J$1677,7,FALSE))</f>
        <v>4</v>
      </c>
      <c r="D768" s="8" t="str">
        <f>VLOOKUP(C768,SUBJECT!A$2:C$18,2,FALSE)</f>
        <v>Algebra 2</v>
      </c>
      <c r="E768" s="6">
        <f>IF(ISNA(VLOOKUP(A768,subject_tag_values!A$2:J$1677,4,FALSE)),IF(ISNA(VLOOKUP(A768,child_tags!A$2:D$224,3,FALSE)),"null",VLOOKUP(A768,child_tags!A$2:D$224,3,FALSE)),VLOOKUP(A768,subject_tag_values!A$2:J$1677,4,FALSE))</f>
        <v>503</v>
      </c>
      <c r="F768" s="25">
        <v>1</v>
      </c>
      <c r="G768" s="25">
        <v>1</v>
      </c>
      <c r="I768" s="19" t="str">
        <f t="shared" si="11"/>
        <v>INSERT INTO Tag(id, name,subject_id,parent_tag_id,created_by,modified_by) VALUES(774,'Probability of A or B',4,503,1,1);</v>
      </c>
    </row>
    <row r="769" spans="1:9" x14ac:dyDescent="0.25">
      <c r="A769" s="6">
        <v>775</v>
      </c>
      <c r="B769" s="6" t="s">
        <v>508</v>
      </c>
      <c r="C769" s="6">
        <f>IF(ISNA(VLOOKUP(A769,subject_tag_values!A$2:J$1677,7,FALSE)),VLOOKUP(A769,child_tags!A$2:D$224,4,FALSE),VLOOKUP(A769,subject_tag_values!A$2:J$1677,7,FALSE))</f>
        <v>4</v>
      </c>
      <c r="D769" s="8" t="str">
        <f>VLOOKUP(C769,SUBJECT!A$2:C$18,2,FALSE)</f>
        <v>Algebra 2</v>
      </c>
      <c r="E769" s="6">
        <f>IF(ISNA(VLOOKUP(A769,subject_tag_values!A$2:J$1677,4,FALSE)),IF(ISNA(VLOOKUP(A769,child_tags!A$2:D$224,3,FALSE)),"null",VLOOKUP(A769,child_tags!A$2:D$224,3,FALSE)),VLOOKUP(A769,subject_tag_values!A$2:J$1677,4,FALSE))</f>
        <v>504</v>
      </c>
      <c r="F769" s="25">
        <v>1</v>
      </c>
      <c r="G769" s="25">
        <v>1</v>
      </c>
      <c r="I769" s="19" t="str">
        <f t="shared" si="11"/>
        <v>INSERT INTO Tag(id, name,subject_id,parent_tag_id,created_by,modified_by) VALUES(775,'Conditional probability',4,504,1,1);</v>
      </c>
    </row>
    <row r="770" spans="1:9" x14ac:dyDescent="0.25">
      <c r="A770" s="6">
        <v>776</v>
      </c>
      <c r="B770" s="6" t="s">
        <v>766</v>
      </c>
      <c r="C770" s="6">
        <f>IF(ISNA(VLOOKUP(A770,subject_tag_values!A$2:J$1677,7,FALSE)),VLOOKUP(A770,child_tags!A$2:D$224,4,FALSE),VLOOKUP(A770,subject_tag_values!A$2:J$1677,7,FALSE))</f>
        <v>4</v>
      </c>
      <c r="D770" s="8" t="str">
        <f>VLOOKUP(C770,SUBJECT!A$2:C$18,2,FALSE)</f>
        <v>Algebra 2</v>
      </c>
      <c r="E770" s="6">
        <f>IF(ISNA(VLOOKUP(A770,subject_tag_values!A$2:J$1677,4,FALSE)),IF(ISNA(VLOOKUP(A770,child_tags!A$2:D$224,3,FALSE)),"null",VLOOKUP(A770,child_tags!A$2:D$224,3,FALSE)),VLOOKUP(A770,subject_tag_values!A$2:J$1677,4,FALSE))</f>
        <v>504</v>
      </c>
      <c r="F770" s="25">
        <v>1</v>
      </c>
      <c r="G770" s="25">
        <v>1</v>
      </c>
      <c r="I770" s="19" t="str">
        <f t="shared" si="11"/>
        <v>INSERT INTO Tag(id, name,subject_id,parent_tag_id,created_by,modified_by) VALUES(776,'Tree diagram',4,504,1,1);</v>
      </c>
    </row>
    <row r="771" spans="1:9" x14ac:dyDescent="0.25">
      <c r="A771" s="6">
        <v>777</v>
      </c>
      <c r="B771" s="6" t="s">
        <v>767</v>
      </c>
      <c r="C771" s="6">
        <f>IF(ISNA(VLOOKUP(A771,subject_tag_values!A$2:J$1677,7,FALSE)),VLOOKUP(A771,child_tags!A$2:D$224,4,FALSE),VLOOKUP(A771,subject_tag_values!A$2:J$1677,7,FALSE))</f>
        <v>4</v>
      </c>
      <c r="D771" s="8" t="str">
        <f>VLOOKUP(C771,SUBJECT!A$2:C$18,2,FALSE)</f>
        <v>Algebra 2</v>
      </c>
      <c r="E771" s="6">
        <f>IF(ISNA(VLOOKUP(A771,subject_tag_values!A$2:J$1677,4,FALSE)),IF(ISNA(VLOOKUP(A771,child_tags!A$2:D$224,3,FALSE)),"null",VLOOKUP(A771,child_tags!A$2:D$224,3,FALSE)),VLOOKUP(A771,subject_tag_values!A$2:J$1677,4,FALSE))</f>
        <v>505</v>
      </c>
      <c r="F771" s="25">
        <v>1</v>
      </c>
      <c r="G771" s="25">
        <v>1</v>
      </c>
      <c r="I771" s="19" t="str">
        <f t="shared" si="11"/>
        <v>INSERT INTO Tag(id, name,subject_id,parent_tag_id,created_by,modified_by) VALUES(777,'Fair decisions',4,505,1,1);</v>
      </c>
    </row>
    <row r="772" spans="1:9" x14ac:dyDescent="0.25">
      <c r="A772" s="6">
        <v>778</v>
      </c>
      <c r="B772" s="6" t="s">
        <v>768</v>
      </c>
      <c r="C772" s="6">
        <f>IF(ISNA(VLOOKUP(A772,subject_tag_values!A$2:J$1677,7,FALSE)),VLOOKUP(A772,child_tags!A$2:D$224,4,FALSE),VLOOKUP(A772,subject_tag_values!A$2:J$1677,7,FALSE))</f>
        <v>4</v>
      </c>
      <c r="D772" s="8" t="str">
        <f>VLOOKUP(C772,SUBJECT!A$2:C$18,2,FALSE)</f>
        <v>Algebra 2</v>
      </c>
      <c r="E772" s="6">
        <f>IF(ISNA(VLOOKUP(A772,subject_tag_values!A$2:J$1677,4,FALSE)),IF(ISNA(VLOOKUP(A772,child_tags!A$2:D$224,3,FALSE)),"null",VLOOKUP(A772,child_tags!A$2:D$224,3,FALSE)),VLOOKUP(A772,subject_tag_values!A$2:J$1677,4,FALSE))</f>
        <v>505</v>
      </c>
      <c r="F772" s="25">
        <v>1</v>
      </c>
      <c r="G772" s="25">
        <v>1</v>
      </c>
      <c r="I772" s="19" t="str">
        <f t="shared" ref="I772:I835" si="12">CONCATENATE("INSERT INTO Tag(id, name,subject_id,parent_tag_id,created_by,modified_by) VALUES(",A772,",'",B772,"',",C772,",",E772,",",F772,",",G772,");")</f>
        <v>INSERT INTO Tag(id, name,subject_id,parent_tag_id,created_by,modified_by) VALUES(778,'Random number table',4,505,1,1);</v>
      </c>
    </row>
    <row r="773" spans="1:9" x14ac:dyDescent="0.25">
      <c r="A773" s="6">
        <v>779</v>
      </c>
      <c r="B773" s="6" t="s">
        <v>769</v>
      </c>
      <c r="C773" s="6">
        <f>IF(ISNA(VLOOKUP(A773,subject_tag_values!A$2:J$1677,7,FALSE)),VLOOKUP(A773,child_tags!A$2:D$224,4,FALSE),VLOOKUP(A773,subject_tag_values!A$2:J$1677,7,FALSE))</f>
        <v>4</v>
      </c>
      <c r="D773" s="8" t="str">
        <f>VLOOKUP(C773,SUBJECT!A$2:C$18,2,FALSE)</f>
        <v>Algebra 2</v>
      </c>
      <c r="E773" s="6">
        <f>IF(ISNA(VLOOKUP(A773,subject_tag_values!A$2:J$1677,4,FALSE)),IF(ISNA(VLOOKUP(A773,child_tags!A$2:D$224,3,FALSE)),"null",VLOOKUP(A773,child_tags!A$2:D$224,3,FALSE)),VLOOKUP(A773,subject_tag_values!A$2:J$1677,4,FALSE))</f>
        <v>506</v>
      </c>
      <c r="F773" s="25">
        <v>1</v>
      </c>
      <c r="G773" s="25">
        <v>1</v>
      </c>
      <c r="I773" s="19" t="str">
        <f t="shared" si="12"/>
        <v>INSERT INTO Tag(id, name,subject_id,parent_tag_id,created_by,modified_by) VALUES(779,'Measures of central tendency',4,506,1,1);</v>
      </c>
    </row>
    <row r="774" spans="1:9" x14ac:dyDescent="0.25">
      <c r="A774" s="6">
        <v>780</v>
      </c>
      <c r="B774" s="6" t="s">
        <v>770</v>
      </c>
      <c r="C774" s="6">
        <f>IF(ISNA(VLOOKUP(A774,subject_tag_values!A$2:J$1677,7,FALSE)),VLOOKUP(A774,child_tags!A$2:D$224,4,FALSE),VLOOKUP(A774,subject_tag_values!A$2:J$1677,7,FALSE))</f>
        <v>4</v>
      </c>
      <c r="D774" s="8" t="str">
        <f>VLOOKUP(C774,SUBJECT!A$2:C$18,2,FALSE)</f>
        <v>Algebra 2</v>
      </c>
      <c r="E774" s="6">
        <f>IF(ISNA(VLOOKUP(A774,subject_tag_values!A$2:J$1677,4,FALSE)),IF(ISNA(VLOOKUP(A774,child_tags!A$2:D$224,3,FALSE)),"null",VLOOKUP(A774,child_tags!A$2:D$224,3,FALSE)),VLOOKUP(A774,subject_tag_values!A$2:J$1677,4,FALSE))</f>
        <v>506</v>
      </c>
      <c r="F774" s="25">
        <v>1</v>
      </c>
      <c r="G774" s="25">
        <v>1</v>
      </c>
      <c r="I774" s="19" t="str">
        <f t="shared" si="12"/>
        <v>INSERT INTO Tag(id, name,subject_id,parent_tag_id,created_by,modified_by) VALUES(780,'Box-and-whisker plot',4,506,1,1);</v>
      </c>
    </row>
    <row r="775" spans="1:9" x14ac:dyDescent="0.25">
      <c r="A775" s="6">
        <v>781</v>
      </c>
      <c r="B775" s="6" t="s">
        <v>771</v>
      </c>
      <c r="C775" s="6">
        <f>IF(ISNA(VLOOKUP(A775,subject_tag_values!A$2:J$1677,7,FALSE)),VLOOKUP(A775,child_tags!A$2:D$224,4,FALSE),VLOOKUP(A775,subject_tag_values!A$2:J$1677,7,FALSE))</f>
        <v>4</v>
      </c>
      <c r="D775" s="8" t="str">
        <f>VLOOKUP(C775,SUBJECT!A$2:C$18,2,FALSE)</f>
        <v>Algebra 2</v>
      </c>
      <c r="E775" s="6">
        <f>IF(ISNA(VLOOKUP(A775,subject_tag_values!A$2:J$1677,4,FALSE)),IF(ISNA(VLOOKUP(A775,child_tags!A$2:D$224,3,FALSE)),"null",VLOOKUP(A775,child_tags!A$2:D$224,3,FALSE)),VLOOKUP(A775,subject_tag_values!A$2:J$1677,4,FALSE))</f>
        <v>507</v>
      </c>
      <c r="F775" s="25">
        <v>1</v>
      </c>
      <c r="G775" s="25">
        <v>1</v>
      </c>
      <c r="I775" s="19" t="str">
        <f t="shared" si="12"/>
        <v>INSERT INTO Tag(id, name,subject_id,parent_tag_id,created_by,modified_by) VALUES(781,'Finding variance and standard deviation',4,507,1,1);</v>
      </c>
    </row>
    <row r="776" spans="1:9" x14ac:dyDescent="0.25">
      <c r="A776" s="6">
        <v>782</v>
      </c>
      <c r="B776" s="6" t="s">
        <v>772</v>
      </c>
      <c r="C776" s="6">
        <f>IF(ISNA(VLOOKUP(A776,subject_tag_values!A$2:J$1677,7,FALSE)),VLOOKUP(A776,child_tags!A$2:D$224,4,FALSE),VLOOKUP(A776,subject_tag_values!A$2:J$1677,7,FALSE))</f>
        <v>4</v>
      </c>
      <c r="D776" s="8" t="str">
        <f>VLOOKUP(C776,SUBJECT!A$2:C$18,2,FALSE)</f>
        <v>Algebra 2</v>
      </c>
      <c r="E776" s="6">
        <f>IF(ISNA(VLOOKUP(A776,subject_tag_values!A$2:J$1677,4,FALSE)),IF(ISNA(VLOOKUP(A776,child_tags!A$2:D$224,3,FALSE)),"null",VLOOKUP(A776,child_tags!A$2:D$224,3,FALSE)),VLOOKUP(A776,subject_tag_values!A$2:J$1677,4,FALSE))</f>
        <v>508</v>
      </c>
      <c r="F776" s="25">
        <v>1</v>
      </c>
      <c r="G776" s="25">
        <v>1</v>
      </c>
      <c r="I776" s="19" t="str">
        <f t="shared" si="12"/>
        <v>INSERT INTO Tag(id, name,subject_id,parent_tag_id,created_by,modified_by) VALUES(782,'Sampling types and methods',4,508,1,1);</v>
      </c>
    </row>
    <row r="777" spans="1:9" x14ac:dyDescent="0.25">
      <c r="A777" s="6">
        <v>783</v>
      </c>
      <c r="B777" s="6" t="s">
        <v>773</v>
      </c>
      <c r="C777" s="6">
        <f>IF(ISNA(VLOOKUP(A777,subject_tag_values!A$2:J$1677,7,FALSE)),VLOOKUP(A777,child_tags!A$2:D$224,4,FALSE),VLOOKUP(A777,subject_tag_values!A$2:J$1677,7,FALSE))</f>
        <v>4</v>
      </c>
      <c r="D777" s="8" t="str">
        <f>VLOOKUP(C777,SUBJECT!A$2:C$18,2,FALSE)</f>
        <v>Algebra 2</v>
      </c>
      <c r="E777" s="6">
        <f>IF(ISNA(VLOOKUP(A777,subject_tag_values!A$2:J$1677,4,FALSE)),IF(ISNA(VLOOKUP(A777,child_tags!A$2:D$224,3,FALSE)),"null",VLOOKUP(A777,child_tags!A$2:D$224,3,FALSE)),VLOOKUP(A777,subject_tag_values!A$2:J$1677,4,FALSE))</f>
        <v>508</v>
      </c>
      <c r="F777" s="25">
        <v>1</v>
      </c>
      <c r="G777" s="25">
        <v>1</v>
      </c>
      <c r="I777" s="19" t="str">
        <f t="shared" si="12"/>
        <v>INSERT INTO Tag(id, name,subject_id,parent_tag_id,created_by,modified_by) VALUES(783,'Study methods',4,508,1,1);</v>
      </c>
    </row>
    <row r="778" spans="1:9" x14ac:dyDescent="0.25">
      <c r="A778" s="6">
        <v>784</v>
      </c>
      <c r="B778" s="6" t="s">
        <v>774</v>
      </c>
      <c r="C778" s="6">
        <f>IF(ISNA(VLOOKUP(A778,subject_tag_values!A$2:J$1677,7,FALSE)),VLOOKUP(A778,child_tags!A$2:D$224,4,FALSE),VLOOKUP(A778,subject_tag_values!A$2:J$1677,7,FALSE))</f>
        <v>4</v>
      </c>
      <c r="D778" s="8" t="str">
        <f>VLOOKUP(C778,SUBJECT!A$2:C$18,2,FALSE)</f>
        <v>Algebra 2</v>
      </c>
      <c r="E778" s="6">
        <f>IF(ISNA(VLOOKUP(A778,subject_tag_values!A$2:J$1677,4,FALSE)),IF(ISNA(VLOOKUP(A778,child_tags!A$2:D$224,3,FALSE)),"null",VLOOKUP(A778,child_tags!A$2:D$224,3,FALSE)),VLOOKUP(A778,subject_tag_values!A$2:J$1677,4,FALSE))</f>
        <v>509</v>
      </c>
      <c r="F778" s="25">
        <v>1</v>
      </c>
      <c r="G778" s="25">
        <v>1</v>
      </c>
      <c r="I778" s="19" t="str">
        <f t="shared" si="12"/>
        <v>INSERT INTO Tag(id, name,subject_id,parent_tag_id,created_by,modified_by) VALUES(784,'Binomial experiment',4,509,1,1);</v>
      </c>
    </row>
    <row r="779" spans="1:9" hidden="1" x14ac:dyDescent="0.25">
      <c r="A779" s="18">
        <v>785</v>
      </c>
      <c r="B779" s="18" t="s">
        <v>774</v>
      </c>
      <c r="C779" s="6" t="e">
        <f>IF(ISNA(VLOOKUP(A779,subject_tag_values!A$2:J$1677,7,FALSE)),VLOOKUP(A779,child_tags!A$2:D$224,4,FALSE),VLOOKUP(A779,subject_tag_values!A$2:J$1677,7,FALSE))</f>
        <v>#N/A</v>
      </c>
      <c r="D779" s="18" t="e">
        <f>VLOOKUP(C779,SUBJECT!A$2:C$18,2,FALSE)</f>
        <v>#N/A</v>
      </c>
      <c r="E779" s="6" t="str">
        <f>IF(ISNA(VLOOKUP(A779,subject_tag_values!A$2:J$1677,4,FALSE)),IF(ISNA(VLOOKUP(A779,child_tags!A$2:D$224,3,FALSE)),"null",VLOOKUP(A779,child_tags!A$2:D$224,3,FALSE)),VLOOKUP(A779,subject_tag_values!A$2:J$1677,4,FALSE))</f>
        <v>null</v>
      </c>
      <c r="F779" s="25">
        <v>1</v>
      </c>
      <c r="G779" s="25">
        <v>1</v>
      </c>
      <c r="H779" s="19"/>
      <c r="I779" s="19" t="e">
        <f t="shared" si="12"/>
        <v>#N/A</v>
      </c>
    </row>
    <row r="780" spans="1:9" x14ac:dyDescent="0.25">
      <c r="A780" s="6">
        <v>786</v>
      </c>
      <c r="B780" s="6" t="s">
        <v>775</v>
      </c>
      <c r="C780" s="6">
        <f>IF(ISNA(VLOOKUP(A780,subject_tag_values!A$2:J$1677,7,FALSE)),VLOOKUP(A780,child_tags!A$2:D$224,4,FALSE),VLOOKUP(A780,subject_tag_values!A$2:J$1677,7,FALSE))</f>
        <v>4</v>
      </c>
      <c r="D780" s="8" t="str">
        <f>VLOOKUP(C780,SUBJECT!A$2:C$18,2,FALSE)</f>
        <v>Algebra 2</v>
      </c>
      <c r="E780" s="6">
        <f>IF(ISNA(VLOOKUP(A780,subject_tag_values!A$2:J$1677,4,FALSE)),IF(ISNA(VLOOKUP(A780,child_tags!A$2:D$224,3,FALSE)),"null",VLOOKUP(A780,child_tags!A$2:D$224,3,FALSE)),VLOOKUP(A780,subject_tag_values!A$2:J$1677,4,FALSE))</f>
        <v>509</v>
      </c>
      <c r="F780" s="25">
        <v>1</v>
      </c>
      <c r="G780" s="25">
        <v>1</v>
      </c>
      <c r="I780" s="19" t="str">
        <f t="shared" si="12"/>
        <v>INSERT INTO Tag(id, name,subject_id,parent_tag_id,created_by,modified_by) VALUES(786,'Binomial probability',4,509,1,1);</v>
      </c>
    </row>
    <row r="781" spans="1:9" x14ac:dyDescent="0.25">
      <c r="A781" s="6">
        <v>787</v>
      </c>
      <c r="B781" s="6" t="s">
        <v>680</v>
      </c>
      <c r="C781" s="6">
        <f>IF(ISNA(VLOOKUP(A781,subject_tag_values!A$2:J$1677,7,FALSE)),VLOOKUP(A781,child_tags!A$2:D$224,4,FALSE),VLOOKUP(A781,subject_tag_values!A$2:J$1677,7,FALSE))</f>
        <v>4</v>
      </c>
      <c r="D781" s="8" t="str">
        <f>VLOOKUP(C781,SUBJECT!A$2:C$18,2,FALSE)</f>
        <v>Algebra 2</v>
      </c>
      <c r="E781" s="6">
        <f>IF(ISNA(VLOOKUP(A781,subject_tag_values!A$2:J$1677,4,FALSE)),IF(ISNA(VLOOKUP(A781,child_tags!A$2:D$224,3,FALSE)),"null",VLOOKUP(A781,child_tags!A$2:D$224,3,FALSE)),VLOOKUP(A781,subject_tag_values!A$2:J$1677,4,FALSE))</f>
        <v>509</v>
      </c>
      <c r="F781" s="25">
        <v>1</v>
      </c>
      <c r="G781" s="25">
        <v>1</v>
      </c>
      <c r="I781" s="19" t="str">
        <f t="shared" si="12"/>
        <v>INSERT INTO Tag(id, name,subject_id,parent_tag_id,created_by,modified_by) VALUES(787,'Binomial Theorem',4,509,1,1);</v>
      </c>
    </row>
    <row r="782" spans="1:9" x14ac:dyDescent="0.25">
      <c r="A782" s="6">
        <v>788</v>
      </c>
      <c r="B782" s="6" t="s">
        <v>514</v>
      </c>
      <c r="C782" s="6">
        <f>IF(ISNA(VLOOKUP(A782,subject_tag_values!A$2:J$1677,7,FALSE)),VLOOKUP(A782,child_tags!A$2:D$224,4,FALSE),VLOOKUP(A782,subject_tag_values!A$2:J$1677,7,FALSE))</f>
        <v>4</v>
      </c>
      <c r="D782" s="8" t="str">
        <f>VLOOKUP(C782,SUBJECT!A$2:C$18,2,FALSE)</f>
        <v>Algebra 2</v>
      </c>
      <c r="E782" s="6">
        <f>IF(ISNA(VLOOKUP(A782,subject_tag_values!A$2:J$1677,4,FALSE)),IF(ISNA(VLOOKUP(A782,child_tags!A$2:D$224,3,FALSE)),"null",VLOOKUP(A782,child_tags!A$2:D$224,3,FALSE)),VLOOKUP(A782,subject_tag_values!A$2:J$1677,4,FALSE))</f>
        <v>510</v>
      </c>
      <c r="F782" s="25">
        <v>1</v>
      </c>
      <c r="G782" s="25">
        <v>1</v>
      </c>
      <c r="I782" s="19" t="str">
        <f t="shared" si="12"/>
        <v>INSERT INTO Tag(id, name,subject_id,parent_tag_id,created_by,modified_by) VALUES(788,'Normal distribution',4,510,1,1);</v>
      </c>
    </row>
    <row r="783" spans="1:9" x14ac:dyDescent="0.25">
      <c r="A783" s="6">
        <v>789</v>
      </c>
      <c r="B783" s="6" t="s">
        <v>776</v>
      </c>
      <c r="C783" s="6">
        <f>IF(ISNA(VLOOKUP(A783,subject_tag_values!A$2:J$1677,7,FALSE)),VLOOKUP(A783,child_tags!A$2:D$224,4,FALSE),VLOOKUP(A783,subject_tag_values!A$2:J$1677,7,FALSE))</f>
        <v>4</v>
      </c>
      <c r="D783" s="8" t="str">
        <f>VLOOKUP(C783,SUBJECT!A$2:C$18,2,FALSE)</f>
        <v>Algebra 2</v>
      </c>
      <c r="E783" s="6">
        <f>IF(ISNA(VLOOKUP(A783,subject_tag_values!A$2:J$1677,4,FALSE)),IF(ISNA(VLOOKUP(A783,child_tags!A$2:D$224,3,FALSE)),"null",VLOOKUP(A783,child_tags!A$2:D$224,3,FALSE)),VLOOKUP(A783,subject_tag_values!A$2:J$1677,4,FALSE))</f>
        <v>511</v>
      </c>
      <c r="F783" s="25">
        <v>1</v>
      </c>
      <c r="G783" s="25">
        <v>1</v>
      </c>
      <c r="I783" s="19" t="str">
        <f t="shared" si="12"/>
        <v>INSERT INTO Tag(id, name,subject_id,parent_tag_id,created_by,modified_by) VALUES(789,'Matrix addition and subtraction',4,511,1,1);</v>
      </c>
    </row>
    <row r="784" spans="1:9" x14ac:dyDescent="0.25">
      <c r="A784" s="6">
        <v>790</v>
      </c>
      <c r="B784" s="6" t="s">
        <v>777</v>
      </c>
      <c r="C784" s="6">
        <f>IF(ISNA(VLOOKUP(A784,subject_tag_values!A$2:J$1677,7,FALSE)),VLOOKUP(A784,child_tags!A$2:D$224,4,FALSE),VLOOKUP(A784,subject_tag_values!A$2:J$1677,7,FALSE))</f>
        <v>4</v>
      </c>
      <c r="D784" s="8" t="str">
        <f>VLOOKUP(C784,SUBJECT!A$2:C$18,2,FALSE)</f>
        <v>Algebra 2</v>
      </c>
      <c r="E784" s="6">
        <f>IF(ISNA(VLOOKUP(A784,subject_tag_values!A$2:J$1677,4,FALSE)),IF(ISNA(VLOOKUP(A784,child_tags!A$2:D$224,3,FALSE)),"null",VLOOKUP(A784,child_tags!A$2:D$224,3,FALSE)),VLOOKUP(A784,subject_tag_values!A$2:J$1677,4,FALSE))</f>
        <v>511</v>
      </c>
      <c r="F784" s="25">
        <v>1</v>
      </c>
      <c r="G784" s="25">
        <v>1</v>
      </c>
      <c r="I784" s="19" t="str">
        <f t="shared" si="12"/>
        <v>INSERT INTO Tag(id, name,subject_id,parent_tag_id,created_by,modified_by) VALUES(790,'Matrix equation',4,511,1,1);</v>
      </c>
    </row>
    <row r="785" spans="1:9" x14ac:dyDescent="0.25">
      <c r="A785" s="6">
        <v>791</v>
      </c>
      <c r="B785" s="6" t="s">
        <v>778</v>
      </c>
      <c r="C785" s="6">
        <f>IF(ISNA(VLOOKUP(A785,subject_tag_values!A$2:J$1677,7,FALSE)),VLOOKUP(A785,child_tags!A$2:D$224,4,FALSE),VLOOKUP(A785,subject_tag_values!A$2:J$1677,7,FALSE))</f>
        <v>4</v>
      </c>
      <c r="D785" s="8" t="str">
        <f>VLOOKUP(C785,SUBJECT!A$2:C$18,2,FALSE)</f>
        <v>Algebra 2</v>
      </c>
      <c r="E785" s="6">
        <f>IF(ISNA(VLOOKUP(A785,subject_tag_values!A$2:J$1677,4,FALSE)),IF(ISNA(VLOOKUP(A785,child_tags!A$2:D$224,3,FALSE)),"null",VLOOKUP(A785,child_tags!A$2:D$224,3,FALSE)),VLOOKUP(A785,subject_tag_values!A$2:J$1677,4,FALSE))</f>
        <v>512</v>
      </c>
      <c r="F785" s="25">
        <v>1</v>
      </c>
      <c r="G785" s="25">
        <v>1</v>
      </c>
      <c r="I785" s="19" t="str">
        <f t="shared" si="12"/>
        <v>INSERT INTO Tag(id, name,subject_id,parent_tag_id,created_by,modified_by) VALUES(791,'Scalar multiplication',4,512,1,1);</v>
      </c>
    </row>
    <row r="786" spans="1:9" hidden="1" x14ac:dyDescent="0.25">
      <c r="A786" s="18">
        <v>792</v>
      </c>
      <c r="B786" s="18" t="s">
        <v>779</v>
      </c>
      <c r="C786" s="6" t="e">
        <f>IF(ISNA(VLOOKUP(A786,subject_tag_values!A$2:J$1677,7,FALSE)),VLOOKUP(A786,child_tags!A$2:D$224,4,FALSE),VLOOKUP(A786,subject_tag_values!A$2:J$1677,7,FALSE))</f>
        <v>#N/A</v>
      </c>
      <c r="D786" s="18" t="e">
        <f>VLOOKUP(C786,SUBJECT!A$2:C$18,2,FALSE)</f>
        <v>#N/A</v>
      </c>
      <c r="E786" s="6" t="str">
        <f>IF(ISNA(VLOOKUP(A786,subject_tag_values!A$2:J$1677,4,FALSE)),IF(ISNA(VLOOKUP(A786,child_tags!A$2:D$224,3,FALSE)),"null",VLOOKUP(A786,child_tags!A$2:D$224,3,FALSE)),VLOOKUP(A786,subject_tag_values!A$2:J$1677,4,FALSE))</f>
        <v>null</v>
      </c>
      <c r="F786" s="25">
        <v>1</v>
      </c>
      <c r="G786" s="25">
        <v>1</v>
      </c>
      <c r="H786" s="19"/>
      <c r="I786" s="19" t="e">
        <f t="shared" si="12"/>
        <v>#N/A</v>
      </c>
    </row>
    <row r="787" spans="1:9" x14ac:dyDescent="0.25">
      <c r="A787" s="6">
        <v>793</v>
      </c>
      <c r="B787" s="6" t="s">
        <v>780</v>
      </c>
      <c r="C787" s="6">
        <f>IF(ISNA(VLOOKUP(A787,subject_tag_values!A$2:J$1677,7,FALSE)),VLOOKUP(A787,child_tags!A$2:D$224,4,FALSE),VLOOKUP(A787,subject_tag_values!A$2:J$1677,7,FALSE))</f>
        <v>4</v>
      </c>
      <c r="D787" s="8" t="str">
        <f>VLOOKUP(C787,SUBJECT!A$2:C$18,2,FALSE)</f>
        <v>Algebra 2</v>
      </c>
      <c r="E787" s="6">
        <f>IF(ISNA(VLOOKUP(A787,subject_tag_values!A$2:J$1677,4,FALSE)),IF(ISNA(VLOOKUP(A787,child_tags!A$2:D$224,3,FALSE)),"null",VLOOKUP(A787,child_tags!A$2:D$224,3,FALSE)),VLOOKUP(A787,subject_tag_values!A$2:J$1677,4,FALSE))</f>
        <v>512</v>
      </c>
      <c r="F787" s="25">
        <v>1</v>
      </c>
      <c r="G787" s="25">
        <v>1</v>
      </c>
      <c r="I787" s="19" t="str">
        <f t="shared" si="12"/>
        <v>INSERT INTO Tag(id, name,subject_id,parent_tag_id,created_by,modified_by) VALUES(793,'Dimensions of a product matrix',4,512,1,1);</v>
      </c>
    </row>
    <row r="788" spans="1:9" x14ac:dyDescent="0.25">
      <c r="A788" s="6">
        <v>794</v>
      </c>
      <c r="B788" s="6" t="s">
        <v>781</v>
      </c>
      <c r="C788" s="6">
        <f>IF(ISNA(VLOOKUP(A788,subject_tag_values!A$2:J$1677,7,FALSE)),VLOOKUP(A788,child_tags!A$2:D$224,4,FALSE),VLOOKUP(A788,subject_tag_values!A$2:J$1677,7,FALSE))</f>
        <v>4</v>
      </c>
      <c r="D788" s="8" t="str">
        <f>VLOOKUP(C788,SUBJECT!A$2:C$18,2,FALSE)</f>
        <v>Algebra 2</v>
      </c>
      <c r="E788" s="6">
        <f>IF(ISNA(VLOOKUP(A788,subject_tag_values!A$2:J$1677,4,FALSE)),IF(ISNA(VLOOKUP(A788,child_tags!A$2:D$224,3,FALSE)),"null",VLOOKUP(A788,child_tags!A$2:D$224,3,FALSE)),VLOOKUP(A788,subject_tag_values!A$2:J$1677,4,FALSE))</f>
        <v>513</v>
      </c>
      <c r="F788" s="25">
        <v>1</v>
      </c>
      <c r="G788" s="25">
        <v>1</v>
      </c>
      <c r="I788" s="19" t="str">
        <f t="shared" si="12"/>
        <v>INSERT INTO Tag(id, name,subject_id,parent_tag_id,created_by,modified_by) VALUES(794,'Identity and multiplicative inverse matrices',4,513,1,1);</v>
      </c>
    </row>
    <row r="789" spans="1:9" x14ac:dyDescent="0.25">
      <c r="A789" s="6">
        <v>795</v>
      </c>
      <c r="B789" s="6" t="s">
        <v>782</v>
      </c>
      <c r="C789" s="6">
        <f>IF(ISNA(VLOOKUP(A789,subject_tag_values!A$2:J$1677,7,FALSE)),VLOOKUP(A789,child_tags!A$2:D$224,4,FALSE),VLOOKUP(A789,subject_tag_values!A$2:J$1677,7,FALSE))</f>
        <v>4</v>
      </c>
      <c r="D789" s="8" t="str">
        <f>VLOOKUP(C789,SUBJECT!A$2:C$18,2,FALSE)</f>
        <v>Algebra 2</v>
      </c>
      <c r="E789" s="6">
        <f>IF(ISNA(VLOOKUP(A789,subject_tag_values!A$2:J$1677,4,FALSE)),IF(ISNA(VLOOKUP(A789,child_tags!A$2:D$224,3,FALSE)),"null",VLOOKUP(A789,child_tags!A$2:D$224,3,FALSE)),VLOOKUP(A789,subject_tag_values!A$2:J$1677,4,FALSE))</f>
        <v>513</v>
      </c>
      <c r="F789" s="25">
        <v>1</v>
      </c>
      <c r="G789" s="25">
        <v>1</v>
      </c>
      <c r="I789" s="19" t="str">
        <f t="shared" si="12"/>
        <v>INSERT INTO Tag(id, name,subject_id,parent_tag_id,created_by,modified_by) VALUES(795,'Determinants of 2x2 and 3x3 matrices',4,513,1,1);</v>
      </c>
    </row>
    <row r="790" spans="1:9" x14ac:dyDescent="0.25">
      <c r="A790" s="6">
        <v>796</v>
      </c>
      <c r="B790" s="6" t="s">
        <v>783</v>
      </c>
      <c r="C790" s="6">
        <f>IF(ISNA(VLOOKUP(A790,subject_tag_values!A$2:J$1677,7,FALSE)),VLOOKUP(A790,child_tags!A$2:D$224,4,FALSE),VLOOKUP(A790,subject_tag_values!A$2:J$1677,7,FALSE))</f>
        <v>4</v>
      </c>
      <c r="D790" s="8" t="str">
        <f>VLOOKUP(C790,SUBJECT!A$2:C$18,2,FALSE)</f>
        <v>Algebra 2</v>
      </c>
      <c r="E790" s="6">
        <f>IF(ISNA(VLOOKUP(A790,subject_tag_values!A$2:J$1677,4,FALSE)),IF(ISNA(VLOOKUP(A790,child_tags!A$2:D$224,3,FALSE)),"null",VLOOKUP(A790,child_tags!A$2:D$224,3,FALSE)),VLOOKUP(A790,subject_tag_values!A$2:J$1677,4,FALSE))</f>
        <v>513</v>
      </c>
      <c r="F790" s="25">
        <v>1</v>
      </c>
      <c r="G790" s="25">
        <v>1</v>
      </c>
      <c r="I790" s="19" t="str">
        <f t="shared" si="12"/>
        <v>INSERT INTO Tag(id, name,subject_id,parent_tag_id,created_by,modified_by) VALUES(796,'Area of a triangle',4,513,1,1);</v>
      </c>
    </row>
    <row r="791" spans="1:9" x14ac:dyDescent="0.25">
      <c r="A791" s="6">
        <v>797</v>
      </c>
      <c r="B791" s="6" t="s">
        <v>784</v>
      </c>
      <c r="C791" s="6">
        <f>IF(ISNA(VLOOKUP(A791,subject_tag_values!A$2:J$1677,7,FALSE)),VLOOKUP(A791,child_tags!A$2:D$224,4,FALSE),VLOOKUP(A791,subject_tag_values!A$2:J$1677,7,FALSE))</f>
        <v>4</v>
      </c>
      <c r="D791" s="8" t="str">
        <f>VLOOKUP(C791,SUBJECT!A$2:C$18,2,FALSE)</f>
        <v>Algebra 2</v>
      </c>
      <c r="E791" s="6">
        <f>IF(ISNA(VLOOKUP(A791,subject_tag_values!A$2:J$1677,4,FALSE)),IF(ISNA(VLOOKUP(A791,child_tags!A$2:D$224,3,FALSE)),"null",VLOOKUP(A791,child_tags!A$2:D$224,3,FALSE)),VLOOKUP(A791,subject_tag_values!A$2:J$1677,4,FALSE))</f>
        <v>513</v>
      </c>
      <c r="F791" s="25">
        <v>1</v>
      </c>
      <c r="G791" s="25">
        <v>1</v>
      </c>
      <c r="I791" s="19" t="str">
        <f t="shared" si="12"/>
        <v>INSERT INTO Tag(id, name,subject_id,parent_tag_id,created_by,modified_by) VALUES(797,'Inverse of a 2x2 matrix',4,513,1,1);</v>
      </c>
    </row>
    <row r="792" spans="1:9" x14ac:dyDescent="0.25">
      <c r="A792" s="6">
        <v>798</v>
      </c>
      <c r="B792" s="6" t="s">
        <v>785</v>
      </c>
      <c r="C792" s="6">
        <f>IF(ISNA(VLOOKUP(A792,subject_tag_values!A$2:J$1677,7,FALSE)),VLOOKUP(A792,child_tags!A$2:D$224,4,FALSE),VLOOKUP(A792,subject_tag_values!A$2:J$1677,7,FALSE))</f>
        <v>4</v>
      </c>
      <c r="D792" s="8" t="str">
        <f>VLOOKUP(C792,SUBJECT!A$2:C$18,2,FALSE)</f>
        <v>Algebra 2</v>
      </c>
      <c r="E792" s="6">
        <f>IF(ISNA(VLOOKUP(A792,subject_tag_values!A$2:J$1677,4,FALSE)),IF(ISNA(VLOOKUP(A792,child_tags!A$2:D$224,3,FALSE)),"null",VLOOKUP(A792,child_tags!A$2:D$224,3,FALSE)),VLOOKUP(A792,subject_tag_values!A$2:J$1677,4,FALSE))</f>
        <v>514</v>
      </c>
      <c r="F792" s="25">
        <v>1</v>
      </c>
      <c r="G792" s="25">
        <v>1</v>
      </c>
      <c r="I792" s="19" t="str">
        <f t="shared" si="12"/>
        <v>INSERT INTO Tag(id, name,subject_id,parent_tag_id,created_by,modified_by) VALUES(798,'Writing a system as a matrix equation',4,514,1,1);</v>
      </c>
    </row>
    <row r="793" spans="1:9" x14ac:dyDescent="0.25">
      <c r="A793" s="6">
        <v>799</v>
      </c>
      <c r="B793" s="6" t="s">
        <v>786</v>
      </c>
      <c r="C793" s="6">
        <f>IF(ISNA(VLOOKUP(A793,subject_tag_values!A$2:J$1677,7,FALSE)),VLOOKUP(A793,child_tags!A$2:D$224,4,FALSE),VLOOKUP(A793,subject_tag_values!A$2:J$1677,7,FALSE))</f>
        <v>4</v>
      </c>
      <c r="D793" s="8" t="str">
        <f>VLOOKUP(C793,SUBJECT!A$2:C$18,2,FALSE)</f>
        <v>Algebra 2</v>
      </c>
      <c r="E793" s="6">
        <f>IF(ISNA(VLOOKUP(A793,subject_tag_values!A$2:J$1677,4,FALSE)),IF(ISNA(VLOOKUP(A793,child_tags!A$2:D$224,3,FALSE)),"null",VLOOKUP(A793,child_tags!A$2:D$224,3,FALSE)),VLOOKUP(A793,subject_tag_values!A$2:J$1677,4,FALSE))</f>
        <v>514</v>
      </c>
      <c r="F793" s="25">
        <v>1</v>
      </c>
      <c r="G793" s="25">
        <v>1</v>
      </c>
      <c r="I793" s="19" t="str">
        <f t="shared" si="12"/>
        <v>INSERT INTO Tag(id, name,subject_id,parent_tag_id,created_by,modified_by) VALUES(799,'Solving system of two equations',4,514,1,1);</v>
      </c>
    </row>
    <row r="794" spans="1:9" x14ac:dyDescent="0.25">
      <c r="A794" s="6">
        <v>800</v>
      </c>
      <c r="B794" s="6" t="s">
        <v>787</v>
      </c>
      <c r="C794" s="6">
        <f>IF(ISNA(VLOOKUP(A794,subject_tag_values!A$2:J$1677,7,FALSE)),VLOOKUP(A794,child_tags!A$2:D$224,4,FALSE),VLOOKUP(A794,subject_tag_values!A$2:J$1677,7,FALSE))</f>
        <v>4</v>
      </c>
      <c r="D794" s="8" t="str">
        <f>VLOOKUP(C794,SUBJECT!A$2:C$18,2,FALSE)</f>
        <v>Algebra 2</v>
      </c>
      <c r="E794" s="6">
        <f>IF(ISNA(VLOOKUP(A794,subject_tag_values!A$2:J$1677,4,FALSE)),IF(ISNA(VLOOKUP(A794,child_tags!A$2:D$224,3,FALSE)),"null",VLOOKUP(A794,child_tags!A$2:D$224,3,FALSE)),VLOOKUP(A794,subject_tag_values!A$2:J$1677,4,FALSE))</f>
        <v>514</v>
      </c>
      <c r="F794" s="25">
        <v>1</v>
      </c>
      <c r="G794" s="25">
        <v>1</v>
      </c>
      <c r="I794" s="19" t="str">
        <f t="shared" si="12"/>
        <v>INSERT INTO Tag(id, name,subject_id,parent_tag_id,created_by,modified_by) VALUES(800,'Solving system of three equations',4,514,1,1);</v>
      </c>
    </row>
    <row r="795" spans="1:9" x14ac:dyDescent="0.25">
      <c r="A795" s="6">
        <v>801</v>
      </c>
      <c r="B795" s="6" t="s">
        <v>788</v>
      </c>
      <c r="C795" s="6">
        <f>IF(ISNA(VLOOKUP(A795,subject_tag_values!A$2:J$1677,7,FALSE)),VLOOKUP(A795,child_tags!A$2:D$224,4,FALSE),VLOOKUP(A795,subject_tag_values!A$2:J$1677,7,FALSE))</f>
        <v>4</v>
      </c>
      <c r="D795" s="8" t="str">
        <f>VLOOKUP(C795,SUBJECT!A$2:C$18,2,FALSE)</f>
        <v>Algebra 2</v>
      </c>
      <c r="E795" s="6">
        <f>IF(ISNA(VLOOKUP(A795,subject_tag_values!A$2:J$1677,4,FALSE)),IF(ISNA(VLOOKUP(A795,child_tags!A$2:D$224,3,FALSE)),"null",VLOOKUP(A795,child_tags!A$2:D$224,3,FALSE)),VLOOKUP(A795,subject_tag_values!A$2:J$1677,4,FALSE))</f>
        <v>515</v>
      </c>
      <c r="F795" s="25">
        <v>1</v>
      </c>
      <c r="G795" s="25">
        <v>1</v>
      </c>
      <c r="I795" s="19" t="str">
        <f t="shared" si="12"/>
        <v>INSERT INTO Tag(id, name,subject_id,parent_tag_id,created_by,modified_by) VALUES(801,'Image &amp; preimage',4,515,1,1);</v>
      </c>
    </row>
    <row r="796" spans="1:9" hidden="1" x14ac:dyDescent="0.25">
      <c r="A796" s="18">
        <v>802</v>
      </c>
      <c r="B796" s="18" t="s">
        <v>789</v>
      </c>
      <c r="C796" s="6" t="e">
        <f>IF(ISNA(VLOOKUP(A796,subject_tag_values!A$2:J$1677,7,FALSE)),VLOOKUP(A796,child_tags!A$2:D$224,4,FALSE),VLOOKUP(A796,subject_tag_values!A$2:J$1677,7,FALSE))</f>
        <v>#N/A</v>
      </c>
      <c r="D796" s="18" t="e">
        <f>VLOOKUP(C796,SUBJECT!A$2:C$18,2,FALSE)</f>
        <v>#N/A</v>
      </c>
      <c r="E796" s="6" t="str">
        <f>IF(ISNA(VLOOKUP(A796,subject_tag_values!A$2:J$1677,4,FALSE)),IF(ISNA(VLOOKUP(A796,child_tags!A$2:D$224,3,FALSE)),"null",VLOOKUP(A796,child_tags!A$2:D$224,3,FALSE)),VLOOKUP(A796,subject_tag_values!A$2:J$1677,4,FALSE))</f>
        <v>null</v>
      </c>
      <c r="F796" s="25">
        <v>1</v>
      </c>
      <c r="G796" s="25">
        <v>1</v>
      </c>
      <c r="H796" s="19"/>
      <c r="I796" s="19" t="e">
        <f t="shared" si="12"/>
        <v>#N/A</v>
      </c>
    </row>
    <row r="797" spans="1:9" x14ac:dyDescent="0.25">
      <c r="A797" s="6">
        <v>803</v>
      </c>
      <c r="B797" s="6" t="s">
        <v>790</v>
      </c>
      <c r="C797" s="6">
        <f>IF(ISNA(VLOOKUP(A797,subject_tag_values!A$2:J$1677,7,FALSE)),VLOOKUP(A797,child_tags!A$2:D$224,4,FALSE),VLOOKUP(A797,subject_tag_values!A$2:J$1677,7,FALSE))</f>
        <v>4</v>
      </c>
      <c r="D797" s="8" t="str">
        <f>VLOOKUP(C797,SUBJECT!A$2:C$18,2,FALSE)</f>
        <v>Algebra 2</v>
      </c>
      <c r="E797" s="6">
        <f>IF(ISNA(VLOOKUP(A797,subject_tag_values!A$2:J$1677,4,FALSE)),IF(ISNA(VLOOKUP(A797,child_tags!A$2:D$224,3,FALSE)),"null",VLOOKUP(A797,child_tags!A$2:D$224,3,FALSE)),VLOOKUP(A797,subject_tag_values!A$2:J$1677,4,FALSE))</f>
        <v>515</v>
      </c>
      <c r="F797" s="25">
        <v>1</v>
      </c>
      <c r="G797" s="25">
        <v>1</v>
      </c>
      <c r="I797" s="19" t="str">
        <f t="shared" si="12"/>
        <v>INSERT INTO Tag(id, name,subject_id,parent_tag_id,created_by,modified_by) VALUES(803,'Translating a figure',4,515,1,1);</v>
      </c>
    </row>
    <row r="798" spans="1:9" x14ac:dyDescent="0.25">
      <c r="A798" s="6">
        <v>804</v>
      </c>
      <c r="B798" s="6" t="s">
        <v>791</v>
      </c>
      <c r="C798" s="6">
        <f>IF(ISNA(VLOOKUP(A798,subject_tag_values!A$2:J$1677,7,FALSE)),VLOOKUP(A798,child_tags!A$2:D$224,4,FALSE),VLOOKUP(A798,subject_tag_values!A$2:J$1677,7,FALSE))</f>
        <v>4</v>
      </c>
      <c r="D798" s="8" t="str">
        <f>VLOOKUP(C798,SUBJECT!A$2:C$18,2,FALSE)</f>
        <v>Algebra 2</v>
      </c>
      <c r="E798" s="6">
        <f>IF(ISNA(VLOOKUP(A798,subject_tag_values!A$2:J$1677,4,FALSE)),IF(ISNA(VLOOKUP(A798,child_tags!A$2:D$224,3,FALSE)),"null",VLOOKUP(A798,child_tags!A$2:D$224,3,FALSE)),VLOOKUP(A798,subject_tag_values!A$2:J$1677,4,FALSE))</f>
        <v>515</v>
      </c>
      <c r="F798" s="25">
        <v>1</v>
      </c>
      <c r="G798" s="25">
        <v>1</v>
      </c>
      <c r="I798" s="19" t="str">
        <f t="shared" si="12"/>
        <v>INSERT INTO Tag(id, name,subject_id,parent_tag_id,created_by,modified_by) VALUES(804,'Dilating a figure',4,515,1,1);</v>
      </c>
    </row>
    <row r="799" spans="1:9" x14ac:dyDescent="0.25">
      <c r="A799" s="6">
        <v>805</v>
      </c>
      <c r="B799" s="6" t="s">
        <v>792</v>
      </c>
      <c r="C799" s="6">
        <f>IF(ISNA(VLOOKUP(A799,subject_tag_values!A$2:J$1677,7,FALSE)),VLOOKUP(A799,child_tags!A$2:D$224,4,FALSE),VLOOKUP(A799,subject_tag_values!A$2:J$1677,7,FALSE))</f>
        <v>4</v>
      </c>
      <c r="D799" s="8" t="str">
        <f>VLOOKUP(C799,SUBJECT!A$2:C$18,2,FALSE)</f>
        <v>Algebra 2</v>
      </c>
      <c r="E799" s="6">
        <f>IF(ISNA(VLOOKUP(A799,subject_tag_values!A$2:J$1677,4,FALSE)),IF(ISNA(VLOOKUP(A799,child_tags!A$2:D$224,3,FALSE)),"null",VLOOKUP(A799,child_tags!A$2:D$224,3,FALSE)),VLOOKUP(A799,subject_tag_values!A$2:J$1677,4,FALSE))</f>
        <v>515</v>
      </c>
      <c r="F799" s="25">
        <v>1</v>
      </c>
      <c r="G799" s="25">
        <v>1</v>
      </c>
      <c r="I799" s="19" t="str">
        <f t="shared" si="12"/>
        <v>INSERT INTO Tag(id, name,subject_id,parent_tag_id,created_by,modified_by) VALUES(805,'Rotation matrices for the coordinate plane',4,515,1,1);</v>
      </c>
    </row>
    <row r="800" spans="1:9" x14ac:dyDescent="0.25">
      <c r="A800" s="6">
        <v>806</v>
      </c>
      <c r="B800" s="6" t="s">
        <v>793</v>
      </c>
      <c r="C800" s="6">
        <f>IF(ISNA(VLOOKUP(A800,subject_tag_values!A$2:J$1677,7,FALSE)),VLOOKUP(A800,child_tags!A$2:D$224,4,FALSE),VLOOKUP(A800,subject_tag_values!A$2:J$1677,7,FALSE))</f>
        <v>4</v>
      </c>
      <c r="D800" s="8" t="str">
        <f>VLOOKUP(C800,SUBJECT!A$2:C$18,2,FALSE)</f>
        <v>Algebra 2</v>
      </c>
      <c r="E800" s="6">
        <f>IF(ISNA(VLOOKUP(A800,subject_tag_values!A$2:J$1677,4,FALSE)),IF(ISNA(VLOOKUP(A800,child_tags!A$2:D$224,3,FALSE)),"null",VLOOKUP(A800,child_tags!A$2:D$224,3,FALSE)),VLOOKUP(A800,subject_tag_values!A$2:J$1677,4,FALSE))</f>
        <v>516</v>
      </c>
      <c r="F800" s="25">
        <v>1</v>
      </c>
      <c r="G800" s="25">
        <v>1</v>
      </c>
      <c r="I800" s="19" t="str">
        <f t="shared" si="12"/>
        <v>INSERT INTO Tag(id, name,subject_id,parent_tag_id,created_by,modified_by) VALUES(806,'Vectors in two dimensions',4,516,1,1);</v>
      </c>
    </row>
    <row r="801" spans="1:9" x14ac:dyDescent="0.25">
      <c r="A801" s="6">
        <v>807</v>
      </c>
      <c r="B801" s="6" t="s">
        <v>794</v>
      </c>
      <c r="C801" s="6">
        <f>IF(ISNA(VLOOKUP(A801,subject_tag_values!A$2:J$1677,7,FALSE)),VLOOKUP(A801,child_tags!A$2:D$224,4,FALSE),VLOOKUP(A801,subject_tag_values!A$2:J$1677,7,FALSE))</f>
        <v>4</v>
      </c>
      <c r="D801" s="8" t="str">
        <f>VLOOKUP(C801,SUBJECT!A$2:C$18,2,FALSE)</f>
        <v>Algebra 2</v>
      </c>
      <c r="E801" s="6">
        <f>IF(ISNA(VLOOKUP(A801,subject_tag_values!A$2:J$1677,4,FALSE)),IF(ISNA(VLOOKUP(A801,child_tags!A$2:D$224,3,FALSE)),"null",VLOOKUP(A801,child_tags!A$2:D$224,3,FALSE)),VLOOKUP(A801,subject_tag_values!A$2:J$1677,4,FALSE))</f>
        <v>516</v>
      </c>
      <c r="F801" s="25">
        <v>1</v>
      </c>
      <c r="G801" s="25">
        <v>1</v>
      </c>
      <c r="I801" s="19" t="str">
        <f t="shared" si="12"/>
        <v>INSERT INTO Tag(id, name,subject_id,parent_tag_id,created_by,modified_by) VALUES(807,'Operations with vectors',4,516,1,1);</v>
      </c>
    </row>
    <row r="802" spans="1:9" x14ac:dyDescent="0.25">
      <c r="A802" s="6">
        <v>808</v>
      </c>
      <c r="B802" s="6" t="s">
        <v>795</v>
      </c>
      <c r="C802" s="6">
        <f>IF(ISNA(VLOOKUP(A802,subject_tag_values!A$2:J$1677,7,FALSE)),VLOOKUP(A802,child_tags!A$2:D$224,4,FALSE),VLOOKUP(A802,subject_tag_values!A$2:J$1677,7,FALSE))</f>
        <v>4</v>
      </c>
      <c r="D802" s="8" t="str">
        <f>VLOOKUP(C802,SUBJECT!A$2:C$18,2,FALSE)</f>
        <v>Algebra 2</v>
      </c>
      <c r="E802" s="6">
        <f>IF(ISNA(VLOOKUP(A802,subject_tag_values!A$2:J$1677,4,FALSE)),IF(ISNA(VLOOKUP(A802,child_tags!A$2:D$224,3,FALSE)),"null",VLOOKUP(A802,child_tags!A$2:D$224,3,FALSE)),VLOOKUP(A802,subject_tag_values!A$2:J$1677,4,FALSE))</f>
        <v>517</v>
      </c>
      <c r="F802" s="25">
        <v>1</v>
      </c>
      <c r="G802" s="25">
        <v>1</v>
      </c>
      <c r="I802" s="19" t="str">
        <f t="shared" si="12"/>
        <v>INSERT INTO Tag(id, name,subject_id,parent_tag_id,created_by,modified_by) VALUES(808,'Periodic function',4,517,1,1);</v>
      </c>
    </row>
    <row r="803" spans="1:9" x14ac:dyDescent="0.25">
      <c r="A803" s="6">
        <v>809</v>
      </c>
      <c r="B803" s="6" t="s">
        <v>796</v>
      </c>
      <c r="C803" s="6">
        <f>IF(ISNA(VLOOKUP(A803,subject_tag_values!A$2:J$1677,7,FALSE)),VLOOKUP(A803,child_tags!A$2:D$224,4,FALSE),VLOOKUP(A803,subject_tag_values!A$2:J$1677,7,FALSE))</f>
        <v>4</v>
      </c>
      <c r="D803" s="8" t="str">
        <f>VLOOKUP(C803,SUBJECT!A$2:C$18,2,FALSE)</f>
        <v>Algebra 2</v>
      </c>
      <c r="E803" s="6">
        <f>IF(ISNA(VLOOKUP(A803,subject_tag_values!A$2:J$1677,4,FALSE)),IF(ISNA(VLOOKUP(A803,child_tags!A$2:D$224,3,FALSE)),"null",VLOOKUP(A803,child_tags!A$2:D$224,3,FALSE)),VLOOKUP(A803,subject_tag_values!A$2:J$1677,4,FALSE))</f>
        <v>517</v>
      </c>
      <c r="F803" s="25">
        <v>1</v>
      </c>
      <c r="G803" s="25">
        <v>1</v>
      </c>
      <c r="I803" s="19" t="str">
        <f t="shared" si="12"/>
        <v>INSERT INTO Tag(id, name,subject_id,parent_tag_id,created_by,modified_by) VALUES(809,'Cycle &amp; period',4,517,1,1);</v>
      </c>
    </row>
    <row r="804" spans="1:9" x14ac:dyDescent="0.25">
      <c r="A804" s="6">
        <v>810</v>
      </c>
      <c r="B804" s="6" t="s">
        <v>797</v>
      </c>
      <c r="C804" s="6">
        <f>IF(ISNA(VLOOKUP(A804,subject_tag_values!A$2:J$1677,7,FALSE)),VLOOKUP(A804,child_tags!A$2:D$224,4,FALSE),VLOOKUP(A804,subject_tag_values!A$2:J$1677,7,FALSE))</f>
        <v>4</v>
      </c>
      <c r="D804" s="8" t="str">
        <f>VLOOKUP(C804,SUBJECT!A$2:C$18,2,FALSE)</f>
        <v>Algebra 2</v>
      </c>
      <c r="E804" s="6">
        <f>IF(ISNA(VLOOKUP(A804,subject_tag_values!A$2:J$1677,4,FALSE)),IF(ISNA(VLOOKUP(A804,child_tags!A$2:D$224,3,FALSE)),"null",VLOOKUP(A804,child_tags!A$2:D$224,3,FALSE)),VLOOKUP(A804,subject_tag_values!A$2:J$1677,4,FALSE))</f>
        <v>517</v>
      </c>
      <c r="F804" s="25">
        <v>1</v>
      </c>
      <c r="G804" s="25">
        <v>1</v>
      </c>
      <c r="I804" s="19" t="str">
        <f t="shared" si="12"/>
        <v>INSERT INTO Tag(id, name,subject_id,parent_tag_id,created_by,modified_by) VALUES(810,'Midline &amp; amplitude',4,517,1,1);</v>
      </c>
    </row>
    <row r="805" spans="1:9" x14ac:dyDescent="0.25">
      <c r="A805" s="6">
        <v>811</v>
      </c>
      <c r="B805" s="6" t="s">
        <v>798</v>
      </c>
      <c r="C805" s="6">
        <f>IF(ISNA(VLOOKUP(A805,subject_tag_values!A$2:J$1677,7,FALSE)),VLOOKUP(A805,child_tags!A$2:D$224,4,FALSE),VLOOKUP(A805,subject_tag_values!A$2:J$1677,7,FALSE))</f>
        <v>4</v>
      </c>
      <c r="D805" s="8" t="str">
        <f>VLOOKUP(C805,SUBJECT!A$2:C$18,2,FALSE)</f>
        <v>Algebra 2</v>
      </c>
      <c r="E805" s="6">
        <f>IF(ISNA(VLOOKUP(A805,subject_tag_values!A$2:J$1677,4,FALSE)),IF(ISNA(VLOOKUP(A805,child_tags!A$2:D$224,3,FALSE)),"null",VLOOKUP(A805,child_tags!A$2:D$224,3,FALSE)),VLOOKUP(A805,subject_tag_values!A$2:J$1677,4,FALSE))</f>
        <v>518</v>
      </c>
      <c r="F805" s="25">
        <v>1</v>
      </c>
      <c r="G805" s="25">
        <v>1</v>
      </c>
      <c r="I805" s="19" t="str">
        <f t="shared" si="12"/>
        <v>INSERT INTO Tag(id, name,subject_id,parent_tag_id,created_by,modified_by) VALUES(811,'Special right triangles',4,518,1,1);</v>
      </c>
    </row>
    <row r="806" spans="1:9" x14ac:dyDescent="0.25">
      <c r="A806" s="6">
        <v>812</v>
      </c>
      <c r="B806" s="6" t="s">
        <v>799</v>
      </c>
      <c r="C806" s="6">
        <f>IF(ISNA(VLOOKUP(A806,subject_tag_values!A$2:J$1677,7,FALSE)),VLOOKUP(A806,child_tags!A$2:D$224,4,FALSE),VLOOKUP(A806,subject_tag_values!A$2:J$1677,7,FALSE))</f>
        <v>4</v>
      </c>
      <c r="D806" s="8" t="str">
        <f>VLOOKUP(C806,SUBJECT!A$2:C$18,2,FALSE)</f>
        <v>Algebra 2</v>
      </c>
      <c r="E806" s="6">
        <f>IF(ISNA(VLOOKUP(A806,subject_tag_values!A$2:J$1677,4,FALSE)),IF(ISNA(VLOOKUP(A806,child_tags!A$2:D$224,3,FALSE)),"null",VLOOKUP(A806,child_tags!A$2:D$224,3,FALSE)),VLOOKUP(A806,subject_tag_values!A$2:J$1677,4,FALSE))</f>
        <v>518</v>
      </c>
      <c r="F806" s="25">
        <v>1</v>
      </c>
      <c r="G806" s="25">
        <v>1</v>
      </c>
      <c r="I806" s="19" t="str">
        <f t="shared" si="12"/>
        <v>INSERT INTO Tag(id, name,subject_id,parent_tag_id,created_by,modified_by) VALUES(812,'Angle in coordinate plane',4,518,1,1);</v>
      </c>
    </row>
    <row r="807" spans="1:9" x14ac:dyDescent="0.25">
      <c r="A807" s="6">
        <v>813</v>
      </c>
      <c r="B807" s="6" t="s">
        <v>800</v>
      </c>
      <c r="C807" s="6">
        <f>IF(ISNA(VLOOKUP(A807,subject_tag_values!A$2:J$1677,7,FALSE)),VLOOKUP(A807,child_tags!A$2:D$224,4,FALSE),VLOOKUP(A807,subject_tag_values!A$2:J$1677,7,FALSE))</f>
        <v>4</v>
      </c>
      <c r="D807" s="8" t="str">
        <f>VLOOKUP(C807,SUBJECT!A$2:C$18,2,FALSE)</f>
        <v>Algebra 2</v>
      </c>
      <c r="E807" s="6">
        <f>IF(ISNA(VLOOKUP(A807,subject_tag_values!A$2:J$1677,4,FALSE)),IF(ISNA(VLOOKUP(A807,child_tags!A$2:D$224,3,FALSE)),"null",VLOOKUP(A807,child_tags!A$2:D$224,3,FALSE)),VLOOKUP(A807,subject_tag_values!A$2:J$1677,4,FALSE))</f>
        <v>518</v>
      </c>
      <c r="F807" s="25">
        <v>1</v>
      </c>
      <c r="G807" s="25">
        <v>1</v>
      </c>
      <c r="I807" s="19" t="str">
        <f t="shared" si="12"/>
        <v>INSERT INTO Tag(id, name,subject_id,parent_tag_id,created_by,modified_by) VALUES(813,'Cosine and sine of an angle',4,518,1,1);</v>
      </c>
    </row>
    <row r="808" spans="1:9" x14ac:dyDescent="0.25">
      <c r="A808" s="6">
        <v>814</v>
      </c>
      <c r="B808" s="6" t="s">
        <v>801</v>
      </c>
      <c r="C808" s="6">
        <f>IF(ISNA(VLOOKUP(A808,subject_tag_values!A$2:J$1677,7,FALSE)),VLOOKUP(A808,child_tags!A$2:D$224,4,FALSE),VLOOKUP(A808,subject_tag_values!A$2:J$1677,7,FALSE))</f>
        <v>4</v>
      </c>
      <c r="D808" s="8" t="str">
        <f>VLOOKUP(C808,SUBJECT!A$2:C$18,2,FALSE)</f>
        <v>Algebra 2</v>
      </c>
      <c r="E808" s="6">
        <f>IF(ISNA(VLOOKUP(A808,subject_tag_values!A$2:J$1677,4,FALSE)),IF(ISNA(VLOOKUP(A808,child_tags!A$2:D$224,3,FALSE)),"null",VLOOKUP(A808,child_tags!A$2:D$224,3,FALSE)),VLOOKUP(A808,subject_tag_values!A$2:J$1677,4,FALSE))</f>
        <v>519</v>
      </c>
      <c r="F808" s="25">
        <v>1</v>
      </c>
      <c r="G808" s="25">
        <v>1</v>
      </c>
      <c r="I808" s="19" t="str">
        <f t="shared" si="12"/>
        <v>INSERT INTO Tag(id, name,subject_id,parent_tag_id,created_by,modified_by) VALUES(814,'Measuring radians',4,519,1,1);</v>
      </c>
    </row>
    <row r="809" spans="1:9" x14ac:dyDescent="0.25">
      <c r="A809" s="6">
        <v>815</v>
      </c>
      <c r="B809" s="6" t="s">
        <v>802</v>
      </c>
      <c r="C809" s="6">
        <f>IF(ISNA(VLOOKUP(A809,subject_tag_values!A$2:J$1677,7,FALSE)),VLOOKUP(A809,child_tags!A$2:D$224,4,FALSE),VLOOKUP(A809,subject_tag_values!A$2:J$1677,7,FALSE))</f>
        <v>4</v>
      </c>
      <c r="D809" s="8" t="str">
        <f>VLOOKUP(C809,SUBJECT!A$2:C$18,2,FALSE)</f>
        <v>Algebra 2</v>
      </c>
      <c r="E809" s="6">
        <f>IF(ISNA(VLOOKUP(A809,subject_tag_values!A$2:J$1677,4,FALSE)),IF(ISNA(VLOOKUP(A809,child_tags!A$2:D$224,3,FALSE)),"null",VLOOKUP(A809,child_tags!A$2:D$224,3,FALSE)),VLOOKUP(A809,subject_tag_values!A$2:J$1677,4,FALSE))</f>
        <v>519</v>
      </c>
      <c r="F809" s="25">
        <v>1</v>
      </c>
      <c r="G809" s="25">
        <v>1</v>
      </c>
      <c r="I809" s="19" t="str">
        <f t="shared" si="12"/>
        <v>INSERT INTO Tag(id, name,subject_id,parent_tag_id,created_by,modified_by) VALUES(815,'Proportion relating radians and degrees',4,519,1,1);</v>
      </c>
    </row>
    <row r="810" spans="1:9" x14ac:dyDescent="0.25">
      <c r="A810" s="6">
        <v>816</v>
      </c>
      <c r="B810" s="6" t="s">
        <v>803</v>
      </c>
      <c r="C810" s="6">
        <f>IF(ISNA(VLOOKUP(A810,subject_tag_values!A$2:J$1677,7,FALSE)),VLOOKUP(A810,child_tags!A$2:D$224,4,FALSE),VLOOKUP(A810,subject_tag_values!A$2:J$1677,7,FALSE))</f>
        <v>4</v>
      </c>
      <c r="D810" s="8" t="str">
        <f>VLOOKUP(C810,SUBJECT!A$2:C$18,2,FALSE)</f>
        <v>Algebra 2</v>
      </c>
      <c r="E810" s="6">
        <f>IF(ISNA(VLOOKUP(A810,subject_tag_values!A$2:J$1677,4,FALSE)),IF(ISNA(VLOOKUP(A810,child_tags!A$2:D$224,3,FALSE)),"null",VLOOKUP(A810,child_tags!A$2:D$224,3,FALSE)),VLOOKUP(A810,subject_tag_values!A$2:J$1677,4,FALSE))</f>
        <v>519</v>
      </c>
      <c r="F810" s="25">
        <v>1</v>
      </c>
      <c r="G810" s="25">
        <v>1</v>
      </c>
      <c r="I810" s="19" t="str">
        <f t="shared" si="12"/>
        <v>INSERT INTO Tag(id, name,subject_id,parent_tag_id,created_by,modified_by) VALUES(816,'Converting between radians and degrees',4,519,1,1);</v>
      </c>
    </row>
    <row r="811" spans="1:9" x14ac:dyDescent="0.25">
      <c r="A811" s="6">
        <v>817</v>
      </c>
      <c r="B811" s="6" t="s">
        <v>804</v>
      </c>
      <c r="C811" s="6">
        <f>IF(ISNA(VLOOKUP(A811,subject_tag_values!A$2:J$1677,7,FALSE)),VLOOKUP(A811,child_tags!A$2:D$224,4,FALSE),VLOOKUP(A811,subject_tag_values!A$2:J$1677,7,FALSE))</f>
        <v>4</v>
      </c>
      <c r="D811" s="8" t="str">
        <f>VLOOKUP(C811,SUBJECT!A$2:C$18,2,FALSE)</f>
        <v>Algebra 2</v>
      </c>
      <c r="E811" s="6">
        <f>IF(ISNA(VLOOKUP(A811,subject_tag_values!A$2:J$1677,4,FALSE)),IF(ISNA(VLOOKUP(A811,child_tags!A$2:D$224,3,FALSE)),"null",VLOOKUP(A811,child_tags!A$2:D$224,3,FALSE)),VLOOKUP(A811,subject_tag_values!A$2:J$1677,4,FALSE))</f>
        <v>519</v>
      </c>
      <c r="F811" s="25">
        <v>1</v>
      </c>
      <c r="G811" s="25">
        <v>1</v>
      </c>
      <c r="I811" s="19" t="str">
        <f t="shared" si="12"/>
        <v>INSERT INTO Tag(id, name,subject_id,parent_tag_id,created_by,modified_by) VALUES(817,'Length of an intercepted arc',4,519,1,1);</v>
      </c>
    </row>
    <row r="812" spans="1:9" x14ac:dyDescent="0.25">
      <c r="A812" s="6">
        <v>818</v>
      </c>
      <c r="B812" s="6" t="s">
        <v>805</v>
      </c>
      <c r="C812" s="6">
        <f>IF(ISNA(VLOOKUP(A812,subject_tag_values!A$2:J$1677,7,FALSE)),VLOOKUP(A812,child_tags!A$2:D$224,4,FALSE),VLOOKUP(A812,subject_tag_values!A$2:J$1677,7,FALSE))</f>
        <v>4</v>
      </c>
      <c r="D812" s="8" t="str">
        <f>VLOOKUP(C812,SUBJECT!A$2:C$18,2,FALSE)</f>
        <v>Algebra 2</v>
      </c>
      <c r="E812" s="6">
        <f>IF(ISNA(VLOOKUP(A812,subject_tag_values!A$2:J$1677,4,FALSE)),IF(ISNA(VLOOKUP(A812,child_tags!A$2:D$224,3,FALSE)),"null",VLOOKUP(A812,child_tags!A$2:D$224,3,FALSE)),VLOOKUP(A812,subject_tag_values!A$2:J$1677,4,FALSE))</f>
        <v>520</v>
      </c>
      <c r="F812" s="25">
        <v>1</v>
      </c>
      <c r="G812" s="25">
        <v>1</v>
      </c>
      <c r="I812" s="19" t="str">
        <f t="shared" si="12"/>
        <v>INSERT INTO Tag(id, name,subject_id,parent_tag_id,created_by,modified_by) VALUES(818,'Properties of sine function',4,520,1,1);</v>
      </c>
    </row>
    <row r="813" spans="1:9" x14ac:dyDescent="0.25">
      <c r="A813" s="6">
        <v>819</v>
      </c>
      <c r="B813" s="6" t="s">
        <v>806</v>
      </c>
      <c r="C813" s="6">
        <f>IF(ISNA(VLOOKUP(A813,subject_tag_values!A$2:J$1677,7,FALSE)),VLOOKUP(A813,child_tags!A$2:D$224,4,FALSE),VLOOKUP(A813,subject_tag_values!A$2:J$1677,7,FALSE))</f>
        <v>4</v>
      </c>
      <c r="D813" s="8" t="str">
        <f>VLOOKUP(C813,SUBJECT!A$2:C$18,2,FALSE)</f>
        <v>Algebra 2</v>
      </c>
      <c r="E813" s="6">
        <f>IF(ISNA(VLOOKUP(A813,subject_tag_values!A$2:J$1677,4,FALSE)),IF(ISNA(VLOOKUP(A813,child_tags!A$2:D$224,3,FALSE)),"null",VLOOKUP(A813,child_tags!A$2:D$224,3,FALSE)),VLOOKUP(A813,subject_tag_values!A$2:J$1677,4,FALSE))</f>
        <v>520</v>
      </c>
      <c r="F813" s="25">
        <v>1</v>
      </c>
      <c r="G813" s="25">
        <v>1</v>
      </c>
      <c r="I813" s="19" t="str">
        <f t="shared" si="12"/>
        <v>INSERT INTO Tag(id, name,subject_id,parent_tag_id,created_by,modified_by) VALUES(819,'Graphing sine functions',4,520,1,1);</v>
      </c>
    </row>
    <row r="814" spans="1:9" x14ac:dyDescent="0.25">
      <c r="A814" s="6">
        <v>820</v>
      </c>
      <c r="B814" s="6" t="s">
        <v>807</v>
      </c>
      <c r="C814" s="6">
        <f>IF(ISNA(VLOOKUP(A814,subject_tag_values!A$2:J$1677,7,FALSE)),VLOOKUP(A814,child_tags!A$2:D$224,4,FALSE),VLOOKUP(A814,subject_tag_values!A$2:J$1677,7,FALSE))</f>
        <v>4</v>
      </c>
      <c r="D814" s="8" t="str">
        <f>VLOOKUP(C814,SUBJECT!A$2:C$18,2,FALSE)</f>
        <v>Algebra 2</v>
      </c>
      <c r="E814" s="6">
        <f>IF(ISNA(VLOOKUP(A814,subject_tag_values!A$2:J$1677,4,FALSE)),IF(ISNA(VLOOKUP(A814,child_tags!A$2:D$224,3,FALSE)),"null",VLOOKUP(A814,child_tags!A$2:D$224,3,FALSE)),VLOOKUP(A814,subject_tag_values!A$2:J$1677,4,FALSE))</f>
        <v>521</v>
      </c>
      <c r="F814" s="25">
        <v>1</v>
      </c>
      <c r="G814" s="25">
        <v>1</v>
      </c>
      <c r="I814" s="19" t="str">
        <f t="shared" si="12"/>
        <v>INSERT INTO Tag(id, name,subject_id,parent_tag_id,created_by,modified_by) VALUES(820,'Properties of cosine function',4,521,1,1);</v>
      </c>
    </row>
    <row r="815" spans="1:9" x14ac:dyDescent="0.25">
      <c r="A815" s="6">
        <v>821</v>
      </c>
      <c r="B815" s="6" t="s">
        <v>808</v>
      </c>
      <c r="C815" s="6">
        <f>IF(ISNA(VLOOKUP(A815,subject_tag_values!A$2:J$1677,7,FALSE)),VLOOKUP(A815,child_tags!A$2:D$224,4,FALSE),VLOOKUP(A815,subject_tag_values!A$2:J$1677,7,FALSE))</f>
        <v>4</v>
      </c>
      <c r="D815" s="8" t="str">
        <f>VLOOKUP(C815,SUBJECT!A$2:C$18,2,FALSE)</f>
        <v>Algebra 2</v>
      </c>
      <c r="E815" s="6">
        <f>IF(ISNA(VLOOKUP(A815,subject_tag_values!A$2:J$1677,4,FALSE)),IF(ISNA(VLOOKUP(A815,child_tags!A$2:D$224,3,FALSE)),"null",VLOOKUP(A815,child_tags!A$2:D$224,3,FALSE)),VLOOKUP(A815,subject_tag_values!A$2:J$1677,4,FALSE))</f>
        <v>521</v>
      </c>
      <c r="F815" s="25">
        <v>1</v>
      </c>
      <c r="G815" s="25">
        <v>1</v>
      </c>
      <c r="I815" s="19" t="str">
        <f t="shared" si="12"/>
        <v>INSERT INTO Tag(id, name,subject_id,parent_tag_id,created_by,modified_by) VALUES(821,'Graphing cosine function',4,521,1,1);</v>
      </c>
    </row>
    <row r="816" spans="1:9" x14ac:dyDescent="0.25">
      <c r="A816" s="6">
        <v>822</v>
      </c>
      <c r="B816" s="6" t="s">
        <v>809</v>
      </c>
      <c r="C816" s="6">
        <f>IF(ISNA(VLOOKUP(A816,subject_tag_values!A$2:J$1677,7,FALSE)),VLOOKUP(A816,child_tags!A$2:D$224,4,FALSE),VLOOKUP(A816,subject_tag_values!A$2:J$1677,7,FALSE))</f>
        <v>4</v>
      </c>
      <c r="D816" s="8" t="str">
        <f>VLOOKUP(C816,SUBJECT!A$2:C$18,2,FALSE)</f>
        <v>Algebra 2</v>
      </c>
      <c r="E816" s="6">
        <f>IF(ISNA(VLOOKUP(A816,subject_tag_values!A$2:J$1677,4,FALSE)),IF(ISNA(VLOOKUP(A816,child_tags!A$2:D$224,3,FALSE)),"null",VLOOKUP(A816,child_tags!A$2:D$224,3,FALSE)),VLOOKUP(A816,subject_tag_values!A$2:J$1677,4,FALSE))</f>
        <v>522</v>
      </c>
      <c r="F816" s="25">
        <v>1</v>
      </c>
      <c r="G816" s="25">
        <v>1</v>
      </c>
      <c r="I816" s="19" t="str">
        <f t="shared" si="12"/>
        <v>INSERT INTO Tag(id, name,subject_id,parent_tag_id,created_by,modified_by) VALUES(822,'Tangent of an angle',4,522,1,1);</v>
      </c>
    </row>
    <row r="817" spans="1:9" x14ac:dyDescent="0.25">
      <c r="A817" s="6">
        <v>823</v>
      </c>
      <c r="B817" s="6" t="s">
        <v>810</v>
      </c>
      <c r="C817" s="6">
        <f>IF(ISNA(VLOOKUP(A817,subject_tag_values!A$2:J$1677,7,FALSE)),VLOOKUP(A817,child_tags!A$2:D$224,4,FALSE),VLOOKUP(A817,subject_tag_values!A$2:J$1677,7,FALSE))</f>
        <v>4</v>
      </c>
      <c r="D817" s="8" t="str">
        <f>VLOOKUP(C817,SUBJECT!A$2:C$18,2,FALSE)</f>
        <v>Algebra 2</v>
      </c>
      <c r="E817" s="6">
        <f>IF(ISNA(VLOOKUP(A817,subject_tag_values!A$2:J$1677,4,FALSE)),IF(ISNA(VLOOKUP(A817,child_tags!A$2:D$224,3,FALSE)),"null",VLOOKUP(A817,child_tags!A$2:D$224,3,FALSE)),VLOOKUP(A817,subject_tag_values!A$2:J$1677,4,FALSE))</f>
        <v>522</v>
      </c>
      <c r="F817" s="25">
        <v>1</v>
      </c>
      <c r="G817" s="25">
        <v>1</v>
      </c>
      <c r="I817" s="19" t="str">
        <f t="shared" si="12"/>
        <v>INSERT INTO Tag(id, name,subject_id,parent_tag_id,created_by,modified_by) VALUES(823,'Properties of tangent function',4,522,1,1);</v>
      </c>
    </row>
    <row r="818" spans="1:9" x14ac:dyDescent="0.25">
      <c r="A818" s="6">
        <v>824</v>
      </c>
      <c r="B818" s="6" t="s">
        <v>811</v>
      </c>
      <c r="C818" s="6">
        <f>IF(ISNA(VLOOKUP(A818,subject_tag_values!A$2:J$1677,7,FALSE)),VLOOKUP(A818,child_tags!A$2:D$224,4,FALSE),VLOOKUP(A818,subject_tag_values!A$2:J$1677,7,FALSE))</f>
        <v>4</v>
      </c>
      <c r="D818" s="8" t="str">
        <f>VLOOKUP(C818,SUBJECT!A$2:C$18,2,FALSE)</f>
        <v>Algebra 2</v>
      </c>
      <c r="E818" s="6">
        <f>IF(ISNA(VLOOKUP(A818,subject_tag_values!A$2:J$1677,4,FALSE)),IF(ISNA(VLOOKUP(A818,child_tags!A$2:D$224,3,FALSE)),"null",VLOOKUP(A818,child_tags!A$2:D$224,3,FALSE)),VLOOKUP(A818,subject_tag_values!A$2:J$1677,4,FALSE))</f>
        <v>522</v>
      </c>
      <c r="F818" s="25">
        <v>1</v>
      </c>
      <c r="G818" s="25">
        <v>1</v>
      </c>
      <c r="I818" s="19" t="str">
        <f t="shared" si="12"/>
        <v>INSERT INTO Tag(id, name,subject_id,parent_tag_id,created_by,modified_by) VALUES(824,'Graphing tangent function',4,522,1,1);</v>
      </c>
    </row>
    <row r="819" spans="1:9" x14ac:dyDescent="0.25">
      <c r="A819" s="6">
        <v>825</v>
      </c>
      <c r="B819" s="6" t="s">
        <v>812</v>
      </c>
      <c r="C819" s="6">
        <f>IF(ISNA(VLOOKUP(A819,subject_tag_values!A$2:J$1677,7,FALSE)),VLOOKUP(A819,child_tags!A$2:D$224,4,FALSE),VLOOKUP(A819,subject_tag_values!A$2:J$1677,7,FALSE))</f>
        <v>4</v>
      </c>
      <c r="D819" s="8" t="str">
        <f>VLOOKUP(C819,SUBJECT!A$2:C$18,2,FALSE)</f>
        <v>Algebra 2</v>
      </c>
      <c r="E819" s="6">
        <f>IF(ISNA(VLOOKUP(A819,subject_tag_values!A$2:J$1677,4,FALSE)),IF(ISNA(VLOOKUP(A819,child_tags!A$2:D$224,3,FALSE)),"null",VLOOKUP(A819,child_tags!A$2:D$224,3,FALSE)),VLOOKUP(A819,subject_tag_values!A$2:J$1677,4,FALSE))</f>
        <v>523</v>
      </c>
      <c r="F819" s="25">
        <v>1</v>
      </c>
      <c r="G819" s="25">
        <v>1</v>
      </c>
      <c r="I819" s="19" t="str">
        <f t="shared" si="12"/>
        <v>INSERT INTO Tag(id, name,subject_id,parent_tag_id,created_by,modified_by) VALUES(825,'Families of sine and cosine functions',4,523,1,1);</v>
      </c>
    </row>
    <row r="820" spans="1:9" x14ac:dyDescent="0.25">
      <c r="A820" s="6">
        <v>826</v>
      </c>
      <c r="B820" s="6" t="s">
        <v>813</v>
      </c>
      <c r="C820" s="6">
        <f>IF(ISNA(VLOOKUP(A820,subject_tag_values!A$2:J$1677,7,FALSE)),VLOOKUP(A820,child_tags!A$2:D$224,4,FALSE),VLOOKUP(A820,subject_tag_values!A$2:J$1677,7,FALSE))</f>
        <v>4</v>
      </c>
      <c r="D820" s="8" t="str">
        <f>VLOOKUP(C820,SUBJECT!A$2:C$18,2,FALSE)</f>
        <v>Algebra 2</v>
      </c>
      <c r="E820" s="6">
        <f>IF(ISNA(VLOOKUP(A820,subject_tag_values!A$2:J$1677,4,FALSE)),IF(ISNA(VLOOKUP(A820,child_tags!A$2:D$224,3,FALSE)),"null",VLOOKUP(A820,child_tags!A$2:D$224,3,FALSE)),VLOOKUP(A820,subject_tag_values!A$2:J$1677,4,FALSE))</f>
        <v>524</v>
      </c>
      <c r="F820" s="25">
        <v>1</v>
      </c>
      <c r="G820" s="25">
        <v>1</v>
      </c>
      <c r="I820" s="19" t="str">
        <f t="shared" si="12"/>
        <v>INSERT INTO Tag(id, name,subject_id,parent_tag_id,created_by,modified_by) VALUES(826,'Cosecant, secant, and cotangent',4,524,1,1);</v>
      </c>
    </row>
    <row r="821" spans="1:9" x14ac:dyDescent="0.25">
      <c r="A821" s="6">
        <v>827</v>
      </c>
      <c r="B821" s="6" t="s">
        <v>814</v>
      </c>
      <c r="C821" s="6">
        <f>IF(ISNA(VLOOKUP(A821,subject_tag_values!A$2:J$1677,7,FALSE)),VLOOKUP(A821,child_tags!A$2:D$224,4,FALSE),VLOOKUP(A821,subject_tag_values!A$2:J$1677,7,FALSE))</f>
        <v>4</v>
      </c>
      <c r="D821" s="8" t="str">
        <f>VLOOKUP(C821,SUBJECT!A$2:C$18,2,FALSE)</f>
        <v>Algebra 2</v>
      </c>
      <c r="E821" s="6">
        <f>IF(ISNA(VLOOKUP(A821,subject_tag_values!A$2:J$1677,4,FALSE)),IF(ISNA(VLOOKUP(A821,child_tags!A$2:D$224,3,FALSE)),"null",VLOOKUP(A821,child_tags!A$2:D$224,3,FALSE)),VLOOKUP(A821,subject_tag_values!A$2:J$1677,4,FALSE))</f>
        <v>524</v>
      </c>
      <c r="F821" s="25">
        <v>1</v>
      </c>
      <c r="G821" s="25">
        <v>1</v>
      </c>
      <c r="I821" s="19" t="str">
        <f t="shared" si="12"/>
        <v>INSERT INTO Tag(id, name,subject_id,parent_tag_id,created_by,modified_by) VALUES(827,'Finding values geometrically',4,524,1,1);</v>
      </c>
    </row>
    <row r="822" spans="1:9" x14ac:dyDescent="0.25">
      <c r="A822" s="6">
        <v>828</v>
      </c>
      <c r="B822" s="6" t="s">
        <v>815</v>
      </c>
      <c r="C822" s="6">
        <f>IF(ISNA(VLOOKUP(A822,subject_tag_values!A$2:J$1677,7,FALSE)),VLOOKUP(A822,child_tags!A$2:D$224,4,FALSE),VLOOKUP(A822,subject_tag_values!A$2:J$1677,7,FALSE))</f>
        <v>4</v>
      </c>
      <c r="D822" s="8" t="str">
        <f>VLOOKUP(C822,SUBJECT!A$2:C$18,2,FALSE)</f>
        <v>Algebra 2</v>
      </c>
      <c r="E822" s="6">
        <f>IF(ISNA(VLOOKUP(A822,subject_tag_values!A$2:J$1677,4,FALSE)),IF(ISNA(VLOOKUP(A822,child_tags!A$2:D$224,3,FALSE)),"null",VLOOKUP(A822,child_tags!A$2:D$224,3,FALSE)),VLOOKUP(A822,subject_tag_values!A$2:J$1677,4,FALSE))</f>
        <v>525</v>
      </c>
      <c r="F822" s="25">
        <v>1</v>
      </c>
      <c r="G822" s="25">
        <v>1</v>
      </c>
      <c r="I822" s="19" t="str">
        <f t="shared" si="12"/>
        <v>INSERT INTO Tag(id, name,subject_id,parent_tag_id,created_by,modified_by) VALUES(828,'Basic identities',4,525,1,1);</v>
      </c>
    </row>
    <row r="823" spans="1:9" x14ac:dyDescent="0.25">
      <c r="A823" s="6">
        <v>829</v>
      </c>
      <c r="B823" s="6" t="s">
        <v>816</v>
      </c>
      <c r="C823" s="6">
        <f>IF(ISNA(VLOOKUP(A823,subject_tag_values!A$2:J$1677,7,FALSE)),VLOOKUP(A823,child_tags!A$2:D$224,4,FALSE),VLOOKUP(A823,subject_tag_values!A$2:J$1677,7,FALSE))</f>
        <v>4</v>
      </c>
      <c r="D823" s="8" t="str">
        <f>VLOOKUP(C823,SUBJECT!A$2:C$18,2,FALSE)</f>
        <v>Algebra 2</v>
      </c>
      <c r="E823" s="6">
        <f>IF(ISNA(VLOOKUP(A823,subject_tag_values!A$2:J$1677,4,FALSE)),IF(ISNA(VLOOKUP(A823,child_tags!A$2:D$224,3,FALSE)),"null",VLOOKUP(A823,child_tags!A$2:D$224,3,FALSE)),VLOOKUP(A823,subject_tag_values!A$2:J$1677,4,FALSE))</f>
        <v>525</v>
      </c>
      <c r="F823" s="25">
        <v>1</v>
      </c>
      <c r="G823" s="25">
        <v>1</v>
      </c>
      <c r="I823" s="19" t="str">
        <f t="shared" si="12"/>
        <v>INSERT INTO Tag(id, name,subject_id,parent_tag_id,created_by,modified_by) VALUES(829,'Pythagorean identities',4,525,1,1);</v>
      </c>
    </row>
    <row r="824" spans="1:9" x14ac:dyDescent="0.25">
      <c r="A824" s="6">
        <v>830</v>
      </c>
      <c r="B824" s="6" t="s">
        <v>817</v>
      </c>
      <c r="C824" s="6">
        <f>IF(ISNA(VLOOKUP(A824,subject_tag_values!A$2:J$1677,7,FALSE)),VLOOKUP(A824,child_tags!A$2:D$224,4,FALSE),VLOOKUP(A824,subject_tag_values!A$2:J$1677,7,FALSE))</f>
        <v>4</v>
      </c>
      <c r="D824" s="8" t="str">
        <f>VLOOKUP(C824,SUBJECT!A$2:C$18,2,FALSE)</f>
        <v>Algebra 2</v>
      </c>
      <c r="E824" s="6">
        <f>IF(ISNA(VLOOKUP(A824,subject_tag_values!A$2:J$1677,4,FALSE)),IF(ISNA(VLOOKUP(A824,child_tags!A$2:D$224,3,FALSE)),"null",VLOOKUP(A824,child_tags!A$2:D$224,3,FALSE)),VLOOKUP(A824,subject_tag_values!A$2:J$1677,4,FALSE))</f>
        <v>526</v>
      </c>
      <c r="F824" s="25">
        <v>1</v>
      </c>
      <c r="G824" s="25">
        <v>1</v>
      </c>
      <c r="I824" s="19" t="str">
        <f t="shared" si="12"/>
        <v>INSERT INTO Tag(id, name,subject_id,parent_tag_id,created_by,modified_by) VALUES(830,'Inverse of sine, cosine, tangent',4,526,1,1);</v>
      </c>
    </row>
    <row r="825" spans="1:9" x14ac:dyDescent="0.25">
      <c r="A825" s="6">
        <v>831</v>
      </c>
      <c r="B825" s="6" t="s">
        <v>818</v>
      </c>
      <c r="C825" s="6">
        <f>IF(ISNA(VLOOKUP(A825,subject_tag_values!A$2:J$1677,7,FALSE)),VLOOKUP(A825,child_tags!A$2:D$224,4,FALSE),VLOOKUP(A825,subject_tag_values!A$2:J$1677,7,FALSE))</f>
        <v>4</v>
      </c>
      <c r="D825" s="8" t="str">
        <f>VLOOKUP(C825,SUBJECT!A$2:C$18,2,FALSE)</f>
        <v>Algebra 2</v>
      </c>
      <c r="E825" s="6">
        <f>IF(ISNA(VLOOKUP(A825,subject_tag_values!A$2:J$1677,4,FALSE)),IF(ISNA(VLOOKUP(A825,child_tags!A$2:D$224,3,FALSE)),"null",VLOOKUP(A825,child_tags!A$2:D$224,3,FALSE)),VLOOKUP(A825,subject_tag_values!A$2:J$1677,4,FALSE))</f>
        <v>526</v>
      </c>
      <c r="F825" s="25">
        <v>1</v>
      </c>
      <c r="G825" s="25">
        <v>1</v>
      </c>
      <c r="I825" s="19" t="str">
        <f t="shared" si="12"/>
        <v>INSERT INTO Tag(id, name,subject_id,parent_tag_id,created_by,modified_by) VALUES(831,'Solving trigonometric equations',4,526,1,1);</v>
      </c>
    </row>
    <row r="826" spans="1:9" x14ac:dyDescent="0.25">
      <c r="A826" s="6">
        <v>832</v>
      </c>
      <c r="B826" s="6" t="s">
        <v>819</v>
      </c>
      <c r="C826" s="6">
        <f>IF(ISNA(VLOOKUP(A826,subject_tag_values!A$2:J$1677,7,FALSE)),VLOOKUP(A826,child_tags!A$2:D$224,4,FALSE),VLOOKUP(A826,subject_tag_values!A$2:J$1677,7,FALSE))</f>
        <v>4</v>
      </c>
      <c r="D826" s="8" t="str">
        <f>VLOOKUP(C826,SUBJECT!A$2:C$18,2,FALSE)</f>
        <v>Algebra 2</v>
      </c>
      <c r="E826" s="6">
        <f>IF(ISNA(VLOOKUP(A826,subject_tag_values!A$2:J$1677,4,FALSE)),IF(ISNA(VLOOKUP(A826,child_tags!A$2:D$224,3,FALSE)),"null",VLOOKUP(A826,child_tags!A$2:D$224,3,FALSE)),VLOOKUP(A826,subject_tag_values!A$2:J$1677,4,FALSE))</f>
        <v>527</v>
      </c>
      <c r="F826" s="25">
        <v>1</v>
      </c>
      <c r="G826" s="25">
        <v>1</v>
      </c>
      <c r="I826" s="19" t="str">
        <f t="shared" si="12"/>
        <v>INSERT INTO Tag(id, name,subject_id,parent_tag_id,created_by,modified_by) VALUES(832,'Trigonometric ratios for a circle',4,527,1,1);</v>
      </c>
    </row>
    <row r="827" spans="1:9" x14ac:dyDescent="0.25">
      <c r="A827" s="6">
        <v>833</v>
      </c>
      <c r="B827" s="6" t="s">
        <v>820</v>
      </c>
      <c r="C827" s="6">
        <f>IF(ISNA(VLOOKUP(A827,subject_tag_values!A$2:J$1677,7,FALSE)),VLOOKUP(A827,child_tags!A$2:D$224,4,FALSE),VLOOKUP(A827,subject_tag_values!A$2:J$1677,7,FALSE))</f>
        <v>4</v>
      </c>
      <c r="D827" s="8" t="str">
        <f>VLOOKUP(C827,SUBJECT!A$2:C$18,2,FALSE)</f>
        <v>Algebra 2</v>
      </c>
      <c r="E827" s="6">
        <f>IF(ISNA(VLOOKUP(A827,subject_tag_values!A$2:J$1677,4,FALSE)),IF(ISNA(VLOOKUP(A827,child_tags!A$2:D$224,3,FALSE)),"null",VLOOKUP(A827,child_tags!A$2:D$224,3,FALSE)),VLOOKUP(A827,subject_tag_values!A$2:J$1677,4,FALSE))</f>
        <v>527</v>
      </c>
      <c r="F827" s="25">
        <v>1</v>
      </c>
      <c r="G827" s="25">
        <v>1</v>
      </c>
      <c r="I827" s="19" t="str">
        <f t="shared" si="12"/>
        <v>INSERT INTO Tag(id, name,subject_id,parent_tag_id,created_by,modified_by) VALUES(833,'Trigonometric ratios for a right triangle',4,527,1,1);</v>
      </c>
    </row>
    <row r="828" spans="1:9" x14ac:dyDescent="0.25">
      <c r="A828" s="6">
        <v>834</v>
      </c>
      <c r="B828" s="6" t="s">
        <v>821</v>
      </c>
      <c r="C828" s="6">
        <f>IF(ISNA(VLOOKUP(A828,subject_tag_values!A$2:J$1677,7,FALSE)),VLOOKUP(A828,child_tags!A$2:D$224,4,FALSE),VLOOKUP(A828,subject_tag_values!A$2:J$1677,7,FALSE))</f>
        <v>4</v>
      </c>
      <c r="D828" s="8" t="str">
        <f>VLOOKUP(C828,SUBJECT!A$2:C$18,2,FALSE)</f>
        <v>Algebra 2</v>
      </c>
      <c r="E828" s="6">
        <f>IF(ISNA(VLOOKUP(A828,subject_tag_values!A$2:J$1677,4,FALSE)),IF(ISNA(VLOOKUP(A828,child_tags!A$2:D$224,3,FALSE)),"null",VLOOKUP(A828,child_tags!A$2:D$224,3,FALSE)),VLOOKUP(A828,subject_tag_values!A$2:J$1677,4,FALSE))</f>
        <v>528</v>
      </c>
      <c r="F828" s="25">
        <v>1</v>
      </c>
      <c r="G828" s="25">
        <v>1</v>
      </c>
      <c r="I828" s="19" t="str">
        <f t="shared" si="12"/>
        <v>INSERT INTO Tag(id, name,subject_id,parent_tag_id,created_by,modified_by) VALUES(834,'Law of sines',4,528,1,1);</v>
      </c>
    </row>
    <row r="829" spans="1:9" x14ac:dyDescent="0.25">
      <c r="A829" s="6">
        <v>835</v>
      </c>
      <c r="B829" s="6" t="s">
        <v>822</v>
      </c>
      <c r="C829" s="6">
        <f>IF(ISNA(VLOOKUP(A829,subject_tag_values!A$2:J$1677,7,FALSE)),VLOOKUP(A829,child_tags!A$2:D$224,4,FALSE),VLOOKUP(A829,subject_tag_values!A$2:J$1677,7,FALSE))</f>
        <v>4</v>
      </c>
      <c r="D829" s="8" t="str">
        <f>VLOOKUP(C829,SUBJECT!A$2:C$18,2,FALSE)</f>
        <v>Algebra 2</v>
      </c>
      <c r="E829" s="6">
        <f>IF(ISNA(VLOOKUP(A829,subject_tag_values!A$2:J$1677,4,FALSE)),IF(ISNA(VLOOKUP(A829,child_tags!A$2:D$224,3,FALSE)),"null",VLOOKUP(A829,child_tags!A$2:D$224,3,FALSE)),VLOOKUP(A829,subject_tag_values!A$2:J$1677,4,FALSE))</f>
        <v>528</v>
      </c>
      <c r="F829" s="25">
        <v>1</v>
      </c>
      <c r="G829" s="25">
        <v>1</v>
      </c>
      <c r="I829" s="19" t="str">
        <f t="shared" si="12"/>
        <v>INSERT INTO Tag(id, name,subject_id,parent_tag_id,created_by,modified_by) VALUES(835,'The ambiguous case',4,528,1,1);</v>
      </c>
    </row>
    <row r="830" spans="1:9" x14ac:dyDescent="0.25">
      <c r="A830" s="6">
        <v>836</v>
      </c>
      <c r="B830" s="6" t="s">
        <v>823</v>
      </c>
      <c r="C830" s="6">
        <f>IF(ISNA(VLOOKUP(A830,subject_tag_values!A$2:J$1677,7,FALSE)),VLOOKUP(A830,child_tags!A$2:D$224,4,FALSE),VLOOKUP(A830,subject_tag_values!A$2:J$1677,7,FALSE))</f>
        <v>4</v>
      </c>
      <c r="D830" s="8" t="str">
        <f>VLOOKUP(C830,SUBJECT!A$2:C$18,2,FALSE)</f>
        <v>Algebra 2</v>
      </c>
      <c r="E830" s="6">
        <f>IF(ISNA(VLOOKUP(A830,subject_tag_values!A$2:J$1677,4,FALSE)),IF(ISNA(VLOOKUP(A830,child_tags!A$2:D$224,3,FALSE)),"null",VLOOKUP(A830,child_tags!A$2:D$224,3,FALSE)),VLOOKUP(A830,subject_tag_values!A$2:J$1677,4,FALSE))</f>
        <v>530</v>
      </c>
      <c r="F830" s="25">
        <v>1</v>
      </c>
      <c r="G830" s="25">
        <v>1</v>
      </c>
      <c r="I830" s="19" t="str">
        <f t="shared" si="12"/>
        <v>INSERT INTO Tag(id, name,subject_id,parent_tag_id,created_by,modified_by) VALUES(836,'Negative angle identites',4,530,1,1);</v>
      </c>
    </row>
    <row r="831" spans="1:9" x14ac:dyDescent="0.25">
      <c r="A831" s="6">
        <v>837</v>
      </c>
      <c r="B831" s="6" t="s">
        <v>824</v>
      </c>
      <c r="C831" s="6">
        <f>IF(ISNA(VLOOKUP(A831,subject_tag_values!A$2:J$1677,7,FALSE)),VLOOKUP(A831,child_tags!A$2:D$224,4,FALSE),VLOOKUP(A831,subject_tag_values!A$2:J$1677,7,FALSE))</f>
        <v>4</v>
      </c>
      <c r="D831" s="8" t="str">
        <f>VLOOKUP(C831,SUBJECT!A$2:C$18,2,FALSE)</f>
        <v>Algebra 2</v>
      </c>
      <c r="E831" s="6">
        <f>IF(ISNA(VLOOKUP(A831,subject_tag_values!A$2:J$1677,4,FALSE)),IF(ISNA(VLOOKUP(A831,child_tags!A$2:D$224,3,FALSE)),"null",VLOOKUP(A831,child_tags!A$2:D$224,3,FALSE)),VLOOKUP(A831,subject_tag_values!A$2:J$1677,4,FALSE))</f>
        <v>530</v>
      </c>
      <c r="F831" s="25">
        <v>1</v>
      </c>
      <c r="G831" s="25">
        <v>1</v>
      </c>
      <c r="I831" s="19" t="str">
        <f t="shared" si="12"/>
        <v>INSERT INTO Tag(id, name,subject_id,parent_tag_id,created_by,modified_by) VALUES(837,'Angle sum identities',4,530,1,1);</v>
      </c>
    </row>
    <row r="832" spans="1:9" x14ac:dyDescent="0.25">
      <c r="A832" s="6">
        <v>838</v>
      </c>
      <c r="B832" s="6" t="s">
        <v>825</v>
      </c>
      <c r="C832" s="6">
        <f>IF(ISNA(VLOOKUP(A832,subject_tag_values!A$2:J$1677,7,FALSE)),VLOOKUP(A832,child_tags!A$2:D$224,4,FALSE),VLOOKUP(A832,subject_tag_values!A$2:J$1677,7,FALSE))</f>
        <v>4</v>
      </c>
      <c r="D832" s="8" t="str">
        <f>VLOOKUP(C832,SUBJECT!A$2:C$18,2,FALSE)</f>
        <v>Algebra 2</v>
      </c>
      <c r="E832" s="6">
        <f>IF(ISNA(VLOOKUP(A832,subject_tag_values!A$2:J$1677,4,FALSE)),IF(ISNA(VLOOKUP(A832,child_tags!A$2:D$224,3,FALSE)),"null",VLOOKUP(A832,child_tags!A$2:D$224,3,FALSE)),VLOOKUP(A832,subject_tag_values!A$2:J$1677,4,FALSE))</f>
        <v>531</v>
      </c>
      <c r="F832" s="25">
        <v>1</v>
      </c>
      <c r="G832" s="25">
        <v>1</v>
      </c>
      <c r="I832" s="19" t="str">
        <f t="shared" si="12"/>
        <v>INSERT INTO Tag(id, name,subject_id,parent_tag_id,created_by,modified_by) VALUES(838,'Double angle identities',4,531,1,1);</v>
      </c>
    </row>
    <row r="833" spans="1:9" x14ac:dyDescent="0.25">
      <c r="A833" s="6">
        <v>839</v>
      </c>
      <c r="B833" s="6" t="s">
        <v>826</v>
      </c>
      <c r="C833" s="6">
        <f>IF(ISNA(VLOOKUP(A833,subject_tag_values!A$2:J$1677,7,FALSE)),VLOOKUP(A833,child_tags!A$2:D$224,4,FALSE),VLOOKUP(A833,subject_tag_values!A$2:J$1677,7,FALSE))</f>
        <v>4</v>
      </c>
      <c r="D833" s="8" t="str">
        <f>VLOOKUP(C833,SUBJECT!A$2:C$18,2,FALSE)</f>
        <v>Algebra 2</v>
      </c>
      <c r="E833" s="6">
        <f>IF(ISNA(VLOOKUP(A833,subject_tag_values!A$2:J$1677,4,FALSE)),IF(ISNA(VLOOKUP(A833,child_tags!A$2:D$224,3,FALSE)),"null",VLOOKUP(A833,child_tags!A$2:D$224,3,FALSE)),VLOOKUP(A833,subject_tag_values!A$2:J$1677,4,FALSE))</f>
        <v>531</v>
      </c>
      <c r="F833" s="25">
        <v>1</v>
      </c>
      <c r="G833" s="25">
        <v>1</v>
      </c>
      <c r="I833" s="19" t="str">
        <f t="shared" si="12"/>
        <v>INSERT INTO Tag(id, name,subject_id,parent_tag_id,created_by,modified_by) VALUES(839,'Half-angle identities',4,531,1,1);</v>
      </c>
    </row>
    <row r="834" spans="1:9" x14ac:dyDescent="0.25">
      <c r="A834" s="6">
        <v>840</v>
      </c>
      <c r="B834" s="6" t="s">
        <v>827</v>
      </c>
      <c r="C834" s="6">
        <f>IF(ISNA(VLOOKUP(A834,subject_tag_values!A$2:J$1677,7,FALSE)),VLOOKUP(A834,child_tags!A$2:D$224,4,FALSE),VLOOKUP(A834,subject_tag_values!A$2:J$1677,7,FALSE))</f>
        <v>4</v>
      </c>
      <c r="D834" s="8" t="str">
        <f>VLOOKUP(C834,SUBJECT!A$2:C$18,2,FALSE)</f>
        <v>Algebra 2</v>
      </c>
      <c r="E834" s="6">
        <f>IF(ISNA(VLOOKUP(A834,subject_tag_values!A$2:J$1677,4,FALSE)),IF(ISNA(VLOOKUP(A834,child_tags!A$2:D$224,3,FALSE)),"null",VLOOKUP(A834,child_tags!A$2:D$224,3,FALSE)),VLOOKUP(A834,subject_tag_values!A$2:J$1677,4,FALSE))</f>
        <v>530</v>
      </c>
      <c r="F834" s="25">
        <v>1</v>
      </c>
      <c r="G834" s="25">
        <v>1</v>
      </c>
      <c r="I834" s="19" t="str">
        <f t="shared" si="12"/>
        <v>INSERT INTO Tag(id, name,subject_id,parent_tag_id,created_by,modified_by) VALUES(840,'Cofunction identities',4,530,1,1);</v>
      </c>
    </row>
    <row r="835" spans="1:9" x14ac:dyDescent="0.25">
      <c r="A835" s="6">
        <v>841</v>
      </c>
      <c r="B835" s="6" t="s">
        <v>828</v>
      </c>
      <c r="C835" s="6">
        <f>IF(ISNA(VLOOKUP(A835,subject_tag_values!A$2:J$1677,7,FALSE)),VLOOKUP(A835,child_tags!A$2:D$224,4,FALSE),VLOOKUP(A835,subject_tag_values!A$2:J$1677,7,FALSE))</f>
        <v>4</v>
      </c>
      <c r="D835" s="8" t="str">
        <f>VLOOKUP(C835,SUBJECT!A$2:C$18,2,FALSE)</f>
        <v>Algebra 2</v>
      </c>
      <c r="E835" s="6">
        <f>IF(ISNA(VLOOKUP(A835,subject_tag_values!A$2:J$1677,4,FALSE)),IF(ISNA(VLOOKUP(A835,child_tags!A$2:D$224,3,FALSE)),"null",VLOOKUP(A835,child_tags!A$2:D$224,3,FALSE)),VLOOKUP(A835,subject_tag_values!A$2:J$1677,4,FALSE))</f>
        <v>530</v>
      </c>
      <c r="F835" s="25">
        <v>1</v>
      </c>
      <c r="G835" s="25">
        <v>1</v>
      </c>
      <c r="I835" s="19" t="str">
        <f t="shared" si="12"/>
        <v>INSERT INTO Tag(id, name,subject_id,parent_tag_id,created_by,modified_by) VALUES(841,'Angle difference identities',4,530,1,1);</v>
      </c>
    </row>
    <row r="836" spans="1:9" hidden="1" x14ac:dyDescent="0.25">
      <c r="A836" s="18">
        <v>842</v>
      </c>
      <c r="B836" s="18" t="s">
        <v>3</v>
      </c>
      <c r="C836" s="6" t="e">
        <f>IF(ISNA(VLOOKUP(A836,subject_tag_values!A$2:J$1677,7,FALSE)),VLOOKUP(A836,child_tags!A$2:D$224,4,FALSE),VLOOKUP(A836,subject_tag_values!A$2:J$1677,7,FALSE))</f>
        <v>#N/A</v>
      </c>
      <c r="D836" s="18" t="e">
        <f>VLOOKUP(C836,SUBJECT!A$2:C$18,2,FALSE)</f>
        <v>#N/A</v>
      </c>
      <c r="E836" s="6" t="str">
        <f>IF(ISNA(VLOOKUP(A836,subject_tag_values!A$2:J$1677,4,FALSE)),IF(ISNA(VLOOKUP(A836,child_tags!A$2:D$224,3,FALSE)),"null",VLOOKUP(A836,child_tags!A$2:D$224,3,FALSE)),VLOOKUP(A836,subject_tag_values!A$2:J$1677,4,FALSE))</f>
        <v>null</v>
      </c>
      <c r="F836" s="25">
        <v>1</v>
      </c>
      <c r="G836" s="25">
        <v>1</v>
      </c>
      <c r="H836" s="19"/>
      <c r="I836" s="19" t="e">
        <f t="shared" ref="I836:I899" si="13">CONCATENATE("INSERT INTO Tag(id, name,subject_id,parent_tag_id,created_by,modified_by) VALUES(",A836,",'",B836,"',",C836,",",E836,",",F836,",",G836,");")</f>
        <v>#N/A</v>
      </c>
    </row>
    <row r="837" spans="1:9" x14ac:dyDescent="0.25">
      <c r="A837" s="6">
        <v>843</v>
      </c>
      <c r="B837" s="6" t="s">
        <v>829</v>
      </c>
      <c r="C837" s="6">
        <f>IF(ISNA(VLOOKUP(A837,subject_tag_values!A$2:J$1677,7,FALSE)),VLOOKUP(A837,child_tags!A$2:D$224,4,FALSE),VLOOKUP(A837,subject_tag_values!A$2:J$1677,7,FALSE))</f>
        <v>5</v>
      </c>
      <c r="D837" s="8" t="str">
        <f>VLOOKUP(C837,SUBJECT!A$2:C$18,2,FALSE)</f>
        <v>Geometry</v>
      </c>
      <c r="E837" s="6" t="str">
        <f>IF(ISNA(VLOOKUP(A837,subject_tag_values!A$2:J$1677,4,FALSE)),IF(ISNA(VLOOKUP(A837,child_tags!A$2:D$224,3,FALSE)),"null",VLOOKUP(A837,child_tags!A$2:D$224,3,FALSE)),VLOOKUP(A837,subject_tag_values!A$2:J$1677,4,FALSE))</f>
        <v>null</v>
      </c>
      <c r="F837" s="25">
        <v>1</v>
      </c>
      <c r="G837" s="25">
        <v>1</v>
      </c>
      <c r="I837" s="19" t="str">
        <f t="shared" si="13"/>
        <v>INSERT INTO Tag(id, name,subject_id,parent_tag_id,created_by,modified_by) VALUES(843,'Tools of Geometry',5,null,1,1);</v>
      </c>
    </row>
    <row r="838" spans="1:9" x14ac:dyDescent="0.25">
      <c r="A838" s="6">
        <v>845</v>
      </c>
      <c r="B838" s="6" t="s">
        <v>830</v>
      </c>
      <c r="C838" s="6">
        <f>IF(ISNA(VLOOKUP(A838,subject_tag_values!A$2:J$1677,7,FALSE)),VLOOKUP(A838,child_tags!A$2:D$224,4,FALSE),VLOOKUP(A838,subject_tag_values!A$2:J$1677,7,FALSE))</f>
        <v>5</v>
      </c>
      <c r="D838" s="8" t="str">
        <f>VLOOKUP(C838,SUBJECT!A$2:C$18,2,FALSE)</f>
        <v>Geometry</v>
      </c>
      <c r="E838" s="6" t="str">
        <f>IF(ISNA(VLOOKUP(A838,subject_tag_values!A$2:J$1677,4,FALSE)),IF(ISNA(VLOOKUP(A838,child_tags!A$2:D$224,3,FALSE)),"null",VLOOKUP(A838,child_tags!A$2:D$224,3,FALSE)),VLOOKUP(A838,subject_tag_values!A$2:J$1677,4,FALSE))</f>
        <v>null</v>
      </c>
      <c r="F838" s="25">
        <v>1</v>
      </c>
      <c r="G838" s="25">
        <v>1</v>
      </c>
      <c r="I838" s="19" t="str">
        <f t="shared" si="13"/>
        <v>INSERT INTO Tag(id, name,subject_id,parent_tag_id,created_by,modified_by) VALUES(845,'Parallel and Perpendicular Lines',5,null,1,1);</v>
      </c>
    </row>
    <row r="839" spans="1:9" x14ac:dyDescent="0.25">
      <c r="A839" s="6">
        <v>846</v>
      </c>
      <c r="B839" s="6" t="s">
        <v>831</v>
      </c>
      <c r="C839" s="6">
        <f>IF(ISNA(VLOOKUP(A839,subject_tag_values!A$2:J$1677,7,FALSE)),VLOOKUP(A839,child_tags!A$2:D$224,4,FALSE),VLOOKUP(A839,subject_tag_values!A$2:J$1677,7,FALSE))</f>
        <v>5</v>
      </c>
      <c r="D839" s="8" t="str">
        <f>VLOOKUP(C839,SUBJECT!A$2:C$18,2,FALSE)</f>
        <v>Geometry</v>
      </c>
      <c r="E839" s="6" t="str">
        <f>IF(ISNA(VLOOKUP(A839,subject_tag_values!A$2:J$1677,4,FALSE)),IF(ISNA(VLOOKUP(A839,child_tags!A$2:D$224,3,FALSE)),"null",VLOOKUP(A839,child_tags!A$2:D$224,3,FALSE)),VLOOKUP(A839,subject_tag_values!A$2:J$1677,4,FALSE))</f>
        <v>null</v>
      </c>
      <c r="F839" s="25">
        <v>1</v>
      </c>
      <c r="G839" s="25">
        <v>1</v>
      </c>
      <c r="I839" s="19" t="str">
        <f t="shared" si="13"/>
        <v>INSERT INTO Tag(id, name,subject_id,parent_tag_id,created_by,modified_by) VALUES(846,'Congruent Triangles',5,null,1,1);</v>
      </c>
    </row>
    <row r="840" spans="1:9" x14ac:dyDescent="0.25">
      <c r="A840" s="6">
        <v>847</v>
      </c>
      <c r="B840" s="6" t="s">
        <v>832</v>
      </c>
      <c r="C840" s="6">
        <f>IF(ISNA(VLOOKUP(A840,subject_tag_values!A$2:J$1677,7,FALSE)),VLOOKUP(A840,child_tags!A$2:D$224,4,FALSE),VLOOKUP(A840,subject_tag_values!A$2:J$1677,7,FALSE))</f>
        <v>5</v>
      </c>
      <c r="D840" s="8" t="str">
        <f>VLOOKUP(C840,SUBJECT!A$2:C$18,2,FALSE)</f>
        <v>Geometry</v>
      </c>
      <c r="E840" s="6" t="str">
        <f>IF(ISNA(VLOOKUP(A840,subject_tag_values!A$2:J$1677,4,FALSE)),IF(ISNA(VLOOKUP(A840,child_tags!A$2:D$224,3,FALSE)),"null",VLOOKUP(A840,child_tags!A$2:D$224,3,FALSE)),VLOOKUP(A840,subject_tag_values!A$2:J$1677,4,FALSE))</f>
        <v>null</v>
      </c>
      <c r="F840" s="25">
        <v>1</v>
      </c>
      <c r="G840" s="25">
        <v>1</v>
      </c>
      <c r="I840" s="19" t="str">
        <f t="shared" si="13"/>
        <v>INSERT INTO Tag(id, name,subject_id,parent_tag_id,created_by,modified_by) VALUES(847,'Relationships Within Triangles',5,null,1,1);</v>
      </c>
    </row>
    <row r="841" spans="1:9" x14ac:dyDescent="0.25">
      <c r="A841" s="6">
        <v>848</v>
      </c>
      <c r="B841" s="6" t="s">
        <v>833</v>
      </c>
      <c r="C841" s="6">
        <f>IF(ISNA(VLOOKUP(A841,subject_tag_values!A$2:J$1677,7,FALSE)),VLOOKUP(A841,child_tags!A$2:D$224,4,FALSE),VLOOKUP(A841,subject_tag_values!A$2:J$1677,7,FALSE))</f>
        <v>5</v>
      </c>
      <c r="D841" s="8" t="str">
        <f>VLOOKUP(C841,SUBJECT!A$2:C$18,2,FALSE)</f>
        <v>Geometry</v>
      </c>
      <c r="E841" s="6" t="str">
        <f>IF(ISNA(VLOOKUP(A841,subject_tag_values!A$2:J$1677,4,FALSE)),IF(ISNA(VLOOKUP(A841,child_tags!A$2:D$224,3,FALSE)),"null",VLOOKUP(A841,child_tags!A$2:D$224,3,FALSE)),VLOOKUP(A841,subject_tag_values!A$2:J$1677,4,FALSE))</f>
        <v>null</v>
      </c>
      <c r="F841" s="25">
        <v>1</v>
      </c>
      <c r="G841" s="25">
        <v>1</v>
      </c>
      <c r="I841" s="19" t="str">
        <f t="shared" si="13"/>
        <v>INSERT INTO Tag(id, name,subject_id,parent_tag_id,created_by,modified_by) VALUES(848,'Polygons and Quadrilaterals',5,null,1,1);</v>
      </c>
    </row>
    <row r="842" spans="1:9" x14ac:dyDescent="0.25">
      <c r="A842" s="6">
        <v>849</v>
      </c>
      <c r="B842" s="6" t="s">
        <v>834</v>
      </c>
      <c r="C842" s="6">
        <f>IF(ISNA(VLOOKUP(A842,subject_tag_values!A$2:J$1677,7,FALSE)),VLOOKUP(A842,child_tags!A$2:D$224,4,FALSE),VLOOKUP(A842,subject_tag_values!A$2:J$1677,7,FALSE))</f>
        <v>5</v>
      </c>
      <c r="D842" s="8" t="str">
        <f>VLOOKUP(C842,SUBJECT!A$2:C$18,2,FALSE)</f>
        <v>Geometry</v>
      </c>
      <c r="E842" s="6" t="str">
        <f>IF(ISNA(VLOOKUP(A842,subject_tag_values!A$2:J$1677,4,FALSE)),IF(ISNA(VLOOKUP(A842,child_tags!A$2:D$224,3,FALSE)),"null",VLOOKUP(A842,child_tags!A$2:D$224,3,FALSE)),VLOOKUP(A842,subject_tag_values!A$2:J$1677,4,FALSE))</f>
        <v>null</v>
      </c>
      <c r="F842" s="25">
        <v>1</v>
      </c>
      <c r="G842" s="25">
        <v>1</v>
      </c>
      <c r="I842" s="19" t="str">
        <f t="shared" si="13"/>
        <v>INSERT INTO Tag(id, name,subject_id,parent_tag_id,created_by,modified_by) VALUES(849,'Similarity',5,null,1,1);</v>
      </c>
    </row>
    <row r="843" spans="1:9" x14ac:dyDescent="0.25">
      <c r="A843" s="6">
        <v>850</v>
      </c>
      <c r="B843" s="6" t="s">
        <v>835</v>
      </c>
      <c r="C843" s="6">
        <f>IF(ISNA(VLOOKUP(A843,subject_tag_values!A$2:J$1677,7,FALSE)),VLOOKUP(A843,child_tags!A$2:D$224,4,FALSE),VLOOKUP(A843,subject_tag_values!A$2:J$1677,7,FALSE))</f>
        <v>5</v>
      </c>
      <c r="D843" s="8" t="str">
        <f>VLOOKUP(C843,SUBJECT!A$2:C$18,2,FALSE)</f>
        <v>Geometry</v>
      </c>
      <c r="E843" s="6" t="str">
        <f>IF(ISNA(VLOOKUP(A843,subject_tag_values!A$2:J$1677,4,FALSE)),IF(ISNA(VLOOKUP(A843,child_tags!A$2:D$224,3,FALSE)),"null",VLOOKUP(A843,child_tags!A$2:D$224,3,FALSE)),VLOOKUP(A843,subject_tag_values!A$2:J$1677,4,FALSE))</f>
        <v>null</v>
      </c>
      <c r="F843" s="25">
        <v>1</v>
      </c>
      <c r="G843" s="25">
        <v>1</v>
      </c>
      <c r="I843" s="19" t="str">
        <f t="shared" si="13"/>
        <v>INSERT INTO Tag(id, name,subject_id,parent_tag_id,created_by,modified_by) VALUES(850,'Right Triangles and Trigonometry',5,null,1,1);</v>
      </c>
    </row>
    <row r="844" spans="1:9" x14ac:dyDescent="0.25">
      <c r="A844" s="6">
        <v>851</v>
      </c>
      <c r="B844" s="6" t="s">
        <v>836</v>
      </c>
      <c r="C844" s="6">
        <f>IF(ISNA(VLOOKUP(A844,subject_tag_values!A$2:J$1677,7,FALSE)),VLOOKUP(A844,child_tags!A$2:D$224,4,FALSE),VLOOKUP(A844,subject_tag_values!A$2:J$1677,7,FALSE))</f>
        <v>5</v>
      </c>
      <c r="D844" s="8" t="str">
        <f>VLOOKUP(C844,SUBJECT!A$2:C$18,2,FALSE)</f>
        <v>Geometry</v>
      </c>
      <c r="E844" s="6" t="str">
        <f>IF(ISNA(VLOOKUP(A844,subject_tag_values!A$2:J$1677,4,FALSE)),IF(ISNA(VLOOKUP(A844,child_tags!A$2:D$224,3,FALSE)),"null",VLOOKUP(A844,child_tags!A$2:D$224,3,FALSE)),VLOOKUP(A844,subject_tag_values!A$2:J$1677,4,FALSE))</f>
        <v>null</v>
      </c>
      <c r="F844" s="25">
        <v>1</v>
      </c>
      <c r="G844" s="25">
        <v>1</v>
      </c>
      <c r="I844" s="19" t="str">
        <f t="shared" si="13"/>
        <v>INSERT INTO Tag(id, name,subject_id,parent_tag_id,created_by,modified_by) VALUES(851,'Transformations',5,null,1,1);</v>
      </c>
    </row>
    <row r="845" spans="1:9" x14ac:dyDescent="0.25">
      <c r="A845" s="6">
        <v>852</v>
      </c>
      <c r="B845" s="6" t="s">
        <v>837</v>
      </c>
      <c r="C845" s="6">
        <f>IF(ISNA(VLOOKUP(A845,subject_tag_values!A$2:J$1677,7,FALSE)),VLOOKUP(A845,child_tags!A$2:D$224,4,FALSE),VLOOKUP(A845,subject_tag_values!A$2:J$1677,7,FALSE))</f>
        <v>5</v>
      </c>
      <c r="D845" s="8" t="str">
        <f>VLOOKUP(C845,SUBJECT!A$2:C$18,2,FALSE)</f>
        <v>Geometry</v>
      </c>
      <c r="E845" s="6" t="str">
        <f>IF(ISNA(VLOOKUP(A845,subject_tag_values!A$2:J$1677,4,FALSE)),IF(ISNA(VLOOKUP(A845,child_tags!A$2:D$224,3,FALSE)),"null",VLOOKUP(A845,child_tags!A$2:D$224,3,FALSE)),VLOOKUP(A845,subject_tag_values!A$2:J$1677,4,FALSE))</f>
        <v>null</v>
      </c>
      <c r="F845" s="25">
        <v>1</v>
      </c>
      <c r="G845" s="25">
        <v>1</v>
      </c>
      <c r="I845" s="19" t="str">
        <f t="shared" si="13"/>
        <v>INSERT INTO Tag(id, name,subject_id,parent_tag_id,created_by,modified_by) VALUES(852,'Area',5,null,1,1);</v>
      </c>
    </row>
    <row r="846" spans="1:9" x14ac:dyDescent="0.25">
      <c r="A846" s="6">
        <v>853</v>
      </c>
      <c r="B846" s="6" t="s">
        <v>838</v>
      </c>
      <c r="C846" s="6">
        <f>IF(ISNA(VLOOKUP(A846,subject_tag_values!A$2:J$1677,7,FALSE)),VLOOKUP(A846,child_tags!A$2:D$224,4,FALSE),VLOOKUP(A846,subject_tag_values!A$2:J$1677,7,FALSE))</f>
        <v>5</v>
      </c>
      <c r="D846" s="8" t="str">
        <f>VLOOKUP(C846,SUBJECT!A$2:C$18,2,FALSE)</f>
        <v>Geometry</v>
      </c>
      <c r="E846" s="6" t="str">
        <f>IF(ISNA(VLOOKUP(A846,subject_tag_values!A$2:J$1677,4,FALSE)),IF(ISNA(VLOOKUP(A846,child_tags!A$2:D$224,3,FALSE)),"null",VLOOKUP(A846,child_tags!A$2:D$224,3,FALSE)),VLOOKUP(A846,subject_tag_values!A$2:J$1677,4,FALSE))</f>
        <v>null</v>
      </c>
      <c r="F846" s="25">
        <v>1</v>
      </c>
      <c r="G846" s="25">
        <v>1</v>
      </c>
      <c r="I846" s="19" t="str">
        <f t="shared" si="13"/>
        <v>INSERT INTO Tag(id, name,subject_id,parent_tag_id,created_by,modified_by) VALUES(853,'Surface Area and Volume',5,null,1,1);</v>
      </c>
    </row>
    <row r="847" spans="1:9" x14ac:dyDescent="0.25">
      <c r="A847" s="6">
        <v>854</v>
      </c>
      <c r="B847" s="6" t="s">
        <v>504</v>
      </c>
      <c r="C847" s="6">
        <f>IF(ISNA(VLOOKUP(A847,subject_tag_values!A$2:J$1677,7,FALSE)),VLOOKUP(A847,child_tags!A$2:D$224,4,FALSE),VLOOKUP(A847,subject_tag_values!A$2:J$1677,7,FALSE))</f>
        <v>5</v>
      </c>
      <c r="D847" s="8" t="str">
        <f>VLOOKUP(C847,SUBJECT!A$2:C$18,2,FALSE)</f>
        <v>Geometry</v>
      </c>
      <c r="E847" s="6" t="str">
        <f>IF(ISNA(VLOOKUP(A847,subject_tag_values!A$2:J$1677,4,FALSE)),IF(ISNA(VLOOKUP(A847,child_tags!A$2:D$224,3,FALSE)),"null",VLOOKUP(A847,child_tags!A$2:D$224,3,FALSE)),VLOOKUP(A847,subject_tag_values!A$2:J$1677,4,FALSE))</f>
        <v>null</v>
      </c>
      <c r="F847" s="25">
        <v>1</v>
      </c>
      <c r="G847" s="25">
        <v>1</v>
      </c>
      <c r="I847" s="19" t="str">
        <f t="shared" si="13"/>
        <v>INSERT INTO Tag(id, name,subject_id,parent_tag_id,created_by,modified_by) VALUES(854,'Circles',5,null,1,1);</v>
      </c>
    </row>
    <row r="848" spans="1:9" x14ac:dyDescent="0.25">
      <c r="A848" s="6">
        <v>855</v>
      </c>
      <c r="B848" s="6" t="s">
        <v>839</v>
      </c>
      <c r="C848" s="6">
        <f>IF(ISNA(VLOOKUP(A848,subject_tag_values!A$2:J$1677,7,FALSE)),VLOOKUP(A848,child_tags!A$2:D$224,4,FALSE),VLOOKUP(A848,subject_tag_values!A$2:J$1677,7,FALSE))</f>
        <v>5</v>
      </c>
      <c r="D848" s="8" t="str">
        <f>VLOOKUP(C848,SUBJECT!A$2:C$18,2,FALSE)</f>
        <v>Geometry</v>
      </c>
      <c r="E848" s="6" t="str">
        <f>IF(ISNA(VLOOKUP(A848,subject_tag_values!A$2:J$1677,4,FALSE)),IF(ISNA(VLOOKUP(A848,child_tags!A$2:D$224,3,FALSE)),"null",VLOOKUP(A848,child_tags!A$2:D$224,3,FALSE)),VLOOKUP(A848,subject_tag_values!A$2:J$1677,4,FALSE))</f>
        <v>null</v>
      </c>
      <c r="F848" s="25">
        <v>1</v>
      </c>
      <c r="G848" s="25">
        <v>1</v>
      </c>
      <c r="I848" s="19" t="str">
        <f t="shared" si="13"/>
        <v>INSERT INTO Tag(id, name,subject_id,parent_tag_id,created_by,modified_by) VALUES(855,'Reasoning and Proof',5,null,1,1);</v>
      </c>
    </row>
    <row r="849" spans="1:9" x14ac:dyDescent="0.25">
      <c r="A849" s="6">
        <v>856</v>
      </c>
      <c r="B849" s="6" t="s">
        <v>840</v>
      </c>
      <c r="C849" s="6">
        <f>IF(ISNA(VLOOKUP(A849,subject_tag_values!A$2:J$1677,7,FALSE)),VLOOKUP(A849,child_tags!A$2:D$224,4,FALSE),VLOOKUP(A849,subject_tag_values!A$2:J$1677,7,FALSE))</f>
        <v>5</v>
      </c>
      <c r="D849" s="8" t="str">
        <f>VLOOKUP(C849,SUBJECT!A$2:C$18,2,FALSE)</f>
        <v>Geometry</v>
      </c>
      <c r="E849" s="6">
        <f>IF(ISNA(VLOOKUP(A849,subject_tag_values!A$2:J$1677,4,FALSE)),IF(ISNA(VLOOKUP(A849,child_tags!A$2:D$224,3,FALSE)),"null",VLOOKUP(A849,child_tags!A$2:D$224,3,FALSE)),VLOOKUP(A849,subject_tag_values!A$2:J$1677,4,FALSE))</f>
        <v>843</v>
      </c>
      <c r="F849" s="25">
        <v>1</v>
      </c>
      <c r="G849" s="25">
        <v>1</v>
      </c>
      <c r="I849" s="19" t="str">
        <f t="shared" si="13"/>
        <v>INSERT INTO Tag(id, name,subject_id,parent_tag_id,created_by,modified_by) VALUES(856,'Nets and Drawings for Visualizing Geometry',5,843,1,1);</v>
      </c>
    </row>
    <row r="850" spans="1:9" x14ac:dyDescent="0.25">
      <c r="A850" s="6">
        <v>857</v>
      </c>
      <c r="B850" s="6" t="s">
        <v>841</v>
      </c>
      <c r="C850" s="6">
        <f>IF(ISNA(VLOOKUP(A850,subject_tag_values!A$2:J$1677,7,FALSE)),VLOOKUP(A850,child_tags!A$2:D$224,4,FALSE),VLOOKUP(A850,subject_tag_values!A$2:J$1677,7,FALSE))</f>
        <v>5</v>
      </c>
      <c r="D850" s="8" t="str">
        <f>VLOOKUP(C850,SUBJECT!A$2:C$18,2,FALSE)</f>
        <v>Geometry</v>
      </c>
      <c r="E850" s="6">
        <f>IF(ISNA(VLOOKUP(A850,subject_tag_values!A$2:J$1677,4,FALSE)),IF(ISNA(VLOOKUP(A850,child_tags!A$2:D$224,3,FALSE)),"null",VLOOKUP(A850,child_tags!A$2:D$224,3,FALSE)),VLOOKUP(A850,subject_tag_values!A$2:J$1677,4,FALSE))</f>
        <v>843</v>
      </c>
      <c r="F850" s="25">
        <v>1</v>
      </c>
      <c r="G850" s="25">
        <v>1</v>
      </c>
      <c r="I850" s="19" t="str">
        <f t="shared" si="13"/>
        <v>INSERT INTO Tag(id, name,subject_id,parent_tag_id,created_by,modified_by) VALUES(857,'Points, Lines, and Planes',5,843,1,1);</v>
      </c>
    </row>
    <row r="851" spans="1:9" x14ac:dyDescent="0.25">
      <c r="A851" s="6">
        <v>858</v>
      </c>
      <c r="B851" s="6" t="s">
        <v>842</v>
      </c>
      <c r="C851" s="6">
        <f>IF(ISNA(VLOOKUP(A851,subject_tag_values!A$2:J$1677,7,FALSE)),VLOOKUP(A851,child_tags!A$2:D$224,4,FALSE),VLOOKUP(A851,subject_tag_values!A$2:J$1677,7,FALSE))</f>
        <v>5</v>
      </c>
      <c r="D851" s="8" t="str">
        <f>VLOOKUP(C851,SUBJECT!A$2:C$18,2,FALSE)</f>
        <v>Geometry</v>
      </c>
      <c r="E851" s="6">
        <f>IF(ISNA(VLOOKUP(A851,subject_tag_values!A$2:J$1677,4,FALSE)),IF(ISNA(VLOOKUP(A851,child_tags!A$2:D$224,3,FALSE)),"null",VLOOKUP(A851,child_tags!A$2:D$224,3,FALSE)),VLOOKUP(A851,subject_tag_values!A$2:J$1677,4,FALSE))</f>
        <v>843</v>
      </c>
      <c r="F851" s="25">
        <v>1</v>
      </c>
      <c r="G851" s="25">
        <v>1</v>
      </c>
      <c r="I851" s="19" t="str">
        <f t="shared" si="13"/>
        <v>INSERT INTO Tag(id, name,subject_id,parent_tag_id,created_by,modified_by) VALUES(858,'Measuring Segments',5,843,1,1);</v>
      </c>
    </row>
    <row r="852" spans="1:9" x14ac:dyDescent="0.25">
      <c r="A852" s="6">
        <v>859</v>
      </c>
      <c r="B852" s="6" t="s">
        <v>843</v>
      </c>
      <c r="C852" s="6">
        <f>IF(ISNA(VLOOKUP(A852,subject_tag_values!A$2:J$1677,7,FALSE)),VLOOKUP(A852,child_tags!A$2:D$224,4,FALSE),VLOOKUP(A852,subject_tag_values!A$2:J$1677,7,FALSE))</f>
        <v>5</v>
      </c>
      <c r="D852" s="8" t="str">
        <f>VLOOKUP(C852,SUBJECT!A$2:C$18,2,FALSE)</f>
        <v>Geometry</v>
      </c>
      <c r="E852" s="6">
        <f>IF(ISNA(VLOOKUP(A852,subject_tag_values!A$2:J$1677,4,FALSE)),IF(ISNA(VLOOKUP(A852,child_tags!A$2:D$224,3,FALSE)),"null",VLOOKUP(A852,child_tags!A$2:D$224,3,FALSE)),VLOOKUP(A852,subject_tag_values!A$2:J$1677,4,FALSE))</f>
        <v>843</v>
      </c>
      <c r="F852" s="25">
        <v>1</v>
      </c>
      <c r="G852" s="25">
        <v>1</v>
      </c>
      <c r="I852" s="19" t="str">
        <f t="shared" si="13"/>
        <v>INSERT INTO Tag(id, name,subject_id,parent_tag_id,created_by,modified_by) VALUES(859,'Measuring Angles',5,843,1,1);</v>
      </c>
    </row>
    <row r="853" spans="1:9" x14ac:dyDescent="0.25">
      <c r="A853" s="6">
        <v>860</v>
      </c>
      <c r="B853" s="6" t="s">
        <v>844</v>
      </c>
      <c r="C853" s="6">
        <f>IF(ISNA(VLOOKUP(A853,subject_tag_values!A$2:J$1677,7,FALSE)),VLOOKUP(A853,child_tags!A$2:D$224,4,FALSE),VLOOKUP(A853,subject_tag_values!A$2:J$1677,7,FALSE))</f>
        <v>5</v>
      </c>
      <c r="D853" s="8" t="str">
        <f>VLOOKUP(C853,SUBJECT!A$2:C$18,2,FALSE)</f>
        <v>Geometry</v>
      </c>
      <c r="E853" s="6">
        <f>IF(ISNA(VLOOKUP(A853,subject_tag_values!A$2:J$1677,4,FALSE)),IF(ISNA(VLOOKUP(A853,child_tags!A$2:D$224,3,FALSE)),"null",VLOOKUP(A853,child_tags!A$2:D$224,3,FALSE)),VLOOKUP(A853,subject_tag_values!A$2:J$1677,4,FALSE))</f>
        <v>843</v>
      </c>
      <c r="F853" s="25">
        <v>1</v>
      </c>
      <c r="G853" s="25">
        <v>1</v>
      </c>
      <c r="I853" s="19" t="str">
        <f t="shared" si="13"/>
        <v>INSERT INTO Tag(id, name,subject_id,parent_tag_id,created_by,modified_by) VALUES(860,'Exploring Angle Pairs',5,843,1,1);</v>
      </c>
    </row>
    <row r="854" spans="1:9" x14ac:dyDescent="0.25">
      <c r="A854" s="6">
        <v>861</v>
      </c>
      <c r="B854" s="6" t="s">
        <v>845</v>
      </c>
      <c r="C854" s="6">
        <f>IF(ISNA(VLOOKUP(A854,subject_tag_values!A$2:J$1677,7,FALSE)),VLOOKUP(A854,child_tags!A$2:D$224,4,FALSE),VLOOKUP(A854,subject_tag_values!A$2:J$1677,7,FALSE))</f>
        <v>5</v>
      </c>
      <c r="D854" s="8" t="str">
        <f>VLOOKUP(C854,SUBJECT!A$2:C$18,2,FALSE)</f>
        <v>Geometry</v>
      </c>
      <c r="E854" s="6">
        <f>IF(ISNA(VLOOKUP(A854,subject_tag_values!A$2:J$1677,4,FALSE)),IF(ISNA(VLOOKUP(A854,child_tags!A$2:D$224,3,FALSE)),"null",VLOOKUP(A854,child_tags!A$2:D$224,3,FALSE)),VLOOKUP(A854,subject_tag_values!A$2:J$1677,4,FALSE))</f>
        <v>843</v>
      </c>
      <c r="F854" s="25">
        <v>1</v>
      </c>
      <c r="G854" s="25">
        <v>1</v>
      </c>
      <c r="I854" s="19" t="str">
        <f t="shared" si="13"/>
        <v>INSERT INTO Tag(id, name,subject_id,parent_tag_id,created_by,modified_by) VALUES(861,'Basic Constructions',5,843,1,1);</v>
      </c>
    </row>
    <row r="855" spans="1:9" x14ac:dyDescent="0.25">
      <c r="A855" s="6">
        <v>862</v>
      </c>
      <c r="B855" s="6" t="s">
        <v>846</v>
      </c>
      <c r="C855" s="6">
        <f>IF(ISNA(VLOOKUP(A855,subject_tag_values!A$2:J$1677,7,FALSE)),VLOOKUP(A855,child_tags!A$2:D$224,4,FALSE),VLOOKUP(A855,subject_tag_values!A$2:J$1677,7,FALSE))</f>
        <v>5</v>
      </c>
      <c r="D855" s="8" t="str">
        <f>VLOOKUP(C855,SUBJECT!A$2:C$18,2,FALSE)</f>
        <v>Geometry</v>
      </c>
      <c r="E855" s="6">
        <f>IF(ISNA(VLOOKUP(A855,subject_tag_values!A$2:J$1677,4,FALSE)),IF(ISNA(VLOOKUP(A855,child_tags!A$2:D$224,3,FALSE)),"null",VLOOKUP(A855,child_tags!A$2:D$224,3,FALSE)),VLOOKUP(A855,subject_tag_values!A$2:J$1677,4,FALSE))</f>
        <v>843</v>
      </c>
      <c r="F855" s="25">
        <v>1</v>
      </c>
      <c r="G855" s="25">
        <v>1</v>
      </c>
      <c r="I855" s="19" t="str">
        <f t="shared" si="13"/>
        <v>INSERT INTO Tag(id, name,subject_id,parent_tag_id,created_by,modified_by) VALUES(862,'Midpoint and Distance in the Coordinate Plane',5,843,1,1);</v>
      </c>
    </row>
    <row r="856" spans="1:9" x14ac:dyDescent="0.25">
      <c r="A856" s="6">
        <v>863</v>
      </c>
      <c r="B856" s="6" t="s">
        <v>847</v>
      </c>
      <c r="C856" s="6">
        <f>IF(ISNA(VLOOKUP(A856,subject_tag_values!A$2:J$1677,7,FALSE)),VLOOKUP(A856,child_tags!A$2:D$224,4,FALSE),VLOOKUP(A856,subject_tag_values!A$2:J$1677,7,FALSE))</f>
        <v>5</v>
      </c>
      <c r="D856" s="8" t="str">
        <f>VLOOKUP(C856,SUBJECT!A$2:C$18,2,FALSE)</f>
        <v>Geometry</v>
      </c>
      <c r="E856" s="6">
        <f>IF(ISNA(VLOOKUP(A856,subject_tag_values!A$2:J$1677,4,FALSE)),IF(ISNA(VLOOKUP(A856,child_tags!A$2:D$224,3,FALSE)),"null",VLOOKUP(A856,child_tags!A$2:D$224,3,FALSE)),VLOOKUP(A856,subject_tag_values!A$2:J$1677,4,FALSE))</f>
        <v>843</v>
      </c>
      <c r="F856" s="25">
        <v>1</v>
      </c>
      <c r="G856" s="25">
        <v>1</v>
      </c>
      <c r="I856" s="19" t="str">
        <f t="shared" si="13"/>
        <v>INSERT INTO Tag(id, name,subject_id,parent_tag_id,created_by,modified_by) VALUES(863,'Perimeter, Circumference, and Area',5,843,1,1);</v>
      </c>
    </row>
    <row r="857" spans="1:9" x14ac:dyDescent="0.25">
      <c r="A857" s="6">
        <v>865</v>
      </c>
      <c r="B857" s="6" t="s">
        <v>848</v>
      </c>
      <c r="C857" s="6">
        <f>IF(ISNA(VLOOKUP(A857,subject_tag_values!A$2:J$1677,7,FALSE)),VLOOKUP(A857,child_tags!A$2:D$224,4,FALSE),VLOOKUP(A857,subject_tag_values!A$2:J$1677,7,FALSE))</f>
        <v>5</v>
      </c>
      <c r="D857" s="8" t="str">
        <f>VLOOKUP(C857,SUBJECT!A$2:C$18,2,FALSE)</f>
        <v>Geometry</v>
      </c>
      <c r="E857" s="6">
        <f>IF(ISNA(VLOOKUP(A857,subject_tag_values!A$2:J$1677,4,FALSE)),IF(ISNA(VLOOKUP(A857,child_tags!A$2:D$224,3,FALSE)),"null",VLOOKUP(A857,child_tags!A$2:D$224,3,FALSE)),VLOOKUP(A857,subject_tag_values!A$2:J$1677,4,FALSE))</f>
        <v>856</v>
      </c>
      <c r="F857" s="25">
        <v>1</v>
      </c>
      <c r="G857" s="25">
        <v>1</v>
      </c>
      <c r="I857" s="19" t="str">
        <f t="shared" si="13"/>
        <v>INSERT INTO Tag(id, name,subject_id,parent_tag_id,created_by,modified_by) VALUES(865,'Drawing and Identifying Nets',5,856,1,1);</v>
      </c>
    </row>
    <row r="858" spans="1:9" x14ac:dyDescent="0.25">
      <c r="A858" s="6">
        <v>866</v>
      </c>
      <c r="B858" s="6" t="s">
        <v>849</v>
      </c>
      <c r="C858" s="6">
        <f>IF(ISNA(VLOOKUP(A858,subject_tag_values!A$2:J$1677,7,FALSE)),VLOOKUP(A858,child_tags!A$2:D$224,4,FALSE),VLOOKUP(A858,subject_tag_values!A$2:J$1677,7,FALSE))</f>
        <v>5</v>
      </c>
      <c r="D858" s="8" t="str">
        <f>VLOOKUP(C858,SUBJECT!A$2:C$18,2,FALSE)</f>
        <v>Geometry</v>
      </c>
      <c r="E858" s="6">
        <f>IF(ISNA(VLOOKUP(A858,subject_tag_values!A$2:J$1677,4,FALSE)),IF(ISNA(VLOOKUP(A858,child_tags!A$2:D$224,3,FALSE)),"null",VLOOKUP(A858,child_tags!A$2:D$224,3,FALSE)),VLOOKUP(A858,subject_tag_values!A$2:J$1677,4,FALSE))</f>
        <v>856</v>
      </c>
      <c r="F858" s="25">
        <v>1</v>
      </c>
      <c r="G858" s="25">
        <v>1</v>
      </c>
      <c r="I858" s="19" t="str">
        <f t="shared" si="13"/>
        <v>INSERT INTO Tag(id, name,subject_id,parent_tag_id,created_by,modified_by) VALUES(866,'Isometric Drawing',5,856,1,1);</v>
      </c>
    </row>
    <row r="859" spans="1:9" x14ac:dyDescent="0.25">
      <c r="A859" s="6">
        <v>867</v>
      </c>
      <c r="B859" s="6" t="s">
        <v>850</v>
      </c>
      <c r="C859" s="6">
        <f>IF(ISNA(VLOOKUP(A859,subject_tag_values!A$2:J$1677,7,FALSE)),VLOOKUP(A859,child_tags!A$2:D$224,4,FALSE),VLOOKUP(A859,subject_tag_values!A$2:J$1677,7,FALSE))</f>
        <v>5</v>
      </c>
      <c r="D859" s="8" t="str">
        <f>VLOOKUP(C859,SUBJECT!A$2:C$18,2,FALSE)</f>
        <v>Geometry</v>
      </c>
      <c r="E859" s="6">
        <f>IF(ISNA(VLOOKUP(A859,subject_tag_values!A$2:J$1677,4,FALSE)),IF(ISNA(VLOOKUP(A859,child_tags!A$2:D$224,3,FALSE)),"null",VLOOKUP(A859,child_tags!A$2:D$224,3,FALSE)),VLOOKUP(A859,subject_tag_values!A$2:J$1677,4,FALSE))</f>
        <v>856</v>
      </c>
      <c r="F859" s="25">
        <v>1</v>
      </c>
      <c r="G859" s="25">
        <v>1</v>
      </c>
      <c r="I859" s="19" t="str">
        <f t="shared" si="13"/>
        <v>INSERT INTO Tag(id, name,subject_id,parent_tag_id,created_by,modified_by) VALUES(867,'Orthographic Drawing',5,856,1,1);</v>
      </c>
    </row>
    <row r="860" spans="1:9" x14ac:dyDescent="0.25">
      <c r="A860" s="6">
        <v>868</v>
      </c>
      <c r="B860" s="6" t="s">
        <v>851</v>
      </c>
      <c r="C860" s="6">
        <f>IF(ISNA(VLOOKUP(A860,subject_tag_values!A$2:J$1677,7,FALSE)),VLOOKUP(A860,child_tags!A$2:D$224,4,FALSE),VLOOKUP(A860,subject_tag_values!A$2:J$1677,7,FALSE))</f>
        <v>5</v>
      </c>
      <c r="D860" s="8" t="str">
        <f>VLOOKUP(C860,SUBJECT!A$2:C$18,2,FALSE)</f>
        <v>Geometry</v>
      </c>
      <c r="E860" s="6">
        <f>IF(ISNA(VLOOKUP(A860,subject_tag_values!A$2:J$1677,4,FALSE)),IF(ISNA(VLOOKUP(A860,child_tags!A$2:D$224,3,FALSE)),"null",VLOOKUP(A860,child_tags!A$2:D$224,3,FALSE)),VLOOKUP(A860,subject_tag_values!A$2:J$1677,4,FALSE))</f>
        <v>857</v>
      </c>
      <c r="F860" s="25">
        <v>1</v>
      </c>
      <c r="G860" s="25">
        <v>1</v>
      </c>
      <c r="I860" s="19" t="str">
        <f t="shared" si="13"/>
        <v>INSERT INTO Tag(id, name,subject_id,parent_tag_id,created_by,modified_by) VALUES(868,'Point',5,857,1,1);</v>
      </c>
    </row>
    <row r="861" spans="1:9" x14ac:dyDescent="0.25">
      <c r="A861" s="6">
        <v>869</v>
      </c>
      <c r="B861" s="6" t="s">
        <v>852</v>
      </c>
      <c r="C861" s="6">
        <f>IF(ISNA(VLOOKUP(A861,subject_tag_values!A$2:J$1677,7,FALSE)),VLOOKUP(A861,child_tags!A$2:D$224,4,FALSE),VLOOKUP(A861,subject_tag_values!A$2:J$1677,7,FALSE))</f>
        <v>5</v>
      </c>
      <c r="D861" s="8" t="str">
        <f>VLOOKUP(C861,SUBJECT!A$2:C$18,2,FALSE)</f>
        <v>Geometry</v>
      </c>
      <c r="E861" s="6">
        <f>IF(ISNA(VLOOKUP(A861,subject_tag_values!A$2:J$1677,4,FALSE)),IF(ISNA(VLOOKUP(A861,child_tags!A$2:D$224,3,FALSE)),"null",VLOOKUP(A861,child_tags!A$2:D$224,3,FALSE)),VLOOKUP(A861,subject_tag_values!A$2:J$1677,4,FALSE))</f>
        <v>857</v>
      </c>
      <c r="F861" s="25">
        <v>1</v>
      </c>
      <c r="G861" s="25">
        <v>1</v>
      </c>
      <c r="I861" s="19" t="str">
        <f t="shared" si="13"/>
        <v>INSERT INTO Tag(id, name,subject_id,parent_tag_id,created_by,modified_by) VALUES(869,'Line',5,857,1,1);</v>
      </c>
    </row>
    <row r="862" spans="1:9" x14ac:dyDescent="0.25">
      <c r="A862" s="6">
        <v>870</v>
      </c>
      <c r="B862" s="6" t="s">
        <v>853</v>
      </c>
      <c r="C862" s="6">
        <f>IF(ISNA(VLOOKUP(A862,subject_tag_values!A$2:J$1677,7,FALSE)),VLOOKUP(A862,child_tags!A$2:D$224,4,FALSE),VLOOKUP(A862,subject_tag_values!A$2:J$1677,7,FALSE))</f>
        <v>5</v>
      </c>
      <c r="D862" s="8" t="str">
        <f>VLOOKUP(C862,SUBJECT!A$2:C$18,2,FALSE)</f>
        <v>Geometry</v>
      </c>
      <c r="E862" s="6">
        <f>IF(ISNA(VLOOKUP(A862,subject_tag_values!A$2:J$1677,4,FALSE)),IF(ISNA(VLOOKUP(A862,child_tags!A$2:D$224,3,FALSE)),"null",VLOOKUP(A862,child_tags!A$2:D$224,3,FALSE)),VLOOKUP(A862,subject_tag_values!A$2:J$1677,4,FALSE))</f>
        <v>857</v>
      </c>
      <c r="F862" s="25">
        <v>1</v>
      </c>
      <c r="G862" s="25">
        <v>1</v>
      </c>
      <c r="I862" s="19" t="str">
        <f t="shared" si="13"/>
        <v>INSERT INTO Tag(id, name,subject_id,parent_tag_id,created_by,modified_by) VALUES(870,'Plane',5,857,1,1);</v>
      </c>
    </row>
    <row r="863" spans="1:9" x14ac:dyDescent="0.25">
      <c r="A863" s="6">
        <v>871</v>
      </c>
      <c r="B863" s="6" t="s">
        <v>854</v>
      </c>
      <c r="C863" s="6">
        <f>IF(ISNA(VLOOKUP(A863,subject_tag_values!A$2:J$1677,7,FALSE)),VLOOKUP(A863,child_tags!A$2:D$224,4,FALSE),VLOOKUP(A863,subject_tag_values!A$2:J$1677,7,FALSE))</f>
        <v>5</v>
      </c>
      <c r="D863" s="8" t="str">
        <f>VLOOKUP(C863,SUBJECT!A$2:C$18,2,FALSE)</f>
        <v>Geometry</v>
      </c>
      <c r="E863" s="6">
        <f>IF(ISNA(VLOOKUP(A863,subject_tag_values!A$2:J$1677,4,FALSE)),IF(ISNA(VLOOKUP(A863,child_tags!A$2:D$224,3,FALSE)),"null",VLOOKUP(A863,child_tags!A$2:D$224,3,FALSE)),VLOOKUP(A863,subject_tag_values!A$2:J$1677,4,FALSE))</f>
        <v>857</v>
      </c>
      <c r="F863" s="25">
        <v>1</v>
      </c>
      <c r="G863" s="25">
        <v>1</v>
      </c>
      <c r="I863" s="19" t="str">
        <f t="shared" si="13"/>
        <v>INSERT INTO Tag(id, name,subject_id,parent_tag_id,created_by,modified_by) VALUES(871,'Segment',5,857,1,1);</v>
      </c>
    </row>
    <row r="864" spans="1:9" x14ac:dyDescent="0.25">
      <c r="A864" s="6">
        <v>872</v>
      </c>
      <c r="B864" s="6" t="s">
        <v>855</v>
      </c>
      <c r="C864" s="6">
        <f>IF(ISNA(VLOOKUP(A864,subject_tag_values!A$2:J$1677,7,FALSE)),VLOOKUP(A864,child_tags!A$2:D$224,4,FALSE),VLOOKUP(A864,subject_tag_values!A$2:J$1677,7,FALSE))</f>
        <v>5</v>
      </c>
      <c r="D864" s="8" t="str">
        <f>VLOOKUP(C864,SUBJECT!A$2:C$18,2,FALSE)</f>
        <v>Geometry</v>
      </c>
      <c r="E864" s="6">
        <f>IF(ISNA(VLOOKUP(A864,subject_tag_values!A$2:J$1677,4,FALSE)),IF(ISNA(VLOOKUP(A864,child_tags!A$2:D$224,3,FALSE)),"null",VLOOKUP(A864,child_tags!A$2:D$224,3,FALSE)),VLOOKUP(A864,subject_tag_values!A$2:J$1677,4,FALSE))</f>
        <v>857</v>
      </c>
      <c r="F864" s="25">
        <v>1</v>
      </c>
      <c r="G864" s="25">
        <v>1</v>
      </c>
      <c r="I864" s="19" t="str">
        <f t="shared" si="13"/>
        <v>INSERT INTO Tag(id, name,subject_id,parent_tag_id,created_by,modified_by) VALUES(872,'Ray',5,857,1,1);</v>
      </c>
    </row>
    <row r="865" spans="1:9" x14ac:dyDescent="0.25">
      <c r="A865" s="6">
        <v>873</v>
      </c>
      <c r="B865" s="6" t="s">
        <v>856</v>
      </c>
      <c r="C865" s="6">
        <f>IF(ISNA(VLOOKUP(A865,subject_tag_values!A$2:J$1677,7,FALSE)),VLOOKUP(A865,child_tags!A$2:D$224,4,FALSE),VLOOKUP(A865,subject_tag_values!A$2:J$1677,7,FALSE))</f>
        <v>5</v>
      </c>
      <c r="D865" s="8" t="str">
        <f>VLOOKUP(C865,SUBJECT!A$2:C$18,2,FALSE)</f>
        <v>Geometry</v>
      </c>
      <c r="E865" s="6">
        <f>IF(ISNA(VLOOKUP(A865,subject_tag_values!A$2:J$1677,4,FALSE)),IF(ISNA(VLOOKUP(A865,child_tags!A$2:D$224,3,FALSE)),"null",VLOOKUP(A865,child_tags!A$2:D$224,3,FALSE)),VLOOKUP(A865,subject_tag_values!A$2:J$1677,4,FALSE))</f>
        <v>857</v>
      </c>
      <c r="F865" s="25">
        <v>1</v>
      </c>
      <c r="G865" s="25">
        <v>1</v>
      </c>
      <c r="I865" s="19" t="str">
        <f t="shared" si="13"/>
        <v>INSERT INTO Tag(id, name,subject_id,parent_tag_id,created_by,modified_by) VALUES(873,'Opposite Rays',5,857,1,1);</v>
      </c>
    </row>
    <row r="866" spans="1:9" x14ac:dyDescent="0.25">
      <c r="A866" s="6">
        <v>874</v>
      </c>
      <c r="B866" s="6" t="s">
        <v>857</v>
      </c>
      <c r="C866" s="6">
        <f>IF(ISNA(VLOOKUP(A866,subject_tag_values!A$2:J$1677,7,FALSE)),VLOOKUP(A866,child_tags!A$2:D$224,4,FALSE),VLOOKUP(A866,subject_tag_values!A$2:J$1677,7,FALSE))</f>
        <v>5</v>
      </c>
      <c r="D866" s="8" t="str">
        <f>VLOOKUP(C866,SUBJECT!A$2:C$18,2,FALSE)</f>
        <v>Geometry</v>
      </c>
      <c r="E866" s="6">
        <f>IF(ISNA(VLOOKUP(A866,subject_tag_values!A$2:J$1677,4,FALSE)),IF(ISNA(VLOOKUP(A866,child_tags!A$2:D$224,3,FALSE)),"null",VLOOKUP(A866,child_tags!A$2:D$224,3,FALSE)),VLOOKUP(A866,subject_tag_values!A$2:J$1677,4,FALSE))</f>
        <v>857</v>
      </c>
      <c r="F866" s="25">
        <v>1</v>
      </c>
      <c r="G866" s="25">
        <v>1</v>
      </c>
      <c r="I866" s="19" t="str">
        <f t="shared" si="13"/>
        <v>INSERT INTO Tag(id, name,subject_id,parent_tag_id,created_by,modified_by) VALUES(874,'Line Between Any Two Points',5,857,1,1);</v>
      </c>
    </row>
    <row r="867" spans="1:9" x14ac:dyDescent="0.25">
      <c r="A867" s="6">
        <v>875</v>
      </c>
      <c r="B867" s="6" t="s">
        <v>858</v>
      </c>
      <c r="C867" s="6">
        <f>IF(ISNA(VLOOKUP(A867,subject_tag_values!A$2:J$1677,7,FALSE)),VLOOKUP(A867,child_tags!A$2:D$224,4,FALSE),VLOOKUP(A867,subject_tag_values!A$2:J$1677,7,FALSE))</f>
        <v>5</v>
      </c>
      <c r="D867" s="8" t="str">
        <f>VLOOKUP(C867,SUBJECT!A$2:C$18,2,FALSE)</f>
        <v>Geometry</v>
      </c>
      <c r="E867" s="6">
        <f>IF(ISNA(VLOOKUP(A867,subject_tag_values!A$2:J$1677,4,FALSE)),IF(ISNA(VLOOKUP(A867,child_tags!A$2:D$224,3,FALSE)),"null",VLOOKUP(A867,child_tags!A$2:D$224,3,FALSE)),VLOOKUP(A867,subject_tag_values!A$2:J$1677,4,FALSE))</f>
        <v>857</v>
      </c>
      <c r="F867" s="25">
        <v>1</v>
      </c>
      <c r="G867" s="25">
        <v>1</v>
      </c>
      <c r="I867" s="19" t="str">
        <f t="shared" si="13"/>
        <v>INSERT INTO Tag(id, name,subject_id,parent_tag_id,created_by,modified_by) VALUES(875,'Intersection of Lines is a Point',5,857,1,1);</v>
      </c>
    </row>
    <row r="868" spans="1:9" x14ac:dyDescent="0.25">
      <c r="A868" s="6">
        <v>876</v>
      </c>
      <c r="B868" s="6" t="s">
        <v>859</v>
      </c>
      <c r="C868" s="6">
        <f>IF(ISNA(VLOOKUP(A868,subject_tag_values!A$2:J$1677,7,FALSE)),VLOOKUP(A868,child_tags!A$2:D$224,4,FALSE),VLOOKUP(A868,subject_tag_values!A$2:J$1677,7,FALSE))</f>
        <v>5</v>
      </c>
      <c r="D868" s="8" t="str">
        <f>VLOOKUP(C868,SUBJECT!A$2:C$18,2,FALSE)</f>
        <v>Geometry</v>
      </c>
      <c r="E868" s="6">
        <f>IF(ISNA(VLOOKUP(A868,subject_tag_values!A$2:J$1677,4,FALSE)),IF(ISNA(VLOOKUP(A868,child_tags!A$2:D$224,3,FALSE)),"null",VLOOKUP(A868,child_tags!A$2:D$224,3,FALSE)),VLOOKUP(A868,subject_tag_values!A$2:J$1677,4,FALSE))</f>
        <v>857</v>
      </c>
      <c r="F868" s="25">
        <v>1</v>
      </c>
      <c r="G868" s="25">
        <v>1</v>
      </c>
      <c r="I868" s="19" t="str">
        <f t="shared" si="13"/>
        <v>INSERT INTO Tag(id, name,subject_id,parent_tag_id,created_by,modified_by) VALUES(876,'Two Planes Intersect in a Line',5,857,1,1);</v>
      </c>
    </row>
    <row r="869" spans="1:9" x14ac:dyDescent="0.25">
      <c r="A869" s="6">
        <v>877</v>
      </c>
      <c r="B869" s="6" t="s">
        <v>860</v>
      </c>
      <c r="C869" s="6">
        <f>IF(ISNA(VLOOKUP(A869,subject_tag_values!A$2:J$1677,7,FALSE)),VLOOKUP(A869,child_tags!A$2:D$224,4,FALSE),VLOOKUP(A869,subject_tag_values!A$2:J$1677,7,FALSE))</f>
        <v>5</v>
      </c>
      <c r="D869" s="8" t="str">
        <f>VLOOKUP(C869,SUBJECT!A$2:C$18,2,FALSE)</f>
        <v>Geometry</v>
      </c>
      <c r="E869" s="6">
        <f>IF(ISNA(VLOOKUP(A869,subject_tag_values!A$2:J$1677,4,FALSE)),IF(ISNA(VLOOKUP(A869,child_tags!A$2:D$224,3,FALSE)),"null",VLOOKUP(A869,child_tags!A$2:D$224,3,FALSE)),VLOOKUP(A869,subject_tag_values!A$2:J$1677,4,FALSE))</f>
        <v>857</v>
      </c>
      <c r="F869" s="25">
        <v>1</v>
      </c>
      <c r="G869" s="25">
        <v>1</v>
      </c>
      <c r="I869" s="19" t="str">
        <f t="shared" si="13"/>
        <v>INSERT INTO Tag(id, name,subject_id,parent_tag_id,created_by,modified_by) VALUES(877,'Plane Through Three Noncollinear Points',5,857,1,1);</v>
      </c>
    </row>
    <row r="870" spans="1:9" x14ac:dyDescent="0.25">
      <c r="A870" s="6">
        <v>878</v>
      </c>
      <c r="B870" s="6" t="s">
        <v>861</v>
      </c>
      <c r="C870" s="6">
        <f>IF(ISNA(VLOOKUP(A870,subject_tag_values!A$2:J$1677,7,FALSE)),VLOOKUP(A870,child_tags!A$2:D$224,4,FALSE),VLOOKUP(A870,subject_tag_values!A$2:J$1677,7,FALSE))</f>
        <v>5</v>
      </c>
      <c r="D870" s="8" t="str">
        <f>VLOOKUP(C870,SUBJECT!A$2:C$18,2,FALSE)</f>
        <v>Geometry</v>
      </c>
      <c r="E870" s="6">
        <f>IF(ISNA(VLOOKUP(A870,subject_tag_values!A$2:J$1677,4,FALSE)),IF(ISNA(VLOOKUP(A870,child_tags!A$2:D$224,3,FALSE)),"null",VLOOKUP(A870,child_tags!A$2:D$224,3,FALSE)),VLOOKUP(A870,subject_tag_values!A$2:J$1677,4,FALSE))</f>
        <v>858</v>
      </c>
      <c r="F870" s="25">
        <v>1</v>
      </c>
      <c r="G870" s="25">
        <v>1</v>
      </c>
      <c r="I870" s="19" t="str">
        <f t="shared" si="13"/>
        <v>INSERT INTO Tag(id, name,subject_id,parent_tag_id,created_by,modified_by) VALUES(878,'Ruler Postulate',5,858,1,1);</v>
      </c>
    </row>
    <row r="871" spans="1:9" x14ac:dyDescent="0.25">
      <c r="A871" s="6">
        <v>879</v>
      </c>
      <c r="B871" s="6" t="s">
        <v>862</v>
      </c>
      <c r="C871" s="6">
        <f>IF(ISNA(VLOOKUP(A871,subject_tag_values!A$2:J$1677,7,FALSE)),VLOOKUP(A871,child_tags!A$2:D$224,4,FALSE),VLOOKUP(A871,subject_tag_values!A$2:J$1677,7,FALSE))</f>
        <v>5</v>
      </c>
      <c r="D871" s="8" t="str">
        <f>VLOOKUP(C871,SUBJECT!A$2:C$18,2,FALSE)</f>
        <v>Geometry</v>
      </c>
      <c r="E871" s="6">
        <f>IF(ISNA(VLOOKUP(A871,subject_tag_values!A$2:J$1677,4,FALSE)),IF(ISNA(VLOOKUP(A871,child_tags!A$2:D$224,3,FALSE)),"null",VLOOKUP(A871,child_tags!A$2:D$224,3,FALSE)),VLOOKUP(A871,subject_tag_values!A$2:J$1677,4,FALSE))</f>
        <v>858</v>
      </c>
      <c r="F871" s="25">
        <v>1</v>
      </c>
      <c r="G871" s="25">
        <v>1</v>
      </c>
      <c r="I871" s="19" t="str">
        <f t="shared" si="13"/>
        <v>INSERT INTO Tag(id, name,subject_id,parent_tag_id,created_by,modified_by) VALUES(879,'Segment Addition Postulate',5,858,1,1);</v>
      </c>
    </row>
    <row r="872" spans="1:9" x14ac:dyDescent="0.25">
      <c r="A872" s="6">
        <v>880</v>
      </c>
      <c r="B872" s="6" t="s">
        <v>863</v>
      </c>
      <c r="C872" s="6">
        <f>IF(ISNA(VLOOKUP(A872,subject_tag_values!A$2:J$1677,7,FALSE)),VLOOKUP(A872,child_tags!A$2:D$224,4,FALSE),VLOOKUP(A872,subject_tag_values!A$2:J$1677,7,FALSE))</f>
        <v>5</v>
      </c>
      <c r="D872" s="8" t="str">
        <f>VLOOKUP(C872,SUBJECT!A$2:C$18,2,FALSE)</f>
        <v>Geometry</v>
      </c>
      <c r="E872" s="6">
        <f>IF(ISNA(VLOOKUP(A872,subject_tag_values!A$2:J$1677,4,FALSE)),IF(ISNA(VLOOKUP(A872,child_tags!A$2:D$224,3,FALSE)),"null",VLOOKUP(A872,child_tags!A$2:D$224,3,FALSE)),VLOOKUP(A872,subject_tag_values!A$2:J$1677,4,FALSE))</f>
        <v>858</v>
      </c>
      <c r="F872" s="25">
        <v>1</v>
      </c>
      <c r="G872" s="25">
        <v>1</v>
      </c>
      <c r="I872" s="19" t="str">
        <f t="shared" si="13"/>
        <v>INSERT INTO Tag(id, name,subject_id,parent_tag_id,created_by,modified_by) VALUES(880,'Congruent Segments',5,858,1,1);</v>
      </c>
    </row>
    <row r="873" spans="1:9" x14ac:dyDescent="0.25">
      <c r="A873" s="6">
        <v>881</v>
      </c>
      <c r="B873" s="6" t="s">
        <v>864</v>
      </c>
      <c r="C873" s="6">
        <f>IF(ISNA(VLOOKUP(A873,subject_tag_values!A$2:J$1677,7,FALSE)),VLOOKUP(A873,child_tags!A$2:D$224,4,FALSE),VLOOKUP(A873,subject_tag_values!A$2:J$1677,7,FALSE))</f>
        <v>5</v>
      </c>
      <c r="D873" s="8" t="str">
        <f>VLOOKUP(C873,SUBJECT!A$2:C$18,2,FALSE)</f>
        <v>Geometry</v>
      </c>
      <c r="E873" s="6">
        <f>IF(ISNA(VLOOKUP(A873,subject_tag_values!A$2:J$1677,4,FALSE)),IF(ISNA(VLOOKUP(A873,child_tags!A$2:D$224,3,FALSE)),"null",VLOOKUP(A873,child_tags!A$2:D$224,3,FALSE)),VLOOKUP(A873,subject_tag_values!A$2:J$1677,4,FALSE))</f>
        <v>858</v>
      </c>
      <c r="F873" s="25">
        <v>1</v>
      </c>
      <c r="G873" s="25">
        <v>1</v>
      </c>
      <c r="I873" s="19" t="str">
        <f t="shared" si="13"/>
        <v>INSERT INTO Tag(id, name,subject_id,parent_tag_id,created_by,modified_by) VALUES(881,'Midpoint and Segment Bisector',5,858,1,1);</v>
      </c>
    </row>
    <row r="874" spans="1:9" x14ac:dyDescent="0.25">
      <c r="A874" s="6">
        <v>882</v>
      </c>
      <c r="B874" s="6" t="s">
        <v>865</v>
      </c>
      <c r="C874" s="6">
        <f>IF(ISNA(VLOOKUP(A874,subject_tag_values!A$2:J$1677,7,FALSE)),VLOOKUP(A874,child_tags!A$2:D$224,4,FALSE),VLOOKUP(A874,subject_tag_values!A$2:J$1677,7,FALSE))</f>
        <v>5</v>
      </c>
      <c r="D874" s="8" t="str">
        <f>VLOOKUP(C874,SUBJECT!A$2:C$18,2,FALSE)</f>
        <v>Geometry</v>
      </c>
      <c r="E874" s="6">
        <f>IF(ISNA(VLOOKUP(A874,subject_tag_values!A$2:J$1677,4,FALSE)),IF(ISNA(VLOOKUP(A874,child_tags!A$2:D$224,3,FALSE)),"null",VLOOKUP(A874,child_tags!A$2:D$224,3,FALSE)),VLOOKUP(A874,subject_tag_values!A$2:J$1677,4,FALSE))</f>
        <v>859</v>
      </c>
      <c r="F874" s="25">
        <v>1</v>
      </c>
      <c r="G874" s="25">
        <v>1</v>
      </c>
      <c r="I874" s="19" t="str">
        <f t="shared" si="13"/>
        <v>INSERT INTO Tag(id, name,subject_id,parent_tag_id,created_by,modified_by) VALUES(882,'Angle, sides, vertex',5,859,1,1);</v>
      </c>
    </row>
    <row r="875" spans="1:9" x14ac:dyDescent="0.25">
      <c r="A875" s="6">
        <v>883</v>
      </c>
      <c r="B875" s="6" t="s">
        <v>866</v>
      </c>
      <c r="C875" s="6">
        <f>IF(ISNA(VLOOKUP(A875,subject_tag_values!A$2:J$1677,7,FALSE)),VLOOKUP(A875,child_tags!A$2:D$224,4,FALSE),VLOOKUP(A875,subject_tag_values!A$2:J$1677,7,FALSE))</f>
        <v>5</v>
      </c>
      <c r="D875" s="8" t="str">
        <f>VLOOKUP(C875,SUBJECT!A$2:C$18,2,FALSE)</f>
        <v>Geometry</v>
      </c>
      <c r="E875" s="6">
        <f>IF(ISNA(VLOOKUP(A875,subject_tag_values!A$2:J$1677,4,FALSE)),IF(ISNA(VLOOKUP(A875,child_tags!A$2:D$224,3,FALSE)),"null",VLOOKUP(A875,child_tags!A$2:D$224,3,FALSE)),VLOOKUP(A875,subject_tag_values!A$2:J$1677,4,FALSE))</f>
        <v>859</v>
      </c>
      <c r="F875" s="25">
        <v>1</v>
      </c>
      <c r="G875" s="25">
        <v>1</v>
      </c>
      <c r="I875" s="19" t="str">
        <f t="shared" si="13"/>
        <v>INSERT INTO Tag(id, name,subject_id,parent_tag_id,created_by,modified_by) VALUES(883,'Protractor Postulate',5,859,1,1);</v>
      </c>
    </row>
    <row r="876" spans="1:9" x14ac:dyDescent="0.25">
      <c r="A876" s="6">
        <v>884</v>
      </c>
      <c r="B876" s="6" t="s">
        <v>867</v>
      </c>
      <c r="C876" s="6">
        <f>IF(ISNA(VLOOKUP(A876,subject_tag_values!A$2:J$1677,7,FALSE)),VLOOKUP(A876,child_tags!A$2:D$224,4,FALSE),VLOOKUP(A876,subject_tag_values!A$2:J$1677,7,FALSE))</f>
        <v>5</v>
      </c>
      <c r="D876" s="8" t="str">
        <f>VLOOKUP(C876,SUBJECT!A$2:C$18,2,FALSE)</f>
        <v>Geometry</v>
      </c>
      <c r="E876" s="6">
        <f>IF(ISNA(VLOOKUP(A876,subject_tag_values!A$2:J$1677,4,FALSE)),IF(ISNA(VLOOKUP(A876,child_tags!A$2:D$224,3,FALSE)),"null",VLOOKUP(A876,child_tags!A$2:D$224,3,FALSE)),VLOOKUP(A876,subject_tag_values!A$2:J$1677,4,FALSE))</f>
        <v>859</v>
      </c>
      <c r="F876" s="25">
        <v>1</v>
      </c>
      <c r="G876" s="25">
        <v>1</v>
      </c>
      <c r="I876" s="19" t="str">
        <f t="shared" si="13"/>
        <v>INSERT INTO Tag(id, name,subject_id,parent_tag_id,created_by,modified_by) VALUES(884,'Measure of an Angle',5,859,1,1);</v>
      </c>
    </row>
    <row r="877" spans="1:9" x14ac:dyDescent="0.25">
      <c r="A877" s="6">
        <v>885</v>
      </c>
      <c r="B877" s="6" t="s">
        <v>868</v>
      </c>
      <c r="C877" s="6">
        <f>IF(ISNA(VLOOKUP(A877,subject_tag_values!A$2:J$1677,7,FALSE)),VLOOKUP(A877,child_tags!A$2:D$224,4,FALSE),VLOOKUP(A877,subject_tag_values!A$2:J$1677,7,FALSE))</f>
        <v>5</v>
      </c>
      <c r="D877" s="8" t="str">
        <f>VLOOKUP(C877,SUBJECT!A$2:C$18,2,FALSE)</f>
        <v>Geometry</v>
      </c>
      <c r="E877" s="6">
        <f>IF(ISNA(VLOOKUP(A877,subject_tag_values!A$2:J$1677,4,FALSE)),IF(ISNA(VLOOKUP(A877,child_tags!A$2:D$224,3,FALSE)),"null",VLOOKUP(A877,child_tags!A$2:D$224,3,FALSE)),VLOOKUP(A877,subject_tag_values!A$2:J$1677,4,FALSE))</f>
        <v>859</v>
      </c>
      <c r="F877" s="25">
        <v>1</v>
      </c>
      <c r="G877" s="25">
        <v>1</v>
      </c>
      <c r="I877" s="19" t="str">
        <f t="shared" si="13"/>
        <v>INSERT INTO Tag(id, name,subject_id,parent_tag_id,created_by,modified_by) VALUES(885,'Types of Angles',5,859,1,1);</v>
      </c>
    </row>
    <row r="878" spans="1:9" x14ac:dyDescent="0.25">
      <c r="A878" s="6">
        <v>886</v>
      </c>
      <c r="B878" s="6" t="s">
        <v>869</v>
      </c>
      <c r="C878" s="6">
        <f>IF(ISNA(VLOOKUP(A878,subject_tag_values!A$2:J$1677,7,FALSE)),VLOOKUP(A878,child_tags!A$2:D$224,4,FALSE),VLOOKUP(A878,subject_tag_values!A$2:J$1677,7,FALSE))</f>
        <v>5</v>
      </c>
      <c r="D878" s="8" t="str">
        <f>VLOOKUP(C878,SUBJECT!A$2:C$18,2,FALSE)</f>
        <v>Geometry</v>
      </c>
      <c r="E878" s="6">
        <f>IF(ISNA(VLOOKUP(A878,subject_tag_values!A$2:J$1677,4,FALSE)),IF(ISNA(VLOOKUP(A878,child_tags!A$2:D$224,3,FALSE)),"null",VLOOKUP(A878,child_tags!A$2:D$224,3,FALSE)),VLOOKUP(A878,subject_tag_values!A$2:J$1677,4,FALSE))</f>
        <v>859</v>
      </c>
      <c r="F878" s="25">
        <v>1</v>
      </c>
      <c r="G878" s="25">
        <v>1</v>
      </c>
      <c r="I878" s="19" t="str">
        <f t="shared" si="13"/>
        <v>INSERT INTO Tag(id, name,subject_id,parent_tag_id,created_by,modified_by) VALUES(886,'Congruent Angles',5,859,1,1);</v>
      </c>
    </row>
    <row r="879" spans="1:9" x14ac:dyDescent="0.25">
      <c r="A879" s="6">
        <v>887</v>
      </c>
      <c r="B879" s="6" t="s">
        <v>870</v>
      </c>
      <c r="C879" s="6">
        <f>IF(ISNA(VLOOKUP(A879,subject_tag_values!A$2:J$1677,7,FALSE)),VLOOKUP(A879,child_tags!A$2:D$224,4,FALSE),VLOOKUP(A879,subject_tag_values!A$2:J$1677,7,FALSE))</f>
        <v>5</v>
      </c>
      <c r="D879" s="8" t="str">
        <f>VLOOKUP(C879,SUBJECT!A$2:C$18,2,FALSE)</f>
        <v>Geometry</v>
      </c>
      <c r="E879" s="6">
        <f>IF(ISNA(VLOOKUP(A879,subject_tag_values!A$2:J$1677,4,FALSE)),IF(ISNA(VLOOKUP(A879,child_tags!A$2:D$224,3,FALSE)),"null",VLOOKUP(A879,child_tags!A$2:D$224,3,FALSE)),VLOOKUP(A879,subject_tag_values!A$2:J$1677,4,FALSE))</f>
        <v>859</v>
      </c>
      <c r="F879" s="25">
        <v>1</v>
      </c>
      <c r="G879" s="25">
        <v>1</v>
      </c>
      <c r="I879" s="19" t="str">
        <f t="shared" si="13"/>
        <v>INSERT INTO Tag(id, name,subject_id,parent_tag_id,created_by,modified_by) VALUES(887,'Angle Addition Postulate',5,859,1,1);</v>
      </c>
    </row>
    <row r="880" spans="1:9" x14ac:dyDescent="0.25">
      <c r="A880" s="6">
        <v>888</v>
      </c>
      <c r="B880" s="6" t="s">
        <v>871</v>
      </c>
      <c r="C880" s="6">
        <f>IF(ISNA(VLOOKUP(A880,subject_tag_values!A$2:J$1677,7,FALSE)),VLOOKUP(A880,child_tags!A$2:D$224,4,FALSE),VLOOKUP(A880,subject_tag_values!A$2:J$1677,7,FALSE))</f>
        <v>5</v>
      </c>
      <c r="D880" s="8" t="str">
        <f>VLOOKUP(C880,SUBJECT!A$2:C$18,2,FALSE)</f>
        <v>Geometry</v>
      </c>
      <c r="E880" s="6">
        <f>IF(ISNA(VLOOKUP(A880,subject_tag_values!A$2:J$1677,4,FALSE)),IF(ISNA(VLOOKUP(A880,child_tags!A$2:D$224,3,FALSE)),"null",VLOOKUP(A880,child_tags!A$2:D$224,3,FALSE)),VLOOKUP(A880,subject_tag_values!A$2:J$1677,4,FALSE))</f>
        <v>860</v>
      </c>
      <c r="F880" s="25">
        <v>1</v>
      </c>
      <c r="G880" s="25">
        <v>1</v>
      </c>
      <c r="I880" s="19" t="str">
        <f t="shared" si="13"/>
        <v>INSERT INTO Tag(id, name,subject_id,parent_tag_id,created_by,modified_by) VALUES(888,'Adjacent angles',5,860,1,1);</v>
      </c>
    </row>
    <row r="881" spans="1:9" x14ac:dyDescent="0.25">
      <c r="A881" s="6">
        <v>889</v>
      </c>
      <c r="B881" s="6" t="s">
        <v>872</v>
      </c>
      <c r="C881" s="6">
        <f>IF(ISNA(VLOOKUP(A881,subject_tag_values!A$2:J$1677,7,FALSE)),VLOOKUP(A881,child_tags!A$2:D$224,4,FALSE),VLOOKUP(A881,subject_tag_values!A$2:J$1677,7,FALSE))</f>
        <v>5</v>
      </c>
      <c r="D881" s="8" t="str">
        <f>VLOOKUP(C881,SUBJECT!A$2:C$18,2,FALSE)</f>
        <v>Geometry</v>
      </c>
      <c r="E881" s="6">
        <f>IF(ISNA(VLOOKUP(A881,subject_tag_values!A$2:J$1677,4,FALSE)),IF(ISNA(VLOOKUP(A881,child_tags!A$2:D$224,3,FALSE)),"null",VLOOKUP(A881,child_tags!A$2:D$224,3,FALSE)),VLOOKUP(A881,subject_tag_values!A$2:J$1677,4,FALSE))</f>
        <v>860</v>
      </c>
      <c r="F881" s="25">
        <v>1</v>
      </c>
      <c r="G881" s="25">
        <v>1</v>
      </c>
      <c r="I881" s="19" t="str">
        <f t="shared" si="13"/>
        <v>INSERT INTO Tag(id, name,subject_id,parent_tag_id,created_by,modified_by) VALUES(889,'Vertical Angles',5,860,1,1);</v>
      </c>
    </row>
    <row r="882" spans="1:9" x14ac:dyDescent="0.25">
      <c r="A882" s="6">
        <v>890</v>
      </c>
      <c r="B882" s="6" t="s">
        <v>873</v>
      </c>
      <c r="C882" s="6">
        <f>IF(ISNA(VLOOKUP(A882,subject_tag_values!A$2:J$1677,7,FALSE)),VLOOKUP(A882,child_tags!A$2:D$224,4,FALSE),VLOOKUP(A882,subject_tag_values!A$2:J$1677,7,FALSE))</f>
        <v>5</v>
      </c>
      <c r="D882" s="8" t="str">
        <f>VLOOKUP(C882,SUBJECT!A$2:C$18,2,FALSE)</f>
        <v>Geometry</v>
      </c>
      <c r="E882" s="6">
        <f>IF(ISNA(VLOOKUP(A882,subject_tag_values!A$2:J$1677,4,FALSE)),IF(ISNA(VLOOKUP(A882,child_tags!A$2:D$224,3,FALSE)),"null",VLOOKUP(A882,child_tags!A$2:D$224,3,FALSE)),VLOOKUP(A882,subject_tag_values!A$2:J$1677,4,FALSE))</f>
        <v>860</v>
      </c>
      <c r="F882" s="25">
        <v>1</v>
      </c>
      <c r="G882" s="25">
        <v>1</v>
      </c>
      <c r="I882" s="19" t="str">
        <f t="shared" si="13"/>
        <v>INSERT INTO Tag(id, name,subject_id,parent_tag_id,created_by,modified_by) VALUES(890,'Complementary Angles',5,860,1,1);</v>
      </c>
    </row>
    <row r="883" spans="1:9" x14ac:dyDescent="0.25">
      <c r="A883" s="6">
        <v>891</v>
      </c>
      <c r="B883" s="6" t="s">
        <v>874</v>
      </c>
      <c r="C883" s="6">
        <f>IF(ISNA(VLOOKUP(A883,subject_tag_values!A$2:J$1677,7,FALSE)),VLOOKUP(A883,child_tags!A$2:D$224,4,FALSE),VLOOKUP(A883,subject_tag_values!A$2:J$1677,7,FALSE))</f>
        <v>5</v>
      </c>
      <c r="D883" s="8" t="str">
        <f>VLOOKUP(C883,SUBJECT!A$2:C$18,2,FALSE)</f>
        <v>Geometry</v>
      </c>
      <c r="E883" s="6">
        <f>IF(ISNA(VLOOKUP(A883,subject_tag_values!A$2:J$1677,4,FALSE)),IF(ISNA(VLOOKUP(A883,child_tags!A$2:D$224,3,FALSE)),"null",VLOOKUP(A883,child_tags!A$2:D$224,3,FALSE)),VLOOKUP(A883,subject_tag_values!A$2:J$1677,4,FALSE))</f>
        <v>860</v>
      </c>
      <c r="F883" s="25">
        <v>1</v>
      </c>
      <c r="G883" s="25">
        <v>1</v>
      </c>
      <c r="I883" s="19" t="str">
        <f t="shared" si="13"/>
        <v>INSERT INTO Tag(id, name,subject_id,parent_tag_id,created_by,modified_by) VALUES(891,'Supplementary angles',5,860,1,1);</v>
      </c>
    </row>
    <row r="884" spans="1:9" x14ac:dyDescent="0.25">
      <c r="A884" s="6">
        <v>892</v>
      </c>
      <c r="B884" s="6" t="s">
        <v>875</v>
      </c>
      <c r="C884" s="6">
        <f>IF(ISNA(VLOOKUP(A884,subject_tag_values!A$2:J$1677,7,FALSE)),VLOOKUP(A884,child_tags!A$2:D$224,4,FALSE),VLOOKUP(A884,subject_tag_values!A$2:J$1677,7,FALSE))</f>
        <v>5</v>
      </c>
      <c r="D884" s="8" t="str">
        <f>VLOOKUP(C884,SUBJECT!A$2:C$18,2,FALSE)</f>
        <v>Geometry</v>
      </c>
      <c r="E884" s="6">
        <f>IF(ISNA(VLOOKUP(A884,subject_tag_values!A$2:J$1677,4,FALSE)),IF(ISNA(VLOOKUP(A884,child_tags!A$2:D$224,3,FALSE)),"null",VLOOKUP(A884,child_tags!A$2:D$224,3,FALSE)),VLOOKUP(A884,subject_tag_values!A$2:J$1677,4,FALSE))</f>
        <v>860</v>
      </c>
      <c r="F884" s="25">
        <v>1</v>
      </c>
      <c r="G884" s="25">
        <v>1</v>
      </c>
      <c r="I884" s="19" t="str">
        <f t="shared" si="13"/>
        <v>INSERT INTO Tag(id, name,subject_id,parent_tag_id,created_by,modified_by) VALUES(892,'Linear Pair Postulate',5,860,1,1);</v>
      </c>
    </row>
    <row r="885" spans="1:9" x14ac:dyDescent="0.25">
      <c r="A885" s="6">
        <v>893</v>
      </c>
      <c r="B885" s="6" t="s">
        <v>876</v>
      </c>
      <c r="C885" s="6">
        <f>IF(ISNA(VLOOKUP(A885,subject_tag_values!A$2:J$1677,7,FALSE)),VLOOKUP(A885,child_tags!A$2:D$224,4,FALSE),VLOOKUP(A885,subject_tag_values!A$2:J$1677,7,FALSE))</f>
        <v>5</v>
      </c>
      <c r="D885" s="8" t="str">
        <f>VLOOKUP(C885,SUBJECT!A$2:C$18,2,FALSE)</f>
        <v>Geometry</v>
      </c>
      <c r="E885" s="6">
        <f>IF(ISNA(VLOOKUP(A885,subject_tag_values!A$2:J$1677,4,FALSE)),IF(ISNA(VLOOKUP(A885,child_tags!A$2:D$224,3,FALSE)),"null",VLOOKUP(A885,child_tags!A$2:D$224,3,FALSE)),VLOOKUP(A885,subject_tag_values!A$2:J$1677,4,FALSE))</f>
        <v>860</v>
      </c>
      <c r="F885" s="25">
        <v>1</v>
      </c>
      <c r="G885" s="25">
        <v>1</v>
      </c>
      <c r="I885" s="19" t="str">
        <f t="shared" si="13"/>
        <v>INSERT INTO Tag(id, name,subject_id,parent_tag_id,created_by,modified_by) VALUES(893,'Linear Pair',5,860,1,1);</v>
      </c>
    </row>
    <row r="886" spans="1:9" x14ac:dyDescent="0.25">
      <c r="A886" s="6">
        <v>894</v>
      </c>
      <c r="B886" s="6" t="s">
        <v>877</v>
      </c>
      <c r="C886" s="6">
        <f>IF(ISNA(VLOOKUP(A886,subject_tag_values!A$2:J$1677,7,FALSE)),VLOOKUP(A886,child_tags!A$2:D$224,4,FALSE),VLOOKUP(A886,subject_tag_values!A$2:J$1677,7,FALSE))</f>
        <v>5</v>
      </c>
      <c r="D886" s="8" t="str">
        <f>VLOOKUP(C886,SUBJECT!A$2:C$18,2,FALSE)</f>
        <v>Geometry</v>
      </c>
      <c r="E886" s="6">
        <f>IF(ISNA(VLOOKUP(A886,subject_tag_values!A$2:J$1677,4,FALSE)),IF(ISNA(VLOOKUP(A886,child_tags!A$2:D$224,3,FALSE)),"null",VLOOKUP(A886,child_tags!A$2:D$224,3,FALSE)),VLOOKUP(A886,subject_tag_values!A$2:J$1677,4,FALSE))</f>
        <v>860</v>
      </c>
      <c r="F886" s="25">
        <v>1</v>
      </c>
      <c r="G886" s="25">
        <v>1</v>
      </c>
      <c r="I886" s="19" t="str">
        <f t="shared" si="13"/>
        <v>INSERT INTO Tag(id, name,subject_id,parent_tag_id,created_by,modified_by) VALUES(894,'Angle Bisector',5,860,1,1);</v>
      </c>
    </row>
    <row r="887" spans="1:9" x14ac:dyDescent="0.25">
      <c r="A887" s="6">
        <v>895</v>
      </c>
      <c r="B887" s="6" t="s">
        <v>878</v>
      </c>
      <c r="C887" s="6">
        <f>IF(ISNA(VLOOKUP(A887,subject_tag_values!A$2:J$1677,7,FALSE)),VLOOKUP(A887,child_tags!A$2:D$224,4,FALSE),VLOOKUP(A887,subject_tag_values!A$2:J$1677,7,FALSE))</f>
        <v>5</v>
      </c>
      <c r="D887" s="8" t="str">
        <f>VLOOKUP(C887,SUBJECT!A$2:C$18,2,FALSE)</f>
        <v>Geometry</v>
      </c>
      <c r="E887" s="6">
        <f>IF(ISNA(VLOOKUP(A887,subject_tag_values!A$2:J$1677,4,FALSE)),IF(ISNA(VLOOKUP(A887,child_tags!A$2:D$224,3,FALSE)),"null",VLOOKUP(A887,child_tags!A$2:D$224,3,FALSE)),VLOOKUP(A887,subject_tag_values!A$2:J$1677,4,FALSE))</f>
        <v>861</v>
      </c>
      <c r="F887" s="25">
        <v>1</v>
      </c>
      <c r="G887" s="25">
        <v>1</v>
      </c>
      <c r="I887" s="19" t="str">
        <f t="shared" si="13"/>
        <v>INSERT INTO Tag(id, name,subject_id,parent_tag_id,created_by,modified_by) VALUES(895,'Constructing Congruent Segments',5,861,1,1);</v>
      </c>
    </row>
    <row r="888" spans="1:9" x14ac:dyDescent="0.25">
      <c r="A888" s="6">
        <v>896</v>
      </c>
      <c r="B888" s="6" t="s">
        <v>879</v>
      </c>
      <c r="C888" s="6">
        <f>IF(ISNA(VLOOKUP(A888,subject_tag_values!A$2:J$1677,7,FALSE)),VLOOKUP(A888,child_tags!A$2:D$224,4,FALSE),VLOOKUP(A888,subject_tag_values!A$2:J$1677,7,FALSE))</f>
        <v>5</v>
      </c>
      <c r="D888" s="8" t="str">
        <f>VLOOKUP(C888,SUBJECT!A$2:C$18,2,FALSE)</f>
        <v>Geometry</v>
      </c>
      <c r="E888" s="6">
        <f>IF(ISNA(VLOOKUP(A888,subject_tag_values!A$2:J$1677,4,FALSE)),IF(ISNA(VLOOKUP(A888,child_tags!A$2:D$224,3,FALSE)),"null",VLOOKUP(A888,child_tags!A$2:D$224,3,FALSE)),VLOOKUP(A888,subject_tag_values!A$2:J$1677,4,FALSE))</f>
        <v>861</v>
      </c>
      <c r="F888" s="25">
        <v>1</v>
      </c>
      <c r="G888" s="25">
        <v>1</v>
      </c>
      <c r="I888" s="19" t="str">
        <f t="shared" si="13"/>
        <v>INSERT INTO Tag(id, name,subject_id,parent_tag_id,created_by,modified_by) VALUES(896,'Constructing Congruent Angles',5,861,1,1);</v>
      </c>
    </row>
    <row r="889" spans="1:9" x14ac:dyDescent="0.25">
      <c r="A889" s="6">
        <v>897</v>
      </c>
      <c r="B889" s="6" t="s">
        <v>880</v>
      </c>
      <c r="C889" s="6">
        <f>IF(ISNA(VLOOKUP(A889,subject_tag_values!A$2:J$1677,7,FALSE)),VLOOKUP(A889,child_tags!A$2:D$224,4,FALSE),VLOOKUP(A889,subject_tag_values!A$2:J$1677,7,FALSE))</f>
        <v>5</v>
      </c>
      <c r="D889" s="8" t="str">
        <f>VLOOKUP(C889,SUBJECT!A$2:C$18,2,FALSE)</f>
        <v>Geometry</v>
      </c>
      <c r="E889" s="6">
        <f>IF(ISNA(VLOOKUP(A889,subject_tag_values!A$2:J$1677,4,FALSE)),IF(ISNA(VLOOKUP(A889,child_tags!A$2:D$224,3,FALSE)),"null",VLOOKUP(A889,child_tags!A$2:D$224,3,FALSE)),VLOOKUP(A889,subject_tag_values!A$2:J$1677,4,FALSE))</f>
        <v>861</v>
      </c>
      <c r="F889" s="25">
        <v>1</v>
      </c>
      <c r="G889" s="25">
        <v>1</v>
      </c>
      <c r="I889" s="19" t="str">
        <f t="shared" si="13"/>
        <v>INSERT INTO Tag(id, name,subject_id,parent_tag_id,created_by,modified_by) VALUES(897,'Constructing the Perpendicular Bisector',5,861,1,1);</v>
      </c>
    </row>
    <row r="890" spans="1:9" x14ac:dyDescent="0.25">
      <c r="A890" s="6">
        <v>898</v>
      </c>
      <c r="B890" s="6" t="s">
        <v>881</v>
      </c>
      <c r="C890" s="6">
        <f>IF(ISNA(VLOOKUP(A890,subject_tag_values!A$2:J$1677,7,FALSE)),VLOOKUP(A890,child_tags!A$2:D$224,4,FALSE),VLOOKUP(A890,subject_tag_values!A$2:J$1677,7,FALSE))</f>
        <v>5</v>
      </c>
      <c r="D890" s="8" t="str">
        <f>VLOOKUP(C890,SUBJECT!A$2:C$18,2,FALSE)</f>
        <v>Geometry</v>
      </c>
      <c r="E890" s="6">
        <f>IF(ISNA(VLOOKUP(A890,subject_tag_values!A$2:J$1677,4,FALSE)),IF(ISNA(VLOOKUP(A890,child_tags!A$2:D$224,3,FALSE)),"null",VLOOKUP(A890,child_tags!A$2:D$224,3,FALSE)),VLOOKUP(A890,subject_tag_values!A$2:J$1677,4,FALSE))</f>
        <v>861</v>
      </c>
      <c r="F890" s="25">
        <v>1</v>
      </c>
      <c r="G890" s="25">
        <v>1</v>
      </c>
      <c r="I890" s="19" t="str">
        <f t="shared" si="13"/>
        <v>INSERT INTO Tag(id, name,subject_id,parent_tag_id,created_by,modified_by) VALUES(898,'Perpendicular Bisector',5,861,1,1);</v>
      </c>
    </row>
    <row r="891" spans="1:9" x14ac:dyDescent="0.25">
      <c r="A891" s="6">
        <v>899</v>
      </c>
      <c r="B891" s="6" t="s">
        <v>882</v>
      </c>
      <c r="C891" s="6">
        <f>IF(ISNA(VLOOKUP(A891,subject_tag_values!A$2:J$1677,7,FALSE)),VLOOKUP(A891,child_tags!A$2:D$224,4,FALSE),VLOOKUP(A891,subject_tag_values!A$2:J$1677,7,FALSE))</f>
        <v>5</v>
      </c>
      <c r="D891" s="8" t="str">
        <f>VLOOKUP(C891,SUBJECT!A$2:C$18,2,FALSE)</f>
        <v>Geometry</v>
      </c>
      <c r="E891" s="6">
        <f>IF(ISNA(VLOOKUP(A891,subject_tag_values!A$2:J$1677,4,FALSE)),IF(ISNA(VLOOKUP(A891,child_tags!A$2:D$224,3,FALSE)),"null",VLOOKUP(A891,child_tags!A$2:D$224,3,FALSE)),VLOOKUP(A891,subject_tag_values!A$2:J$1677,4,FALSE))</f>
        <v>861</v>
      </c>
      <c r="F891" s="25">
        <v>1</v>
      </c>
      <c r="G891" s="25">
        <v>1</v>
      </c>
      <c r="I891" s="19" t="str">
        <f t="shared" si="13"/>
        <v>INSERT INTO Tag(id, name,subject_id,parent_tag_id,created_by,modified_by) VALUES(899,'Constructing the Angle Bisector',5,861,1,1);</v>
      </c>
    </row>
    <row r="892" spans="1:9" x14ac:dyDescent="0.25">
      <c r="A892" s="6">
        <v>900</v>
      </c>
      <c r="B892" s="6" t="s">
        <v>883</v>
      </c>
      <c r="C892" s="6">
        <f>IF(ISNA(VLOOKUP(A892,subject_tag_values!A$2:J$1677,7,FALSE)),VLOOKUP(A892,child_tags!A$2:D$224,4,FALSE),VLOOKUP(A892,subject_tag_values!A$2:J$1677,7,FALSE))</f>
        <v>5</v>
      </c>
      <c r="D892" s="8" t="str">
        <f>VLOOKUP(C892,SUBJECT!A$2:C$18,2,FALSE)</f>
        <v>Geometry</v>
      </c>
      <c r="E892" s="6">
        <f>IF(ISNA(VLOOKUP(A892,subject_tag_values!A$2:J$1677,4,FALSE)),IF(ISNA(VLOOKUP(A892,child_tags!A$2:D$224,3,FALSE)),"null",VLOOKUP(A892,child_tags!A$2:D$224,3,FALSE)),VLOOKUP(A892,subject_tag_values!A$2:J$1677,4,FALSE))</f>
        <v>861</v>
      </c>
      <c r="F892" s="25">
        <v>1</v>
      </c>
      <c r="G892" s="25">
        <v>1</v>
      </c>
      <c r="I892" s="19" t="str">
        <f t="shared" si="13"/>
        <v>INSERT INTO Tag(id, name,subject_id,parent_tag_id,created_by,modified_by) VALUES(900,'Perpendicular Lines',5,861,1,1);</v>
      </c>
    </row>
    <row r="893" spans="1:9" x14ac:dyDescent="0.25">
      <c r="A893" s="6">
        <v>901</v>
      </c>
      <c r="B893" s="6" t="s">
        <v>884</v>
      </c>
      <c r="C893" s="6">
        <f>IF(ISNA(VLOOKUP(A893,subject_tag_values!A$2:J$1677,7,FALSE)),VLOOKUP(A893,child_tags!A$2:D$224,4,FALSE),VLOOKUP(A893,subject_tag_values!A$2:J$1677,7,FALSE))</f>
        <v>5</v>
      </c>
      <c r="D893" s="8" t="str">
        <f>VLOOKUP(C893,SUBJECT!A$2:C$18,2,FALSE)</f>
        <v>Geometry</v>
      </c>
      <c r="E893" s="6">
        <f>IF(ISNA(VLOOKUP(A893,subject_tag_values!A$2:J$1677,4,FALSE)),IF(ISNA(VLOOKUP(A893,child_tags!A$2:D$224,3,FALSE)),"null",VLOOKUP(A893,child_tags!A$2:D$224,3,FALSE)),VLOOKUP(A893,subject_tag_values!A$2:J$1677,4,FALSE))</f>
        <v>862</v>
      </c>
      <c r="F893" s="25">
        <v>1</v>
      </c>
      <c r="G893" s="25">
        <v>1</v>
      </c>
      <c r="I893" s="19" t="str">
        <f t="shared" si="13"/>
        <v>INSERT INTO Tag(id, name,subject_id,parent_tag_id,created_by,modified_by) VALUES(901,'Midpoint Formula on a Number Line',5,862,1,1);</v>
      </c>
    </row>
    <row r="894" spans="1:9" x14ac:dyDescent="0.25">
      <c r="A894" s="6">
        <v>902</v>
      </c>
      <c r="B894" s="6" t="s">
        <v>885</v>
      </c>
      <c r="C894" s="6">
        <f>IF(ISNA(VLOOKUP(A894,subject_tag_values!A$2:J$1677,7,FALSE)),VLOOKUP(A894,child_tags!A$2:D$224,4,FALSE),VLOOKUP(A894,subject_tag_values!A$2:J$1677,7,FALSE))</f>
        <v>5</v>
      </c>
      <c r="D894" s="8" t="str">
        <f>VLOOKUP(C894,SUBJECT!A$2:C$18,2,FALSE)</f>
        <v>Geometry</v>
      </c>
      <c r="E894" s="6">
        <f>IF(ISNA(VLOOKUP(A894,subject_tag_values!A$2:J$1677,4,FALSE)),IF(ISNA(VLOOKUP(A894,child_tags!A$2:D$224,3,FALSE)),"null",VLOOKUP(A894,child_tags!A$2:D$224,3,FALSE)),VLOOKUP(A894,subject_tag_values!A$2:J$1677,4,FALSE))</f>
        <v>862</v>
      </c>
      <c r="F894" s="25">
        <v>1</v>
      </c>
      <c r="G894" s="25">
        <v>1</v>
      </c>
      <c r="I894" s="19" t="str">
        <f t="shared" si="13"/>
        <v>INSERT INTO Tag(id, name,subject_id,parent_tag_id,created_by,modified_by) VALUES(902,'Midpoint Formula in the Coordinate Plane',5,862,1,1);</v>
      </c>
    </row>
    <row r="895" spans="1:9" x14ac:dyDescent="0.25">
      <c r="A895" s="6">
        <v>903</v>
      </c>
      <c r="B895" s="6" t="s">
        <v>886</v>
      </c>
      <c r="C895" s="6">
        <f>IF(ISNA(VLOOKUP(A895,subject_tag_values!A$2:J$1677,7,FALSE)),VLOOKUP(A895,child_tags!A$2:D$224,4,FALSE),VLOOKUP(A895,subject_tag_values!A$2:J$1677,7,FALSE))</f>
        <v>5</v>
      </c>
      <c r="D895" s="8" t="str">
        <f>VLOOKUP(C895,SUBJECT!A$2:C$18,2,FALSE)</f>
        <v>Geometry</v>
      </c>
      <c r="E895" s="6">
        <f>IF(ISNA(VLOOKUP(A895,subject_tag_values!A$2:J$1677,4,FALSE)),IF(ISNA(VLOOKUP(A895,child_tags!A$2:D$224,3,FALSE)),"null",VLOOKUP(A895,child_tags!A$2:D$224,3,FALSE)),VLOOKUP(A895,subject_tag_values!A$2:J$1677,4,FALSE))</f>
        <v>862</v>
      </c>
      <c r="F895" s="25">
        <v>1</v>
      </c>
      <c r="G895" s="25">
        <v>1</v>
      </c>
      <c r="I895" s="19" t="str">
        <f t="shared" si="13"/>
        <v>INSERT INTO Tag(id, name,subject_id,parent_tag_id,created_by,modified_by) VALUES(903,'Finding an Endpoint Given Midpoint',5,862,1,1);</v>
      </c>
    </row>
    <row r="896" spans="1:9" x14ac:dyDescent="0.25">
      <c r="A896" s="6">
        <v>904</v>
      </c>
      <c r="B896" s="6" t="s">
        <v>887</v>
      </c>
      <c r="C896" s="6">
        <f>IF(ISNA(VLOOKUP(A896,subject_tag_values!A$2:J$1677,7,FALSE)),VLOOKUP(A896,child_tags!A$2:D$224,4,FALSE),VLOOKUP(A896,subject_tag_values!A$2:J$1677,7,FALSE))</f>
        <v>5</v>
      </c>
      <c r="D896" s="8" t="str">
        <f>VLOOKUP(C896,SUBJECT!A$2:C$18,2,FALSE)</f>
        <v>Geometry</v>
      </c>
      <c r="E896" s="6">
        <f>IF(ISNA(VLOOKUP(A896,subject_tag_values!A$2:J$1677,4,FALSE)),IF(ISNA(VLOOKUP(A896,child_tags!A$2:D$224,3,FALSE)),"null",VLOOKUP(A896,child_tags!A$2:D$224,3,FALSE)),VLOOKUP(A896,subject_tag_values!A$2:J$1677,4,FALSE))</f>
        <v>862</v>
      </c>
      <c r="F896" s="25">
        <v>1</v>
      </c>
      <c r="G896" s="25">
        <v>1</v>
      </c>
      <c r="I896" s="19" t="str">
        <f t="shared" si="13"/>
        <v>INSERT INTO Tag(id, name,subject_id,parent_tag_id,created_by,modified_by) VALUES(904,'Distance Formula',5,862,1,1);</v>
      </c>
    </row>
    <row r="897" spans="1:9" x14ac:dyDescent="0.25">
      <c r="A897" s="6">
        <v>905</v>
      </c>
      <c r="B897" s="6" t="s">
        <v>888</v>
      </c>
      <c r="C897" s="6">
        <f>IF(ISNA(VLOOKUP(A897,subject_tag_values!A$2:J$1677,7,FALSE)),VLOOKUP(A897,child_tags!A$2:D$224,4,FALSE),VLOOKUP(A897,subject_tag_values!A$2:J$1677,7,FALSE))</f>
        <v>5</v>
      </c>
      <c r="D897" s="8" t="str">
        <f>VLOOKUP(C897,SUBJECT!A$2:C$18,2,FALSE)</f>
        <v>Geometry</v>
      </c>
      <c r="E897" s="6">
        <f>IF(ISNA(VLOOKUP(A897,subject_tag_values!A$2:J$1677,4,FALSE)),IF(ISNA(VLOOKUP(A897,child_tags!A$2:D$224,3,FALSE)),"null",VLOOKUP(A897,child_tags!A$2:D$224,3,FALSE)),VLOOKUP(A897,subject_tag_values!A$2:J$1677,4,FALSE))</f>
        <v>863</v>
      </c>
      <c r="F897" s="25">
        <v>1</v>
      </c>
      <c r="G897" s="25">
        <v>1</v>
      </c>
      <c r="I897" s="19" t="str">
        <f t="shared" si="13"/>
        <v>INSERT INTO Tag(id, name,subject_id,parent_tag_id,created_by,modified_by) VALUES(905,'Classifying Polygons',5,863,1,1);</v>
      </c>
    </row>
    <row r="898" spans="1:9" x14ac:dyDescent="0.25">
      <c r="A898" s="6">
        <v>906</v>
      </c>
      <c r="B898" s="6" t="s">
        <v>889</v>
      </c>
      <c r="C898" s="6">
        <f>IF(ISNA(VLOOKUP(A898,subject_tag_values!A$2:J$1677,7,FALSE)),VLOOKUP(A898,child_tags!A$2:D$224,4,FALSE),VLOOKUP(A898,subject_tag_values!A$2:J$1677,7,FALSE))</f>
        <v>5</v>
      </c>
      <c r="D898" s="8" t="str">
        <f>VLOOKUP(C898,SUBJECT!A$2:C$18,2,FALSE)</f>
        <v>Geometry</v>
      </c>
      <c r="E898" s="6">
        <f>IF(ISNA(VLOOKUP(A898,subject_tag_values!A$2:J$1677,4,FALSE)),IF(ISNA(VLOOKUP(A898,child_tags!A$2:D$224,3,FALSE)),"null",VLOOKUP(A898,child_tags!A$2:D$224,3,FALSE)),VLOOKUP(A898,subject_tag_values!A$2:J$1677,4,FALSE))</f>
        <v>863</v>
      </c>
      <c r="F898" s="25">
        <v>1</v>
      </c>
      <c r="G898" s="25">
        <v>1</v>
      </c>
      <c r="I898" s="19" t="str">
        <f t="shared" si="13"/>
        <v>INSERT INTO Tag(id, name,subject_id,parent_tag_id,created_by,modified_by) VALUES(906,'Convex Polygon',5,863,1,1);</v>
      </c>
    </row>
    <row r="899" spans="1:9" x14ac:dyDescent="0.25">
      <c r="A899" s="6">
        <v>907</v>
      </c>
      <c r="B899" s="6" t="s">
        <v>890</v>
      </c>
      <c r="C899" s="6">
        <f>IF(ISNA(VLOOKUP(A899,subject_tag_values!A$2:J$1677,7,FALSE)),VLOOKUP(A899,child_tags!A$2:D$224,4,FALSE),VLOOKUP(A899,subject_tag_values!A$2:J$1677,7,FALSE))</f>
        <v>5</v>
      </c>
      <c r="D899" s="8" t="str">
        <f>VLOOKUP(C899,SUBJECT!A$2:C$18,2,FALSE)</f>
        <v>Geometry</v>
      </c>
      <c r="E899" s="6">
        <f>IF(ISNA(VLOOKUP(A899,subject_tag_values!A$2:J$1677,4,FALSE)),IF(ISNA(VLOOKUP(A899,child_tags!A$2:D$224,3,FALSE)),"null",VLOOKUP(A899,child_tags!A$2:D$224,3,FALSE)),VLOOKUP(A899,subject_tag_values!A$2:J$1677,4,FALSE))</f>
        <v>863</v>
      </c>
      <c r="F899" s="25">
        <v>1</v>
      </c>
      <c r="G899" s="25">
        <v>1</v>
      </c>
      <c r="I899" s="19" t="str">
        <f t="shared" si="13"/>
        <v>INSERT INTO Tag(id, name,subject_id,parent_tag_id,created_by,modified_by) VALUES(907,'Concave Polygon',5,863,1,1);</v>
      </c>
    </row>
    <row r="900" spans="1:9" x14ac:dyDescent="0.25">
      <c r="A900" s="6">
        <v>908</v>
      </c>
      <c r="B900" s="6" t="s">
        <v>891</v>
      </c>
      <c r="C900" s="6">
        <f>IF(ISNA(VLOOKUP(A900,subject_tag_values!A$2:J$1677,7,FALSE)),VLOOKUP(A900,child_tags!A$2:D$224,4,FALSE),VLOOKUP(A900,subject_tag_values!A$2:J$1677,7,FALSE))</f>
        <v>5</v>
      </c>
      <c r="D900" s="8" t="str">
        <f>VLOOKUP(C900,SUBJECT!A$2:C$18,2,FALSE)</f>
        <v>Geometry</v>
      </c>
      <c r="E900" s="6">
        <f>IF(ISNA(VLOOKUP(A900,subject_tag_values!A$2:J$1677,4,FALSE)),IF(ISNA(VLOOKUP(A900,child_tags!A$2:D$224,3,FALSE)),"null",VLOOKUP(A900,child_tags!A$2:D$224,3,FALSE)),VLOOKUP(A900,subject_tag_values!A$2:J$1677,4,FALSE))</f>
        <v>863</v>
      </c>
      <c r="F900" s="25">
        <v>1</v>
      </c>
      <c r="G900" s="25">
        <v>1</v>
      </c>
      <c r="I900" s="19" t="str">
        <f t="shared" ref="I900:I963" si="14">CONCATENATE("INSERT INTO Tag(id, name,subject_id,parent_tag_id,created_by,modified_by) VALUES(",A900,",'",B900,"',",C900,",",E900,",",F900,",",G900,");")</f>
        <v>INSERT INTO Tag(id, name,subject_id,parent_tag_id,created_by,modified_by) VALUES(908,'Perimeter of a Polygon',5,863,1,1);</v>
      </c>
    </row>
    <row r="901" spans="1:9" x14ac:dyDescent="0.25">
      <c r="A901" s="6">
        <v>909</v>
      </c>
      <c r="B901" s="6" t="s">
        <v>892</v>
      </c>
      <c r="C901" s="6">
        <f>IF(ISNA(VLOOKUP(A901,subject_tag_values!A$2:J$1677,7,FALSE)),VLOOKUP(A901,child_tags!A$2:D$224,4,FALSE),VLOOKUP(A901,subject_tag_values!A$2:J$1677,7,FALSE))</f>
        <v>5</v>
      </c>
      <c r="D901" s="8" t="str">
        <f>VLOOKUP(C901,SUBJECT!A$2:C$18,2,FALSE)</f>
        <v>Geometry</v>
      </c>
      <c r="E901" s="6">
        <f>IF(ISNA(VLOOKUP(A901,subject_tag_values!A$2:J$1677,4,FALSE)),IF(ISNA(VLOOKUP(A901,child_tags!A$2:D$224,3,FALSE)),"null",VLOOKUP(A901,child_tags!A$2:D$224,3,FALSE)),VLOOKUP(A901,subject_tag_values!A$2:J$1677,4,FALSE))</f>
        <v>863</v>
      </c>
      <c r="F901" s="25">
        <v>1</v>
      </c>
      <c r="G901" s="25">
        <v>1</v>
      </c>
      <c r="I901" s="19" t="str">
        <f t="shared" si="14"/>
        <v>INSERT INTO Tag(id, name,subject_id,parent_tag_id,created_by,modified_by) VALUES(909,'Area of a Polygon',5,863,1,1);</v>
      </c>
    </row>
    <row r="902" spans="1:9" x14ac:dyDescent="0.25">
      <c r="A902" s="6">
        <v>910</v>
      </c>
      <c r="B902" s="6" t="s">
        <v>893</v>
      </c>
      <c r="C902" s="6">
        <f>IF(ISNA(VLOOKUP(A902,subject_tag_values!A$2:J$1677,7,FALSE)),VLOOKUP(A902,child_tags!A$2:D$224,4,FALSE),VLOOKUP(A902,subject_tag_values!A$2:J$1677,7,FALSE))</f>
        <v>5</v>
      </c>
      <c r="D902" s="8" t="str">
        <f>VLOOKUP(C902,SUBJECT!A$2:C$18,2,FALSE)</f>
        <v>Geometry</v>
      </c>
      <c r="E902" s="6">
        <f>IF(ISNA(VLOOKUP(A902,subject_tag_values!A$2:J$1677,4,FALSE)),IF(ISNA(VLOOKUP(A902,child_tags!A$2:D$224,3,FALSE)),"null",VLOOKUP(A902,child_tags!A$2:D$224,3,FALSE)),VLOOKUP(A902,subject_tag_values!A$2:J$1677,4,FALSE))</f>
        <v>863</v>
      </c>
      <c r="F902" s="25">
        <v>1</v>
      </c>
      <c r="G902" s="25">
        <v>1</v>
      </c>
      <c r="I902" s="19" t="str">
        <f t="shared" si="14"/>
        <v>INSERT INTO Tag(id, name,subject_id,parent_tag_id,created_by,modified_by) VALUES(910,'Perimeter of a Square',5,863,1,1);</v>
      </c>
    </row>
    <row r="903" spans="1:9" x14ac:dyDescent="0.25">
      <c r="A903" s="6">
        <v>911</v>
      </c>
      <c r="B903" s="6" t="s">
        <v>894</v>
      </c>
      <c r="C903" s="6">
        <f>IF(ISNA(VLOOKUP(A903,subject_tag_values!A$2:J$1677,7,FALSE)),VLOOKUP(A903,child_tags!A$2:D$224,4,FALSE),VLOOKUP(A903,subject_tag_values!A$2:J$1677,7,FALSE))</f>
        <v>5</v>
      </c>
      <c r="D903" s="8" t="str">
        <f>VLOOKUP(C903,SUBJECT!A$2:C$18,2,FALSE)</f>
        <v>Geometry</v>
      </c>
      <c r="E903" s="6">
        <f>IF(ISNA(VLOOKUP(A903,subject_tag_values!A$2:J$1677,4,FALSE)),IF(ISNA(VLOOKUP(A903,child_tags!A$2:D$224,3,FALSE)),"null",VLOOKUP(A903,child_tags!A$2:D$224,3,FALSE)),VLOOKUP(A903,subject_tag_values!A$2:J$1677,4,FALSE))</f>
        <v>863</v>
      </c>
      <c r="F903" s="25">
        <v>1</v>
      </c>
      <c r="G903" s="25">
        <v>1</v>
      </c>
      <c r="I903" s="19" t="str">
        <f t="shared" si="14"/>
        <v>INSERT INTO Tag(id, name,subject_id,parent_tag_id,created_by,modified_by) VALUES(911,'Area of a Square',5,863,1,1);</v>
      </c>
    </row>
    <row r="904" spans="1:9" x14ac:dyDescent="0.25">
      <c r="A904" s="6">
        <v>912</v>
      </c>
      <c r="B904" s="6" t="s">
        <v>895</v>
      </c>
      <c r="C904" s="6">
        <f>IF(ISNA(VLOOKUP(A904,subject_tag_values!A$2:J$1677,7,FALSE)),VLOOKUP(A904,child_tags!A$2:D$224,4,FALSE),VLOOKUP(A904,subject_tag_values!A$2:J$1677,7,FALSE))</f>
        <v>5</v>
      </c>
      <c r="D904" s="8" t="str">
        <f>VLOOKUP(C904,SUBJECT!A$2:C$18,2,FALSE)</f>
        <v>Geometry</v>
      </c>
      <c r="E904" s="6">
        <f>IF(ISNA(VLOOKUP(A904,subject_tag_values!A$2:J$1677,4,FALSE)),IF(ISNA(VLOOKUP(A904,child_tags!A$2:D$224,3,FALSE)),"null",VLOOKUP(A904,child_tags!A$2:D$224,3,FALSE)),VLOOKUP(A904,subject_tag_values!A$2:J$1677,4,FALSE))</f>
        <v>863</v>
      </c>
      <c r="F904" s="25">
        <v>1</v>
      </c>
      <c r="G904" s="25">
        <v>1</v>
      </c>
      <c r="I904" s="19" t="str">
        <f t="shared" si="14"/>
        <v>INSERT INTO Tag(id, name,subject_id,parent_tag_id,created_by,modified_by) VALUES(912,'Perimeter of a Triangle',5,863,1,1);</v>
      </c>
    </row>
    <row r="905" spans="1:9" x14ac:dyDescent="0.25">
      <c r="A905" s="6">
        <v>913</v>
      </c>
      <c r="B905" s="6" t="s">
        <v>896</v>
      </c>
      <c r="C905" s="6">
        <f>IF(ISNA(VLOOKUP(A905,subject_tag_values!A$2:J$1677,7,FALSE)),VLOOKUP(A905,child_tags!A$2:D$224,4,FALSE),VLOOKUP(A905,subject_tag_values!A$2:J$1677,7,FALSE))</f>
        <v>5</v>
      </c>
      <c r="D905" s="8" t="str">
        <f>VLOOKUP(C905,SUBJECT!A$2:C$18,2,FALSE)</f>
        <v>Geometry</v>
      </c>
      <c r="E905" s="6">
        <f>IF(ISNA(VLOOKUP(A905,subject_tag_values!A$2:J$1677,4,FALSE)),IF(ISNA(VLOOKUP(A905,child_tags!A$2:D$224,3,FALSE)),"null",VLOOKUP(A905,child_tags!A$2:D$224,3,FALSE)),VLOOKUP(A905,subject_tag_values!A$2:J$1677,4,FALSE))</f>
        <v>863</v>
      </c>
      <c r="F905" s="25">
        <v>1</v>
      </c>
      <c r="G905" s="25">
        <v>1</v>
      </c>
      <c r="I905" s="19" t="str">
        <f t="shared" si="14"/>
        <v>INSERT INTO Tag(id, name,subject_id,parent_tag_id,created_by,modified_by) VALUES(913,'Area of a Triangle',5,863,1,1);</v>
      </c>
    </row>
    <row r="906" spans="1:9" x14ac:dyDescent="0.25">
      <c r="A906" s="6">
        <v>914</v>
      </c>
      <c r="B906" s="6" t="s">
        <v>897</v>
      </c>
      <c r="C906" s="6">
        <f>IF(ISNA(VLOOKUP(A906,subject_tag_values!A$2:J$1677,7,FALSE)),VLOOKUP(A906,child_tags!A$2:D$224,4,FALSE),VLOOKUP(A906,subject_tag_values!A$2:J$1677,7,FALSE))</f>
        <v>5</v>
      </c>
      <c r="D906" s="8" t="str">
        <f>VLOOKUP(C906,SUBJECT!A$2:C$18,2,FALSE)</f>
        <v>Geometry</v>
      </c>
      <c r="E906" s="6">
        <f>IF(ISNA(VLOOKUP(A906,subject_tag_values!A$2:J$1677,4,FALSE)),IF(ISNA(VLOOKUP(A906,child_tags!A$2:D$224,3,FALSE)),"null",VLOOKUP(A906,child_tags!A$2:D$224,3,FALSE)),VLOOKUP(A906,subject_tag_values!A$2:J$1677,4,FALSE))</f>
        <v>863</v>
      </c>
      <c r="F906" s="25">
        <v>1</v>
      </c>
      <c r="G906" s="25">
        <v>1</v>
      </c>
      <c r="I906" s="19" t="str">
        <f t="shared" si="14"/>
        <v>INSERT INTO Tag(id, name,subject_id,parent_tag_id,created_by,modified_by) VALUES(914,'Perimeter of a Rectangle',5,863,1,1);</v>
      </c>
    </row>
    <row r="907" spans="1:9" x14ac:dyDescent="0.25">
      <c r="A907" s="6">
        <v>915</v>
      </c>
      <c r="B907" s="6" t="s">
        <v>898</v>
      </c>
      <c r="C907" s="6">
        <f>IF(ISNA(VLOOKUP(A907,subject_tag_values!A$2:J$1677,7,FALSE)),VLOOKUP(A907,child_tags!A$2:D$224,4,FALSE),VLOOKUP(A907,subject_tag_values!A$2:J$1677,7,FALSE))</f>
        <v>5</v>
      </c>
      <c r="D907" s="8" t="str">
        <f>VLOOKUP(C907,SUBJECT!A$2:C$18,2,FALSE)</f>
        <v>Geometry</v>
      </c>
      <c r="E907" s="6">
        <f>IF(ISNA(VLOOKUP(A907,subject_tag_values!A$2:J$1677,4,FALSE)),IF(ISNA(VLOOKUP(A907,child_tags!A$2:D$224,3,FALSE)),"null",VLOOKUP(A907,child_tags!A$2:D$224,3,FALSE)),VLOOKUP(A907,subject_tag_values!A$2:J$1677,4,FALSE))</f>
        <v>863</v>
      </c>
      <c r="F907" s="25">
        <v>1</v>
      </c>
      <c r="G907" s="25">
        <v>1</v>
      </c>
      <c r="I907" s="19" t="str">
        <f t="shared" si="14"/>
        <v>INSERT INTO Tag(id, name,subject_id,parent_tag_id,created_by,modified_by) VALUES(915,'Area of a Rectangle',5,863,1,1);</v>
      </c>
    </row>
    <row r="908" spans="1:9" x14ac:dyDescent="0.25">
      <c r="A908" s="6">
        <v>916</v>
      </c>
      <c r="B908" s="6" t="s">
        <v>899</v>
      </c>
      <c r="C908" s="6">
        <f>IF(ISNA(VLOOKUP(A908,subject_tag_values!A$2:J$1677,7,FALSE)),VLOOKUP(A908,child_tags!A$2:D$224,4,FALSE),VLOOKUP(A908,subject_tag_values!A$2:J$1677,7,FALSE))</f>
        <v>5</v>
      </c>
      <c r="D908" s="8" t="str">
        <f>VLOOKUP(C908,SUBJECT!A$2:C$18,2,FALSE)</f>
        <v>Geometry</v>
      </c>
      <c r="E908" s="6">
        <f>IF(ISNA(VLOOKUP(A908,subject_tag_values!A$2:J$1677,4,FALSE)),IF(ISNA(VLOOKUP(A908,child_tags!A$2:D$224,3,FALSE)),"null",VLOOKUP(A908,child_tags!A$2:D$224,3,FALSE)),VLOOKUP(A908,subject_tag_values!A$2:J$1677,4,FALSE))</f>
        <v>863</v>
      </c>
      <c r="F908" s="25">
        <v>1</v>
      </c>
      <c r="G908" s="25">
        <v>1</v>
      </c>
      <c r="I908" s="19" t="str">
        <f t="shared" si="14"/>
        <v>INSERT INTO Tag(id, name,subject_id,parent_tag_id,created_by,modified_by) VALUES(916,'Circumference of a Circle',5,863,1,1);</v>
      </c>
    </row>
    <row r="909" spans="1:9" x14ac:dyDescent="0.25">
      <c r="A909" s="6">
        <v>917</v>
      </c>
      <c r="B909" s="6" t="s">
        <v>900</v>
      </c>
      <c r="C909" s="6">
        <f>IF(ISNA(VLOOKUP(A909,subject_tag_values!A$2:J$1677,7,FALSE)),VLOOKUP(A909,child_tags!A$2:D$224,4,FALSE),VLOOKUP(A909,subject_tag_values!A$2:J$1677,7,FALSE))</f>
        <v>5</v>
      </c>
      <c r="D909" s="8" t="str">
        <f>VLOOKUP(C909,SUBJECT!A$2:C$18,2,FALSE)</f>
        <v>Geometry</v>
      </c>
      <c r="E909" s="6">
        <f>IF(ISNA(VLOOKUP(A909,subject_tag_values!A$2:J$1677,4,FALSE)),IF(ISNA(VLOOKUP(A909,child_tags!A$2:D$224,3,FALSE)),"null",VLOOKUP(A909,child_tags!A$2:D$224,3,FALSE)),VLOOKUP(A909,subject_tag_values!A$2:J$1677,4,FALSE))</f>
        <v>863</v>
      </c>
      <c r="F909" s="25">
        <v>1</v>
      </c>
      <c r="G909" s="25">
        <v>1</v>
      </c>
      <c r="I909" s="19" t="str">
        <f t="shared" si="14"/>
        <v>INSERT INTO Tag(id, name,subject_id,parent_tag_id,created_by,modified_by) VALUES(917,'Area of a Circle',5,863,1,1);</v>
      </c>
    </row>
    <row r="910" spans="1:9" x14ac:dyDescent="0.25">
      <c r="A910" s="6">
        <v>918</v>
      </c>
      <c r="B910" s="6" t="s">
        <v>901</v>
      </c>
      <c r="C910" s="6">
        <f>IF(ISNA(VLOOKUP(A910,subject_tag_values!A$2:J$1677,7,FALSE)),VLOOKUP(A910,child_tags!A$2:D$224,4,FALSE),VLOOKUP(A910,subject_tag_values!A$2:J$1677,7,FALSE))</f>
        <v>5</v>
      </c>
      <c r="D910" s="8" t="str">
        <f>VLOOKUP(C910,SUBJECT!A$2:C$18,2,FALSE)</f>
        <v>Geometry</v>
      </c>
      <c r="E910" s="6">
        <f>IF(ISNA(VLOOKUP(A910,subject_tag_values!A$2:J$1677,4,FALSE)),IF(ISNA(VLOOKUP(A910,child_tags!A$2:D$224,3,FALSE)),"null",VLOOKUP(A910,child_tags!A$2:D$224,3,FALSE)),VLOOKUP(A910,subject_tag_values!A$2:J$1677,4,FALSE))</f>
        <v>863</v>
      </c>
      <c r="F910" s="25">
        <v>1</v>
      </c>
      <c r="G910" s="25">
        <v>1</v>
      </c>
      <c r="I910" s="19" t="str">
        <f t="shared" si="14"/>
        <v>INSERT INTO Tag(id, name,subject_id,parent_tag_id,created_by,modified_by) VALUES(918,'Perimeter in the Coordinate Plane',5,863,1,1);</v>
      </c>
    </row>
    <row r="911" spans="1:9" x14ac:dyDescent="0.25">
      <c r="A911" s="6">
        <v>919</v>
      </c>
      <c r="B911" s="6" t="s">
        <v>902</v>
      </c>
      <c r="C911" s="6">
        <f>IF(ISNA(VLOOKUP(A911,subject_tag_values!A$2:J$1677,7,FALSE)),VLOOKUP(A911,child_tags!A$2:D$224,4,FALSE),VLOOKUP(A911,subject_tag_values!A$2:J$1677,7,FALSE))</f>
        <v>5</v>
      </c>
      <c r="D911" s="8" t="str">
        <f>VLOOKUP(C911,SUBJECT!A$2:C$18,2,FALSE)</f>
        <v>Geometry</v>
      </c>
      <c r="E911" s="6">
        <f>IF(ISNA(VLOOKUP(A911,subject_tag_values!A$2:J$1677,4,FALSE)),IF(ISNA(VLOOKUP(A911,child_tags!A$2:D$224,3,FALSE)),"null",VLOOKUP(A911,child_tags!A$2:D$224,3,FALSE)),VLOOKUP(A911,subject_tag_values!A$2:J$1677,4,FALSE))</f>
        <v>863</v>
      </c>
      <c r="F911" s="25">
        <v>1</v>
      </c>
      <c r="G911" s="25">
        <v>1</v>
      </c>
      <c r="I911" s="19" t="str">
        <f t="shared" si="14"/>
        <v>INSERT INTO Tag(id, name,subject_id,parent_tag_id,created_by,modified_by) VALUES(919,'Area Addition Postulate',5,863,1,1);</v>
      </c>
    </row>
    <row r="912" spans="1:9" x14ac:dyDescent="0.25">
      <c r="A912" s="6">
        <v>920</v>
      </c>
      <c r="B912" s="6" t="s">
        <v>903</v>
      </c>
      <c r="C912" s="6">
        <f>IF(ISNA(VLOOKUP(A912,subject_tag_values!A$2:J$1677,7,FALSE)),VLOOKUP(A912,child_tags!A$2:D$224,4,FALSE),VLOOKUP(A912,subject_tag_values!A$2:J$1677,7,FALSE))</f>
        <v>5</v>
      </c>
      <c r="D912" s="8" t="str">
        <f>VLOOKUP(C912,SUBJECT!A$2:C$18,2,FALSE)</f>
        <v>Geometry</v>
      </c>
      <c r="E912" s="6">
        <f>IF(ISNA(VLOOKUP(A912,subject_tag_values!A$2:J$1677,4,FALSE)),IF(ISNA(VLOOKUP(A912,child_tags!A$2:D$224,3,FALSE)),"null",VLOOKUP(A912,child_tags!A$2:D$224,3,FALSE)),VLOOKUP(A912,subject_tag_values!A$2:J$1677,4,FALSE))</f>
        <v>855</v>
      </c>
      <c r="F912" s="25">
        <v>1</v>
      </c>
      <c r="G912" s="25">
        <v>1</v>
      </c>
      <c r="I912" s="19" t="str">
        <f t="shared" si="14"/>
        <v>INSERT INTO Tag(id, name,subject_id,parent_tag_id,created_by,modified_by) VALUES(920,'Patterns and Inductive Reasoning',5,855,1,1);</v>
      </c>
    </row>
    <row r="913" spans="1:9" x14ac:dyDescent="0.25">
      <c r="A913" s="6">
        <v>921</v>
      </c>
      <c r="B913" s="6" t="s">
        <v>904</v>
      </c>
      <c r="C913" s="6">
        <f>IF(ISNA(VLOOKUP(A913,subject_tag_values!A$2:J$1677,7,FALSE)),VLOOKUP(A913,child_tags!A$2:D$224,4,FALSE),VLOOKUP(A913,subject_tag_values!A$2:J$1677,7,FALSE))</f>
        <v>5</v>
      </c>
      <c r="D913" s="8" t="str">
        <f>VLOOKUP(C913,SUBJECT!A$2:C$18,2,FALSE)</f>
        <v>Geometry</v>
      </c>
      <c r="E913" s="6">
        <f>IF(ISNA(VLOOKUP(A913,subject_tag_values!A$2:J$1677,4,FALSE)),IF(ISNA(VLOOKUP(A913,child_tags!A$2:D$224,3,FALSE)),"null",VLOOKUP(A913,child_tags!A$2:D$224,3,FALSE)),VLOOKUP(A913,subject_tag_values!A$2:J$1677,4,FALSE))</f>
        <v>855</v>
      </c>
      <c r="F913" s="25">
        <v>1</v>
      </c>
      <c r="G913" s="25">
        <v>1</v>
      </c>
      <c r="I913" s="19" t="str">
        <f t="shared" si="14"/>
        <v>INSERT INTO Tag(id, name,subject_id,parent_tag_id,created_by,modified_by) VALUES(921,'Conditional Statements',5,855,1,1);</v>
      </c>
    </row>
    <row r="914" spans="1:9" x14ac:dyDescent="0.25">
      <c r="A914" s="6">
        <v>922</v>
      </c>
      <c r="B914" s="6" t="s">
        <v>905</v>
      </c>
      <c r="C914" s="6">
        <f>IF(ISNA(VLOOKUP(A914,subject_tag_values!A$2:J$1677,7,FALSE)),VLOOKUP(A914,child_tags!A$2:D$224,4,FALSE),VLOOKUP(A914,subject_tag_values!A$2:J$1677,7,FALSE))</f>
        <v>5</v>
      </c>
      <c r="D914" s="8" t="str">
        <f>VLOOKUP(C914,SUBJECT!A$2:C$18,2,FALSE)</f>
        <v>Geometry</v>
      </c>
      <c r="E914" s="6">
        <f>IF(ISNA(VLOOKUP(A914,subject_tag_values!A$2:J$1677,4,FALSE)),IF(ISNA(VLOOKUP(A914,child_tags!A$2:D$224,3,FALSE)),"null",VLOOKUP(A914,child_tags!A$2:D$224,3,FALSE)),VLOOKUP(A914,subject_tag_values!A$2:J$1677,4,FALSE))</f>
        <v>855</v>
      </c>
      <c r="F914" s="25">
        <v>1</v>
      </c>
      <c r="G914" s="25">
        <v>1</v>
      </c>
      <c r="I914" s="19" t="str">
        <f t="shared" si="14"/>
        <v>INSERT INTO Tag(id, name,subject_id,parent_tag_id,created_by,modified_by) VALUES(922,'Biconditionals and Definitions',5,855,1,1);</v>
      </c>
    </row>
    <row r="915" spans="1:9" x14ac:dyDescent="0.25">
      <c r="A915" s="6">
        <v>923</v>
      </c>
      <c r="B915" s="6" t="s">
        <v>906</v>
      </c>
      <c r="C915" s="6">
        <f>IF(ISNA(VLOOKUP(A915,subject_tag_values!A$2:J$1677,7,FALSE)),VLOOKUP(A915,child_tags!A$2:D$224,4,FALSE),VLOOKUP(A915,subject_tag_values!A$2:J$1677,7,FALSE))</f>
        <v>5</v>
      </c>
      <c r="D915" s="8" t="str">
        <f>VLOOKUP(C915,SUBJECT!A$2:C$18,2,FALSE)</f>
        <v>Geometry</v>
      </c>
      <c r="E915" s="6">
        <f>IF(ISNA(VLOOKUP(A915,subject_tag_values!A$2:J$1677,4,FALSE)),IF(ISNA(VLOOKUP(A915,child_tags!A$2:D$224,3,FALSE)),"null",VLOOKUP(A915,child_tags!A$2:D$224,3,FALSE)),VLOOKUP(A915,subject_tag_values!A$2:J$1677,4,FALSE))</f>
        <v>855</v>
      </c>
      <c r="F915" s="25">
        <v>1</v>
      </c>
      <c r="G915" s="25">
        <v>1</v>
      </c>
      <c r="I915" s="19" t="str">
        <f t="shared" si="14"/>
        <v>INSERT INTO Tag(id, name,subject_id,parent_tag_id,created_by,modified_by) VALUES(923,'Deductive Reasoning',5,855,1,1);</v>
      </c>
    </row>
    <row r="916" spans="1:9" x14ac:dyDescent="0.25">
      <c r="A916" s="6">
        <v>924</v>
      </c>
      <c r="B916" s="6" t="s">
        <v>907</v>
      </c>
      <c r="C916" s="6">
        <f>IF(ISNA(VLOOKUP(A916,subject_tag_values!A$2:J$1677,7,FALSE)),VLOOKUP(A916,child_tags!A$2:D$224,4,FALSE),VLOOKUP(A916,subject_tag_values!A$2:J$1677,7,FALSE))</f>
        <v>5</v>
      </c>
      <c r="D916" s="8" t="str">
        <f>VLOOKUP(C916,SUBJECT!A$2:C$18,2,FALSE)</f>
        <v>Geometry</v>
      </c>
      <c r="E916" s="6">
        <f>IF(ISNA(VLOOKUP(A916,subject_tag_values!A$2:J$1677,4,FALSE)),IF(ISNA(VLOOKUP(A916,child_tags!A$2:D$224,3,FALSE)),"null",VLOOKUP(A916,child_tags!A$2:D$224,3,FALSE)),VLOOKUP(A916,subject_tag_values!A$2:J$1677,4,FALSE))</f>
        <v>855</v>
      </c>
      <c r="F916" s="25">
        <v>1</v>
      </c>
      <c r="G916" s="25">
        <v>1</v>
      </c>
      <c r="I916" s="19" t="str">
        <f t="shared" si="14"/>
        <v>INSERT INTO Tag(id, name,subject_id,parent_tag_id,created_by,modified_by) VALUES(924,'Reasoning in Algebra and Geometry',5,855,1,1);</v>
      </c>
    </row>
    <row r="917" spans="1:9" x14ac:dyDescent="0.25">
      <c r="A917" s="6">
        <v>925</v>
      </c>
      <c r="B917" s="6" t="s">
        <v>908</v>
      </c>
      <c r="C917" s="6">
        <f>IF(ISNA(VLOOKUP(A917,subject_tag_values!A$2:J$1677,7,FALSE)),VLOOKUP(A917,child_tags!A$2:D$224,4,FALSE),VLOOKUP(A917,subject_tag_values!A$2:J$1677,7,FALSE))</f>
        <v>5</v>
      </c>
      <c r="D917" s="8" t="str">
        <f>VLOOKUP(C917,SUBJECT!A$2:C$18,2,FALSE)</f>
        <v>Geometry</v>
      </c>
      <c r="E917" s="6">
        <f>IF(ISNA(VLOOKUP(A917,subject_tag_values!A$2:J$1677,4,FALSE)),IF(ISNA(VLOOKUP(A917,child_tags!A$2:D$224,3,FALSE)),"null",VLOOKUP(A917,child_tags!A$2:D$224,3,FALSE)),VLOOKUP(A917,subject_tag_values!A$2:J$1677,4,FALSE))</f>
        <v>855</v>
      </c>
      <c r="F917" s="25">
        <v>1</v>
      </c>
      <c r="G917" s="25">
        <v>1</v>
      </c>
      <c r="I917" s="19" t="str">
        <f t="shared" si="14"/>
        <v>INSERT INTO Tag(id, name,subject_id,parent_tag_id,created_by,modified_by) VALUES(925,'Proving Angles Congruent',5,855,1,1);</v>
      </c>
    </row>
    <row r="918" spans="1:9" x14ac:dyDescent="0.25">
      <c r="A918" s="6">
        <v>926</v>
      </c>
      <c r="B918" s="6" t="s">
        <v>909</v>
      </c>
      <c r="C918" s="6">
        <f>IF(ISNA(VLOOKUP(A918,subject_tag_values!A$2:J$1677,7,FALSE)),VLOOKUP(A918,child_tags!A$2:D$224,4,FALSE),VLOOKUP(A918,subject_tag_values!A$2:J$1677,7,FALSE))</f>
        <v>5</v>
      </c>
      <c r="D918" s="8" t="str">
        <f>VLOOKUP(C918,SUBJECT!A$2:C$18,2,FALSE)</f>
        <v>Geometry</v>
      </c>
      <c r="E918" s="6">
        <f>IF(ISNA(VLOOKUP(A918,subject_tag_values!A$2:J$1677,4,FALSE)),IF(ISNA(VLOOKUP(A918,child_tags!A$2:D$224,3,FALSE)),"null",VLOOKUP(A918,child_tags!A$2:D$224,3,FALSE)),VLOOKUP(A918,subject_tag_values!A$2:J$1677,4,FALSE))</f>
        <v>920</v>
      </c>
      <c r="F918" s="25">
        <v>1</v>
      </c>
      <c r="G918" s="25">
        <v>1</v>
      </c>
      <c r="I918" s="19" t="str">
        <f t="shared" si="14"/>
        <v>INSERT INTO Tag(id, name,subject_id,parent_tag_id,created_by,modified_by) VALUES(926,'Inductive Reasoning',5,920,1,1);</v>
      </c>
    </row>
    <row r="919" spans="1:9" x14ac:dyDescent="0.25">
      <c r="A919" s="6">
        <v>927</v>
      </c>
      <c r="B919" s="6" t="s">
        <v>910</v>
      </c>
      <c r="C919" s="6">
        <f>IF(ISNA(VLOOKUP(A919,subject_tag_values!A$2:J$1677,7,FALSE)),VLOOKUP(A919,child_tags!A$2:D$224,4,FALSE),VLOOKUP(A919,subject_tag_values!A$2:J$1677,7,FALSE))</f>
        <v>5</v>
      </c>
      <c r="D919" s="8" t="str">
        <f>VLOOKUP(C919,SUBJECT!A$2:C$18,2,FALSE)</f>
        <v>Geometry</v>
      </c>
      <c r="E919" s="6">
        <f>IF(ISNA(VLOOKUP(A919,subject_tag_values!A$2:J$1677,4,FALSE)),IF(ISNA(VLOOKUP(A919,child_tags!A$2:D$224,3,FALSE)),"null",VLOOKUP(A919,child_tags!A$2:D$224,3,FALSE)),VLOOKUP(A919,subject_tag_values!A$2:J$1677,4,FALSE))</f>
        <v>920</v>
      </c>
      <c r="F919" s="25">
        <v>1</v>
      </c>
      <c r="G919" s="25">
        <v>1</v>
      </c>
      <c r="I919" s="19" t="str">
        <f t="shared" si="14"/>
        <v>INSERT INTO Tag(id, name,subject_id,parent_tag_id,created_by,modified_by) VALUES(927,'Conjecture',5,920,1,1);</v>
      </c>
    </row>
    <row r="920" spans="1:9" x14ac:dyDescent="0.25">
      <c r="A920" s="6">
        <v>928</v>
      </c>
      <c r="B920" s="6" t="s">
        <v>911</v>
      </c>
      <c r="C920" s="6">
        <f>IF(ISNA(VLOOKUP(A920,subject_tag_values!A$2:J$1677,7,FALSE)),VLOOKUP(A920,child_tags!A$2:D$224,4,FALSE),VLOOKUP(A920,subject_tag_values!A$2:J$1677,7,FALSE))</f>
        <v>5</v>
      </c>
      <c r="D920" s="8" t="str">
        <f>VLOOKUP(C920,SUBJECT!A$2:C$18,2,FALSE)</f>
        <v>Geometry</v>
      </c>
      <c r="E920" s="6">
        <f>IF(ISNA(VLOOKUP(A920,subject_tag_values!A$2:J$1677,4,FALSE)),IF(ISNA(VLOOKUP(A920,child_tags!A$2:D$224,3,FALSE)),"null",VLOOKUP(A920,child_tags!A$2:D$224,3,FALSE)),VLOOKUP(A920,subject_tag_values!A$2:J$1677,4,FALSE))</f>
        <v>920</v>
      </c>
      <c r="F920" s="25">
        <v>1</v>
      </c>
      <c r="G920" s="25">
        <v>1</v>
      </c>
      <c r="I920" s="19" t="str">
        <f t="shared" si="14"/>
        <v>INSERT INTO Tag(id, name,subject_id,parent_tag_id,created_by,modified_by) VALUES(928,'Counterexample',5,920,1,1);</v>
      </c>
    </row>
    <row r="921" spans="1:9" x14ac:dyDescent="0.25">
      <c r="A921" s="6">
        <v>929</v>
      </c>
      <c r="B921" s="6" t="s">
        <v>912</v>
      </c>
      <c r="C921" s="6">
        <f>IF(ISNA(VLOOKUP(A921,subject_tag_values!A$2:J$1677,7,FALSE)),VLOOKUP(A921,child_tags!A$2:D$224,4,FALSE),VLOOKUP(A921,subject_tag_values!A$2:J$1677,7,FALSE))</f>
        <v>5</v>
      </c>
      <c r="D921" s="8" t="str">
        <f>VLOOKUP(C921,SUBJECT!A$2:C$18,2,FALSE)</f>
        <v>Geometry</v>
      </c>
      <c r="E921" s="6">
        <f>IF(ISNA(VLOOKUP(A921,subject_tag_values!A$2:J$1677,4,FALSE)),IF(ISNA(VLOOKUP(A921,child_tags!A$2:D$224,3,FALSE)),"null",VLOOKUP(A921,child_tags!A$2:D$224,3,FALSE)),VLOOKUP(A921,subject_tag_values!A$2:J$1677,4,FALSE))</f>
        <v>921</v>
      </c>
      <c r="F921" s="25">
        <v>1</v>
      </c>
      <c r="G921" s="25">
        <v>1</v>
      </c>
      <c r="I921" s="19" t="str">
        <f t="shared" si="14"/>
        <v>INSERT INTO Tag(id, name,subject_id,parent_tag_id,created_by,modified_by) VALUES(929,'Conditional, Hypothesis, and Conclusion',5,921,1,1);</v>
      </c>
    </row>
    <row r="922" spans="1:9" hidden="1" x14ac:dyDescent="0.25">
      <c r="A922" s="18">
        <v>930</v>
      </c>
      <c r="B922" s="18" t="s">
        <v>913</v>
      </c>
      <c r="C922" s="6" t="e">
        <f>IF(ISNA(VLOOKUP(A922,subject_tag_values!A$2:J$1677,7,FALSE)),VLOOKUP(A922,child_tags!A$2:D$224,4,FALSE),VLOOKUP(A922,subject_tag_values!A$2:J$1677,7,FALSE))</f>
        <v>#N/A</v>
      </c>
      <c r="D922" s="18" t="e">
        <f>VLOOKUP(C922,SUBJECT!A$2:C$18,2,FALSE)</f>
        <v>#N/A</v>
      </c>
      <c r="E922" s="6" t="str">
        <f>IF(ISNA(VLOOKUP(A922,subject_tag_values!A$2:J$1677,4,FALSE)),IF(ISNA(VLOOKUP(A922,child_tags!A$2:D$224,3,FALSE)),"null",VLOOKUP(A922,child_tags!A$2:D$224,3,FALSE)),VLOOKUP(A922,subject_tag_values!A$2:J$1677,4,FALSE))</f>
        <v>null</v>
      </c>
      <c r="F922" s="25">
        <v>1</v>
      </c>
      <c r="G922" s="25">
        <v>1</v>
      </c>
      <c r="H922" s="19"/>
      <c r="I922" s="19" t="e">
        <f t="shared" si="14"/>
        <v>#N/A</v>
      </c>
    </row>
    <row r="923" spans="1:9" x14ac:dyDescent="0.25">
      <c r="A923" s="6">
        <v>931</v>
      </c>
      <c r="B923" s="6" t="s">
        <v>914</v>
      </c>
      <c r="C923" s="6">
        <f>IF(ISNA(VLOOKUP(A923,subject_tag_values!A$2:J$1677,7,FALSE)),VLOOKUP(A923,child_tags!A$2:D$224,4,FALSE),VLOOKUP(A923,subject_tag_values!A$2:J$1677,7,FALSE))</f>
        <v>5</v>
      </c>
      <c r="D923" s="8" t="str">
        <f>VLOOKUP(C923,SUBJECT!A$2:C$18,2,FALSE)</f>
        <v>Geometry</v>
      </c>
      <c r="E923" s="6">
        <f>IF(ISNA(VLOOKUP(A923,subject_tag_values!A$2:J$1677,4,FALSE)),IF(ISNA(VLOOKUP(A923,child_tags!A$2:D$224,3,FALSE)),"null",VLOOKUP(A923,child_tags!A$2:D$224,3,FALSE)),VLOOKUP(A923,subject_tag_values!A$2:J$1677,4,FALSE))</f>
        <v>921</v>
      </c>
      <c r="F923" s="25">
        <v>1</v>
      </c>
      <c r="G923" s="25">
        <v>1</v>
      </c>
      <c r="I923" s="19" t="str">
        <f t="shared" si="14"/>
        <v>INSERT INTO Tag(id, name,subject_id,parent_tag_id,created_by,modified_by) VALUES(931,'Converse',5,921,1,1);</v>
      </c>
    </row>
    <row r="924" spans="1:9" hidden="1" x14ac:dyDescent="0.25">
      <c r="A924" s="18">
        <v>932</v>
      </c>
      <c r="B924" s="18" t="s">
        <v>549</v>
      </c>
      <c r="C924" s="6" t="e">
        <f>IF(ISNA(VLOOKUP(A924,subject_tag_values!A$2:J$1677,7,FALSE)),VLOOKUP(A924,child_tags!A$2:D$224,4,FALSE),VLOOKUP(A924,subject_tag_values!A$2:J$1677,7,FALSE))</f>
        <v>#N/A</v>
      </c>
      <c r="D924" s="18" t="e">
        <f>VLOOKUP(C924,SUBJECT!A$2:C$18,2,FALSE)</f>
        <v>#N/A</v>
      </c>
      <c r="E924" s="6" t="str">
        <f>IF(ISNA(VLOOKUP(A924,subject_tag_values!A$2:J$1677,4,FALSE)),IF(ISNA(VLOOKUP(A924,child_tags!A$2:D$224,3,FALSE)),"null",VLOOKUP(A924,child_tags!A$2:D$224,3,FALSE)),VLOOKUP(A924,subject_tag_values!A$2:J$1677,4,FALSE))</f>
        <v>null</v>
      </c>
      <c r="F924" s="25">
        <v>1</v>
      </c>
      <c r="G924" s="25">
        <v>1</v>
      </c>
      <c r="H924" s="19"/>
      <c r="I924" s="19" t="e">
        <f t="shared" si="14"/>
        <v>#N/A</v>
      </c>
    </row>
    <row r="925" spans="1:9" x14ac:dyDescent="0.25">
      <c r="A925" s="6">
        <v>933</v>
      </c>
      <c r="B925" s="6" t="s">
        <v>915</v>
      </c>
      <c r="C925" s="6">
        <f>IF(ISNA(VLOOKUP(A925,subject_tag_values!A$2:J$1677,7,FALSE)),VLOOKUP(A925,child_tags!A$2:D$224,4,FALSE),VLOOKUP(A925,subject_tag_values!A$2:J$1677,7,FALSE))</f>
        <v>5</v>
      </c>
      <c r="D925" s="8" t="str">
        <f>VLOOKUP(C925,SUBJECT!A$2:C$18,2,FALSE)</f>
        <v>Geometry</v>
      </c>
      <c r="E925" s="6">
        <f>IF(ISNA(VLOOKUP(A925,subject_tag_values!A$2:J$1677,4,FALSE)),IF(ISNA(VLOOKUP(A925,child_tags!A$2:D$224,3,FALSE)),"null",VLOOKUP(A925,child_tags!A$2:D$224,3,FALSE)),VLOOKUP(A925,subject_tag_values!A$2:J$1677,4,FALSE))</f>
        <v>921</v>
      </c>
      <c r="F925" s="25">
        <v>1</v>
      </c>
      <c r="G925" s="25">
        <v>1</v>
      </c>
      <c r="I925" s="19" t="str">
        <f t="shared" si="14"/>
        <v>INSERT INTO Tag(id, name,subject_id,parent_tag_id,created_by,modified_by) VALUES(933,'Contrapositive',5,921,1,1);</v>
      </c>
    </row>
    <row r="926" spans="1:9" x14ac:dyDescent="0.25">
      <c r="A926" s="6">
        <v>934</v>
      </c>
      <c r="B926" s="6" t="s">
        <v>916</v>
      </c>
      <c r="C926" s="6">
        <f>IF(ISNA(VLOOKUP(A926,subject_tag_values!A$2:J$1677,7,FALSE)),VLOOKUP(A926,child_tags!A$2:D$224,4,FALSE),VLOOKUP(A926,subject_tag_values!A$2:J$1677,7,FALSE))</f>
        <v>5</v>
      </c>
      <c r="D926" s="8" t="str">
        <f>VLOOKUP(C926,SUBJECT!A$2:C$18,2,FALSE)</f>
        <v>Geometry</v>
      </c>
      <c r="E926" s="6">
        <f>IF(ISNA(VLOOKUP(A926,subject_tag_values!A$2:J$1677,4,FALSE)),IF(ISNA(VLOOKUP(A926,child_tags!A$2:D$224,3,FALSE)),"null",VLOOKUP(A926,child_tags!A$2:D$224,3,FALSE)),VLOOKUP(A926,subject_tag_values!A$2:J$1677,4,FALSE))</f>
        <v>921</v>
      </c>
      <c r="F926" s="25">
        <v>1</v>
      </c>
      <c r="G926" s="25">
        <v>1</v>
      </c>
      <c r="I926" s="19" t="str">
        <f t="shared" si="14"/>
        <v>INSERT INTO Tag(id, name,subject_id,parent_tag_id,created_by,modified_by) VALUES(934,'Conjunction &amp; Disjunction',5,921,1,1);</v>
      </c>
    </row>
    <row r="927" spans="1:9" x14ac:dyDescent="0.25">
      <c r="A927" s="6">
        <v>935</v>
      </c>
      <c r="B927" s="6" t="s">
        <v>917</v>
      </c>
      <c r="C927" s="6">
        <f>IF(ISNA(VLOOKUP(A927,subject_tag_values!A$2:J$1677,7,FALSE)),VLOOKUP(A927,child_tags!A$2:D$224,4,FALSE),VLOOKUP(A927,subject_tag_values!A$2:J$1677,7,FALSE))</f>
        <v>5</v>
      </c>
      <c r="D927" s="8" t="str">
        <f>VLOOKUP(C927,SUBJECT!A$2:C$18,2,FALSE)</f>
        <v>Geometry</v>
      </c>
      <c r="E927" s="6">
        <f>IF(ISNA(VLOOKUP(A927,subject_tag_values!A$2:J$1677,4,FALSE)),IF(ISNA(VLOOKUP(A927,child_tags!A$2:D$224,3,FALSE)),"null",VLOOKUP(A927,child_tags!A$2:D$224,3,FALSE)),VLOOKUP(A927,subject_tag_values!A$2:J$1677,4,FALSE))</f>
        <v>921</v>
      </c>
      <c r="F927" s="25">
        <v>1</v>
      </c>
      <c r="G927" s="25">
        <v>1</v>
      </c>
      <c r="I927" s="19" t="str">
        <f t="shared" si="14"/>
        <v>INSERT INTO Tag(id, name,subject_id,parent_tag_id,created_by,modified_by) VALUES(935,'Truth Table',5,921,1,1);</v>
      </c>
    </row>
    <row r="928" spans="1:9" x14ac:dyDescent="0.25">
      <c r="A928" s="6">
        <v>936</v>
      </c>
      <c r="B928" s="6" t="s">
        <v>918</v>
      </c>
      <c r="C928" s="6">
        <f>IF(ISNA(VLOOKUP(A928,subject_tag_values!A$2:J$1677,7,FALSE)),VLOOKUP(A928,child_tags!A$2:D$224,4,FALSE),VLOOKUP(A928,subject_tag_values!A$2:J$1677,7,FALSE))</f>
        <v>5</v>
      </c>
      <c r="D928" s="8" t="str">
        <f>VLOOKUP(C928,SUBJECT!A$2:C$18,2,FALSE)</f>
        <v>Geometry</v>
      </c>
      <c r="E928" s="6">
        <f>IF(ISNA(VLOOKUP(A928,subject_tag_values!A$2:J$1677,4,FALSE)),IF(ISNA(VLOOKUP(A928,child_tags!A$2:D$224,3,FALSE)),"null",VLOOKUP(A928,child_tags!A$2:D$224,3,FALSE)),VLOOKUP(A928,subject_tag_values!A$2:J$1677,4,FALSE))</f>
        <v>922</v>
      </c>
      <c r="F928" s="25">
        <v>1</v>
      </c>
      <c r="G928" s="25">
        <v>1</v>
      </c>
      <c r="I928" s="19" t="str">
        <f t="shared" si="14"/>
        <v>INSERT INTO Tag(id, name,subject_id,parent_tag_id,created_by,modified_by) VALUES(936,'Biconditional Statements',5,922,1,1);</v>
      </c>
    </row>
    <row r="929" spans="1:9" hidden="1" x14ac:dyDescent="0.25">
      <c r="A929" s="18">
        <v>937</v>
      </c>
      <c r="B929" s="18" t="s">
        <v>906</v>
      </c>
      <c r="C929" s="6" t="e">
        <f>IF(ISNA(VLOOKUP(A929,subject_tag_values!A$2:J$1677,7,FALSE)),VLOOKUP(A929,child_tags!A$2:D$224,4,FALSE),VLOOKUP(A929,subject_tag_values!A$2:J$1677,7,FALSE))</f>
        <v>#N/A</v>
      </c>
      <c r="D929" s="18" t="e">
        <f>VLOOKUP(C929,SUBJECT!A$2:C$18,2,FALSE)</f>
        <v>#N/A</v>
      </c>
      <c r="E929" s="6" t="str">
        <f>IF(ISNA(VLOOKUP(A929,subject_tag_values!A$2:J$1677,4,FALSE)),IF(ISNA(VLOOKUP(A929,child_tags!A$2:D$224,3,FALSE)),"null",VLOOKUP(A929,child_tags!A$2:D$224,3,FALSE)),VLOOKUP(A929,subject_tag_values!A$2:J$1677,4,FALSE))</f>
        <v>null</v>
      </c>
      <c r="F929" s="25">
        <v>1</v>
      </c>
      <c r="G929" s="25">
        <v>1</v>
      </c>
      <c r="H929" s="19"/>
      <c r="I929" s="19" t="e">
        <f t="shared" si="14"/>
        <v>#N/A</v>
      </c>
    </row>
    <row r="930" spans="1:9" x14ac:dyDescent="0.25">
      <c r="A930" s="6">
        <v>938</v>
      </c>
      <c r="B930" s="6" t="s">
        <v>919</v>
      </c>
      <c r="C930" s="6">
        <f>IF(ISNA(VLOOKUP(A930,subject_tag_values!A$2:J$1677,7,FALSE)),VLOOKUP(A930,child_tags!A$2:D$224,4,FALSE),VLOOKUP(A930,subject_tag_values!A$2:J$1677,7,FALSE))</f>
        <v>5</v>
      </c>
      <c r="D930" s="8" t="str">
        <f>VLOOKUP(C930,SUBJECT!A$2:C$18,2,FALSE)</f>
        <v>Geometry</v>
      </c>
      <c r="E930" s="6">
        <f>IF(ISNA(VLOOKUP(A930,subject_tag_values!A$2:J$1677,4,FALSE)),IF(ISNA(VLOOKUP(A930,child_tags!A$2:D$224,3,FALSE)),"null",VLOOKUP(A930,child_tags!A$2:D$224,3,FALSE)),VLOOKUP(A930,subject_tag_values!A$2:J$1677,4,FALSE))</f>
        <v>923</v>
      </c>
      <c r="F930" s="25">
        <v>1</v>
      </c>
      <c r="G930" s="25">
        <v>1</v>
      </c>
      <c r="I930" s="19" t="str">
        <f t="shared" si="14"/>
        <v>INSERT INTO Tag(id, name,subject_id,parent_tag_id,created_by,modified_by) VALUES(938,'Law of Detachment',5,923,1,1);</v>
      </c>
    </row>
    <row r="931" spans="1:9" x14ac:dyDescent="0.25">
      <c r="A931" s="6">
        <v>940</v>
      </c>
      <c r="B931" s="6" t="s">
        <v>920</v>
      </c>
      <c r="C931" s="6">
        <f>IF(ISNA(VLOOKUP(A931,subject_tag_values!A$2:J$1677,7,FALSE)),VLOOKUP(A931,child_tags!A$2:D$224,4,FALSE),VLOOKUP(A931,subject_tag_values!A$2:J$1677,7,FALSE))</f>
        <v>5</v>
      </c>
      <c r="D931" s="8" t="str">
        <f>VLOOKUP(C931,SUBJECT!A$2:C$18,2,FALSE)</f>
        <v>Geometry</v>
      </c>
      <c r="E931" s="6">
        <f>IF(ISNA(VLOOKUP(A931,subject_tag_values!A$2:J$1677,4,FALSE)),IF(ISNA(VLOOKUP(A931,child_tags!A$2:D$224,3,FALSE)),"null",VLOOKUP(A931,child_tags!A$2:D$224,3,FALSE)),VLOOKUP(A931,subject_tag_values!A$2:J$1677,4,FALSE))</f>
        <v>923</v>
      </c>
      <c r="F931" s="25">
        <v>1</v>
      </c>
      <c r="G931" s="25">
        <v>1</v>
      </c>
      <c r="I931" s="19" t="str">
        <f t="shared" si="14"/>
        <v>INSERT INTO Tag(id, name,subject_id,parent_tag_id,created_by,modified_by) VALUES(940,'Law of Syllogism',5,923,1,1);</v>
      </c>
    </row>
    <row r="932" spans="1:9" x14ac:dyDescent="0.25">
      <c r="A932" s="6">
        <v>941</v>
      </c>
      <c r="B932" s="6" t="s">
        <v>921</v>
      </c>
      <c r="C932" s="6">
        <f>IF(ISNA(VLOOKUP(A932,subject_tag_values!A$2:J$1677,7,FALSE)),VLOOKUP(A932,child_tags!A$2:D$224,4,FALSE),VLOOKUP(A932,subject_tag_values!A$2:J$1677,7,FALSE))</f>
        <v>5</v>
      </c>
      <c r="D932" s="8" t="str">
        <f>VLOOKUP(C932,SUBJECT!A$2:C$18,2,FALSE)</f>
        <v>Geometry</v>
      </c>
      <c r="E932" s="6">
        <f>IF(ISNA(VLOOKUP(A932,subject_tag_values!A$2:J$1677,4,FALSE)),IF(ISNA(VLOOKUP(A932,child_tags!A$2:D$224,3,FALSE)),"null",VLOOKUP(A932,child_tags!A$2:D$224,3,FALSE)),VLOOKUP(A932,subject_tag_values!A$2:J$1677,4,FALSE))</f>
        <v>924</v>
      </c>
      <c r="F932" s="25">
        <v>1</v>
      </c>
      <c r="G932" s="25">
        <v>1</v>
      </c>
      <c r="I932" s="19" t="str">
        <f t="shared" si="14"/>
        <v>INSERT INTO Tag(id, name,subject_id,parent_tag_id,created_by,modified_by) VALUES(941,'The Distributive Property',5,924,1,1);</v>
      </c>
    </row>
    <row r="933" spans="1:9" x14ac:dyDescent="0.25">
      <c r="A933" s="6">
        <v>942</v>
      </c>
      <c r="B933" s="6" t="s">
        <v>922</v>
      </c>
      <c r="C933" s="6">
        <f>IF(ISNA(VLOOKUP(A933,subject_tag_values!A$2:J$1677,7,FALSE)),VLOOKUP(A933,child_tags!A$2:D$224,4,FALSE),VLOOKUP(A933,subject_tag_values!A$2:J$1677,7,FALSE))</f>
        <v>5</v>
      </c>
      <c r="D933" s="8" t="str">
        <f>VLOOKUP(C933,SUBJECT!A$2:C$18,2,FALSE)</f>
        <v>Geometry</v>
      </c>
      <c r="E933" s="6">
        <f>IF(ISNA(VLOOKUP(A933,subject_tag_values!A$2:J$1677,4,FALSE)),IF(ISNA(VLOOKUP(A933,child_tags!A$2:D$224,3,FALSE)),"null",VLOOKUP(A933,child_tags!A$2:D$224,3,FALSE)),VLOOKUP(A933,subject_tag_values!A$2:J$1677,4,FALSE))</f>
        <v>924</v>
      </c>
      <c r="F933" s="25">
        <v>1</v>
      </c>
      <c r="G933" s="25">
        <v>1</v>
      </c>
      <c r="I933" s="19" t="str">
        <f t="shared" si="14"/>
        <v>INSERT INTO Tag(id, name,subject_id,parent_tag_id,created_by,modified_by) VALUES(942,'Reflexive Property',5,924,1,1);</v>
      </c>
    </row>
    <row r="934" spans="1:9" x14ac:dyDescent="0.25">
      <c r="A934" s="6">
        <v>943</v>
      </c>
      <c r="B934" s="6" t="s">
        <v>923</v>
      </c>
      <c r="C934" s="6">
        <f>IF(ISNA(VLOOKUP(A934,subject_tag_values!A$2:J$1677,7,FALSE)),VLOOKUP(A934,child_tags!A$2:D$224,4,FALSE),VLOOKUP(A934,subject_tag_values!A$2:J$1677,7,FALSE))</f>
        <v>5</v>
      </c>
      <c r="D934" s="8" t="str">
        <f>VLOOKUP(C934,SUBJECT!A$2:C$18,2,FALSE)</f>
        <v>Geometry</v>
      </c>
      <c r="E934" s="6">
        <f>IF(ISNA(VLOOKUP(A934,subject_tag_values!A$2:J$1677,4,FALSE)),IF(ISNA(VLOOKUP(A934,child_tags!A$2:D$224,3,FALSE)),"null",VLOOKUP(A934,child_tags!A$2:D$224,3,FALSE)),VLOOKUP(A934,subject_tag_values!A$2:J$1677,4,FALSE))</f>
        <v>924</v>
      </c>
      <c r="F934" s="25">
        <v>1</v>
      </c>
      <c r="G934" s="25">
        <v>1</v>
      </c>
      <c r="I934" s="19" t="str">
        <f t="shared" si="14"/>
        <v>INSERT INTO Tag(id, name,subject_id,parent_tag_id,created_by,modified_by) VALUES(943,'Symmetric Property',5,924,1,1);</v>
      </c>
    </row>
    <row r="935" spans="1:9" x14ac:dyDescent="0.25">
      <c r="A935" s="6">
        <v>944</v>
      </c>
      <c r="B935" s="6" t="s">
        <v>924</v>
      </c>
      <c r="C935" s="6">
        <f>IF(ISNA(VLOOKUP(A935,subject_tag_values!A$2:J$1677,7,FALSE)),VLOOKUP(A935,child_tags!A$2:D$224,4,FALSE),VLOOKUP(A935,subject_tag_values!A$2:J$1677,7,FALSE))</f>
        <v>5</v>
      </c>
      <c r="D935" s="8" t="str">
        <f>VLOOKUP(C935,SUBJECT!A$2:C$18,2,FALSE)</f>
        <v>Geometry</v>
      </c>
      <c r="E935" s="6">
        <f>IF(ISNA(VLOOKUP(A935,subject_tag_values!A$2:J$1677,4,FALSE)),IF(ISNA(VLOOKUP(A935,child_tags!A$2:D$224,3,FALSE)),"null",VLOOKUP(A935,child_tags!A$2:D$224,3,FALSE)),VLOOKUP(A935,subject_tag_values!A$2:J$1677,4,FALSE))</f>
        <v>924</v>
      </c>
      <c r="F935" s="25">
        <v>1</v>
      </c>
      <c r="G935" s="25">
        <v>1</v>
      </c>
      <c r="I935" s="19" t="str">
        <f t="shared" si="14"/>
        <v>INSERT INTO Tag(id, name,subject_id,parent_tag_id,created_by,modified_by) VALUES(944,'Transitive Property',5,924,1,1);</v>
      </c>
    </row>
    <row r="936" spans="1:9" x14ac:dyDescent="0.25">
      <c r="A936" s="6">
        <v>945</v>
      </c>
      <c r="B936" s="6" t="s">
        <v>925</v>
      </c>
      <c r="C936" s="6">
        <f>IF(ISNA(VLOOKUP(A936,subject_tag_values!A$2:J$1677,7,FALSE)),VLOOKUP(A936,child_tags!A$2:D$224,4,FALSE),VLOOKUP(A936,subject_tag_values!A$2:J$1677,7,FALSE))</f>
        <v>5</v>
      </c>
      <c r="D936" s="8" t="str">
        <f>VLOOKUP(C936,SUBJECT!A$2:C$18,2,FALSE)</f>
        <v>Geometry</v>
      </c>
      <c r="E936" s="6">
        <f>IF(ISNA(VLOOKUP(A936,subject_tag_values!A$2:J$1677,4,FALSE)),IF(ISNA(VLOOKUP(A936,child_tags!A$2:D$224,3,FALSE)),"null",VLOOKUP(A936,child_tags!A$2:D$224,3,FALSE)),VLOOKUP(A936,subject_tag_values!A$2:J$1677,4,FALSE))</f>
        <v>924</v>
      </c>
      <c r="F936" s="25">
        <v>1</v>
      </c>
      <c r="G936" s="25">
        <v>1</v>
      </c>
      <c r="I936" s="19" t="str">
        <f t="shared" si="14"/>
        <v>INSERT INTO Tag(id, name,subject_id,parent_tag_id,created_by,modified_by) VALUES(945,'Properties of Congruence',5,924,1,1);</v>
      </c>
    </row>
    <row r="937" spans="1:9" hidden="1" x14ac:dyDescent="0.25">
      <c r="A937" s="18">
        <v>946</v>
      </c>
      <c r="B937" s="18" t="s">
        <v>926</v>
      </c>
      <c r="C937" s="6" t="e">
        <f>IF(ISNA(VLOOKUP(A937,subject_tag_values!A$2:J$1677,7,FALSE)),VLOOKUP(A937,child_tags!A$2:D$224,4,FALSE),VLOOKUP(A937,subject_tag_values!A$2:J$1677,7,FALSE))</f>
        <v>#N/A</v>
      </c>
      <c r="D937" s="18" t="e">
        <f>VLOOKUP(C937,SUBJECT!A$2:C$18,2,FALSE)</f>
        <v>#N/A</v>
      </c>
      <c r="E937" s="6" t="str">
        <f>IF(ISNA(VLOOKUP(A937,subject_tag_values!A$2:J$1677,4,FALSE)),IF(ISNA(VLOOKUP(A937,child_tags!A$2:D$224,3,FALSE)),"null",VLOOKUP(A937,child_tags!A$2:D$224,3,FALSE)),VLOOKUP(A937,subject_tag_values!A$2:J$1677,4,FALSE))</f>
        <v>null</v>
      </c>
      <c r="F937" s="25">
        <v>1</v>
      </c>
      <c r="G937" s="25">
        <v>1</v>
      </c>
      <c r="H937" s="19"/>
      <c r="I937" s="19" t="e">
        <f t="shared" si="14"/>
        <v>#N/A</v>
      </c>
    </row>
    <row r="938" spans="1:9" x14ac:dyDescent="0.25">
      <c r="A938" s="6">
        <v>947</v>
      </c>
      <c r="B938" s="6" t="s">
        <v>927</v>
      </c>
      <c r="C938" s="6">
        <f>IF(ISNA(VLOOKUP(A938,subject_tag_values!A$2:J$1677,7,FALSE)),VLOOKUP(A938,child_tags!A$2:D$224,4,FALSE),VLOOKUP(A938,subject_tag_values!A$2:J$1677,7,FALSE))</f>
        <v>5</v>
      </c>
      <c r="D938" s="8" t="str">
        <f>VLOOKUP(C938,SUBJECT!A$2:C$18,2,FALSE)</f>
        <v>Geometry</v>
      </c>
      <c r="E938" s="6">
        <f>IF(ISNA(VLOOKUP(A938,subject_tag_values!A$2:J$1677,4,FALSE)),IF(ISNA(VLOOKUP(A938,child_tags!A$2:D$224,3,FALSE)),"null",VLOOKUP(A938,child_tags!A$2:D$224,3,FALSE)),VLOOKUP(A938,subject_tag_values!A$2:J$1677,4,FALSE))</f>
        <v>925</v>
      </c>
      <c r="F938" s="25">
        <v>1</v>
      </c>
      <c r="G938" s="25">
        <v>1</v>
      </c>
      <c r="I938" s="19" t="str">
        <f t="shared" si="14"/>
        <v>INSERT INTO Tag(id, name,subject_id,parent_tag_id,created_by,modified_by) VALUES(947,'Theorem',5,925,1,1);</v>
      </c>
    </row>
    <row r="939" spans="1:9" x14ac:dyDescent="0.25">
      <c r="A939" s="6">
        <v>948</v>
      </c>
      <c r="B939" s="6" t="s">
        <v>928</v>
      </c>
      <c r="C939" s="6">
        <f>IF(ISNA(VLOOKUP(A939,subject_tag_values!A$2:J$1677,7,FALSE)),VLOOKUP(A939,child_tags!A$2:D$224,4,FALSE),VLOOKUP(A939,subject_tag_values!A$2:J$1677,7,FALSE))</f>
        <v>5</v>
      </c>
      <c r="D939" s="8" t="str">
        <f>VLOOKUP(C939,SUBJECT!A$2:C$18,2,FALSE)</f>
        <v>Geometry</v>
      </c>
      <c r="E939" s="6">
        <f>IF(ISNA(VLOOKUP(A939,subject_tag_values!A$2:J$1677,4,FALSE)),IF(ISNA(VLOOKUP(A939,child_tags!A$2:D$224,3,FALSE)),"null",VLOOKUP(A939,child_tags!A$2:D$224,3,FALSE)),VLOOKUP(A939,subject_tag_values!A$2:J$1677,4,FALSE))</f>
        <v>925</v>
      </c>
      <c r="F939" s="25">
        <v>1</v>
      </c>
      <c r="G939" s="25">
        <v>1</v>
      </c>
      <c r="I939" s="19" t="str">
        <f t="shared" si="14"/>
        <v>INSERT INTO Tag(id, name,subject_id,parent_tag_id,created_by,modified_by) VALUES(948,'Vertical Angles Theorem',5,925,1,1);</v>
      </c>
    </row>
    <row r="940" spans="1:9" x14ac:dyDescent="0.25">
      <c r="A940" s="6">
        <v>949</v>
      </c>
      <c r="B940" s="6" t="s">
        <v>929</v>
      </c>
      <c r="C940" s="6">
        <f>IF(ISNA(VLOOKUP(A940,subject_tag_values!A$2:J$1677,7,FALSE)),VLOOKUP(A940,child_tags!A$2:D$224,4,FALSE),VLOOKUP(A940,subject_tag_values!A$2:J$1677,7,FALSE))</f>
        <v>5</v>
      </c>
      <c r="D940" s="8" t="str">
        <f>VLOOKUP(C940,SUBJECT!A$2:C$18,2,FALSE)</f>
        <v>Geometry</v>
      </c>
      <c r="E940" s="6">
        <f>IF(ISNA(VLOOKUP(A940,subject_tag_values!A$2:J$1677,4,FALSE)),IF(ISNA(VLOOKUP(A940,child_tags!A$2:D$224,3,FALSE)),"null",VLOOKUP(A940,child_tags!A$2:D$224,3,FALSE)),VLOOKUP(A940,subject_tag_values!A$2:J$1677,4,FALSE))</f>
        <v>925</v>
      </c>
      <c r="F940" s="25">
        <v>1</v>
      </c>
      <c r="G940" s="25">
        <v>1</v>
      </c>
      <c r="I940" s="19" t="str">
        <f t="shared" si="14"/>
        <v>INSERT INTO Tag(id, name,subject_id,parent_tag_id,created_by,modified_by) VALUES(949,'Congruent Supplements Theorem',5,925,1,1);</v>
      </c>
    </row>
    <row r="941" spans="1:9" x14ac:dyDescent="0.25">
      <c r="A941" s="6">
        <v>950</v>
      </c>
      <c r="B941" s="6" t="s">
        <v>930</v>
      </c>
      <c r="C941" s="6">
        <f>IF(ISNA(VLOOKUP(A941,subject_tag_values!A$2:J$1677,7,FALSE)),VLOOKUP(A941,child_tags!A$2:D$224,4,FALSE),VLOOKUP(A941,subject_tag_values!A$2:J$1677,7,FALSE))</f>
        <v>5</v>
      </c>
      <c r="D941" s="8" t="str">
        <f>VLOOKUP(C941,SUBJECT!A$2:C$18,2,FALSE)</f>
        <v>Geometry</v>
      </c>
      <c r="E941" s="6">
        <f>IF(ISNA(VLOOKUP(A941,subject_tag_values!A$2:J$1677,4,FALSE)),IF(ISNA(VLOOKUP(A941,child_tags!A$2:D$224,3,FALSE)),"null",VLOOKUP(A941,child_tags!A$2:D$224,3,FALSE)),VLOOKUP(A941,subject_tag_values!A$2:J$1677,4,FALSE))</f>
        <v>925</v>
      </c>
      <c r="F941" s="25">
        <v>1</v>
      </c>
      <c r="G941" s="25">
        <v>1</v>
      </c>
      <c r="I941" s="19" t="str">
        <f t="shared" si="14"/>
        <v>INSERT INTO Tag(id, name,subject_id,parent_tag_id,created_by,modified_by) VALUES(950,'Congruent Complements Theorem',5,925,1,1);</v>
      </c>
    </row>
    <row r="942" spans="1:9" x14ac:dyDescent="0.25">
      <c r="A942" s="6">
        <v>951</v>
      </c>
      <c r="B942" s="6" t="s">
        <v>931</v>
      </c>
      <c r="C942" s="6">
        <f>IF(ISNA(VLOOKUP(A942,subject_tag_values!A$2:J$1677,7,FALSE)),VLOOKUP(A942,child_tags!A$2:D$224,4,FALSE),VLOOKUP(A942,subject_tag_values!A$2:J$1677,7,FALSE))</f>
        <v>5</v>
      </c>
      <c r="D942" s="8" t="str">
        <f>VLOOKUP(C942,SUBJECT!A$2:C$18,2,FALSE)</f>
        <v>Geometry</v>
      </c>
      <c r="E942" s="6">
        <f>IF(ISNA(VLOOKUP(A942,subject_tag_values!A$2:J$1677,4,FALSE)),IF(ISNA(VLOOKUP(A942,child_tags!A$2:D$224,3,FALSE)),"null",VLOOKUP(A942,child_tags!A$2:D$224,3,FALSE)),VLOOKUP(A942,subject_tag_values!A$2:J$1677,4,FALSE))</f>
        <v>925</v>
      </c>
      <c r="F942" s="25">
        <v>1</v>
      </c>
      <c r="G942" s="25">
        <v>1</v>
      </c>
      <c r="I942" s="19" t="str">
        <f t="shared" si="14"/>
        <v>INSERT INTO Tag(id, name,subject_id,parent_tag_id,created_by,modified_by) VALUES(951,'Right Angles are Congruent',5,925,1,1);</v>
      </c>
    </row>
    <row r="943" spans="1:9" x14ac:dyDescent="0.25">
      <c r="A943" s="6">
        <v>952</v>
      </c>
      <c r="B943" s="6" t="s">
        <v>932</v>
      </c>
      <c r="C943" s="6">
        <f>IF(ISNA(VLOOKUP(A943,subject_tag_values!A$2:J$1677,7,FALSE)),VLOOKUP(A943,child_tags!A$2:D$224,4,FALSE),VLOOKUP(A943,subject_tag_values!A$2:J$1677,7,FALSE))</f>
        <v>5</v>
      </c>
      <c r="D943" s="8" t="str">
        <f>VLOOKUP(C943,SUBJECT!A$2:C$18,2,FALSE)</f>
        <v>Geometry</v>
      </c>
      <c r="E943" s="6">
        <f>IF(ISNA(VLOOKUP(A943,subject_tag_values!A$2:J$1677,4,FALSE)),IF(ISNA(VLOOKUP(A943,child_tags!A$2:D$224,3,FALSE)),"null",VLOOKUP(A943,child_tags!A$2:D$224,3,FALSE)),VLOOKUP(A943,subject_tag_values!A$2:J$1677,4,FALSE))</f>
        <v>925</v>
      </c>
      <c r="F943" s="25">
        <v>1</v>
      </c>
      <c r="G943" s="25">
        <v>1</v>
      </c>
      <c r="I943" s="19" t="str">
        <f t="shared" si="14"/>
        <v>INSERT INTO Tag(id, name,subject_id,parent_tag_id,created_by,modified_by) VALUES(952,'Congruent Supplementary Angles are Right Angles',5,925,1,1);</v>
      </c>
    </row>
    <row r="944" spans="1:9" x14ac:dyDescent="0.25">
      <c r="A944" s="6">
        <v>953</v>
      </c>
      <c r="B944" s="6" t="s">
        <v>933</v>
      </c>
      <c r="C944" s="6">
        <f>IF(ISNA(VLOOKUP(A944,subject_tag_values!A$2:J$1677,7,FALSE)),VLOOKUP(A944,child_tags!A$2:D$224,4,FALSE),VLOOKUP(A944,subject_tag_values!A$2:J$1677,7,FALSE))</f>
        <v>5</v>
      </c>
      <c r="D944" s="8" t="str">
        <f>VLOOKUP(C944,SUBJECT!A$2:C$18,2,FALSE)</f>
        <v>Geometry</v>
      </c>
      <c r="E944" s="6">
        <f>IF(ISNA(VLOOKUP(A944,subject_tag_values!A$2:J$1677,4,FALSE)),IF(ISNA(VLOOKUP(A944,child_tags!A$2:D$224,3,FALSE)),"null",VLOOKUP(A944,child_tags!A$2:D$224,3,FALSE)),VLOOKUP(A944,subject_tag_values!A$2:J$1677,4,FALSE))</f>
        <v>845</v>
      </c>
      <c r="F944" s="25">
        <v>1</v>
      </c>
      <c r="G944" s="25">
        <v>1</v>
      </c>
      <c r="I944" s="19" t="str">
        <f t="shared" si="14"/>
        <v>INSERT INTO Tag(id, name,subject_id,parent_tag_id,created_by,modified_by) VALUES(953,'Lines and Angles',5,845,1,1);</v>
      </c>
    </row>
    <row r="945" spans="1:9" x14ac:dyDescent="0.25">
      <c r="A945" s="6">
        <v>954</v>
      </c>
      <c r="B945" s="6" t="s">
        <v>934</v>
      </c>
      <c r="C945" s="6">
        <f>IF(ISNA(VLOOKUP(A945,subject_tag_values!A$2:J$1677,7,FALSE)),VLOOKUP(A945,child_tags!A$2:D$224,4,FALSE),VLOOKUP(A945,subject_tag_values!A$2:J$1677,7,FALSE))</f>
        <v>5</v>
      </c>
      <c r="D945" s="8" t="str">
        <f>VLOOKUP(C945,SUBJECT!A$2:C$18,2,FALSE)</f>
        <v>Geometry</v>
      </c>
      <c r="E945" s="6">
        <f>IF(ISNA(VLOOKUP(A945,subject_tag_values!A$2:J$1677,4,FALSE)),IF(ISNA(VLOOKUP(A945,child_tags!A$2:D$224,3,FALSE)),"null",VLOOKUP(A945,child_tags!A$2:D$224,3,FALSE)),VLOOKUP(A945,subject_tag_values!A$2:J$1677,4,FALSE))</f>
        <v>845</v>
      </c>
      <c r="F945" s="25">
        <v>1</v>
      </c>
      <c r="G945" s="25">
        <v>1</v>
      </c>
      <c r="I945" s="19" t="str">
        <f t="shared" si="14"/>
        <v>INSERT INTO Tag(id, name,subject_id,parent_tag_id,created_by,modified_by) VALUES(954,'Properties of Parallel Lines',5,845,1,1);</v>
      </c>
    </row>
    <row r="946" spans="1:9" x14ac:dyDescent="0.25">
      <c r="A946" s="6">
        <v>955</v>
      </c>
      <c r="B946" s="6" t="s">
        <v>935</v>
      </c>
      <c r="C946" s="6">
        <f>IF(ISNA(VLOOKUP(A946,subject_tag_values!A$2:J$1677,7,FALSE)),VLOOKUP(A946,child_tags!A$2:D$224,4,FALSE),VLOOKUP(A946,subject_tag_values!A$2:J$1677,7,FALSE))</f>
        <v>5</v>
      </c>
      <c r="D946" s="8" t="str">
        <f>VLOOKUP(C946,SUBJECT!A$2:C$18,2,FALSE)</f>
        <v>Geometry</v>
      </c>
      <c r="E946" s="6">
        <f>IF(ISNA(VLOOKUP(A946,subject_tag_values!A$2:J$1677,4,FALSE)),IF(ISNA(VLOOKUP(A946,child_tags!A$2:D$224,3,FALSE)),"null",VLOOKUP(A946,child_tags!A$2:D$224,3,FALSE)),VLOOKUP(A946,subject_tag_values!A$2:J$1677,4,FALSE))</f>
        <v>845</v>
      </c>
      <c r="F946" s="25">
        <v>1</v>
      </c>
      <c r="G946" s="25">
        <v>1</v>
      </c>
      <c r="I946" s="19" t="str">
        <f t="shared" si="14"/>
        <v>INSERT INTO Tag(id, name,subject_id,parent_tag_id,created_by,modified_by) VALUES(955,'Proving Lines Parallel',5,845,1,1);</v>
      </c>
    </row>
    <row r="947" spans="1:9" x14ac:dyDescent="0.25">
      <c r="A947" s="6">
        <v>956</v>
      </c>
      <c r="B947" s="6" t="s">
        <v>936</v>
      </c>
      <c r="C947" s="6">
        <f>IF(ISNA(VLOOKUP(A947,subject_tag_values!A$2:J$1677,7,FALSE)),VLOOKUP(A947,child_tags!A$2:D$224,4,FALSE),VLOOKUP(A947,subject_tag_values!A$2:J$1677,7,FALSE))</f>
        <v>5</v>
      </c>
      <c r="D947" s="8" t="str">
        <f>VLOOKUP(C947,SUBJECT!A$2:C$18,2,FALSE)</f>
        <v>Geometry</v>
      </c>
      <c r="E947" s="6">
        <f>IF(ISNA(VLOOKUP(A947,subject_tag_values!A$2:J$1677,4,FALSE)),IF(ISNA(VLOOKUP(A947,child_tags!A$2:D$224,3,FALSE)),"null",VLOOKUP(A947,child_tags!A$2:D$224,3,FALSE)),VLOOKUP(A947,subject_tag_values!A$2:J$1677,4,FALSE))</f>
        <v>845</v>
      </c>
      <c r="F947" s="25">
        <v>1</v>
      </c>
      <c r="G947" s="25">
        <v>1</v>
      </c>
      <c r="I947" s="19" t="str">
        <f t="shared" si="14"/>
        <v>INSERT INTO Tag(id, name,subject_id,parent_tag_id,created_by,modified_by) VALUES(956,'Parallel Lines and Triangles',5,845,1,1);</v>
      </c>
    </row>
    <row r="948" spans="1:9" x14ac:dyDescent="0.25">
      <c r="A948" s="6">
        <v>957</v>
      </c>
      <c r="B948" s="6" t="s">
        <v>937</v>
      </c>
      <c r="C948" s="6">
        <f>IF(ISNA(VLOOKUP(A948,subject_tag_values!A$2:J$1677,7,FALSE)),VLOOKUP(A948,child_tags!A$2:D$224,4,FALSE),VLOOKUP(A948,subject_tag_values!A$2:J$1677,7,FALSE))</f>
        <v>5</v>
      </c>
      <c r="D948" s="8" t="str">
        <f>VLOOKUP(C948,SUBJECT!A$2:C$18,2,FALSE)</f>
        <v>Geometry</v>
      </c>
      <c r="E948" s="6">
        <f>IF(ISNA(VLOOKUP(A948,subject_tag_values!A$2:J$1677,4,FALSE)),IF(ISNA(VLOOKUP(A948,child_tags!A$2:D$224,3,FALSE)),"null",VLOOKUP(A948,child_tags!A$2:D$224,3,FALSE)),VLOOKUP(A948,subject_tag_values!A$2:J$1677,4,FALSE))</f>
        <v>845</v>
      </c>
      <c r="F948" s="25">
        <v>1</v>
      </c>
      <c r="G948" s="25">
        <v>1</v>
      </c>
      <c r="I948" s="19" t="str">
        <f t="shared" si="14"/>
        <v>INSERT INTO Tag(id, name,subject_id,parent_tag_id,created_by,modified_by) VALUES(957,'Constructing Parallel and Perpendicular Lines',5,845,1,1);</v>
      </c>
    </row>
    <row r="949" spans="1:9" x14ac:dyDescent="0.25">
      <c r="A949" s="6">
        <v>958</v>
      </c>
      <c r="B949" s="6" t="s">
        <v>938</v>
      </c>
      <c r="C949" s="6">
        <f>IF(ISNA(VLOOKUP(A949,subject_tag_values!A$2:J$1677,7,FALSE)),VLOOKUP(A949,child_tags!A$2:D$224,4,FALSE),VLOOKUP(A949,subject_tag_values!A$2:J$1677,7,FALSE))</f>
        <v>5</v>
      </c>
      <c r="D949" s="8" t="str">
        <f>VLOOKUP(C949,SUBJECT!A$2:C$18,2,FALSE)</f>
        <v>Geometry</v>
      </c>
      <c r="E949" s="6">
        <f>IF(ISNA(VLOOKUP(A949,subject_tag_values!A$2:J$1677,4,FALSE)),IF(ISNA(VLOOKUP(A949,child_tags!A$2:D$224,3,FALSE)),"null",VLOOKUP(A949,child_tags!A$2:D$224,3,FALSE)),VLOOKUP(A949,subject_tag_values!A$2:J$1677,4,FALSE))</f>
        <v>845</v>
      </c>
      <c r="F949" s="25">
        <v>1</v>
      </c>
      <c r="G949" s="25">
        <v>1</v>
      </c>
      <c r="I949" s="19" t="str">
        <f t="shared" si="14"/>
        <v>INSERT INTO Tag(id, name,subject_id,parent_tag_id,created_by,modified_by) VALUES(958,'Equations of Lines in the Coordinate Plane',5,845,1,1);</v>
      </c>
    </row>
    <row r="950" spans="1:9" x14ac:dyDescent="0.25">
      <c r="A950" s="6">
        <v>959</v>
      </c>
      <c r="B950" s="6" t="s">
        <v>939</v>
      </c>
      <c r="C950" s="6">
        <f>IF(ISNA(VLOOKUP(A950,subject_tag_values!A$2:J$1677,7,FALSE)),VLOOKUP(A950,child_tags!A$2:D$224,4,FALSE),VLOOKUP(A950,subject_tag_values!A$2:J$1677,7,FALSE))</f>
        <v>5</v>
      </c>
      <c r="D950" s="8" t="str">
        <f>VLOOKUP(C950,SUBJECT!A$2:C$18,2,FALSE)</f>
        <v>Geometry</v>
      </c>
      <c r="E950" s="6">
        <f>IF(ISNA(VLOOKUP(A950,subject_tag_values!A$2:J$1677,4,FALSE)),IF(ISNA(VLOOKUP(A950,child_tags!A$2:D$224,3,FALSE)),"null",VLOOKUP(A950,child_tags!A$2:D$224,3,FALSE)),VLOOKUP(A950,subject_tag_values!A$2:J$1677,4,FALSE))</f>
        <v>845</v>
      </c>
      <c r="F950" s="25">
        <v>1</v>
      </c>
      <c r="G950" s="25">
        <v>1</v>
      </c>
      <c r="I950" s="19" t="str">
        <f t="shared" si="14"/>
        <v>INSERT INTO Tag(id, name,subject_id,parent_tag_id,created_by,modified_by) VALUES(959,'Slopes of Parallel and Perpendicular Lines',5,845,1,1);</v>
      </c>
    </row>
    <row r="951" spans="1:9" x14ac:dyDescent="0.25">
      <c r="A951" s="6">
        <v>960</v>
      </c>
      <c r="B951" s="6" t="s">
        <v>940</v>
      </c>
      <c r="C951" s="6">
        <f>IF(ISNA(VLOOKUP(A951,subject_tag_values!A$2:J$1677,7,FALSE)),VLOOKUP(A951,child_tags!A$2:D$224,4,FALSE),VLOOKUP(A951,subject_tag_values!A$2:J$1677,7,FALSE))</f>
        <v>5</v>
      </c>
      <c r="D951" s="8" t="str">
        <f>VLOOKUP(C951,SUBJECT!A$2:C$18,2,FALSE)</f>
        <v>Geometry</v>
      </c>
      <c r="E951" s="6">
        <f>IF(ISNA(VLOOKUP(A951,subject_tag_values!A$2:J$1677,4,FALSE)),IF(ISNA(VLOOKUP(A951,child_tags!A$2:D$224,3,FALSE)),"null",VLOOKUP(A951,child_tags!A$2:D$224,3,FALSE)),VLOOKUP(A951,subject_tag_values!A$2:J$1677,4,FALSE))</f>
        <v>953</v>
      </c>
      <c r="F951" s="25">
        <v>1</v>
      </c>
      <c r="G951" s="25">
        <v>1</v>
      </c>
      <c r="I951" s="19" t="str">
        <f t="shared" si="14"/>
        <v>INSERT INTO Tag(id, name,subject_id,parent_tag_id,created_by,modified_by) VALUES(960,'Parallel Lines',5,953,1,1);</v>
      </c>
    </row>
    <row r="952" spans="1:9" x14ac:dyDescent="0.25">
      <c r="A952" s="6">
        <v>961</v>
      </c>
      <c r="B952" s="6" t="s">
        <v>941</v>
      </c>
      <c r="C952" s="6">
        <f>IF(ISNA(VLOOKUP(A952,subject_tag_values!A$2:J$1677,7,FALSE)),VLOOKUP(A952,child_tags!A$2:D$224,4,FALSE),VLOOKUP(A952,subject_tag_values!A$2:J$1677,7,FALSE))</f>
        <v>5</v>
      </c>
      <c r="D952" s="8" t="str">
        <f>VLOOKUP(C952,SUBJECT!A$2:C$18,2,FALSE)</f>
        <v>Geometry</v>
      </c>
      <c r="E952" s="6">
        <f>IF(ISNA(VLOOKUP(A952,subject_tag_values!A$2:J$1677,4,FALSE)),IF(ISNA(VLOOKUP(A952,child_tags!A$2:D$224,3,FALSE)),"null",VLOOKUP(A952,child_tags!A$2:D$224,3,FALSE)),VLOOKUP(A952,subject_tag_values!A$2:J$1677,4,FALSE))</f>
        <v>953</v>
      </c>
      <c r="F952" s="25">
        <v>1</v>
      </c>
      <c r="G952" s="25">
        <v>1</v>
      </c>
      <c r="I952" s="19" t="str">
        <f t="shared" si="14"/>
        <v>INSERT INTO Tag(id, name,subject_id,parent_tag_id,created_by,modified_by) VALUES(961,'Skew Lines',5,953,1,1);</v>
      </c>
    </row>
    <row r="953" spans="1:9" x14ac:dyDescent="0.25">
      <c r="A953" s="6">
        <v>962</v>
      </c>
      <c r="B953" s="6" t="s">
        <v>942</v>
      </c>
      <c r="C953" s="6">
        <f>IF(ISNA(VLOOKUP(A953,subject_tag_values!A$2:J$1677,7,FALSE)),VLOOKUP(A953,child_tags!A$2:D$224,4,FALSE),VLOOKUP(A953,subject_tag_values!A$2:J$1677,7,FALSE))</f>
        <v>5</v>
      </c>
      <c r="D953" s="8" t="str">
        <f>VLOOKUP(C953,SUBJECT!A$2:C$18,2,FALSE)</f>
        <v>Geometry</v>
      </c>
      <c r="E953" s="6">
        <f>IF(ISNA(VLOOKUP(A953,subject_tag_values!A$2:J$1677,4,FALSE)),IF(ISNA(VLOOKUP(A953,child_tags!A$2:D$224,3,FALSE)),"null",VLOOKUP(A953,child_tags!A$2:D$224,3,FALSE)),VLOOKUP(A953,subject_tag_values!A$2:J$1677,4,FALSE))</f>
        <v>953</v>
      </c>
      <c r="F953" s="25">
        <v>1</v>
      </c>
      <c r="G953" s="25">
        <v>1</v>
      </c>
      <c r="I953" s="19" t="str">
        <f t="shared" si="14"/>
        <v>INSERT INTO Tag(id, name,subject_id,parent_tag_id,created_by,modified_by) VALUES(962,'Parallel Planes',5,953,1,1);</v>
      </c>
    </row>
    <row r="954" spans="1:9" x14ac:dyDescent="0.25">
      <c r="A954" s="6">
        <v>963</v>
      </c>
      <c r="B954" s="6" t="s">
        <v>943</v>
      </c>
      <c r="C954" s="6">
        <f>IF(ISNA(VLOOKUP(A954,subject_tag_values!A$2:J$1677,7,FALSE)),VLOOKUP(A954,child_tags!A$2:D$224,4,FALSE),VLOOKUP(A954,subject_tag_values!A$2:J$1677,7,FALSE))</f>
        <v>5</v>
      </c>
      <c r="D954" s="8" t="str">
        <f>VLOOKUP(C954,SUBJECT!A$2:C$18,2,FALSE)</f>
        <v>Geometry</v>
      </c>
      <c r="E954" s="6">
        <f>IF(ISNA(VLOOKUP(A954,subject_tag_values!A$2:J$1677,4,FALSE)),IF(ISNA(VLOOKUP(A954,child_tags!A$2:D$224,3,FALSE)),"null",VLOOKUP(A954,child_tags!A$2:D$224,3,FALSE)),VLOOKUP(A954,subject_tag_values!A$2:J$1677,4,FALSE))</f>
        <v>953</v>
      </c>
      <c r="F954" s="25">
        <v>1</v>
      </c>
      <c r="G954" s="25">
        <v>1</v>
      </c>
      <c r="I954" s="19" t="str">
        <f t="shared" si="14"/>
        <v>INSERT INTO Tag(id, name,subject_id,parent_tag_id,created_by,modified_by) VALUES(963,'Transversal',5,953,1,1);</v>
      </c>
    </row>
    <row r="955" spans="1:9" x14ac:dyDescent="0.25">
      <c r="A955" s="6">
        <v>964</v>
      </c>
      <c r="B955" s="6" t="s">
        <v>944</v>
      </c>
      <c r="C955" s="6">
        <f>IF(ISNA(VLOOKUP(A955,subject_tag_values!A$2:J$1677,7,FALSE)),VLOOKUP(A955,child_tags!A$2:D$224,4,FALSE),VLOOKUP(A955,subject_tag_values!A$2:J$1677,7,FALSE))</f>
        <v>5</v>
      </c>
      <c r="D955" s="8" t="str">
        <f>VLOOKUP(C955,SUBJECT!A$2:C$18,2,FALSE)</f>
        <v>Geometry</v>
      </c>
      <c r="E955" s="6">
        <f>IF(ISNA(VLOOKUP(A955,subject_tag_values!A$2:J$1677,4,FALSE)),IF(ISNA(VLOOKUP(A955,child_tags!A$2:D$224,3,FALSE)),"null",VLOOKUP(A955,child_tags!A$2:D$224,3,FALSE)),VLOOKUP(A955,subject_tag_values!A$2:J$1677,4,FALSE))</f>
        <v>953</v>
      </c>
      <c r="F955" s="25">
        <v>1</v>
      </c>
      <c r="G955" s="25">
        <v>1</v>
      </c>
      <c r="I955" s="19" t="str">
        <f t="shared" si="14"/>
        <v>INSERT INTO Tag(id, name,subject_id,parent_tag_id,created_by,modified_by) VALUES(964,'Alternate Interior Angles',5,953,1,1);</v>
      </c>
    </row>
    <row r="956" spans="1:9" x14ac:dyDescent="0.25">
      <c r="A956" s="6">
        <v>965</v>
      </c>
      <c r="B956" s="6" t="s">
        <v>945</v>
      </c>
      <c r="C956" s="6">
        <f>IF(ISNA(VLOOKUP(A956,subject_tag_values!A$2:J$1677,7,FALSE)),VLOOKUP(A956,child_tags!A$2:D$224,4,FALSE),VLOOKUP(A956,subject_tag_values!A$2:J$1677,7,FALSE))</f>
        <v>5</v>
      </c>
      <c r="D956" s="8" t="str">
        <f>VLOOKUP(C956,SUBJECT!A$2:C$18,2,FALSE)</f>
        <v>Geometry</v>
      </c>
      <c r="E956" s="6">
        <f>IF(ISNA(VLOOKUP(A956,subject_tag_values!A$2:J$1677,4,FALSE)),IF(ISNA(VLOOKUP(A956,child_tags!A$2:D$224,3,FALSE)),"null",VLOOKUP(A956,child_tags!A$2:D$224,3,FALSE)),VLOOKUP(A956,subject_tag_values!A$2:J$1677,4,FALSE))</f>
        <v>953</v>
      </c>
      <c r="F956" s="25">
        <v>1</v>
      </c>
      <c r="G956" s="25">
        <v>1</v>
      </c>
      <c r="I956" s="19" t="str">
        <f t="shared" si="14"/>
        <v>INSERT INTO Tag(id, name,subject_id,parent_tag_id,created_by,modified_by) VALUES(965,'Same-Side Interior Angles',5,953,1,1);</v>
      </c>
    </row>
    <row r="957" spans="1:9" x14ac:dyDescent="0.25">
      <c r="A957" s="6">
        <v>966</v>
      </c>
      <c r="B957" s="6" t="s">
        <v>946</v>
      </c>
      <c r="C957" s="6">
        <f>IF(ISNA(VLOOKUP(A957,subject_tag_values!A$2:J$1677,7,FALSE)),VLOOKUP(A957,child_tags!A$2:D$224,4,FALSE),VLOOKUP(A957,subject_tag_values!A$2:J$1677,7,FALSE))</f>
        <v>5</v>
      </c>
      <c r="D957" s="8" t="str">
        <f>VLOOKUP(C957,SUBJECT!A$2:C$18,2,FALSE)</f>
        <v>Geometry</v>
      </c>
      <c r="E957" s="6">
        <f>IF(ISNA(VLOOKUP(A957,subject_tag_values!A$2:J$1677,4,FALSE)),IF(ISNA(VLOOKUP(A957,child_tags!A$2:D$224,3,FALSE)),"null",VLOOKUP(A957,child_tags!A$2:D$224,3,FALSE)),VLOOKUP(A957,subject_tag_values!A$2:J$1677,4,FALSE))</f>
        <v>953</v>
      </c>
      <c r="F957" s="25">
        <v>1</v>
      </c>
      <c r="G957" s="25">
        <v>1</v>
      </c>
      <c r="I957" s="19" t="str">
        <f t="shared" si="14"/>
        <v>INSERT INTO Tag(id, name,subject_id,parent_tag_id,created_by,modified_by) VALUES(966,'Corresponding Angles',5,953,1,1);</v>
      </c>
    </row>
    <row r="958" spans="1:9" x14ac:dyDescent="0.25">
      <c r="A958" s="6">
        <v>967</v>
      </c>
      <c r="B958" s="6" t="s">
        <v>947</v>
      </c>
      <c r="C958" s="6">
        <f>IF(ISNA(VLOOKUP(A958,subject_tag_values!A$2:J$1677,7,FALSE)),VLOOKUP(A958,child_tags!A$2:D$224,4,FALSE),VLOOKUP(A958,subject_tag_values!A$2:J$1677,7,FALSE))</f>
        <v>5</v>
      </c>
      <c r="D958" s="8" t="str">
        <f>VLOOKUP(C958,SUBJECT!A$2:C$18,2,FALSE)</f>
        <v>Geometry</v>
      </c>
      <c r="E958" s="6">
        <f>IF(ISNA(VLOOKUP(A958,subject_tag_values!A$2:J$1677,4,FALSE)),IF(ISNA(VLOOKUP(A958,child_tags!A$2:D$224,3,FALSE)),"null",VLOOKUP(A958,child_tags!A$2:D$224,3,FALSE)),VLOOKUP(A958,subject_tag_values!A$2:J$1677,4,FALSE))</f>
        <v>953</v>
      </c>
      <c r="F958" s="25">
        <v>1</v>
      </c>
      <c r="G958" s="25">
        <v>1</v>
      </c>
      <c r="I958" s="19" t="str">
        <f t="shared" si="14"/>
        <v>INSERT INTO Tag(id, name,subject_id,parent_tag_id,created_by,modified_by) VALUES(967,'Alternate Exterior Angles',5,953,1,1);</v>
      </c>
    </row>
    <row r="959" spans="1:9" x14ac:dyDescent="0.25">
      <c r="A959" s="6">
        <v>968</v>
      </c>
      <c r="B959" s="6" t="s">
        <v>948</v>
      </c>
      <c r="C959" s="6">
        <f>IF(ISNA(VLOOKUP(A959,subject_tag_values!A$2:J$1677,7,FALSE)),VLOOKUP(A959,child_tags!A$2:D$224,4,FALSE),VLOOKUP(A959,subject_tag_values!A$2:J$1677,7,FALSE))</f>
        <v>5</v>
      </c>
      <c r="D959" s="8" t="str">
        <f>VLOOKUP(C959,SUBJECT!A$2:C$18,2,FALSE)</f>
        <v>Geometry</v>
      </c>
      <c r="E959" s="6">
        <f>IF(ISNA(VLOOKUP(A959,subject_tag_values!A$2:J$1677,4,FALSE)),IF(ISNA(VLOOKUP(A959,child_tags!A$2:D$224,3,FALSE)),"null",VLOOKUP(A959,child_tags!A$2:D$224,3,FALSE)),VLOOKUP(A959,subject_tag_values!A$2:J$1677,4,FALSE))</f>
        <v>954</v>
      </c>
      <c r="F959" s="25">
        <v>1</v>
      </c>
      <c r="G959" s="25">
        <v>1</v>
      </c>
      <c r="I959" s="19" t="str">
        <f t="shared" si="14"/>
        <v>INSERT INTO Tag(id, name,subject_id,parent_tag_id,created_by,modified_by) VALUES(968,'Corresponding Angles Postulate',5,954,1,1);</v>
      </c>
    </row>
    <row r="960" spans="1:9" x14ac:dyDescent="0.25">
      <c r="A960" s="6">
        <v>969</v>
      </c>
      <c r="B960" s="6" t="s">
        <v>949</v>
      </c>
      <c r="C960" s="6">
        <f>IF(ISNA(VLOOKUP(A960,subject_tag_values!A$2:J$1677,7,FALSE)),VLOOKUP(A960,child_tags!A$2:D$224,4,FALSE),VLOOKUP(A960,subject_tag_values!A$2:J$1677,7,FALSE))</f>
        <v>5</v>
      </c>
      <c r="D960" s="8" t="str">
        <f>VLOOKUP(C960,SUBJECT!A$2:C$18,2,FALSE)</f>
        <v>Geometry</v>
      </c>
      <c r="E960" s="6">
        <f>IF(ISNA(VLOOKUP(A960,subject_tag_values!A$2:J$1677,4,FALSE)),IF(ISNA(VLOOKUP(A960,child_tags!A$2:D$224,3,FALSE)),"null",VLOOKUP(A960,child_tags!A$2:D$224,3,FALSE)),VLOOKUP(A960,subject_tag_values!A$2:J$1677,4,FALSE))</f>
        <v>954</v>
      </c>
      <c r="F960" s="25">
        <v>1</v>
      </c>
      <c r="G960" s="25">
        <v>1</v>
      </c>
      <c r="I960" s="19" t="str">
        <f t="shared" si="14"/>
        <v>INSERT INTO Tag(id, name,subject_id,parent_tag_id,created_by,modified_by) VALUES(969,'Alternate Interior Angles Theorem',5,954,1,1);</v>
      </c>
    </row>
    <row r="961" spans="1:9" x14ac:dyDescent="0.25">
      <c r="A961" s="6">
        <v>970</v>
      </c>
      <c r="B961" s="6" t="s">
        <v>950</v>
      </c>
      <c r="C961" s="6">
        <f>IF(ISNA(VLOOKUP(A961,subject_tag_values!A$2:J$1677,7,FALSE)),VLOOKUP(A961,child_tags!A$2:D$224,4,FALSE),VLOOKUP(A961,subject_tag_values!A$2:J$1677,7,FALSE))</f>
        <v>5</v>
      </c>
      <c r="D961" s="8" t="str">
        <f>VLOOKUP(C961,SUBJECT!A$2:C$18,2,FALSE)</f>
        <v>Geometry</v>
      </c>
      <c r="E961" s="6">
        <f>IF(ISNA(VLOOKUP(A961,subject_tag_values!A$2:J$1677,4,FALSE)),IF(ISNA(VLOOKUP(A961,child_tags!A$2:D$224,3,FALSE)),"null",VLOOKUP(A961,child_tags!A$2:D$224,3,FALSE)),VLOOKUP(A961,subject_tag_values!A$2:J$1677,4,FALSE))</f>
        <v>954</v>
      </c>
      <c r="F961" s="25">
        <v>1</v>
      </c>
      <c r="G961" s="25">
        <v>1</v>
      </c>
      <c r="I961" s="19" t="str">
        <f t="shared" si="14"/>
        <v>INSERT INTO Tag(id, name,subject_id,parent_tag_id,created_by,modified_by) VALUES(970,'Same-Side Angles Theorem',5,954,1,1);</v>
      </c>
    </row>
    <row r="962" spans="1:9" x14ac:dyDescent="0.25">
      <c r="A962" s="6">
        <v>971</v>
      </c>
      <c r="B962" s="6" t="s">
        <v>951</v>
      </c>
      <c r="C962" s="6">
        <f>IF(ISNA(VLOOKUP(A962,subject_tag_values!A$2:J$1677,7,FALSE)),VLOOKUP(A962,child_tags!A$2:D$224,4,FALSE),VLOOKUP(A962,subject_tag_values!A$2:J$1677,7,FALSE))</f>
        <v>5</v>
      </c>
      <c r="D962" s="8" t="str">
        <f>VLOOKUP(C962,SUBJECT!A$2:C$18,2,FALSE)</f>
        <v>Geometry</v>
      </c>
      <c r="E962" s="6">
        <f>IF(ISNA(VLOOKUP(A962,subject_tag_values!A$2:J$1677,4,FALSE)),IF(ISNA(VLOOKUP(A962,child_tags!A$2:D$224,3,FALSE)),"null",VLOOKUP(A962,child_tags!A$2:D$224,3,FALSE)),VLOOKUP(A962,subject_tag_values!A$2:J$1677,4,FALSE))</f>
        <v>954</v>
      </c>
      <c r="F962" s="25">
        <v>1</v>
      </c>
      <c r="G962" s="25">
        <v>1</v>
      </c>
      <c r="I962" s="19" t="str">
        <f t="shared" si="14"/>
        <v>INSERT INTO Tag(id, name,subject_id,parent_tag_id,created_by,modified_by) VALUES(971,'Alternate Exterior Angles Theorem',5,954,1,1);</v>
      </c>
    </row>
    <row r="963" spans="1:9" x14ac:dyDescent="0.25">
      <c r="A963" s="6">
        <v>972</v>
      </c>
      <c r="B963" s="6" t="s">
        <v>952</v>
      </c>
      <c r="C963" s="6">
        <f>IF(ISNA(VLOOKUP(A963,subject_tag_values!A$2:J$1677,7,FALSE)),VLOOKUP(A963,child_tags!A$2:D$224,4,FALSE),VLOOKUP(A963,subject_tag_values!A$2:J$1677,7,FALSE))</f>
        <v>5</v>
      </c>
      <c r="D963" s="8" t="str">
        <f>VLOOKUP(C963,SUBJECT!A$2:C$18,2,FALSE)</f>
        <v>Geometry</v>
      </c>
      <c r="E963" s="6">
        <f>IF(ISNA(VLOOKUP(A963,subject_tag_values!A$2:J$1677,4,FALSE)),IF(ISNA(VLOOKUP(A963,child_tags!A$2:D$224,3,FALSE)),"null",VLOOKUP(A963,child_tags!A$2:D$224,3,FALSE)),VLOOKUP(A963,subject_tag_values!A$2:J$1677,4,FALSE))</f>
        <v>955</v>
      </c>
      <c r="F963" s="25">
        <v>1</v>
      </c>
      <c r="G963" s="25">
        <v>1</v>
      </c>
      <c r="I963" s="19" t="str">
        <f t="shared" si="14"/>
        <v>INSERT INTO Tag(id, name,subject_id,parent_tag_id,created_by,modified_by) VALUES(972,'Converse of the Corresponding Angles Postulate',5,955,1,1);</v>
      </c>
    </row>
    <row r="964" spans="1:9" x14ac:dyDescent="0.25">
      <c r="A964" s="6">
        <v>973</v>
      </c>
      <c r="B964" s="6" t="s">
        <v>953</v>
      </c>
      <c r="C964" s="6">
        <f>IF(ISNA(VLOOKUP(A964,subject_tag_values!A$2:J$1677,7,FALSE)),VLOOKUP(A964,child_tags!A$2:D$224,4,FALSE),VLOOKUP(A964,subject_tag_values!A$2:J$1677,7,FALSE))</f>
        <v>5</v>
      </c>
      <c r="D964" s="8" t="str">
        <f>VLOOKUP(C964,SUBJECT!A$2:C$18,2,FALSE)</f>
        <v>Geometry</v>
      </c>
      <c r="E964" s="6">
        <f>IF(ISNA(VLOOKUP(A964,subject_tag_values!A$2:J$1677,4,FALSE)),IF(ISNA(VLOOKUP(A964,child_tags!A$2:D$224,3,FALSE)),"null",VLOOKUP(A964,child_tags!A$2:D$224,3,FALSE)),VLOOKUP(A964,subject_tag_values!A$2:J$1677,4,FALSE))</f>
        <v>955</v>
      </c>
      <c r="F964" s="25">
        <v>1</v>
      </c>
      <c r="G964" s="25">
        <v>1</v>
      </c>
      <c r="I964" s="19" t="str">
        <f t="shared" ref="I964:I1027" si="15">CONCATENATE("INSERT INTO Tag(id, name,subject_id,parent_tag_id,created_by,modified_by) VALUES(",A964,",'",B964,"',",C964,",",E964,",",F964,",",G964,");")</f>
        <v>INSERT INTO Tag(id, name,subject_id,parent_tag_id,created_by,modified_by) VALUES(973,'Converse of Alternate Interior Angles Theorem',5,955,1,1);</v>
      </c>
    </row>
    <row r="965" spans="1:9" x14ac:dyDescent="0.25">
      <c r="A965" s="6">
        <v>974</v>
      </c>
      <c r="B965" s="6" t="s">
        <v>954</v>
      </c>
      <c r="C965" s="6">
        <f>IF(ISNA(VLOOKUP(A965,subject_tag_values!A$2:J$1677,7,FALSE)),VLOOKUP(A965,child_tags!A$2:D$224,4,FALSE),VLOOKUP(A965,subject_tag_values!A$2:J$1677,7,FALSE))</f>
        <v>5</v>
      </c>
      <c r="D965" s="8" t="str">
        <f>VLOOKUP(C965,SUBJECT!A$2:C$18,2,FALSE)</f>
        <v>Geometry</v>
      </c>
      <c r="E965" s="6">
        <f>IF(ISNA(VLOOKUP(A965,subject_tag_values!A$2:J$1677,4,FALSE)),IF(ISNA(VLOOKUP(A965,child_tags!A$2:D$224,3,FALSE)),"null",VLOOKUP(A965,child_tags!A$2:D$224,3,FALSE)),VLOOKUP(A965,subject_tag_values!A$2:J$1677,4,FALSE))</f>
        <v>955</v>
      </c>
      <c r="F965" s="25">
        <v>1</v>
      </c>
      <c r="G965" s="25">
        <v>1</v>
      </c>
      <c r="I965" s="19" t="str">
        <f t="shared" si="15"/>
        <v>INSERT INTO Tag(id, name,subject_id,parent_tag_id,created_by,modified_by) VALUES(974,'Converse of Same-Side Interior Angles Theorem',5,955,1,1);</v>
      </c>
    </row>
    <row r="966" spans="1:9" x14ac:dyDescent="0.25">
      <c r="A966" s="6">
        <v>975</v>
      </c>
      <c r="B966" s="6" t="s">
        <v>955</v>
      </c>
      <c r="C966" s="6">
        <f>IF(ISNA(VLOOKUP(A966,subject_tag_values!A$2:J$1677,7,FALSE)),VLOOKUP(A966,child_tags!A$2:D$224,4,FALSE),VLOOKUP(A966,subject_tag_values!A$2:J$1677,7,FALSE))</f>
        <v>5</v>
      </c>
      <c r="D966" s="8" t="str">
        <f>VLOOKUP(C966,SUBJECT!A$2:C$18,2,FALSE)</f>
        <v>Geometry</v>
      </c>
      <c r="E966" s="6">
        <f>IF(ISNA(VLOOKUP(A966,subject_tag_values!A$2:J$1677,4,FALSE)),IF(ISNA(VLOOKUP(A966,child_tags!A$2:D$224,3,FALSE)),"null",VLOOKUP(A966,child_tags!A$2:D$224,3,FALSE)),VLOOKUP(A966,subject_tag_values!A$2:J$1677,4,FALSE))</f>
        <v>955</v>
      </c>
      <c r="F966" s="25">
        <v>1</v>
      </c>
      <c r="G966" s="25">
        <v>1</v>
      </c>
      <c r="I966" s="19" t="str">
        <f t="shared" si="15"/>
        <v>INSERT INTO Tag(id, name,subject_id,parent_tag_id,created_by,modified_by) VALUES(975,'Converse of Alternate Exterior Angles Theorem',5,955,1,1);</v>
      </c>
    </row>
    <row r="967" spans="1:9" x14ac:dyDescent="0.25">
      <c r="A967" s="6">
        <v>976</v>
      </c>
      <c r="B967" s="6" t="s">
        <v>956</v>
      </c>
      <c r="C967" s="6">
        <f>IF(ISNA(VLOOKUP(A967,subject_tag_values!A$2:J$1677,7,FALSE)),VLOOKUP(A967,child_tags!A$2:D$224,4,FALSE),VLOOKUP(A967,subject_tag_values!A$2:J$1677,7,FALSE))</f>
        <v>5</v>
      </c>
      <c r="D967" s="8" t="str">
        <f>VLOOKUP(C967,SUBJECT!A$2:C$18,2,FALSE)</f>
        <v>Geometry</v>
      </c>
      <c r="E967" s="6">
        <f>IF(ISNA(VLOOKUP(A967,subject_tag_values!A$2:J$1677,4,FALSE)),IF(ISNA(VLOOKUP(A967,child_tags!A$2:D$224,3,FALSE)),"null",VLOOKUP(A967,child_tags!A$2:D$224,3,FALSE)),VLOOKUP(A967,subject_tag_values!A$2:J$1677,4,FALSE))</f>
        <v>955</v>
      </c>
      <c r="F967" s="25">
        <v>1</v>
      </c>
      <c r="G967" s="25">
        <v>1</v>
      </c>
      <c r="I967" s="19" t="str">
        <f t="shared" si="15"/>
        <v>INSERT INTO Tag(id, name,subject_id,parent_tag_id,created_by,modified_by) VALUES(976,'Flow Proof',5,955,1,1);</v>
      </c>
    </row>
    <row r="968" spans="1:9" x14ac:dyDescent="0.25">
      <c r="A968" s="6">
        <v>977</v>
      </c>
      <c r="B968" s="6" t="s">
        <v>957</v>
      </c>
      <c r="C968" s="6">
        <f>IF(ISNA(VLOOKUP(A968,subject_tag_values!A$2:J$1677,7,FALSE)),VLOOKUP(A968,child_tags!A$2:D$224,4,FALSE),VLOOKUP(A968,subject_tag_values!A$2:J$1677,7,FALSE))</f>
        <v>5</v>
      </c>
      <c r="D968" s="8" t="str">
        <f>VLOOKUP(C968,SUBJECT!A$2:C$18,2,FALSE)</f>
        <v>Geometry</v>
      </c>
      <c r="E968" s="6">
        <f>IF(ISNA(VLOOKUP(A968,subject_tag_values!A$2:J$1677,4,FALSE)),IF(ISNA(VLOOKUP(A968,child_tags!A$2:D$224,3,FALSE)),"null",VLOOKUP(A968,child_tags!A$2:D$224,3,FALSE)),VLOOKUP(A968,subject_tag_values!A$2:J$1677,4,FALSE))</f>
        <v>845</v>
      </c>
      <c r="F968" s="25">
        <v>1</v>
      </c>
      <c r="G968" s="25">
        <v>1</v>
      </c>
      <c r="I968" s="19" t="str">
        <f t="shared" si="15"/>
        <v>INSERT INTO Tag(id, name,subject_id,parent_tag_id,created_by,modified_by) VALUES(977,'Two Lines Parallel to Third Line are Parallel to Each Other',5,845,1,1);</v>
      </c>
    </row>
    <row r="969" spans="1:9" x14ac:dyDescent="0.25">
      <c r="A969" s="6">
        <v>978</v>
      </c>
      <c r="B969" s="6" t="s">
        <v>958</v>
      </c>
      <c r="C969" s="6">
        <f>IF(ISNA(VLOOKUP(A969,subject_tag_values!A$2:J$1677,7,FALSE)),VLOOKUP(A969,child_tags!A$2:D$224,4,FALSE),VLOOKUP(A969,subject_tag_values!A$2:J$1677,7,FALSE))</f>
        <v>5</v>
      </c>
      <c r="D969" s="8" t="str">
        <f>VLOOKUP(C969,SUBJECT!A$2:C$18,2,FALSE)</f>
        <v>Geometry</v>
      </c>
      <c r="E969" s="6">
        <f>IF(ISNA(VLOOKUP(A969,subject_tag_values!A$2:J$1677,4,FALSE)),IF(ISNA(VLOOKUP(A969,child_tags!A$2:D$224,3,FALSE)),"null",VLOOKUP(A969,child_tags!A$2:D$224,3,FALSE)),VLOOKUP(A969,subject_tag_values!A$2:J$1677,4,FALSE))</f>
        <v>845</v>
      </c>
      <c r="F969" s="25">
        <v>1</v>
      </c>
      <c r="G969" s="25">
        <v>1</v>
      </c>
      <c r="I969" s="19" t="str">
        <f t="shared" si="15"/>
        <v>INSERT INTO Tag(id, name,subject_id,parent_tag_id,created_by,modified_by) VALUES(978,'Two Lines in Plane Perpendicular to Third Line are Parallel to Each Other',5,845,1,1);</v>
      </c>
    </row>
    <row r="970" spans="1:9" x14ac:dyDescent="0.25">
      <c r="A970" s="6">
        <v>979</v>
      </c>
      <c r="B970" s="6" t="s">
        <v>959</v>
      </c>
      <c r="C970" s="6">
        <f>IF(ISNA(VLOOKUP(A970,subject_tag_values!A$2:J$1677,7,FALSE)),VLOOKUP(A970,child_tags!A$2:D$224,4,FALSE),VLOOKUP(A970,subject_tag_values!A$2:J$1677,7,FALSE))</f>
        <v>5</v>
      </c>
      <c r="D970" s="8" t="str">
        <f>VLOOKUP(C970,SUBJECT!A$2:C$18,2,FALSE)</f>
        <v>Geometry</v>
      </c>
      <c r="E970" s="6">
        <f>IF(ISNA(VLOOKUP(A970,subject_tag_values!A$2:J$1677,4,FALSE)),IF(ISNA(VLOOKUP(A970,child_tags!A$2:D$224,3,FALSE)),"null",VLOOKUP(A970,child_tags!A$2:D$224,3,FALSE)),VLOOKUP(A970,subject_tag_values!A$2:J$1677,4,FALSE))</f>
        <v>845</v>
      </c>
      <c r="F970" s="25">
        <v>1</v>
      </c>
      <c r="G970" s="25">
        <v>1</v>
      </c>
      <c r="I970" s="19" t="str">
        <f t="shared" si="15"/>
        <v>INSERT INTO Tag(id, name,subject_id,parent_tag_id,created_by,modified_by) VALUES(979,'Perpendicular Transversal Theorem',5,845,1,1);</v>
      </c>
    </row>
    <row r="971" spans="1:9" x14ac:dyDescent="0.25">
      <c r="A971" s="6">
        <v>980</v>
      </c>
      <c r="B971" s="6" t="s">
        <v>960</v>
      </c>
      <c r="C971" s="6">
        <f>IF(ISNA(VLOOKUP(A971,subject_tag_values!A$2:J$1677,7,FALSE)),VLOOKUP(A971,child_tags!A$2:D$224,4,FALSE),VLOOKUP(A971,subject_tag_values!A$2:J$1677,7,FALSE))</f>
        <v>5</v>
      </c>
      <c r="D971" s="8" t="str">
        <f>VLOOKUP(C971,SUBJECT!A$2:C$18,2,FALSE)</f>
        <v>Geometry</v>
      </c>
      <c r="E971" s="6">
        <f>IF(ISNA(VLOOKUP(A971,subject_tag_values!A$2:J$1677,4,FALSE)),IF(ISNA(VLOOKUP(A971,child_tags!A$2:D$224,3,FALSE)),"null",VLOOKUP(A971,child_tags!A$2:D$224,3,FALSE)),VLOOKUP(A971,subject_tag_values!A$2:J$1677,4,FALSE))</f>
        <v>956</v>
      </c>
      <c r="F971" s="25">
        <v>1</v>
      </c>
      <c r="G971" s="25">
        <v>1</v>
      </c>
      <c r="I971" s="19" t="str">
        <f t="shared" si="15"/>
        <v>INSERT INTO Tag(id, name,subject_id,parent_tag_id,created_by,modified_by) VALUES(980,'Parallel Postulate',5,956,1,1);</v>
      </c>
    </row>
    <row r="972" spans="1:9" x14ac:dyDescent="0.25">
      <c r="A972" s="6">
        <v>981</v>
      </c>
      <c r="B972" s="6" t="s">
        <v>961</v>
      </c>
      <c r="C972" s="6">
        <f>IF(ISNA(VLOOKUP(A972,subject_tag_values!A$2:J$1677,7,FALSE)),VLOOKUP(A972,child_tags!A$2:D$224,4,FALSE),VLOOKUP(A972,subject_tag_values!A$2:J$1677,7,FALSE))</f>
        <v>5</v>
      </c>
      <c r="D972" s="8" t="str">
        <f>VLOOKUP(C972,SUBJECT!A$2:C$18,2,FALSE)</f>
        <v>Geometry</v>
      </c>
      <c r="E972" s="6">
        <f>IF(ISNA(VLOOKUP(A972,subject_tag_values!A$2:J$1677,4,FALSE)),IF(ISNA(VLOOKUP(A972,child_tags!A$2:D$224,3,FALSE)),"null",VLOOKUP(A972,child_tags!A$2:D$224,3,FALSE)),VLOOKUP(A972,subject_tag_values!A$2:J$1677,4,FALSE))</f>
        <v>956</v>
      </c>
      <c r="F972" s="25">
        <v>1</v>
      </c>
      <c r="G972" s="25">
        <v>1</v>
      </c>
      <c r="I972" s="19" t="str">
        <f t="shared" si="15"/>
        <v>INSERT INTO Tag(id, name,subject_id,parent_tag_id,created_by,modified_by) VALUES(981,'Triangle Angle-Sum Theorem',5,956,1,1);</v>
      </c>
    </row>
    <row r="973" spans="1:9" x14ac:dyDescent="0.25">
      <c r="A973" s="6">
        <v>982</v>
      </c>
      <c r="B973" s="6" t="s">
        <v>962</v>
      </c>
      <c r="C973" s="6">
        <f>IF(ISNA(VLOOKUP(A973,subject_tag_values!A$2:J$1677,7,FALSE)),VLOOKUP(A973,child_tags!A$2:D$224,4,FALSE),VLOOKUP(A973,subject_tag_values!A$2:J$1677,7,FALSE))</f>
        <v>5</v>
      </c>
      <c r="D973" s="8" t="str">
        <f>VLOOKUP(C973,SUBJECT!A$2:C$18,2,FALSE)</f>
        <v>Geometry</v>
      </c>
      <c r="E973" s="6">
        <f>IF(ISNA(VLOOKUP(A973,subject_tag_values!A$2:J$1677,4,FALSE)),IF(ISNA(VLOOKUP(A973,child_tags!A$2:D$224,3,FALSE)),"null",VLOOKUP(A973,child_tags!A$2:D$224,3,FALSE)),VLOOKUP(A973,subject_tag_values!A$2:J$1677,4,FALSE))</f>
        <v>956</v>
      </c>
      <c r="F973" s="25">
        <v>1</v>
      </c>
      <c r="G973" s="25">
        <v>1</v>
      </c>
      <c r="I973" s="19" t="str">
        <f t="shared" si="15"/>
        <v>INSERT INTO Tag(id, name,subject_id,parent_tag_id,created_by,modified_by) VALUES(982,'Auxiliary Line',5,956,1,1);</v>
      </c>
    </row>
    <row r="974" spans="1:9" x14ac:dyDescent="0.25">
      <c r="A974" s="6">
        <v>983</v>
      </c>
      <c r="B974" s="6" t="s">
        <v>963</v>
      </c>
      <c r="C974" s="6">
        <f>IF(ISNA(VLOOKUP(A974,subject_tag_values!A$2:J$1677,7,FALSE)),VLOOKUP(A974,child_tags!A$2:D$224,4,FALSE),VLOOKUP(A974,subject_tag_values!A$2:J$1677,7,FALSE))</f>
        <v>5</v>
      </c>
      <c r="D974" s="8" t="str">
        <f>VLOOKUP(C974,SUBJECT!A$2:C$18,2,FALSE)</f>
        <v>Geometry</v>
      </c>
      <c r="E974" s="6">
        <f>IF(ISNA(VLOOKUP(A974,subject_tag_values!A$2:J$1677,4,FALSE)),IF(ISNA(VLOOKUP(A974,child_tags!A$2:D$224,3,FALSE)),"null",VLOOKUP(A974,child_tags!A$2:D$224,3,FALSE)),VLOOKUP(A974,subject_tag_values!A$2:J$1677,4,FALSE))</f>
        <v>956</v>
      </c>
      <c r="F974" s="25">
        <v>1</v>
      </c>
      <c r="G974" s="25">
        <v>1</v>
      </c>
      <c r="I974" s="19" t="str">
        <f t="shared" si="15"/>
        <v>INSERT INTO Tag(id, name,subject_id,parent_tag_id,created_by,modified_by) VALUES(983,'Exterior Angle of a Polygon',5,956,1,1);</v>
      </c>
    </row>
    <row r="975" spans="1:9" hidden="1" x14ac:dyDescent="0.25">
      <c r="A975" s="18">
        <v>984</v>
      </c>
      <c r="B975" s="18" t="s">
        <v>964</v>
      </c>
      <c r="C975" s="6" t="e">
        <f>IF(ISNA(VLOOKUP(A975,subject_tag_values!A$2:J$1677,7,FALSE)),VLOOKUP(A975,child_tags!A$2:D$224,4,FALSE),VLOOKUP(A975,subject_tag_values!A$2:J$1677,7,FALSE))</f>
        <v>#N/A</v>
      </c>
      <c r="D975" s="18" t="e">
        <f>VLOOKUP(C975,SUBJECT!A$2:C$18,2,FALSE)</f>
        <v>#N/A</v>
      </c>
      <c r="E975" s="6" t="str">
        <f>IF(ISNA(VLOOKUP(A975,subject_tag_values!A$2:J$1677,4,FALSE)),IF(ISNA(VLOOKUP(A975,child_tags!A$2:D$224,3,FALSE)),"null",VLOOKUP(A975,child_tags!A$2:D$224,3,FALSE)),VLOOKUP(A975,subject_tag_values!A$2:J$1677,4,FALSE))</f>
        <v>null</v>
      </c>
      <c r="F975" s="25">
        <v>1</v>
      </c>
      <c r="G975" s="25">
        <v>1</v>
      </c>
      <c r="H975" s="19"/>
      <c r="I975" s="19" t="e">
        <f t="shared" si="15"/>
        <v>#N/A</v>
      </c>
    </row>
    <row r="976" spans="1:9" x14ac:dyDescent="0.25">
      <c r="A976" s="6">
        <v>985</v>
      </c>
      <c r="B976" s="6" t="s">
        <v>965</v>
      </c>
      <c r="C976" s="6">
        <f>IF(ISNA(VLOOKUP(A976,subject_tag_values!A$2:J$1677,7,FALSE)),VLOOKUP(A976,child_tags!A$2:D$224,4,FALSE),VLOOKUP(A976,subject_tag_values!A$2:J$1677,7,FALSE))</f>
        <v>5</v>
      </c>
      <c r="D976" s="8" t="str">
        <f>VLOOKUP(C976,SUBJECT!A$2:C$18,2,FALSE)</f>
        <v>Geometry</v>
      </c>
      <c r="E976" s="6">
        <f>IF(ISNA(VLOOKUP(A976,subject_tag_values!A$2:J$1677,4,FALSE)),IF(ISNA(VLOOKUP(A976,child_tags!A$2:D$224,3,FALSE)),"null",VLOOKUP(A976,child_tags!A$2:D$224,3,FALSE)),VLOOKUP(A976,subject_tag_values!A$2:J$1677,4,FALSE))</f>
        <v>956</v>
      </c>
      <c r="F976" s="25">
        <v>1</v>
      </c>
      <c r="G976" s="25">
        <v>1</v>
      </c>
      <c r="I976" s="19" t="str">
        <f t="shared" si="15"/>
        <v>INSERT INTO Tag(id, name,subject_id,parent_tag_id,created_by,modified_by) VALUES(985,'Triangle Exterior Angle Theorem',5,956,1,1);</v>
      </c>
    </row>
    <row r="977" spans="1:9" x14ac:dyDescent="0.25">
      <c r="A977" s="6">
        <v>986</v>
      </c>
      <c r="B977" s="6" t="s">
        <v>966</v>
      </c>
      <c r="C977" s="6">
        <f>IF(ISNA(VLOOKUP(A977,subject_tag_values!A$2:J$1677,7,FALSE)),VLOOKUP(A977,child_tags!A$2:D$224,4,FALSE),VLOOKUP(A977,subject_tag_values!A$2:J$1677,7,FALSE))</f>
        <v>5</v>
      </c>
      <c r="D977" s="8" t="str">
        <f>VLOOKUP(C977,SUBJECT!A$2:C$18,2,FALSE)</f>
        <v>Geometry</v>
      </c>
      <c r="E977" s="6">
        <f>IF(ISNA(VLOOKUP(A977,subject_tag_values!A$2:J$1677,4,FALSE)),IF(ISNA(VLOOKUP(A977,child_tags!A$2:D$224,3,FALSE)),"null",VLOOKUP(A977,child_tags!A$2:D$224,3,FALSE)),VLOOKUP(A977,subject_tag_values!A$2:J$1677,4,FALSE))</f>
        <v>957</v>
      </c>
      <c r="F977" s="25">
        <v>1</v>
      </c>
      <c r="G977" s="25">
        <v>1</v>
      </c>
      <c r="I977" s="19" t="str">
        <f t="shared" si="15"/>
        <v>INSERT INTO Tag(id, name,subject_id,parent_tag_id,created_by,modified_by) VALUES(986,'Constructing Parallel Lines',5,957,1,1);</v>
      </c>
    </row>
    <row r="978" spans="1:9" x14ac:dyDescent="0.25">
      <c r="A978" s="6">
        <v>987</v>
      </c>
      <c r="B978" s="6" t="s">
        <v>967</v>
      </c>
      <c r="C978" s="6">
        <f>IF(ISNA(VLOOKUP(A978,subject_tag_values!A$2:J$1677,7,FALSE)),VLOOKUP(A978,child_tags!A$2:D$224,4,FALSE),VLOOKUP(A978,subject_tag_values!A$2:J$1677,7,FALSE))</f>
        <v>5</v>
      </c>
      <c r="D978" s="8" t="str">
        <f>VLOOKUP(C978,SUBJECT!A$2:C$18,2,FALSE)</f>
        <v>Geometry</v>
      </c>
      <c r="E978" s="6">
        <f>IF(ISNA(VLOOKUP(A978,subject_tag_values!A$2:J$1677,4,FALSE)),IF(ISNA(VLOOKUP(A978,child_tags!A$2:D$224,3,FALSE)),"null",VLOOKUP(A978,child_tags!A$2:D$224,3,FALSE)),VLOOKUP(A978,subject_tag_values!A$2:J$1677,4,FALSE))</f>
        <v>957</v>
      </c>
      <c r="F978" s="25">
        <v>1</v>
      </c>
      <c r="G978" s="25">
        <v>1</v>
      </c>
      <c r="I978" s="19" t="str">
        <f t="shared" si="15"/>
        <v>INSERT INTO Tag(id, name,subject_id,parent_tag_id,created_by,modified_by) VALUES(987,'Constructing a Special Quadrilateral',5,957,1,1);</v>
      </c>
    </row>
    <row r="979" spans="1:9" x14ac:dyDescent="0.25">
      <c r="A979" s="6">
        <v>988</v>
      </c>
      <c r="B979" s="6" t="s">
        <v>968</v>
      </c>
      <c r="C979" s="6">
        <f>IF(ISNA(VLOOKUP(A979,subject_tag_values!A$2:J$1677,7,FALSE)),VLOOKUP(A979,child_tags!A$2:D$224,4,FALSE),VLOOKUP(A979,subject_tag_values!A$2:J$1677,7,FALSE))</f>
        <v>5</v>
      </c>
      <c r="D979" s="8" t="str">
        <f>VLOOKUP(C979,SUBJECT!A$2:C$18,2,FALSE)</f>
        <v>Geometry</v>
      </c>
      <c r="E979" s="6">
        <f>IF(ISNA(VLOOKUP(A979,subject_tag_values!A$2:J$1677,4,FALSE)),IF(ISNA(VLOOKUP(A979,child_tags!A$2:D$224,3,FALSE)),"null",VLOOKUP(A979,child_tags!A$2:D$224,3,FALSE)),VLOOKUP(A979,subject_tag_values!A$2:J$1677,4,FALSE))</f>
        <v>957</v>
      </c>
      <c r="F979" s="25">
        <v>1</v>
      </c>
      <c r="G979" s="25">
        <v>1</v>
      </c>
      <c r="I979" s="19" t="str">
        <f t="shared" si="15"/>
        <v>INSERT INTO Tag(id, name,subject_id,parent_tag_id,created_by,modified_by) VALUES(988,'Perpendicular Postulate',5,957,1,1);</v>
      </c>
    </row>
    <row r="980" spans="1:9" x14ac:dyDescent="0.25">
      <c r="A980" s="6">
        <v>989</v>
      </c>
      <c r="B980" s="6" t="s">
        <v>969</v>
      </c>
      <c r="C980" s="6">
        <f>IF(ISNA(VLOOKUP(A980,subject_tag_values!A$2:J$1677,7,FALSE)),VLOOKUP(A980,child_tags!A$2:D$224,4,FALSE),VLOOKUP(A980,subject_tag_values!A$2:J$1677,7,FALSE))</f>
        <v>5</v>
      </c>
      <c r="D980" s="8" t="str">
        <f>VLOOKUP(C980,SUBJECT!A$2:C$18,2,FALSE)</f>
        <v>Geometry</v>
      </c>
      <c r="E980" s="6">
        <f>IF(ISNA(VLOOKUP(A980,subject_tag_values!A$2:J$1677,4,FALSE)),IF(ISNA(VLOOKUP(A980,child_tags!A$2:D$224,3,FALSE)),"null",VLOOKUP(A980,child_tags!A$2:D$224,3,FALSE)),VLOOKUP(A980,subject_tag_values!A$2:J$1677,4,FALSE))</f>
        <v>957</v>
      </c>
      <c r="F980" s="25">
        <v>1</v>
      </c>
      <c r="G980" s="25">
        <v>1</v>
      </c>
      <c r="I980" s="19" t="str">
        <f t="shared" si="15"/>
        <v>INSERT INTO Tag(id, name,subject_id,parent_tag_id,created_by,modified_by) VALUES(989,'Perpendicular from a Point to a Line',5,957,1,1);</v>
      </c>
    </row>
    <row r="981" spans="1:9" x14ac:dyDescent="0.25">
      <c r="A981" s="6">
        <v>990</v>
      </c>
      <c r="B981" s="6" t="s">
        <v>970</v>
      </c>
      <c r="C981" s="6">
        <f>IF(ISNA(VLOOKUP(A981,subject_tag_values!A$2:J$1677,7,FALSE)),VLOOKUP(A981,child_tags!A$2:D$224,4,FALSE),VLOOKUP(A981,subject_tag_values!A$2:J$1677,7,FALSE))</f>
        <v>5</v>
      </c>
      <c r="D981" s="8" t="str">
        <f>VLOOKUP(C981,SUBJECT!A$2:C$18,2,FALSE)</f>
        <v>Geometry</v>
      </c>
      <c r="E981" s="6">
        <f>IF(ISNA(VLOOKUP(A981,subject_tag_values!A$2:J$1677,4,FALSE)),IF(ISNA(VLOOKUP(A981,child_tags!A$2:D$224,3,FALSE)),"null",VLOOKUP(A981,child_tags!A$2:D$224,3,FALSE)),VLOOKUP(A981,subject_tag_values!A$2:J$1677,4,FALSE))</f>
        <v>957</v>
      </c>
      <c r="F981" s="25">
        <v>1</v>
      </c>
      <c r="G981" s="25">
        <v>1</v>
      </c>
      <c r="I981" s="19" t="str">
        <f t="shared" si="15"/>
        <v>INSERT INTO Tag(id, name,subject_id,parent_tag_id,created_by,modified_by) VALUES(990,'Perpendicular at a Point on a Line',5,957,1,1);</v>
      </c>
    </row>
    <row r="982" spans="1:9" x14ac:dyDescent="0.25">
      <c r="A982" s="6">
        <v>991</v>
      </c>
      <c r="B982" s="6" t="s">
        <v>971</v>
      </c>
      <c r="C982" s="6">
        <f>IF(ISNA(VLOOKUP(A982,subject_tag_values!A$2:J$1677,7,FALSE)),VLOOKUP(A982,child_tags!A$2:D$224,4,FALSE),VLOOKUP(A982,subject_tag_values!A$2:J$1677,7,FALSE))</f>
        <v>5</v>
      </c>
      <c r="D982" s="8" t="str">
        <f>VLOOKUP(C982,SUBJECT!A$2:C$18,2,FALSE)</f>
        <v>Geometry</v>
      </c>
      <c r="E982" s="6">
        <f>IF(ISNA(VLOOKUP(A982,subject_tag_values!A$2:J$1677,4,FALSE)),IF(ISNA(VLOOKUP(A982,child_tags!A$2:D$224,3,FALSE)),"null",VLOOKUP(A982,child_tags!A$2:D$224,3,FALSE)),VLOOKUP(A982,subject_tag_values!A$2:J$1677,4,FALSE))</f>
        <v>958</v>
      </c>
      <c r="F982" s="25">
        <v>1</v>
      </c>
      <c r="G982" s="25">
        <v>1</v>
      </c>
      <c r="I982" s="19" t="str">
        <f t="shared" si="15"/>
        <v>INSERT INTO Tag(id, name,subject_id,parent_tag_id,created_by,modified_by) VALUES(991,'Forms of Linear Equations',5,958,1,1);</v>
      </c>
    </row>
    <row r="983" spans="1:9" x14ac:dyDescent="0.25">
      <c r="A983" s="6">
        <v>992</v>
      </c>
      <c r="B983" s="6" t="s">
        <v>972</v>
      </c>
      <c r="C983" s="6">
        <f>IF(ISNA(VLOOKUP(A983,subject_tag_values!A$2:J$1677,7,FALSE)),VLOOKUP(A983,child_tags!A$2:D$224,4,FALSE),VLOOKUP(A983,subject_tag_values!A$2:J$1677,7,FALSE))</f>
        <v>5</v>
      </c>
      <c r="D983" s="8" t="str">
        <f>VLOOKUP(C983,SUBJECT!A$2:C$18,2,FALSE)</f>
        <v>Geometry</v>
      </c>
      <c r="E983" s="6">
        <f>IF(ISNA(VLOOKUP(A983,subject_tag_values!A$2:J$1677,4,FALSE)),IF(ISNA(VLOOKUP(A983,child_tags!A$2:D$224,3,FALSE)),"null",VLOOKUP(A983,child_tags!A$2:D$224,3,FALSE)),VLOOKUP(A983,subject_tag_values!A$2:J$1677,4,FALSE))</f>
        <v>958</v>
      </c>
      <c r="F983" s="25">
        <v>1</v>
      </c>
      <c r="G983" s="25">
        <v>1</v>
      </c>
      <c r="I983" s="19" t="str">
        <f t="shared" si="15"/>
        <v>INSERT INTO Tag(id, name,subject_id,parent_tag_id,created_by,modified_by) VALUES(992,'Using Two Points to Write and Equation',5,958,1,1);</v>
      </c>
    </row>
    <row r="984" spans="1:9" x14ac:dyDescent="0.25">
      <c r="A984" s="6">
        <v>993</v>
      </c>
      <c r="B984" s="6" t="s">
        <v>973</v>
      </c>
      <c r="C984" s="6">
        <f>IF(ISNA(VLOOKUP(A984,subject_tag_values!A$2:J$1677,7,FALSE)),VLOOKUP(A984,child_tags!A$2:D$224,4,FALSE),VLOOKUP(A984,subject_tag_values!A$2:J$1677,7,FALSE))</f>
        <v>5</v>
      </c>
      <c r="D984" s="8" t="str">
        <f>VLOOKUP(C984,SUBJECT!A$2:C$18,2,FALSE)</f>
        <v>Geometry</v>
      </c>
      <c r="E984" s="6">
        <f>IF(ISNA(VLOOKUP(A984,subject_tag_values!A$2:J$1677,4,FALSE)),IF(ISNA(VLOOKUP(A984,child_tags!A$2:D$224,3,FALSE)),"null",VLOOKUP(A984,child_tags!A$2:D$224,3,FALSE)),VLOOKUP(A984,subject_tag_values!A$2:J$1677,4,FALSE))</f>
        <v>959</v>
      </c>
      <c r="F984" s="25">
        <v>1</v>
      </c>
      <c r="G984" s="25">
        <v>1</v>
      </c>
      <c r="I984" s="19" t="str">
        <f t="shared" si="15"/>
        <v>INSERT INTO Tag(id, name,subject_id,parent_tag_id,created_by,modified_by) VALUES(993,'Slope of Parallel Lines',5,959,1,1);</v>
      </c>
    </row>
    <row r="985" spans="1:9" x14ac:dyDescent="0.25">
      <c r="A985" s="6">
        <v>994</v>
      </c>
      <c r="B985" s="6" t="s">
        <v>974</v>
      </c>
      <c r="C985" s="6">
        <f>IF(ISNA(VLOOKUP(A985,subject_tag_values!A$2:J$1677,7,FALSE)),VLOOKUP(A985,child_tags!A$2:D$224,4,FALSE),VLOOKUP(A985,subject_tag_values!A$2:J$1677,7,FALSE))</f>
        <v>5</v>
      </c>
      <c r="D985" s="8" t="str">
        <f>VLOOKUP(C985,SUBJECT!A$2:C$18,2,FALSE)</f>
        <v>Geometry</v>
      </c>
      <c r="E985" s="6">
        <f>IF(ISNA(VLOOKUP(A985,subject_tag_values!A$2:J$1677,4,FALSE)),IF(ISNA(VLOOKUP(A985,child_tags!A$2:D$224,3,FALSE)),"null",VLOOKUP(A985,child_tags!A$2:D$224,3,FALSE)),VLOOKUP(A985,subject_tag_values!A$2:J$1677,4,FALSE))</f>
        <v>959</v>
      </c>
      <c r="F985" s="25">
        <v>1</v>
      </c>
      <c r="G985" s="25">
        <v>1</v>
      </c>
      <c r="I985" s="19" t="str">
        <f t="shared" si="15"/>
        <v>INSERT INTO Tag(id, name,subject_id,parent_tag_id,created_by,modified_by) VALUES(994,'Slope of Perpendicular Lines',5,959,1,1);</v>
      </c>
    </row>
    <row r="986" spans="1:9" x14ac:dyDescent="0.25">
      <c r="A986" s="6">
        <v>995</v>
      </c>
      <c r="B986" s="6" t="s">
        <v>975</v>
      </c>
      <c r="C986" s="6">
        <f>IF(ISNA(VLOOKUP(A986,subject_tag_values!A$2:J$1677,7,FALSE)),VLOOKUP(A986,child_tags!A$2:D$224,4,FALSE),VLOOKUP(A986,subject_tag_values!A$2:J$1677,7,FALSE))</f>
        <v>5</v>
      </c>
      <c r="D986" s="8" t="str">
        <f>VLOOKUP(C986,SUBJECT!A$2:C$18,2,FALSE)</f>
        <v>Geometry</v>
      </c>
      <c r="E986" s="6">
        <f>IF(ISNA(VLOOKUP(A986,subject_tag_values!A$2:J$1677,4,FALSE)),IF(ISNA(VLOOKUP(A986,child_tags!A$2:D$224,3,FALSE)),"null",VLOOKUP(A986,child_tags!A$2:D$224,3,FALSE)),VLOOKUP(A986,subject_tag_values!A$2:J$1677,4,FALSE))</f>
        <v>959</v>
      </c>
      <c r="F986" s="25">
        <v>1</v>
      </c>
      <c r="G986" s="25">
        <v>1</v>
      </c>
      <c r="I986" s="19" t="str">
        <f t="shared" si="15"/>
        <v>INSERT INTO Tag(id, name,subject_id,parent_tag_id,created_by,modified_by) VALUES(995,'Writing Equations of Parallel Lines',5,959,1,1);</v>
      </c>
    </row>
    <row r="987" spans="1:9" x14ac:dyDescent="0.25">
      <c r="A987" s="6">
        <v>996</v>
      </c>
      <c r="B987" s="6" t="s">
        <v>976</v>
      </c>
      <c r="C987" s="6">
        <f>IF(ISNA(VLOOKUP(A987,subject_tag_values!A$2:J$1677,7,FALSE)),VLOOKUP(A987,child_tags!A$2:D$224,4,FALSE),VLOOKUP(A987,subject_tag_values!A$2:J$1677,7,FALSE))</f>
        <v>5</v>
      </c>
      <c r="D987" s="8" t="str">
        <f>VLOOKUP(C987,SUBJECT!A$2:C$18,2,FALSE)</f>
        <v>Geometry</v>
      </c>
      <c r="E987" s="6">
        <f>IF(ISNA(VLOOKUP(A987,subject_tag_values!A$2:J$1677,4,FALSE)),IF(ISNA(VLOOKUP(A987,child_tags!A$2:D$224,3,FALSE)),"null",VLOOKUP(A987,child_tags!A$2:D$224,3,FALSE)),VLOOKUP(A987,subject_tag_values!A$2:J$1677,4,FALSE))</f>
        <v>959</v>
      </c>
      <c r="F987" s="25">
        <v>1</v>
      </c>
      <c r="G987" s="25">
        <v>1</v>
      </c>
      <c r="I987" s="19" t="str">
        <f t="shared" si="15"/>
        <v>INSERT INTO Tag(id, name,subject_id,parent_tag_id,created_by,modified_by) VALUES(996,'Writing Equations of Perpendicular Lines',5,959,1,1);</v>
      </c>
    </row>
    <row r="988" spans="1:9" x14ac:dyDescent="0.25">
      <c r="A988" s="6">
        <v>997</v>
      </c>
      <c r="B988" s="6" t="s">
        <v>977</v>
      </c>
      <c r="C988" s="6">
        <f>IF(ISNA(VLOOKUP(A988,subject_tag_values!A$2:J$1677,7,FALSE)),VLOOKUP(A988,child_tags!A$2:D$224,4,FALSE),VLOOKUP(A988,subject_tag_values!A$2:J$1677,7,FALSE))</f>
        <v>5</v>
      </c>
      <c r="D988" s="8" t="str">
        <f>VLOOKUP(C988,SUBJECT!A$2:C$18,2,FALSE)</f>
        <v>Geometry</v>
      </c>
      <c r="E988" s="6">
        <f>IF(ISNA(VLOOKUP(A988,subject_tag_values!A$2:J$1677,4,FALSE)),IF(ISNA(VLOOKUP(A988,child_tags!A$2:D$224,3,FALSE)),"null",VLOOKUP(A988,child_tags!A$2:D$224,3,FALSE)),VLOOKUP(A988,subject_tag_values!A$2:J$1677,4,FALSE))</f>
        <v>846</v>
      </c>
      <c r="F988" s="25">
        <v>1</v>
      </c>
      <c r="G988" s="25">
        <v>1</v>
      </c>
      <c r="I988" s="19" t="str">
        <f t="shared" si="15"/>
        <v>INSERT INTO Tag(id, name,subject_id,parent_tag_id,created_by,modified_by) VALUES(997,'Congruent Figures',5,846,1,1);</v>
      </c>
    </row>
    <row r="989" spans="1:9" x14ac:dyDescent="0.25">
      <c r="A989" s="6">
        <v>998</v>
      </c>
      <c r="B989" s="6" t="s">
        <v>978</v>
      </c>
      <c r="C989" s="6">
        <f>IF(ISNA(VLOOKUP(A989,subject_tag_values!A$2:J$1677,7,FALSE)),VLOOKUP(A989,child_tags!A$2:D$224,4,FALSE),VLOOKUP(A989,subject_tag_values!A$2:J$1677,7,FALSE))</f>
        <v>5</v>
      </c>
      <c r="D989" s="8" t="str">
        <f>VLOOKUP(C989,SUBJECT!A$2:C$18,2,FALSE)</f>
        <v>Geometry</v>
      </c>
      <c r="E989" s="6">
        <f>IF(ISNA(VLOOKUP(A989,subject_tag_values!A$2:J$1677,4,FALSE)),IF(ISNA(VLOOKUP(A989,child_tags!A$2:D$224,3,FALSE)),"null",VLOOKUP(A989,child_tags!A$2:D$224,3,FALSE)),VLOOKUP(A989,subject_tag_values!A$2:J$1677,4,FALSE))</f>
        <v>846</v>
      </c>
      <c r="F989" s="25">
        <v>1</v>
      </c>
      <c r="G989" s="25">
        <v>1</v>
      </c>
      <c r="I989" s="19" t="str">
        <f t="shared" si="15"/>
        <v>INSERT INTO Tag(id, name,subject_id,parent_tag_id,created_by,modified_by) VALUES(998,'Triangle Congruence by SSS and SAS',5,846,1,1);</v>
      </c>
    </row>
    <row r="990" spans="1:9" x14ac:dyDescent="0.25">
      <c r="A990" s="6">
        <v>999</v>
      </c>
      <c r="B990" s="6" t="s">
        <v>979</v>
      </c>
      <c r="C990" s="6">
        <f>IF(ISNA(VLOOKUP(A990,subject_tag_values!A$2:J$1677,7,FALSE)),VLOOKUP(A990,child_tags!A$2:D$224,4,FALSE),VLOOKUP(A990,subject_tag_values!A$2:J$1677,7,FALSE))</f>
        <v>5</v>
      </c>
      <c r="D990" s="8" t="str">
        <f>VLOOKUP(C990,SUBJECT!A$2:C$18,2,FALSE)</f>
        <v>Geometry</v>
      </c>
      <c r="E990" s="6">
        <f>IF(ISNA(VLOOKUP(A990,subject_tag_values!A$2:J$1677,4,FALSE)),IF(ISNA(VLOOKUP(A990,child_tags!A$2:D$224,3,FALSE)),"null",VLOOKUP(A990,child_tags!A$2:D$224,3,FALSE)),VLOOKUP(A990,subject_tag_values!A$2:J$1677,4,FALSE))</f>
        <v>846</v>
      </c>
      <c r="F990" s="25">
        <v>1</v>
      </c>
      <c r="G990" s="25">
        <v>1</v>
      </c>
      <c r="I990" s="19" t="str">
        <f t="shared" si="15"/>
        <v>INSERT INTO Tag(id, name,subject_id,parent_tag_id,created_by,modified_by) VALUES(999,'Triangle Congruence by ASA and AAS',5,846,1,1);</v>
      </c>
    </row>
    <row r="991" spans="1:9" x14ac:dyDescent="0.25">
      <c r="A991" s="6">
        <v>1000</v>
      </c>
      <c r="B991" s="6" t="s">
        <v>980</v>
      </c>
      <c r="C991" s="6">
        <f>IF(ISNA(VLOOKUP(A991,subject_tag_values!A$2:J$1677,7,FALSE)),VLOOKUP(A991,child_tags!A$2:D$224,4,FALSE),VLOOKUP(A991,subject_tag_values!A$2:J$1677,7,FALSE))</f>
        <v>5</v>
      </c>
      <c r="D991" s="8" t="str">
        <f>VLOOKUP(C991,SUBJECT!A$2:C$18,2,FALSE)</f>
        <v>Geometry</v>
      </c>
      <c r="E991" s="6">
        <f>IF(ISNA(VLOOKUP(A991,subject_tag_values!A$2:J$1677,4,FALSE)),IF(ISNA(VLOOKUP(A991,child_tags!A$2:D$224,3,FALSE)),"null",VLOOKUP(A991,child_tags!A$2:D$224,3,FALSE)),VLOOKUP(A991,subject_tag_values!A$2:J$1677,4,FALSE))</f>
        <v>846</v>
      </c>
      <c r="F991" s="25">
        <v>1</v>
      </c>
      <c r="G991" s="25">
        <v>1</v>
      </c>
      <c r="I991" s="19" t="str">
        <f t="shared" si="15"/>
        <v>INSERT INTO Tag(id, name,subject_id,parent_tag_id,created_by,modified_by) VALUES(1000,'Using Corresponding Parts of Congruent Triangles',5,846,1,1);</v>
      </c>
    </row>
    <row r="992" spans="1:9" x14ac:dyDescent="0.25">
      <c r="A992" s="6">
        <v>1001</v>
      </c>
      <c r="B992" s="6" t="s">
        <v>981</v>
      </c>
      <c r="C992" s="6">
        <f>IF(ISNA(VLOOKUP(A992,subject_tag_values!A$2:J$1677,7,FALSE)),VLOOKUP(A992,child_tags!A$2:D$224,4,FALSE),VLOOKUP(A992,subject_tag_values!A$2:J$1677,7,FALSE))</f>
        <v>5</v>
      </c>
      <c r="D992" s="8" t="str">
        <f>VLOOKUP(C992,SUBJECT!A$2:C$18,2,FALSE)</f>
        <v>Geometry</v>
      </c>
      <c r="E992" s="6">
        <f>IF(ISNA(VLOOKUP(A992,subject_tag_values!A$2:J$1677,4,FALSE)),IF(ISNA(VLOOKUP(A992,child_tags!A$2:D$224,3,FALSE)),"null",VLOOKUP(A992,child_tags!A$2:D$224,3,FALSE)),VLOOKUP(A992,subject_tag_values!A$2:J$1677,4,FALSE))</f>
        <v>846</v>
      </c>
      <c r="F992" s="25">
        <v>1</v>
      </c>
      <c r="G992" s="25">
        <v>1</v>
      </c>
      <c r="I992" s="19" t="str">
        <f t="shared" si="15"/>
        <v>INSERT INTO Tag(id, name,subject_id,parent_tag_id,created_by,modified_by) VALUES(1001,'Isosceles and Equilateral Triangles',5,846,1,1);</v>
      </c>
    </row>
    <row r="993" spans="1:9" x14ac:dyDescent="0.25">
      <c r="A993" s="6">
        <v>1002</v>
      </c>
      <c r="B993" s="6" t="s">
        <v>982</v>
      </c>
      <c r="C993" s="6">
        <f>IF(ISNA(VLOOKUP(A993,subject_tag_values!A$2:J$1677,7,FALSE)),VLOOKUP(A993,child_tags!A$2:D$224,4,FALSE),VLOOKUP(A993,subject_tag_values!A$2:J$1677,7,FALSE))</f>
        <v>5</v>
      </c>
      <c r="D993" s="8" t="str">
        <f>VLOOKUP(C993,SUBJECT!A$2:C$18,2,FALSE)</f>
        <v>Geometry</v>
      </c>
      <c r="E993" s="6">
        <f>IF(ISNA(VLOOKUP(A993,subject_tag_values!A$2:J$1677,4,FALSE)),IF(ISNA(VLOOKUP(A993,child_tags!A$2:D$224,3,FALSE)),"null",VLOOKUP(A993,child_tags!A$2:D$224,3,FALSE)),VLOOKUP(A993,subject_tag_values!A$2:J$1677,4,FALSE))</f>
        <v>846</v>
      </c>
      <c r="F993" s="25">
        <v>1</v>
      </c>
      <c r="G993" s="25">
        <v>1</v>
      </c>
      <c r="I993" s="19" t="str">
        <f t="shared" si="15"/>
        <v>INSERT INTO Tag(id, name,subject_id,parent_tag_id,created_by,modified_by) VALUES(1002,'Congruence in Right Triangles',5,846,1,1);</v>
      </c>
    </row>
    <row r="994" spans="1:9" x14ac:dyDescent="0.25">
      <c r="A994" s="6">
        <v>1003</v>
      </c>
      <c r="B994" s="6" t="s">
        <v>983</v>
      </c>
      <c r="C994" s="6">
        <f>IF(ISNA(VLOOKUP(A994,subject_tag_values!A$2:J$1677,7,FALSE)),VLOOKUP(A994,child_tags!A$2:D$224,4,FALSE),VLOOKUP(A994,subject_tag_values!A$2:J$1677,7,FALSE))</f>
        <v>5</v>
      </c>
      <c r="D994" s="8" t="str">
        <f>VLOOKUP(C994,SUBJECT!A$2:C$18,2,FALSE)</f>
        <v>Geometry</v>
      </c>
      <c r="E994" s="6">
        <f>IF(ISNA(VLOOKUP(A994,subject_tag_values!A$2:J$1677,4,FALSE)),IF(ISNA(VLOOKUP(A994,child_tags!A$2:D$224,3,FALSE)),"null",VLOOKUP(A994,child_tags!A$2:D$224,3,FALSE)),VLOOKUP(A994,subject_tag_values!A$2:J$1677,4,FALSE))</f>
        <v>846</v>
      </c>
      <c r="F994" s="25">
        <v>1</v>
      </c>
      <c r="G994" s="25">
        <v>1</v>
      </c>
      <c r="I994" s="19" t="str">
        <f t="shared" si="15"/>
        <v>INSERT INTO Tag(id, name,subject_id,parent_tag_id,created_by,modified_by) VALUES(1003,'Congruence in Overlapping Triangles',5,846,1,1);</v>
      </c>
    </row>
    <row r="995" spans="1:9" x14ac:dyDescent="0.25">
      <c r="A995" s="6">
        <v>1004</v>
      </c>
      <c r="B995" s="6" t="s">
        <v>984</v>
      </c>
      <c r="C995" s="6">
        <f>IF(ISNA(VLOOKUP(A995,subject_tag_values!A$2:J$1677,7,FALSE)),VLOOKUP(A995,child_tags!A$2:D$224,4,FALSE),VLOOKUP(A995,subject_tag_values!A$2:J$1677,7,FALSE))</f>
        <v>5</v>
      </c>
      <c r="D995" s="8" t="str">
        <f>VLOOKUP(C995,SUBJECT!A$2:C$18,2,FALSE)</f>
        <v>Geometry</v>
      </c>
      <c r="E995" s="6">
        <f>IF(ISNA(VLOOKUP(A995,subject_tag_values!A$2:J$1677,4,FALSE)),IF(ISNA(VLOOKUP(A995,child_tags!A$2:D$224,3,FALSE)),"null",VLOOKUP(A995,child_tags!A$2:D$224,3,FALSE)),VLOOKUP(A995,subject_tag_values!A$2:J$1677,4,FALSE))</f>
        <v>997</v>
      </c>
      <c r="F995" s="25">
        <v>1</v>
      </c>
      <c r="G995" s="25">
        <v>1</v>
      </c>
      <c r="I995" s="19" t="str">
        <f t="shared" si="15"/>
        <v>INSERT INTO Tag(id, name,subject_id,parent_tag_id,created_by,modified_by) VALUES(1004,'Congruent Polygons',5,997,1,1);</v>
      </c>
    </row>
    <row r="996" spans="1:9" x14ac:dyDescent="0.25">
      <c r="A996" s="6">
        <v>1005</v>
      </c>
      <c r="B996" s="6" t="s">
        <v>985</v>
      </c>
      <c r="C996" s="6">
        <f>IF(ISNA(VLOOKUP(A996,subject_tag_values!A$2:J$1677,7,FALSE)),VLOOKUP(A996,child_tags!A$2:D$224,4,FALSE),VLOOKUP(A996,subject_tag_values!A$2:J$1677,7,FALSE))</f>
        <v>5</v>
      </c>
      <c r="D996" s="8" t="str">
        <f>VLOOKUP(C996,SUBJECT!A$2:C$18,2,FALSE)</f>
        <v>Geometry</v>
      </c>
      <c r="E996" s="6">
        <f>IF(ISNA(VLOOKUP(A996,subject_tag_values!A$2:J$1677,4,FALSE)),IF(ISNA(VLOOKUP(A996,child_tags!A$2:D$224,3,FALSE)),"null",VLOOKUP(A996,child_tags!A$2:D$224,3,FALSE)),VLOOKUP(A996,subject_tag_values!A$2:J$1677,4,FALSE))</f>
        <v>997</v>
      </c>
      <c r="F996" s="25">
        <v>1</v>
      </c>
      <c r="G996" s="25">
        <v>1</v>
      </c>
      <c r="I996" s="19" t="str">
        <f t="shared" si="15"/>
        <v>INSERT INTO Tag(id, name,subject_id,parent_tag_id,created_by,modified_by) VALUES(1005,'Third Angles Theorem',5,997,1,1);</v>
      </c>
    </row>
    <row r="997" spans="1:9" x14ac:dyDescent="0.25">
      <c r="A997" s="6">
        <v>1006</v>
      </c>
      <c r="B997" s="6" t="s">
        <v>986</v>
      </c>
      <c r="C997" s="6">
        <f>IF(ISNA(VLOOKUP(A997,subject_tag_values!A$2:J$1677,7,FALSE)),VLOOKUP(A997,child_tags!A$2:D$224,4,FALSE),VLOOKUP(A997,subject_tag_values!A$2:J$1677,7,FALSE))</f>
        <v>5</v>
      </c>
      <c r="D997" s="8" t="str">
        <f>VLOOKUP(C997,SUBJECT!A$2:C$18,2,FALSE)</f>
        <v>Geometry</v>
      </c>
      <c r="E997" s="6">
        <f>IF(ISNA(VLOOKUP(A997,subject_tag_values!A$2:J$1677,4,FALSE)),IF(ISNA(VLOOKUP(A997,child_tags!A$2:D$224,3,FALSE)),"null",VLOOKUP(A997,child_tags!A$2:D$224,3,FALSE)),VLOOKUP(A997,subject_tag_values!A$2:J$1677,4,FALSE))</f>
        <v>998</v>
      </c>
      <c r="F997" s="25">
        <v>1</v>
      </c>
      <c r="G997" s="25">
        <v>1</v>
      </c>
      <c r="I997" s="19" t="str">
        <f t="shared" si="15"/>
        <v>INSERT INTO Tag(id, name,subject_id,parent_tag_id,created_by,modified_by) VALUES(1006,'Side-Side-Side Postulate',5,998,1,1);</v>
      </c>
    </row>
    <row r="998" spans="1:9" x14ac:dyDescent="0.25">
      <c r="A998" s="6">
        <v>1007</v>
      </c>
      <c r="B998" s="6" t="s">
        <v>987</v>
      </c>
      <c r="C998" s="6">
        <f>IF(ISNA(VLOOKUP(A998,subject_tag_values!A$2:J$1677,7,FALSE)),VLOOKUP(A998,child_tags!A$2:D$224,4,FALSE),VLOOKUP(A998,subject_tag_values!A$2:J$1677,7,FALSE))</f>
        <v>5</v>
      </c>
      <c r="D998" s="8" t="str">
        <f>VLOOKUP(C998,SUBJECT!A$2:C$18,2,FALSE)</f>
        <v>Geometry</v>
      </c>
      <c r="E998" s="6">
        <f>IF(ISNA(VLOOKUP(A998,subject_tag_values!A$2:J$1677,4,FALSE)),IF(ISNA(VLOOKUP(A998,child_tags!A$2:D$224,3,FALSE)),"null",VLOOKUP(A998,child_tags!A$2:D$224,3,FALSE)),VLOOKUP(A998,subject_tag_values!A$2:J$1677,4,FALSE))</f>
        <v>998</v>
      </c>
      <c r="F998" s="25">
        <v>1</v>
      </c>
      <c r="G998" s="25">
        <v>1</v>
      </c>
      <c r="I998" s="19" t="str">
        <f t="shared" si="15"/>
        <v>INSERT INTO Tag(id, name,subject_id,parent_tag_id,created_by,modified_by) VALUES(1007,'Side-Angle-Side Postulate',5,998,1,1);</v>
      </c>
    </row>
    <row r="999" spans="1:9" x14ac:dyDescent="0.25">
      <c r="A999" s="6">
        <v>1008</v>
      </c>
      <c r="B999" s="6" t="s">
        <v>988</v>
      </c>
      <c r="C999" s="6">
        <f>IF(ISNA(VLOOKUP(A999,subject_tag_values!A$2:J$1677,7,FALSE)),VLOOKUP(A999,child_tags!A$2:D$224,4,FALSE),VLOOKUP(A999,subject_tag_values!A$2:J$1677,7,FALSE))</f>
        <v>5</v>
      </c>
      <c r="D999" s="8" t="str">
        <f>VLOOKUP(C999,SUBJECT!A$2:C$18,2,FALSE)</f>
        <v>Geometry</v>
      </c>
      <c r="E999" s="6">
        <f>IF(ISNA(VLOOKUP(A999,subject_tag_values!A$2:J$1677,4,FALSE)),IF(ISNA(VLOOKUP(A999,child_tags!A$2:D$224,3,FALSE)),"null",VLOOKUP(A999,child_tags!A$2:D$224,3,FALSE)),VLOOKUP(A999,subject_tag_values!A$2:J$1677,4,FALSE))</f>
        <v>999</v>
      </c>
      <c r="F999" s="25">
        <v>1</v>
      </c>
      <c r="G999" s="25">
        <v>1</v>
      </c>
      <c r="I999" s="19" t="str">
        <f t="shared" si="15"/>
        <v>INSERT INTO Tag(id, name,subject_id,parent_tag_id,created_by,modified_by) VALUES(1008,'Angle-Side-Angle Postulate',5,999,1,1);</v>
      </c>
    </row>
    <row r="1000" spans="1:9" x14ac:dyDescent="0.25">
      <c r="A1000" s="6">
        <v>1009</v>
      </c>
      <c r="B1000" s="6" t="s">
        <v>989</v>
      </c>
      <c r="C1000" s="6">
        <f>IF(ISNA(VLOOKUP(A1000,subject_tag_values!A$2:J$1677,7,FALSE)),VLOOKUP(A1000,child_tags!A$2:D$224,4,FALSE),VLOOKUP(A1000,subject_tag_values!A$2:J$1677,7,FALSE))</f>
        <v>5</v>
      </c>
      <c r="D1000" s="8" t="str">
        <f>VLOOKUP(C1000,SUBJECT!A$2:C$18,2,FALSE)</f>
        <v>Geometry</v>
      </c>
      <c r="E1000" s="6">
        <f>IF(ISNA(VLOOKUP(A1000,subject_tag_values!A$2:J$1677,4,FALSE)),IF(ISNA(VLOOKUP(A1000,child_tags!A$2:D$224,3,FALSE)),"null",VLOOKUP(A1000,child_tags!A$2:D$224,3,FALSE)),VLOOKUP(A1000,subject_tag_values!A$2:J$1677,4,FALSE))</f>
        <v>999</v>
      </c>
      <c r="F1000" s="25">
        <v>1</v>
      </c>
      <c r="G1000" s="25">
        <v>1</v>
      </c>
      <c r="I1000" s="19" t="str">
        <f t="shared" si="15"/>
        <v>INSERT INTO Tag(id, name,subject_id,parent_tag_id,created_by,modified_by) VALUES(1009,'Angle-Angle-Side Theorem',5,999,1,1);</v>
      </c>
    </row>
    <row r="1001" spans="1:9" x14ac:dyDescent="0.25">
      <c r="A1001" s="6">
        <v>1010</v>
      </c>
      <c r="B1001" s="6" t="s">
        <v>990</v>
      </c>
      <c r="C1001" s="6">
        <f>IF(ISNA(VLOOKUP(A1001,subject_tag_values!A$2:J$1677,7,FALSE)),VLOOKUP(A1001,child_tags!A$2:D$224,4,FALSE),VLOOKUP(A1001,subject_tag_values!A$2:J$1677,7,FALSE))</f>
        <v>5</v>
      </c>
      <c r="D1001" s="8" t="str">
        <f>VLOOKUP(C1001,SUBJECT!A$2:C$18,2,FALSE)</f>
        <v>Geometry</v>
      </c>
      <c r="E1001" s="6">
        <f>IF(ISNA(VLOOKUP(A1001,subject_tag_values!A$2:J$1677,4,FALSE)),IF(ISNA(VLOOKUP(A1001,child_tags!A$2:D$224,3,FALSE)),"null",VLOOKUP(A1001,child_tags!A$2:D$224,3,FALSE)),VLOOKUP(A1001,subject_tag_values!A$2:J$1677,4,FALSE))</f>
        <v>1001</v>
      </c>
      <c r="F1001" s="25">
        <v>1</v>
      </c>
      <c r="G1001" s="25">
        <v>1</v>
      </c>
      <c r="I1001" s="19" t="str">
        <f t="shared" si="15"/>
        <v>INSERT INTO Tag(id, name,subject_id,parent_tag_id,created_by,modified_by) VALUES(1010,'Isosceles Triangle Theorem',5,1001,1,1);</v>
      </c>
    </row>
    <row r="1002" spans="1:9" x14ac:dyDescent="0.25">
      <c r="A1002" s="6">
        <v>1011</v>
      </c>
      <c r="B1002" s="6" t="s">
        <v>991</v>
      </c>
      <c r="C1002" s="6">
        <f>IF(ISNA(VLOOKUP(A1002,subject_tag_values!A$2:J$1677,7,FALSE)),VLOOKUP(A1002,child_tags!A$2:D$224,4,FALSE),VLOOKUP(A1002,subject_tag_values!A$2:J$1677,7,FALSE))</f>
        <v>5</v>
      </c>
      <c r="D1002" s="8" t="str">
        <f>VLOOKUP(C1002,SUBJECT!A$2:C$18,2,FALSE)</f>
        <v>Geometry</v>
      </c>
      <c r="E1002" s="6">
        <f>IF(ISNA(VLOOKUP(A1002,subject_tag_values!A$2:J$1677,4,FALSE)),IF(ISNA(VLOOKUP(A1002,child_tags!A$2:D$224,3,FALSE)),"null",VLOOKUP(A1002,child_tags!A$2:D$224,3,FALSE)),VLOOKUP(A1002,subject_tag_values!A$2:J$1677,4,FALSE))</f>
        <v>1001</v>
      </c>
      <c r="F1002" s="25">
        <v>1</v>
      </c>
      <c r="G1002" s="25">
        <v>1</v>
      </c>
      <c r="I1002" s="19" t="str">
        <f t="shared" si="15"/>
        <v>INSERT INTO Tag(id, name,subject_id,parent_tag_id,created_by,modified_by) VALUES(1011,'Converse of the Isosceles Triangle Theorem',5,1001,1,1);</v>
      </c>
    </row>
    <row r="1003" spans="1:9" x14ac:dyDescent="0.25">
      <c r="A1003" s="6">
        <v>1012</v>
      </c>
      <c r="B1003" s="6" t="s">
        <v>992</v>
      </c>
      <c r="C1003" s="6">
        <f>IF(ISNA(VLOOKUP(A1003,subject_tag_values!A$2:J$1677,7,FALSE)),VLOOKUP(A1003,child_tags!A$2:D$224,4,FALSE),VLOOKUP(A1003,subject_tag_values!A$2:J$1677,7,FALSE))</f>
        <v>5</v>
      </c>
      <c r="D1003" s="8" t="str">
        <f>VLOOKUP(C1003,SUBJECT!A$2:C$18,2,FALSE)</f>
        <v>Geometry</v>
      </c>
      <c r="E1003" s="6">
        <f>IF(ISNA(VLOOKUP(A1003,subject_tag_values!A$2:J$1677,4,FALSE)),IF(ISNA(VLOOKUP(A1003,child_tags!A$2:D$224,3,FALSE)),"null",VLOOKUP(A1003,child_tags!A$2:D$224,3,FALSE)),VLOOKUP(A1003,subject_tag_values!A$2:J$1677,4,FALSE))</f>
        <v>1001</v>
      </c>
      <c r="F1003" s="25">
        <v>1</v>
      </c>
      <c r="G1003" s="25">
        <v>1</v>
      </c>
      <c r="I1003" s="19" t="str">
        <f t="shared" si="15"/>
        <v>INSERT INTO Tag(id, name,subject_id,parent_tag_id,created_by,modified_by) VALUES(1012,'Line Bisecting Vertex Angle of Isosceles Triangle perpendicular to base',5,1001,1,1);</v>
      </c>
    </row>
    <row r="1004" spans="1:9" x14ac:dyDescent="0.25">
      <c r="A1004" s="6">
        <v>1013</v>
      </c>
      <c r="B1004" s="6" t="s">
        <v>993</v>
      </c>
      <c r="C1004" s="6">
        <f>IF(ISNA(VLOOKUP(A1004,subject_tag_values!A$2:J$1677,7,FALSE)),VLOOKUP(A1004,child_tags!A$2:D$224,4,FALSE),VLOOKUP(A1004,subject_tag_values!A$2:J$1677,7,FALSE))</f>
        <v>5</v>
      </c>
      <c r="D1004" s="8" t="str">
        <f>VLOOKUP(C1004,SUBJECT!A$2:C$18,2,FALSE)</f>
        <v>Geometry</v>
      </c>
      <c r="E1004" s="6">
        <f>IF(ISNA(VLOOKUP(A1004,subject_tag_values!A$2:J$1677,4,FALSE)),IF(ISNA(VLOOKUP(A1004,child_tags!A$2:D$224,3,FALSE)),"null",VLOOKUP(A1004,child_tags!A$2:D$224,3,FALSE)),VLOOKUP(A1004,subject_tag_values!A$2:J$1677,4,FALSE))</f>
        <v>1001</v>
      </c>
      <c r="F1004" s="25">
        <v>1</v>
      </c>
      <c r="G1004" s="25">
        <v>1</v>
      </c>
      <c r="I1004" s="19" t="str">
        <f t="shared" si="15"/>
        <v>INSERT INTO Tag(id, name,subject_id,parent_tag_id,created_by,modified_by) VALUES(1013,'Equilateral Triangles are Equiangular',5,1001,1,1);</v>
      </c>
    </row>
    <row r="1005" spans="1:9" x14ac:dyDescent="0.25">
      <c r="A1005" s="6">
        <v>1014</v>
      </c>
      <c r="B1005" s="6" t="s">
        <v>994</v>
      </c>
      <c r="C1005" s="6">
        <f>IF(ISNA(VLOOKUP(A1005,subject_tag_values!A$2:J$1677,7,FALSE)),VLOOKUP(A1005,child_tags!A$2:D$224,4,FALSE),VLOOKUP(A1005,subject_tag_values!A$2:J$1677,7,FALSE))</f>
        <v>5</v>
      </c>
      <c r="D1005" s="8" t="str">
        <f>VLOOKUP(C1005,SUBJECT!A$2:C$18,2,FALSE)</f>
        <v>Geometry</v>
      </c>
      <c r="E1005" s="6">
        <f>IF(ISNA(VLOOKUP(A1005,subject_tag_values!A$2:J$1677,4,FALSE)),IF(ISNA(VLOOKUP(A1005,child_tags!A$2:D$224,3,FALSE)),"null",VLOOKUP(A1005,child_tags!A$2:D$224,3,FALSE)),VLOOKUP(A1005,subject_tag_values!A$2:J$1677,4,FALSE))</f>
        <v>1001</v>
      </c>
      <c r="F1005" s="25">
        <v>1</v>
      </c>
      <c r="G1005" s="25">
        <v>1</v>
      </c>
      <c r="I1005" s="19" t="str">
        <f t="shared" si="15"/>
        <v>INSERT INTO Tag(id, name,subject_id,parent_tag_id,created_by,modified_by) VALUES(1014,'Equiangular Triangles are Equilateral',5,1001,1,1);</v>
      </c>
    </row>
    <row r="1006" spans="1:9" x14ac:dyDescent="0.25">
      <c r="A1006" s="6">
        <v>1015</v>
      </c>
      <c r="B1006" s="6" t="s">
        <v>995</v>
      </c>
      <c r="C1006" s="6">
        <f>IF(ISNA(VLOOKUP(A1006,subject_tag_values!A$2:J$1677,7,FALSE)),VLOOKUP(A1006,child_tags!A$2:D$224,4,FALSE),VLOOKUP(A1006,subject_tag_values!A$2:J$1677,7,FALSE))</f>
        <v>5</v>
      </c>
      <c r="D1006" s="8" t="str">
        <f>VLOOKUP(C1006,SUBJECT!A$2:C$18,2,FALSE)</f>
        <v>Geometry</v>
      </c>
      <c r="E1006" s="6">
        <f>IF(ISNA(VLOOKUP(A1006,subject_tag_values!A$2:J$1677,4,FALSE)),IF(ISNA(VLOOKUP(A1006,child_tags!A$2:D$224,3,FALSE)),"null",VLOOKUP(A1006,child_tags!A$2:D$224,3,FALSE)),VLOOKUP(A1006,subject_tag_values!A$2:J$1677,4,FALSE))</f>
        <v>1002</v>
      </c>
      <c r="F1006" s="25">
        <v>1</v>
      </c>
      <c r="G1006" s="25">
        <v>1</v>
      </c>
      <c r="I1006" s="19" t="str">
        <f t="shared" si="15"/>
        <v>INSERT INTO Tag(id, name,subject_id,parent_tag_id,created_by,modified_by) VALUES(1015,'Hypotenuse-Leg Theorem',5,1002,1,1);</v>
      </c>
    </row>
    <row r="1007" spans="1:9" x14ac:dyDescent="0.25">
      <c r="A1007" s="6">
        <v>1016</v>
      </c>
      <c r="B1007" s="6" t="s">
        <v>996</v>
      </c>
      <c r="C1007" s="6">
        <f>IF(ISNA(VLOOKUP(A1007,subject_tag_values!A$2:J$1677,7,FALSE)),VLOOKUP(A1007,child_tags!A$2:D$224,4,FALSE),VLOOKUP(A1007,subject_tag_values!A$2:J$1677,7,FALSE))</f>
        <v>5</v>
      </c>
      <c r="D1007" s="8" t="str">
        <f>VLOOKUP(C1007,SUBJECT!A$2:C$18,2,FALSE)</f>
        <v>Geometry</v>
      </c>
      <c r="E1007" s="6">
        <f>IF(ISNA(VLOOKUP(A1007,subject_tag_values!A$2:J$1677,4,FALSE)),IF(ISNA(VLOOKUP(A1007,child_tags!A$2:D$224,3,FALSE)),"null",VLOOKUP(A1007,child_tags!A$2:D$224,3,FALSE)),VLOOKUP(A1007,subject_tag_values!A$2:J$1677,4,FALSE))</f>
        <v>1002</v>
      </c>
      <c r="F1007" s="25">
        <v>1</v>
      </c>
      <c r="G1007" s="25">
        <v>1</v>
      </c>
      <c r="I1007" s="19" t="str">
        <f t="shared" si="15"/>
        <v>INSERT INTO Tag(id, name,subject_id,parent_tag_id,created_by,modified_by) VALUES(1016,'Conditions for Hypotenuse-Leg Theorem',5,1002,1,1);</v>
      </c>
    </row>
    <row r="1008" spans="1:9" x14ac:dyDescent="0.25">
      <c r="A1008" s="6">
        <v>1017</v>
      </c>
      <c r="B1008" s="6" t="s">
        <v>997</v>
      </c>
      <c r="C1008" s="6">
        <f>IF(ISNA(VLOOKUP(A1008,subject_tag_values!A$2:J$1677,7,FALSE)),VLOOKUP(A1008,child_tags!A$2:D$224,4,FALSE),VLOOKUP(A1008,subject_tag_values!A$2:J$1677,7,FALSE))</f>
        <v>5</v>
      </c>
      <c r="D1008" s="8" t="str">
        <f>VLOOKUP(C1008,SUBJECT!A$2:C$18,2,FALSE)</f>
        <v>Geometry</v>
      </c>
      <c r="E1008" s="6">
        <f>IF(ISNA(VLOOKUP(A1008,subject_tag_values!A$2:J$1677,4,FALSE)),IF(ISNA(VLOOKUP(A1008,child_tags!A$2:D$224,3,FALSE)),"null",VLOOKUP(A1008,child_tags!A$2:D$224,3,FALSE)),VLOOKUP(A1008,subject_tag_values!A$2:J$1677,4,FALSE))</f>
        <v>1003</v>
      </c>
      <c r="F1008" s="25">
        <v>1</v>
      </c>
      <c r="G1008" s="25">
        <v>1</v>
      </c>
      <c r="I1008" s="19" t="str">
        <f t="shared" si="15"/>
        <v>INSERT INTO Tag(id, name,subject_id,parent_tag_id,created_by,modified_by) VALUES(1017,'Common Parts',5,1003,1,1);</v>
      </c>
    </row>
    <row r="1009" spans="1:9" x14ac:dyDescent="0.25">
      <c r="A1009" s="6">
        <v>1018</v>
      </c>
      <c r="B1009" s="6" t="s">
        <v>998</v>
      </c>
      <c r="C1009" s="6">
        <f>IF(ISNA(VLOOKUP(A1009,subject_tag_values!A$2:J$1677,7,FALSE)),VLOOKUP(A1009,child_tags!A$2:D$224,4,FALSE),VLOOKUP(A1009,subject_tag_values!A$2:J$1677,7,FALSE))</f>
        <v>5</v>
      </c>
      <c r="D1009" s="8" t="str">
        <f>VLOOKUP(C1009,SUBJECT!A$2:C$18,2,FALSE)</f>
        <v>Geometry</v>
      </c>
      <c r="E1009" s="6">
        <f>IF(ISNA(VLOOKUP(A1009,subject_tag_values!A$2:J$1677,4,FALSE)),IF(ISNA(VLOOKUP(A1009,child_tags!A$2:D$224,3,FALSE)),"null",VLOOKUP(A1009,child_tags!A$2:D$224,3,FALSE)),VLOOKUP(A1009,subject_tag_values!A$2:J$1677,4,FALSE))</f>
        <v>1003</v>
      </c>
      <c r="F1009" s="25">
        <v>1</v>
      </c>
      <c r="G1009" s="25">
        <v>1</v>
      </c>
      <c r="I1009" s="19" t="str">
        <f t="shared" si="15"/>
        <v>INSERT INTO Tag(id, name,subject_id,parent_tag_id,created_by,modified_by) VALUES(1018,'Separating Overlapping Triangles',5,1003,1,1);</v>
      </c>
    </row>
    <row r="1010" spans="1:9" x14ac:dyDescent="0.25">
      <c r="A1010" s="6">
        <v>1019</v>
      </c>
      <c r="B1010" s="6" t="s">
        <v>999</v>
      </c>
      <c r="C1010" s="6">
        <f>IF(ISNA(VLOOKUP(A1010,subject_tag_values!A$2:J$1677,7,FALSE)),VLOOKUP(A1010,child_tags!A$2:D$224,4,FALSE),VLOOKUP(A1010,subject_tag_values!A$2:J$1677,7,FALSE))</f>
        <v>5</v>
      </c>
      <c r="D1010" s="8" t="str">
        <f>VLOOKUP(C1010,SUBJECT!A$2:C$18,2,FALSE)</f>
        <v>Geometry</v>
      </c>
      <c r="E1010" s="6">
        <f>IF(ISNA(VLOOKUP(A1010,subject_tag_values!A$2:J$1677,4,FALSE)),IF(ISNA(VLOOKUP(A1010,child_tags!A$2:D$224,3,FALSE)),"null",VLOOKUP(A1010,child_tags!A$2:D$224,3,FALSE)),VLOOKUP(A1010,subject_tag_values!A$2:J$1677,4,FALSE))</f>
        <v>847</v>
      </c>
      <c r="F1010" s="25">
        <v>1</v>
      </c>
      <c r="G1010" s="25">
        <v>1</v>
      </c>
      <c r="I1010" s="19" t="str">
        <f t="shared" si="15"/>
        <v>INSERT INTO Tag(id, name,subject_id,parent_tag_id,created_by,modified_by) VALUES(1019,'Midsegments of Triangles',5,847,1,1);</v>
      </c>
    </row>
    <row r="1011" spans="1:9" x14ac:dyDescent="0.25">
      <c r="A1011" s="6">
        <v>1020</v>
      </c>
      <c r="B1011" s="6" t="s">
        <v>1000</v>
      </c>
      <c r="C1011" s="6">
        <f>IF(ISNA(VLOOKUP(A1011,subject_tag_values!A$2:J$1677,7,FALSE)),VLOOKUP(A1011,child_tags!A$2:D$224,4,FALSE),VLOOKUP(A1011,subject_tag_values!A$2:J$1677,7,FALSE))</f>
        <v>5</v>
      </c>
      <c r="D1011" s="8" t="str">
        <f>VLOOKUP(C1011,SUBJECT!A$2:C$18,2,FALSE)</f>
        <v>Geometry</v>
      </c>
      <c r="E1011" s="6">
        <f>IF(ISNA(VLOOKUP(A1011,subject_tag_values!A$2:J$1677,4,FALSE)),IF(ISNA(VLOOKUP(A1011,child_tags!A$2:D$224,3,FALSE)),"null",VLOOKUP(A1011,child_tags!A$2:D$224,3,FALSE)),VLOOKUP(A1011,subject_tag_values!A$2:J$1677,4,FALSE))</f>
        <v>847</v>
      </c>
      <c r="F1011" s="25">
        <v>1</v>
      </c>
      <c r="G1011" s="25">
        <v>1</v>
      </c>
      <c r="I1011" s="19" t="str">
        <f t="shared" si="15"/>
        <v>INSERT INTO Tag(id, name,subject_id,parent_tag_id,created_by,modified_by) VALUES(1020,'Perpendicular and Angle Bisectors',5,847,1,1);</v>
      </c>
    </row>
    <row r="1012" spans="1:9" x14ac:dyDescent="0.25">
      <c r="A1012" s="6">
        <v>1021</v>
      </c>
      <c r="B1012" s="6" t="s">
        <v>1001</v>
      </c>
      <c r="C1012" s="6">
        <f>IF(ISNA(VLOOKUP(A1012,subject_tag_values!A$2:J$1677,7,FALSE)),VLOOKUP(A1012,child_tags!A$2:D$224,4,FALSE),VLOOKUP(A1012,subject_tag_values!A$2:J$1677,7,FALSE))</f>
        <v>5</v>
      </c>
      <c r="D1012" s="8" t="str">
        <f>VLOOKUP(C1012,SUBJECT!A$2:C$18,2,FALSE)</f>
        <v>Geometry</v>
      </c>
      <c r="E1012" s="6">
        <f>IF(ISNA(VLOOKUP(A1012,subject_tag_values!A$2:J$1677,4,FALSE)),IF(ISNA(VLOOKUP(A1012,child_tags!A$2:D$224,3,FALSE)),"null",VLOOKUP(A1012,child_tags!A$2:D$224,3,FALSE)),VLOOKUP(A1012,subject_tag_values!A$2:J$1677,4,FALSE))</f>
        <v>847</v>
      </c>
      <c r="F1012" s="25">
        <v>1</v>
      </c>
      <c r="G1012" s="25">
        <v>1</v>
      </c>
      <c r="I1012" s="19" t="str">
        <f t="shared" si="15"/>
        <v>INSERT INTO Tag(id, name,subject_id,parent_tag_id,created_by,modified_by) VALUES(1021,'Bisectors in Triangles',5,847,1,1);</v>
      </c>
    </row>
    <row r="1013" spans="1:9" x14ac:dyDescent="0.25">
      <c r="A1013" s="6">
        <v>1022</v>
      </c>
      <c r="B1013" s="6" t="s">
        <v>1002</v>
      </c>
      <c r="C1013" s="6">
        <f>IF(ISNA(VLOOKUP(A1013,subject_tag_values!A$2:J$1677,7,FALSE)),VLOOKUP(A1013,child_tags!A$2:D$224,4,FALSE),VLOOKUP(A1013,subject_tag_values!A$2:J$1677,7,FALSE))</f>
        <v>5</v>
      </c>
      <c r="D1013" s="8" t="str">
        <f>VLOOKUP(C1013,SUBJECT!A$2:C$18,2,FALSE)</f>
        <v>Geometry</v>
      </c>
      <c r="E1013" s="6">
        <f>IF(ISNA(VLOOKUP(A1013,subject_tag_values!A$2:J$1677,4,FALSE)),IF(ISNA(VLOOKUP(A1013,child_tags!A$2:D$224,3,FALSE)),"null",VLOOKUP(A1013,child_tags!A$2:D$224,3,FALSE)),VLOOKUP(A1013,subject_tag_values!A$2:J$1677,4,FALSE))</f>
        <v>847</v>
      </c>
      <c r="F1013" s="25">
        <v>1</v>
      </c>
      <c r="G1013" s="25">
        <v>1</v>
      </c>
      <c r="I1013" s="19" t="str">
        <f t="shared" si="15"/>
        <v>INSERT INTO Tag(id, name,subject_id,parent_tag_id,created_by,modified_by) VALUES(1022,'Medians and Altitudes',5,847,1,1);</v>
      </c>
    </row>
    <row r="1014" spans="1:9" x14ac:dyDescent="0.25">
      <c r="A1014" s="6">
        <v>1023</v>
      </c>
      <c r="B1014" s="6" t="s">
        <v>1003</v>
      </c>
      <c r="C1014" s="6">
        <f>IF(ISNA(VLOOKUP(A1014,subject_tag_values!A$2:J$1677,7,FALSE)),VLOOKUP(A1014,child_tags!A$2:D$224,4,FALSE),VLOOKUP(A1014,subject_tag_values!A$2:J$1677,7,FALSE))</f>
        <v>5</v>
      </c>
      <c r="D1014" s="8" t="str">
        <f>VLOOKUP(C1014,SUBJECT!A$2:C$18,2,FALSE)</f>
        <v>Geometry</v>
      </c>
      <c r="E1014" s="6">
        <f>IF(ISNA(VLOOKUP(A1014,subject_tag_values!A$2:J$1677,4,FALSE)),IF(ISNA(VLOOKUP(A1014,child_tags!A$2:D$224,3,FALSE)),"null",VLOOKUP(A1014,child_tags!A$2:D$224,3,FALSE)),VLOOKUP(A1014,subject_tag_values!A$2:J$1677,4,FALSE))</f>
        <v>847</v>
      </c>
      <c r="F1014" s="25">
        <v>1</v>
      </c>
      <c r="G1014" s="25">
        <v>1</v>
      </c>
      <c r="I1014" s="19" t="str">
        <f t="shared" si="15"/>
        <v>INSERT INTO Tag(id, name,subject_id,parent_tag_id,created_by,modified_by) VALUES(1023,'Indirect Proof',5,847,1,1);</v>
      </c>
    </row>
    <row r="1015" spans="1:9" x14ac:dyDescent="0.25">
      <c r="A1015" s="6">
        <v>1024</v>
      </c>
      <c r="B1015" s="6" t="s">
        <v>1004</v>
      </c>
      <c r="C1015" s="6">
        <f>IF(ISNA(VLOOKUP(A1015,subject_tag_values!A$2:J$1677,7,FALSE)),VLOOKUP(A1015,child_tags!A$2:D$224,4,FALSE),VLOOKUP(A1015,subject_tag_values!A$2:J$1677,7,FALSE))</f>
        <v>5</v>
      </c>
      <c r="D1015" s="8" t="str">
        <f>VLOOKUP(C1015,SUBJECT!A$2:C$18,2,FALSE)</f>
        <v>Geometry</v>
      </c>
      <c r="E1015" s="6">
        <f>IF(ISNA(VLOOKUP(A1015,subject_tag_values!A$2:J$1677,4,FALSE)),IF(ISNA(VLOOKUP(A1015,child_tags!A$2:D$224,3,FALSE)),"null",VLOOKUP(A1015,child_tags!A$2:D$224,3,FALSE)),VLOOKUP(A1015,subject_tag_values!A$2:J$1677,4,FALSE))</f>
        <v>847</v>
      </c>
      <c r="F1015" s="25">
        <v>1</v>
      </c>
      <c r="G1015" s="25">
        <v>1</v>
      </c>
      <c r="I1015" s="19" t="str">
        <f t="shared" si="15"/>
        <v>INSERT INTO Tag(id, name,subject_id,parent_tag_id,created_by,modified_by) VALUES(1024,'Inequalities in One Triangle',5,847,1,1);</v>
      </c>
    </row>
    <row r="1016" spans="1:9" x14ac:dyDescent="0.25">
      <c r="A1016" s="6">
        <v>1025</v>
      </c>
      <c r="B1016" s="6" t="s">
        <v>1005</v>
      </c>
      <c r="C1016" s="6">
        <f>IF(ISNA(VLOOKUP(A1016,subject_tag_values!A$2:J$1677,7,FALSE)),VLOOKUP(A1016,child_tags!A$2:D$224,4,FALSE),VLOOKUP(A1016,subject_tag_values!A$2:J$1677,7,FALSE))</f>
        <v>5</v>
      </c>
      <c r="D1016" s="8" t="str">
        <f>VLOOKUP(C1016,SUBJECT!A$2:C$18,2,FALSE)</f>
        <v>Geometry</v>
      </c>
      <c r="E1016" s="6">
        <f>IF(ISNA(VLOOKUP(A1016,subject_tag_values!A$2:J$1677,4,FALSE)),IF(ISNA(VLOOKUP(A1016,child_tags!A$2:D$224,3,FALSE)),"null",VLOOKUP(A1016,child_tags!A$2:D$224,3,FALSE)),VLOOKUP(A1016,subject_tag_values!A$2:J$1677,4,FALSE))</f>
        <v>847</v>
      </c>
      <c r="F1016" s="25">
        <v>1</v>
      </c>
      <c r="G1016" s="25">
        <v>1</v>
      </c>
      <c r="I1016" s="19" t="str">
        <f t="shared" si="15"/>
        <v>INSERT INTO Tag(id, name,subject_id,parent_tag_id,created_by,modified_by) VALUES(1025,'Inequalities in Two Triangles',5,847,1,1);</v>
      </c>
    </row>
    <row r="1017" spans="1:9" x14ac:dyDescent="0.25">
      <c r="A1017" s="6">
        <v>1026</v>
      </c>
      <c r="B1017" s="6" t="s">
        <v>1006</v>
      </c>
      <c r="C1017" s="6">
        <f>IF(ISNA(VLOOKUP(A1017,subject_tag_values!A$2:J$1677,7,FALSE)),VLOOKUP(A1017,child_tags!A$2:D$224,4,FALSE),VLOOKUP(A1017,subject_tag_values!A$2:J$1677,7,FALSE))</f>
        <v>5</v>
      </c>
      <c r="D1017" s="8" t="str">
        <f>VLOOKUP(C1017,SUBJECT!A$2:C$18,2,FALSE)</f>
        <v>Geometry</v>
      </c>
      <c r="E1017" s="6">
        <f>IF(ISNA(VLOOKUP(A1017,subject_tag_values!A$2:J$1677,4,FALSE)),IF(ISNA(VLOOKUP(A1017,child_tags!A$2:D$224,3,FALSE)),"null",VLOOKUP(A1017,child_tags!A$2:D$224,3,FALSE)),VLOOKUP(A1017,subject_tag_values!A$2:J$1677,4,FALSE))</f>
        <v>1019</v>
      </c>
      <c r="F1017" s="25">
        <v>1</v>
      </c>
      <c r="G1017" s="25">
        <v>1</v>
      </c>
      <c r="I1017" s="19" t="str">
        <f t="shared" si="15"/>
        <v>INSERT INTO Tag(id, name,subject_id,parent_tag_id,created_by,modified_by) VALUES(1026,'Triangle Midsegment Theorem',5,1019,1,1);</v>
      </c>
    </row>
    <row r="1018" spans="1:9" x14ac:dyDescent="0.25">
      <c r="A1018" s="6">
        <v>1027</v>
      </c>
      <c r="B1018" s="6" t="s">
        <v>1007</v>
      </c>
      <c r="C1018" s="6">
        <f>IF(ISNA(VLOOKUP(A1018,subject_tag_values!A$2:J$1677,7,FALSE)),VLOOKUP(A1018,child_tags!A$2:D$224,4,FALSE),VLOOKUP(A1018,subject_tag_values!A$2:J$1677,7,FALSE))</f>
        <v>5</v>
      </c>
      <c r="D1018" s="8" t="str">
        <f>VLOOKUP(C1018,SUBJECT!A$2:C$18,2,FALSE)</f>
        <v>Geometry</v>
      </c>
      <c r="E1018" s="6">
        <f>IF(ISNA(VLOOKUP(A1018,subject_tag_values!A$2:J$1677,4,FALSE)),IF(ISNA(VLOOKUP(A1018,child_tags!A$2:D$224,3,FALSE)),"null",VLOOKUP(A1018,child_tags!A$2:D$224,3,FALSE)),VLOOKUP(A1018,subject_tag_values!A$2:J$1677,4,FALSE))</f>
        <v>1020</v>
      </c>
      <c r="F1018" s="25">
        <v>1</v>
      </c>
      <c r="G1018" s="25">
        <v>1</v>
      </c>
      <c r="I1018" s="19" t="str">
        <f t="shared" si="15"/>
        <v>INSERT INTO Tag(id, name,subject_id,parent_tag_id,created_by,modified_by) VALUES(1027,'Perpendicular Bisector Theorem',5,1020,1,1);</v>
      </c>
    </row>
    <row r="1019" spans="1:9" x14ac:dyDescent="0.25">
      <c r="A1019" s="6">
        <v>1028</v>
      </c>
      <c r="B1019" s="6" t="s">
        <v>1008</v>
      </c>
      <c r="C1019" s="6">
        <f>IF(ISNA(VLOOKUP(A1019,subject_tag_values!A$2:J$1677,7,FALSE)),VLOOKUP(A1019,child_tags!A$2:D$224,4,FALSE),VLOOKUP(A1019,subject_tag_values!A$2:J$1677,7,FALSE))</f>
        <v>5</v>
      </c>
      <c r="D1019" s="8" t="str">
        <f>VLOOKUP(C1019,SUBJECT!A$2:C$18,2,FALSE)</f>
        <v>Geometry</v>
      </c>
      <c r="E1019" s="6">
        <f>IF(ISNA(VLOOKUP(A1019,subject_tag_values!A$2:J$1677,4,FALSE)),IF(ISNA(VLOOKUP(A1019,child_tags!A$2:D$224,3,FALSE)),"null",VLOOKUP(A1019,child_tags!A$2:D$224,3,FALSE)),VLOOKUP(A1019,subject_tag_values!A$2:J$1677,4,FALSE))</f>
        <v>1020</v>
      </c>
      <c r="F1019" s="25">
        <v>1</v>
      </c>
      <c r="G1019" s="25">
        <v>1</v>
      </c>
      <c r="I1019" s="19" t="str">
        <f t="shared" si="15"/>
        <v>INSERT INTO Tag(id, name,subject_id,parent_tag_id,created_by,modified_by) VALUES(1028,'Converse of the Perpendicular Bisector Theorem',5,1020,1,1);</v>
      </c>
    </row>
    <row r="1020" spans="1:9" x14ac:dyDescent="0.25">
      <c r="A1020" s="6">
        <v>1029</v>
      </c>
      <c r="B1020" s="6" t="s">
        <v>1009</v>
      </c>
      <c r="C1020" s="6">
        <f>IF(ISNA(VLOOKUP(A1020,subject_tag_values!A$2:J$1677,7,FALSE)),VLOOKUP(A1020,child_tags!A$2:D$224,4,FALSE),VLOOKUP(A1020,subject_tag_values!A$2:J$1677,7,FALSE))</f>
        <v>5</v>
      </c>
      <c r="D1020" s="8" t="str">
        <f>VLOOKUP(C1020,SUBJECT!A$2:C$18,2,FALSE)</f>
        <v>Geometry</v>
      </c>
      <c r="E1020" s="6">
        <f>IF(ISNA(VLOOKUP(A1020,subject_tag_values!A$2:J$1677,4,FALSE)),IF(ISNA(VLOOKUP(A1020,child_tags!A$2:D$224,3,FALSE)),"null",VLOOKUP(A1020,child_tags!A$2:D$224,3,FALSE)),VLOOKUP(A1020,subject_tag_values!A$2:J$1677,4,FALSE))</f>
        <v>1020</v>
      </c>
      <c r="F1020" s="25">
        <v>1</v>
      </c>
      <c r="G1020" s="25">
        <v>1</v>
      </c>
      <c r="I1020" s="19" t="str">
        <f t="shared" si="15"/>
        <v>INSERT INTO Tag(id, name,subject_id,parent_tag_id,created_by,modified_by) VALUES(1029,'Equidistant',5,1020,1,1);</v>
      </c>
    </row>
    <row r="1021" spans="1:9" x14ac:dyDescent="0.25">
      <c r="A1021" s="6">
        <v>1030</v>
      </c>
      <c r="B1021" s="6" t="s">
        <v>1010</v>
      </c>
      <c r="C1021" s="6">
        <f>IF(ISNA(VLOOKUP(A1021,subject_tag_values!A$2:J$1677,7,FALSE)),VLOOKUP(A1021,child_tags!A$2:D$224,4,FALSE),VLOOKUP(A1021,subject_tag_values!A$2:J$1677,7,FALSE))</f>
        <v>5</v>
      </c>
      <c r="D1021" s="8" t="str">
        <f>VLOOKUP(C1021,SUBJECT!A$2:C$18,2,FALSE)</f>
        <v>Geometry</v>
      </c>
      <c r="E1021" s="6">
        <f>IF(ISNA(VLOOKUP(A1021,subject_tag_values!A$2:J$1677,4,FALSE)),IF(ISNA(VLOOKUP(A1021,child_tags!A$2:D$224,3,FALSE)),"null",VLOOKUP(A1021,child_tags!A$2:D$224,3,FALSE)),VLOOKUP(A1021,subject_tag_values!A$2:J$1677,4,FALSE))</f>
        <v>1020</v>
      </c>
      <c r="F1021" s="25">
        <v>1</v>
      </c>
      <c r="G1021" s="25">
        <v>1</v>
      </c>
      <c r="I1021" s="19" t="str">
        <f t="shared" si="15"/>
        <v>INSERT INTO Tag(id, name,subject_id,parent_tag_id,created_by,modified_by) VALUES(1030,'Angle Bisector Theorem',5,1020,1,1);</v>
      </c>
    </row>
    <row r="1022" spans="1:9" x14ac:dyDescent="0.25">
      <c r="A1022" s="6">
        <v>1031</v>
      </c>
      <c r="B1022" s="6" t="s">
        <v>1011</v>
      </c>
      <c r="C1022" s="6">
        <f>IF(ISNA(VLOOKUP(A1022,subject_tag_values!A$2:J$1677,7,FALSE)),VLOOKUP(A1022,child_tags!A$2:D$224,4,FALSE),VLOOKUP(A1022,subject_tag_values!A$2:J$1677,7,FALSE))</f>
        <v>5</v>
      </c>
      <c r="D1022" s="8" t="str">
        <f>VLOOKUP(C1022,SUBJECT!A$2:C$18,2,FALSE)</f>
        <v>Geometry</v>
      </c>
      <c r="E1022" s="6">
        <f>IF(ISNA(VLOOKUP(A1022,subject_tag_values!A$2:J$1677,4,FALSE)),IF(ISNA(VLOOKUP(A1022,child_tags!A$2:D$224,3,FALSE)),"null",VLOOKUP(A1022,child_tags!A$2:D$224,3,FALSE)),VLOOKUP(A1022,subject_tag_values!A$2:J$1677,4,FALSE))</f>
        <v>1020</v>
      </c>
      <c r="F1022" s="25">
        <v>1</v>
      </c>
      <c r="G1022" s="25">
        <v>1</v>
      </c>
      <c r="I1022" s="19" t="str">
        <f t="shared" si="15"/>
        <v>INSERT INTO Tag(id, name,subject_id,parent_tag_id,created_by,modified_by) VALUES(1031,'Distance from a Point to a Line ',5,1020,1,1);</v>
      </c>
    </row>
    <row r="1023" spans="1:9" x14ac:dyDescent="0.25">
      <c r="A1023" s="6">
        <v>1032</v>
      </c>
      <c r="B1023" s="6" t="s">
        <v>1012</v>
      </c>
      <c r="C1023" s="6">
        <f>IF(ISNA(VLOOKUP(A1023,subject_tag_values!A$2:J$1677,7,FALSE)),VLOOKUP(A1023,child_tags!A$2:D$224,4,FALSE),VLOOKUP(A1023,subject_tag_values!A$2:J$1677,7,FALSE))</f>
        <v>5</v>
      </c>
      <c r="D1023" s="8" t="str">
        <f>VLOOKUP(C1023,SUBJECT!A$2:C$18,2,FALSE)</f>
        <v>Geometry</v>
      </c>
      <c r="E1023" s="6">
        <f>IF(ISNA(VLOOKUP(A1023,subject_tag_values!A$2:J$1677,4,FALSE)),IF(ISNA(VLOOKUP(A1023,child_tags!A$2:D$224,3,FALSE)),"null",VLOOKUP(A1023,child_tags!A$2:D$224,3,FALSE)),VLOOKUP(A1023,subject_tag_values!A$2:J$1677,4,FALSE))</f>
        <v>1020</v>
      </c>
      <c r="F1023" s="25">
        <v>1</v>
      </c>
      <c r="G1023" s="25">
        <v>1</v>
      </c>
      <c r="I1023" s="19" t="str">
        <f t="shared" si="15"/>
        <v>INSERT INTO Tag(id, name,subject_id,parent_tag_id,created_by,modified_by) VALUES(1032,'Converse of the Angle Bisector Theorem',5,1020,1,1);</v>
      </c>
    </row>
    <row r="1024" spans="1:9" x14ac:dyDescent="0.25">
      <c r="A1024" s="6">
        <v>1033</v>
      </c>
      <c r="B1024" s="6" t="s">
        <v>1013</v>
      </c>
      <c r="C1024" s="6">
        <f>IF(ISNA(VLOOKUP(A1024,subject_tag_values!A$2:J$1677,7,FALSE)),VLOOKUP(A1024,child_tags!A$2:D$224,4,FALSE),VLOOKUP(A1024,subject_tag_values!A$2:J$1677,7,FALSE))</f>
        <v>5</v>
      </c>
      <c r="D1024" s="8" t="str">
        <f>VLOOKUP(C1024,SUBJECT!A$2:C$18,2,FALSE)</f>
        <v>Geometry</v>
      </c>
      <c r="E1024" s="6">
        <f>IF(ISNA(VLOOKUP(A1024,subject_tag_values!A$2:J$1677,4,FALSE)),IF(ISNA(VLOOKUP(A1024,child_tags!A$2:D$224,3,FALSE)),"null",VLOOKUP(A1024,child_tags!A$2:D$224,3,FALSE)),VLOOKUP(A1024,subject_tag_values!A$2:J$1677,4,FALSE))</f>
        <v>1021</v>
      </c>
      <c r="F1024" s="25">
        <v>1</v>
      </c>
      <c r="G1024" s="25">
        <v>1</v>
      </c>
      <c r="I1024" s="19" t="str">
        <f t="shared" si="15"/>
        <v>INSERT INTO Tag(id, name,subject_id,parent_tag_id,created_by,modified_by) VALUES(1033,'Point of Concurrency',5,1021,1,1);</v>
      </c>
    </row>
    <row r="1025" spans="1:9" x14ac:dyDescent="0.25">
      <c r="A1025" s="6">
        <v>1034</v>
      </c>
      <c r="B1025" s="6" t="s">
        <v>1014</v>
      </c>
      <c r="C1025" s="6">
        <f>IF(ISNA(VLOOKUP(A1025,subject_tag_values!A$2:J$1677,7,FALSE)),VLOOKUP(A1025,child_tags!A$2:D$224,4,FALSE),VLOOKUP(A1025,subject_tag_values!A$2:J$1677,7,FALSE))</f>
        <v>5</v>
      </c>
      <c r="D1025" s="8" t="str">
        <f>VLOOKUP(C1025,SUBJECT!A$2:C$18,2,FALSE)</f>
        <v>Geometry</v>
      </c>
      <c r="E1025" s="6">
        <f>IF(ISNA(VLOOKUP(A1025,subject_tag_values!A$2:J$1677,4,FALSE)),IF(ISNA(VLOOKUP(A1025,child_tags!A$2:D$224,3,FALSE)),"null",VLOOKUP(A1025,child_tags!A$2:D$224,3,FALSE)),VLOOKUP(A1025,subject_tag_values!A$2:J$1677,4,FALSE))</f>
        <v>1021</v>
      </c>
      <c r="F1025" s="25">
        <v>1</v>
      </c>
      <c r="G1025" s="25">
        <v>1</v>
      </c>
      <c r="I1025" s="19" t="str">
        <f t="shared" si="15"/>
        <v>INSERT INTO Tag(id, name,subject_id,parent_tag_id,created_by,modified_by) VALUES(1034,'Concurrency of Perpendicular Bisectors Theorem',5,1021,1,1);</v>
      </c>
    </row>
    <row r="1026" spans="1:9" x14ac:dyDescent="0.25">
      <c r="A1026" s="6">
        <v>1035</v>
      </c>
      <c r="B1026" s="6" t="s">
        <v>1015</v>
      </c>
      <c r="C1026" s="6">
        <f>IF(ISNA(VLOOKUP(A1026,subject_tag_values!A$2:J$1677,7,FALSE)),VLOOKUP(A1026,child_tags!A$2:D$224,4,FALSE),VLOOKUP(A1026,subject_tag_values!A$2:J$1677,7,FALSE))</f>
        <v>5</v>
      </c>
      <c r="D1026" s="8" t="str">
        <f>VLOOKUP(C1026,SUBJECT!A$2:C$18,2,FALSE)</f>
        <v>Geometry</v>
      </c>
      <c r="E1026" s="6">
        <f>IF(ISNA(VLOOKUP(A1026,subject_tag_values!A$2:J$1677,4,FALSE)),IF(ISNA(VLOOKUP(A1026,child_tags!A$2:D$224,3,FALSE)),"null",VLOOKUP(A1026,child_tags!A$2:D$224,3,FALSE)),VLOOKUP(A1026,subject_tag_values!A$2:J$1677,4,FALSE))</f>
        <v>1021</v>
      </c>
      <c r="F1026" s="25">
        <v>1</v>
      </c>
      <c r="G1026" s="25">
        <v>1</v>
      </c>
      <c r="I1026" s="19" t="str">
        <f t="shared" si="15"/>
        <v>INSERT INTO Tag(id, name,subject_id,parent_tag_id,created_by,modified_by) VALUES(1035,'Circumcenter of the Triangle',5,1021,1,1);</v>
      </c>
    </row>
    <row r="1027" spans="1:9" x14ac:dyDescent="0.25">
      <c r="A1027" s="6">
        <v>1036</v>
      </c>
      <c r="B1027" s="6" t="s">
        <v>1016</v>
      </c>
      <c r="C1027" s="6">
        <f>IF(ISNA(VLOOKUP(A1027,subject_tag_values!A$2:J$1677,7,FALSE)),VLOOKUP(A1027,child_tags!A$2:D$224,4,FALSE),VLOOKUP(A1027,subject_tag_values!A$2:J$1677,7,FALSE))</f>
        <v>5</v>
      </c>
      <c r="D1027" s="8" t="str">
        <f>VLOOKUP(C1027,SUBJECT!A$2:C$18,2,FALSE)</f>
        <v>Geometry</v>
      </c>
      <c r="E1027" s="6">
        <f>IF(ISNA(VLOOKUP(A1027,subject_tag_values!A$2:J$1677,4,FALSE)),IF(ISNA(VLOOKUP(A1027,child_tags!A$2:D$224,3,FALSE)),"null",VLOOKUP(A1027,child_tags!A$2:D$224,3,FALSE)),VLOOKUP(A1027,subject_tag_values!A$2:J$1677,4,FALSE))</f>
        <v>1021</v>
      </c>
      <c r="F1027" s="25">
        <v>1</v>
      </c>
      <c r="G1027" s="25">
        <v>1</v>
      </c>
      <c r="I1027" s="19" t="str">
        <f t="shared" si="15"/>
        <v>INSERT INTO Tag(id, name,subject_id,parent_tag_id,created_by,modified_by) VALUES(1036,'Concurrency of Angle Bisectors Theorem',5,1021,1,1);</v>
      </c>
    </row>
    <row r="1028" spans="1:9" x14ac:dyDescent="0.25">
      <c r="A1028" s="6">
        <v>1037</v>
      </c>
      <c r="B1028" s="6" t="s">
        <v>1017</v>
      </c>
      <c r="C1028" s="6">
        <f>IF(ISNA(VLOOKUP(A1028,subject_tag_values!A$2:J$1677,7,FALSE)),VLOOKUP(A1028,child_tags!A$2:D$224,4,FALSE),VLOOKUP(A1028,subject_tag_values!A$2:J$1677,7,FALSE))</f>
        <v>5</v>
      </c>
      <c r="D1028" s="8" t="str">
        <f>VLOOKUP(C1028,SUBJECT!A$2:C$18,2,FALSE)</f>
        <v>Geometry</v>
      </c>
      <c r="E1028" s="6">
        <f>IF(ISNA(VLOOKUP(A1028,subject_tag_values!A$2:J$1677,4,FALSE)),IF(ISNA(VLOOKUP(A1028,child_tags!A$2:D$224,3,FALSE)),"null",VLOOKUP(A1028,child_tags!A$2:D$224,3,FALSE)),VLOOKUP(A1028,subject_tag_values!A$2:J$1677,4,FALSE))</f>
        <v>1021</v>
      </c>
      <c r="F1028" s="25">
        <v>1</v>
      </c>
      <c r="G1028" s="25">
        <v>1</v>
      </c>
      <c r="I1028" s="19" t="str">
        <f t="shared" ref="I1028:I1091" si="16">CONCATENATE("INSERT INTO Tag(id, name,subject_id,parent_tag_id,created_by,modified_by) VALUES(",A1028,",'",B1028,"',",C1028,",",E1028,",",F1028,",",G1028,");")</f>
        <v>INSERT INTO Tag(id, name,subject_id,parent_tag_id,created_by,modified_by) VALUES(1037,'Incenter of the Triangle',5,1021,1,1);</v>
      </c>
    </row>
    <row r="1029" spans="1:9" x14ac:dyDescent="0.25">
      <c r="A1029" s="6">
        <v>1038</v>
      </c>
      <c r="B1029" s="6" t="s">
        <v>1018</v>
      </c>
      <c r="C1029" s="6">
        <f>IF(ISNA(VLOOKUP(A1029,subject_tag_values!A$2:J$1677,7,FALSE)),VLOOKUP(A1029,child_tags!A$2:D$224,4,FALSE),VLOOKUP(A1029,subject_tag_values!A$2:J$1677,7,FALSE))</f>
        <v>5</v>
      </c>
      <c r="D1029" s="8" t="str">
        <f>VLOOKUP(C1029,SUBJECT!A$2:C$18,2,FALSE)</f>
        <v>Geometry</v>
      </c>
      <c r="E1029" s="6">
        <f>IF(ISNA(VLOOKUP(A1029,subject_tag_values!A$2:J$1677,4,FALSE)),IF(ISNA(VLOOKUP(A1029,child_tags!A$2:D$224,3,FALSE)),"null",VLOOKUP(A1029,child_tags!A$2:D$224,3,FALSE)),VLOOKUP(A1029,subject_tag_values!A$2:J$1677,4,FALSE))</f>
        <v>1022</v>
      </c>
      <c r="F1029" s="25">
        <v>1</v>
      </c>
      <c r="G1029" s="25">
        <v>1</v>
      </c>
      <c r="I1029" s="19" t="str">
        <f t="shared" si="16"/>
        <v>INSERT INTO Tag(id, name,subject_id,parent_tag_id,created_by,modified_by) VALUES(1038,'Median of a Triangle',5,1022,1,1);</v>
      </c>
    </row>
    <row r="1030" spans="1:9" x14ac:dyDescent="0.25">
      <c r="A1030" s="6">
        <v>1039</v>
      </c>
      <c r="B1030" s="6" t="s">
        <v>1019</v>
      </c>
      <c r="C1030" s="6">
        <f>IF(ISNA(VLOOKUP(A1030,subject_tag_values!A$2:J$1677,7,FALSE)),VLOOKUP(A1030,child_tags!A$2:D$224,4,FALSE),VLOOKUP(A1030,subject_tag_values!A$2:J$1677,7,FALSE))</f>
        <v>5</v>
      </c>
      <c r="D1030" s="8" t="str">
        <f>VLOOKUP(C1030,SUBJECT!A$2:C$18,2,FALSE)</f>
        <v>Geometry</v>
      </c>
      <c r="E1030" s="6">
        <f>IF(ISNA(VLOOKUP(A1030,subject_tag_values!A$2:J$1677,4,FALSE)),IF(ISNA(VLOOKUP(A1030,child_tags!A$2:D$224,3,FALSE)),"null",VLOOKUP(A1030,child_tags!A$2:D$224,3,FALSE)),VLOOKUP(A1030,subject_tag_values!A$2:J$1677,4,FALSE))</f>
        <v>1022</v>
      </c>
      <c r="F1030" s="25">
        <v>1</v>
      </c>
      <c r="G1030" s="25">
        <v>1</v>
      </c>
      <c r="I1030" s="19" t="str">
        <f t="shared" si="16"/>
        <v>INSERT INTO Tag(id, name,subject_id,parent_tag_id,created_by,modified_by) VALUES(1039,'Concurrency of Medians Theorem',5,1022,1,1);</v>
      </c>
    </row>
    <row r="1031" spans="1:9" hidden="1" x14ac:dyDescent="0.25">
      <c r="A1031" s="18">
        <v>1040</v>
      </c>
      <c r="B1031" s="18" t="s">
        <v>1020</v>
      </c>
      <c r="C1031" s="6" t="e">
        <f>IF(ISNA(VLOOKUP(A1031,subject_tag_values!A$2:J$1677,7,FALSE)),VLOOKUP(A1031,child_tags!A$2:D$224,4,FALSE),VLOOKUP(A1031,subject_tag_values!A$2:J$1677,7,FALSE))</f>
        <v>#N/A</v>
      </c>
      <c r="D1031" s="18" t="e">
        <f>VLOOKUP(C1031,SUBJECT!A$2:C$18,2,FALSE)</f>
        <v>#N/A</v>
      </c>
      <c r="E1031" s="6" t="str">
        <f>IF(ISNA(VLOOKUP(A1031,subject_tag_values!A$2:J$1677,4,FALSE)),IF(ISNA(VLOOKUP(A1031,child_tags!A$2:D$224,3,FALSE)),"null",VLOOKUP(A1031,child_tags!A$2:D$224,3,FALSE)),VLOOKUP(A1031,subject_tag_values!A$2:J$1677,4,FALSE))</f>
        <v>null</v>
      </c>
      <c r="F1031" s="25">
        <v>1</v>
      </c>
      <c r="G1031" s="25">
        <v>1</v>
      </c>
      <c r="H1031" s="19"/>
      <c r="I1031" s="19" t="e">
        <f t="shared" si="16"/>
        <v>#N/A</v>
      </c>
    </row>
    <row r="1032" spans="1:9" x14ac:dyDescent="0.25">
      <c r="A1032" s="6">
        <v>1041</v>
      </c>
      <c r="B1032" s="6" t="s">
        <v>1021</v>
      </c>
      <c r="C1032" s="6">
        <f>IF(ISNA(VLOOKUP(A1032,subject_tag_values!A$2:J$1677,7,FALSE)),VLOOKUP(A1032,child_tags!A$2:D$224,4,FALSE),VLOOKUP(A1032,subject_tag_values!A$2:J$1677,7,FALSE))</f>
        <v>5</v>
      </c>
      <c r="D1032" s="8" t="str">
        <f>VLOOKUP(C1032,SUBJECT!A$2:C$18,2,FALSE)</f>
        <v>Geometry</v>
      </c>
      <c r="E1032" s="6">
        <f>IF(ISNA(VLOOKUP(A1032,subject_tag_values!A$2:J$1677,4,FALSE)),IF(ISNA(VLOOKUP(A1032,child_tags!A$2:D$224,3,FALSE)),"null",VLOOKUP(A1032,child_tags!A$2:D$224,3,FALSE)),VLOOKUP(A1032,subject_tag_values!A$2:J$1677,4,FALSE))</f>
        <v>1022</v>
      </c>
      <c r="F1032" s="25">
        <v>1</v>
      </c>
      <c r="G1032" s="25">
        <v>1</v>
      </c>
      <c r="I1032" s="19" t="str">
        <f t="shared" si="16"/>
        <v>INSERT INTO Tag(id, name,subject_id,parent_tag_id,created_by,modified_by) VALUES(1041,'Altitude of a Triangle',5,1022,1,1);</v>
      </c>
    </row>
    <row r="1033" spans="1:9" x14ac:dyDescent="0.25">
      <c r="A1033" s="6">
        <v>1042</v>
      </c>
      <c r="B1033" s="6" t="s">
        <v>1022</v>
      </c>
      <c r="C1033" s="6">
        <f>IF(ISNA(VLOOKUP(A1033,subject_tag_values!A$2:J$1677,7,FALSE)),VLOOKUP(A1033,child_tags!A$2:D$224,4,FALSE),VLOOKUP(A1033,subject_tag_values!A$2:J$1677,7,FALSE))</f>
        <v>5</v>
      </c>
      <c r="D1033" s="8" t="str">
        <f>VLOOKUP(C1033,SUBJECT!A$2:C$18,2,FALSE)</f>
        <v>Geometry</v>
      </c>
      <c r="E1033" s="6">
        <f>IF(ISNA(VLOOKUP(A1033,subject_tag_values!A$2:J$1677,4,FALSE)),IF(ISNA(VLOOKUP(A1033,child_tags!A$2:D$224,3,FALSE)),"null",VLOOKUP(A1033,child_tags!A$2:D$224,3,FALSE)),VLOOKUP(A1033,subject_tag_values!A$2:J$1677,4,FALSE))</f>
        <v>1022</v>
      </c>
      <c r="F1033" s="25">
        <v>1</v>
      </c>
      <c r="G1033" s="25">
        <v>1</v>
      </c>
      <c r="I1033" s="19" t="str">
        <f t="shared" si="16"/>
        <v>INSERT INTO Tag(id, name,subject_id,parent_tag_id,created_by,modified_by) VALUES(1042,'Concurrency of Altitudes Theorem',5,1022,1,1);</v>
      </c>
    </row>
    <row r="1034" spans="1:9" x14ac:dyDescent="0.25">
      <c r="A1034" s="6">
        <v>1043</v>
      </c>
      <c r="B1034" s="6" t="s">
        <v>1023</v>
      </c>
      <c r="C1034" s="6">
        <f>IF(ISNA(VLOOKUP(A1034,subject_tag_values!A$2:J$1677,7,FALSE)),VLOOKUP(A1034,child_tags!A$2:D$224,4,FALSE),VLOOKUP(A1034,subject_tag_values!A$2:J$1677,7,FALSE))</f>
        <v>5</v>
      </c>
      <c r="D1034" s="8" t="str">
        <f>VLOOKUP(C1034,SUBJECT!A$2:C$18,2,FALSE)</f>
        <v>Geometry</v>
      </c>
      <c r="E1034" s="6">
        <f>IF(ISNA(VLOOKUP(A1034,subject_tag_values!A$2:J$1677,4,FALSE)),IF(ISNA(VLOOKUP(A1034,child_tags!A$2:D$224,3,FALSE)),"null",VLOOKUP(A1034,child_tags!A$2:D$224,3,FALSE)),VLOOKUP(A1034,subject_tag_values!A$2:J$1677,4,FALSE))</f>
        <v>1022</v>
      </c>
      <c r="F1034" s="25">
        <v>1</v>
      </c>
      <c r="G1034" s="25">
        <v>1</v>
      </c>
      <c r="I1034" s="19" t="str">
        <f t="shared" si="16"/>
        <v>INSERT INTO Tag(id, name,subject_id,parent_tag_id,created_by,modified_by) VALUES(1043,'Orthocenter of the Triangle',5,1022,1,1);</v>
      </c>
    </row>
    <row r="1035" spans="1:9" x14ac:dyDescent="0.25">
      <c r="A1035" s="6">
        <v>1044</v>
      </c>
      <c r="B1035" s="6" t="s">
        <v>1024</v>
      </c>
      <c r="C1035" s="6">
        <f>IF(ISNA(VLOOKUP(A1035,subject_tag_values!A$2:J$1677,7,FALSE)),VLOOKUP(A1035,child_tags!A$2:D$224,4,FALSE),VLOOKUP(A1035,subject_tag_values!A$2:J$1677,7,FALSE))</f>
        <v>5</v>
      </c>
      <c r="D1035" s="8" t="str">
        <f>VLOOKUP(C1035,SUBJECT!A$2:C$18,2,FALSE)</f>
        <v>Geometry</v>
      </c>
      <c r="E1035" s="6">
        <f>IF(ISNA(VLOOKUP(A1035,subject_tag_values!A$2:J$1677,4,FALSE)),IF(ISNA(VLOOKUP(A1035,child_tags!A$2:D$224,3,FALSE)),"null",VLOOKUP(A1035,child_tags!A$2:D$224,3,FALSE)),VLOOKUP(A1035,subject_tag_values!A$2:J$1677,4,FALSE))</f>
        <v>1022</v>
      </c>
      <c r="F1035" s="25">
        <v>1</v>
      </c>
      <c r="G1035" s="25">
        <v>1</v>
      </c>
      <c r="I1035" s="19" t="str">
        <f t="shared" si="16"/>
        <v>INSERT INTO Tag(id, name,subject_id,parent_tag_id,created_by,modified_by) VALUES(1044,'Special Segments and Lines in Triangles',5,1022,1,1);</v>
      </c>
    </row>
    <row r="1036" spans="1:9" x14ac:dyDescent="0.25">
      <c r="A1036" s="6">
        <v>1045</v>
      </c>
      <c r="B1036" s="6" t="s">
        <v>1025</v>
      </c>
      <c r="C1036" s="6">
        <f>IF(ISNA(VLOOKUP(A1036,subject_tag_values!A$2:J$1677,7,FALSE)),VLOOKUP(A1036,child_tags!A$2:D$224,4,FALSE),VLOOKUP(A1036,subject_tag_values!A$2:J$1677,7,FALSE))</f>
        <v>5</v>
      </c>
      <c r="D1036" s="8" t="str">
        <f>VLOOKUP(C1036,SUBJECT!A$2:C$18,2,FALSE)</f>
        <v>Geometry</v>
      </c>
      <c r="E1036" s="6">
        <f>IF(ISNA(VLOOKUP(A1036,subject_tag_values!A$2:J$1677,4,FALSE)),IF(ISNA(VLOOKUP(A1036,child_tags!A$2:D$224,3,FALSE)),"null",VLOOKUP(A1036,child_tags!A$2:D$224,3,FALSE)),VLOOKUP(A1036,subject_tag_values!A$2:J$1677,4,FALSE))</f>
        <v>1023</v>
      </c>
      <c r="F1036" s="25">
        <v>1</v>
      </c>
      <c r="G1036" s="25">
        <v>1</v>
      </c>
      <c r="I1036" s="19" t="str">
        <f t="shared" si="16"/>
        <v>INSERT INTO Tag(id, name,subject_id,parent_tag_id,created_by,modified_by) VALUES(1045,'Indirect Reasoning',5,1023,1,1);</v>
      </c>
    </row>
    <row r="1037" spans="1:9" x14ac:dyDescent="0.25">
      <c r="A1037" s="6">
        <v>1046</v>
      </c>
      <c r="B1037" s="6" t="s">
        <v>1026</v>
      </c>
      <c r="C1037" s="6">
        <f>IF(ISNA(VLOOKUP(A1037,subject_tag_values!A$2:J$1677,7,FALSE)),VLOOKUP(A1037,child_tags!A$2:D$224,4,FALSE),VLOOKUP(A1037,subject_tag_values!A$2:J$1677,7,FALSE))</f>
        <v>5</v>
      </c>
      <c r="D1037" s="8" t="str">
        <f>VLOOKUP(C1037,SUBJECT!A$2:C$18,2,FALSE)</f>
        <v>Geometry</v>
      </c>
      <c r="E1037" s="6">
        <f>IF(ISNA(VLOOKUP(A1037,subject_tag_values!A$2:J$1677,4,FALSE)),IF(ISNA(VLOOKUP(A1037,child_tags!A$2:D$224,3,FALSE)),"null",VLOOKUP(A1037,child_tags!A$2:D$224,3,FALSE)),VLOOKUP(A1037,subject_tag_values!A$2:J$1677,4,FALSE))</f>
        <v>1023</v>
      </c>
      <c r="F1037" s="25">
        <v>1</v>
      </c>
      <c r="G1037" s="25">
        <v>1</v>
      </c>
      <c r="I1037" s="19" t="str">
        <f t="shared" si="16"/>
        <v>INSERT INTO Tag(id, name,subject_id,parent_tag_id,created_by,modified_by) VALUES(1046,'Writing and Indirect Proof',5,1023,1,1);</v>
      </c>
    </row>
    <row r="1038" spans="1:9" x14ac:dyDescent="0.25">
      <c r="A1038" s="6">
        <v>1047</v>
      </c>
      <c r="B1038" s="6" t="s">
        <v>1027</v>
      </c>
      <c r="C1038" s="6">
        <f>IF(ISNA(VLOOKUP(A1038,subject_tag_values!A$2:J$1677,7,FALSE)),VLOOKUP(A1038,child_tags!A$2:D$224,4,FALSE),VLOOKUP(A1038,subject_tag_values!A$2:J$1677,7,FALSE))</f>
        <v>5</v>
      </c>
      <c r="D1038" s="8" t="str">
        <f>VLOOKUP(C1038,SUBJECT!A$2:C$18,2,FALSE)</f>
        <v>Geometry</v>
      </c>
      <c r="E1038" s="6">
        <f>IF(ISNA(VLOOKUP(A1038,subject_tag_values!A$2:J$1677,4,FALSE)),IF(ISNA(VLOOKUP(A1038,child_tags!A$2:D$224,3,FALSE)),"null",VLOOKUP(A1038,child_tags!A$2:D$224,3,FALSE)),VLOOKUP(A1038,subject_tag_values!A$2:J$1677,4,FALSE))</f>
        <v>1024</v>
      </c>
      <c r="F1038" s="25">
        <v>1</v>
      </c>
      <c r="G1038" s="25">
        <v>1</v>
      </c>
      <c r="I1038" s="19" t="str">
        <f t="shared" si="16"/>
        <v>INSERT INTO Tag(id, name,subject_id,parent_tag_id,created_by,modified_by) VALUES(1047,'Comparison Property of Inequality',5,1024,1,1);</v>
      </c>
    </row>
    <row r="1039" spans="1:9" x14ac:dyDescent="0.25">
      <c r="A1039" s="6">
        <v>1048</v>
      </c>
      <c r="B1039" s="6" t="s">
        <v>1028</v>
      </c>
      <c r="C1039" s="6">
        <f>IF(ISNA(VLOOKUP(A1039,subject_tag_values!A$2:J$1677,7,FALSE)),VLOOKUP(A1039,child_tags!A$2:D$224,4,FALSE),VLOOKUP(A1039,subject_tag_values!A$2:J$1677,7,FALSE))</f>
        <v>5</v>
      </c>
      <c r="D1039" s="8" t="str">
        <f>VLOOKUP(C1039,SUBJECT!A$2:C$18,2,FALSE)</f>
        <v>Geometry</v>
      </c>
      <c r="E1039" s="6">
        <f>IF(ISNA(VLOOKUP(A1039,subject_tag_values!A$2:J$1677,4,FALSE)),IF(ISNA(VLOOKUP(A1039,child_tags!A$2:D$224,3,FALSE)),"null",VLOOKUP(A1039,child_tags!A$2:D$224,3,FALSE)),VLOOKUP(A1039,subject_tag_values!A$2:J$1677,4,FALSE))</f>
        <v>1024</v>
      </c>
      <c r="F1039" s="25">
        <v>1</v>
      </c>
      <c r="G1039" s="25">
        <v>1</v>
      </c>
      <c r="I1039" s="19" t="str">
        <f t="shared" si="16"/>
        <v>INSERT INTO Tag(id, name,subject_id,parent_tag_id,created_by,modified_by) VALUES(1048,'Corollary to the Triangle Exterior Angle Theorem',5,1024,1,1);</v>
      </c>
    </row>
    <row r="1040" spans="1:9" x14ac:dyDescent="0.25">
      <c r="A1040" s="6">
        <v>1049</v>
      </c>
      <c r="B1040" s="6" t="s">
        <v>1029</v>
      </c>
      <c r="C1040" s="6">
        <f>IF(ISNA(VLOOKUP(A1040,subject_tag_values!A$2:J$1677,7,FALSE)),VLOOKUP(A1040,child_tags!A$2:D$224,4,FALSE),VLOOKUP(A1040,subject_tag_values!A$2:J$1677,7,FALSE))</f>
        <v>5</v>
      </c>
      <c r="D1040" s="8" t="str">
        <f>VLOOKUP(C1040,SUBJECT!A$2:C$18,2,FALSE)</f>
        <v>Geometry</v>
      </c>
      <c r="E1040" s="6">
        <f>IF(ISNA(VLOOKUP(A1040,subject_tag_values!A$2:J$1677,4,FALSE)),IF(ISNA(VLOOKUP(A1040,child_tags!A$2:D$224,3,FALSE)),"null",VLOOKUP(A1040,child_tags!A$2:D$224,3,FALSE)),VLOOKUP(A1040,subject_tag_values!A$2:J$1677,4,FALSE))</f>
        <v>1024</v>
      </c>
      <c r="F1040" s="25">
        <v>1</v>
      </c>
      <c r="G1040" s="25">
        <v>1</v>
      </c>
      <c r="I1040" s="19" t="str">
        <f t="shared" si="16"/>
        <v>INSERT INTO Tag(id, name,subject_id,parent_tag_id,created_by,modified_by) VALUES(1049,'Two Sides not Congruent then Larger Angle Opposite Larger Side',5,1024,1,1);</v>
      </c>
    </row>
    <row r="1041" spans="1:9" x14ac:dyDescent="0.25">
      <c r="A1041" s="6">
        <v>1050</v>
      </c>
      <c r="B1041" s="6" t="s">
        <v>1030</v>
      </c>
      <c r="C1041" s="6">
        <f>IF(ISNA(VLOOKUP(A1041,subject_tag_values!A$2:J$1677,7,FALSE)),VLOOKUP(A1041,child_tags!A$2:D$224,4,FALSE),VLOOKUP(A1041,subject_tag_values!A$2:J$1677,7,FALSE))</f>
        <v>5</v>
      </c>
      <c r="D1041" s="8" t="str">
        <f>VLOOKUP(C1041,SUBJECT!A$2:C$18,2,FALSE)</f>
        <v>Geometry</v>
      </c>
      <c r="E1041" s="6">
        <f>IF(ISNA(VLOOKUP(A1041,subject_tag_values!A$2:J$1677,4,FALSE)),IF(ISNA(VLOOKUP(A1041,child_tags!A$2:D$224,3,FALSE)),"null",VLOOKUP(A1041,child_tags!A$2:D$224,3,FALSE)),VLOOKUP(A1041,subject_tag_values!A$2:J$1677,4,FALSE))</f>
        <v>1024</v>
      </c>
      <c r="F1041" s="25">
        <v>1</v>
      </c>
      <c r="G1041" s="25">
        <v>1</v>
      </c>
      <c r="I1041" s="19" t="str">
        <f t="shared" si="16"/>
        <v>INSERT INTO Tag(id, name,subject_id,parent_tag_id,created_by,modified_by) VALUES(1050,'Two Angles not Congruent then Longer Side Opposite Larger Angle',5,1024,1,1);</v>
      </c>
    </row>
    <row r="1042" spans="1:9" hidden="1" x14ac:dyDescent="0.25">
      <c r="A1042" s="18">
        <v>1051</v>
      </c>
      <c r="B1042" s="18" t="s">
        <v>1031</v>
      </c>
      <c r="C1042" s="6" t="e">
        <f>IF(ISNA(VLOOKUP(A1042,subject_tag_values!A$2:J$1677,7,FALSE)),VLOOKUP(A1042,child_tags!A$2:D$224,4,FALSE),VLOOKUP(A1042,subject_tag_values!A$2:J$1677,7,FALSE))</f>
        <v>#N/A</v>
      </c>
      <c r="D1042" s="18" t="e">
        <f>VLOOKUP(C1042,SUBJECT!A$2:C$18,2,FALSE)</f>
        <v>#N/A</v>
      </c>
      <c r="E1042" s="6" t="str">
        <f>IF(ISNA(VLOOKUP(A1042,subject_tag_values!A$2:J$1677,4,FALSE)),IF(ISNA(VLOOKUP(A1042,child_tags!A$2:D$224,3,FALSE)),"null",VLOOKUP(A1042,child_tags!A$2:D$224,3,FALSE)),VLOOKUP(A1042,subject_tag_values!A$2:J$1677,4,FALSE))</f>
        <v>null</v>
      </c>
      <c r="F1042" s="25">
        <v>1</v>
      </c>
      <c r="G1042" s="25">
        <v>1</v>
      </c>
      <c r="H1042" s="19"/>
      <c r="I1042" s="19" t="e">
        <f t="shared" si="16"/>
        <v>#N/A</v>
      </c>
    </row>
    <row r="1043" spans="1:9" x14ac:dyDescent="0.25">
      <c r="A1043" s="6">
        <v>1052</v>
      </c>
      <c r="B1043" s="6" t="s">
        <v>1032</v>
      </c>
      <c r="C1043" s="6">
        <f>IF(ISNA(VLOOKUP(A1043,subject_tag_values!A$2:J$1677,7,FALSE)),VLOOKUP(A1043,child_tags!A$2:D$224,4,FALSE),VLOOKUP(A1043,subject_tag_values!A$2:J$1677,7,FALSE))</f>
        <v>5</v>
      </c>
      <c r="D1043" s="8" t="str">
        <f>VLOOKUP(C1043,SUBJECT!A$2:C$18,2,FALSE)</f>
        <v>Geometry</v>
      </c>
      <c r="E1043" s="6">
        <f>IF(ISNA(VLOOKUP(A1043,subject_tag_values!A$2:J$1677,4,FALSE)),IF(ISNA(VLOOKUP(A1043,child_tags!A$2:D$224,3,FALSE)),"null",VLOOKUP(A1043,child_tags!A$2:D$224,3,FALSE)),VLOOKUP(A1043,subject_tag_values!A$2:J$1677,4,FALSE))</f>
        <v>1025</v>
      </c>
      <c r="F1043" s="25">
        <v>1</v>
      </c>
      <c r="G1043" s="25">
        <v>1</v>
      </c>
      <c r="I1043" s="19" t="str">
        <f t="shared" si="16"/>
        <v>INSERT INTO Tag(id, name,subject_id,parent_tag_id,created_by,modified_by) VALUES(1052,'Hinge Theorem (SAS Inequality Theorem)',5,1025,1,1);</v>
      </c>
    </row>
    <row r="1044" spans="1:9" x14ac:dyDescent="0.25">
      <c r="A1044" s="6">
        <v>1053</v>
      </c>
      <c r="B1044" s="6" t="s">
        <v>1033</v>
      </c>
      <c r="C1044" s="6">
        <f>IF(ISNA(VLOOKUP(A1044,subject_tag_values!A$2:J$1677,7,FALSE)),VLOOKUP(A1044,child_tags!A$2:D$224,4,FALSE),VLOOKUP(A1044,subject_tag_values!A$2:J$1677,7,FALSE))</f>
        <v>5</v>
      </c>
      <c r="D1044" s="8" t="str">
        <f>VLOOKUP(C1044,SUBJECT!A$2:C$18,2,FALSE)</f>
        <v>Geometry</v>
      </c>
      <c r="E1044" s="6">
        <f>IF(ISNA(VLOOKUP(A1044,subject_tag_values!A$2:J$1677,4,FALSE)),IF(ISNA(VLOOKUP(A1044,child_tags!A$2:D$224,3,FALSE)),"null",VLOOKUP(A1044,child_tags!A$2:D$224,3,FALSE)),VLOOKUP(A1044,subject_tag_values!A$2:J$1677,4,FALSE))</f>
        <v>1025</v>
      </c>
      <c r="F1044" s="25">
        <v>1</v>
      </c>
      <c r="G1044" s="25">
        <v>1</v>
      </c>
      <c r="I1044" s="19" t="str">
        <f t="shared" si="16"/>
        <v>INSERT INTO Tag(id, name,subject_id,parent_tag_id,created_by,modified_by) VALUES(1053,'Converse of the Hinge Theorem (SSS Inequality)',5,1025,1,1);</v>
      </c>
    </row>
    <row r="1045" spans="1:9" x14ac:dyDescent="0.25">
      <c r="A1045" s="6">
        <v>1054</v>
      </c>
      <c r="B1045" s="6" t="s">
        <v>1034</v>
      </c>
      <c r="C1045" s="6">
        <f>IF(ISNA(VLOOKUP(A1045,subject_tag_values!A$2:J$1677,7,FALSE)),VLOOKUP(A1045,child_tags!A$2:D$224,4,FALSE),VLOOKUP(A1045,subject_tag_values!A$2:J$1677,7,FALSE))</f>
        <v>5</v>
      </c>
      <c r="D1045" s="8" t="str">
        <f>VLOOKUP(C1045,SUBJECT!A$2:C$18,2,FALSE)</f>
        <v>Geometry</v>
      </c>
      <c r="E1045" s="6">
        <f>IF(ISNA(VLOOKUP(A1045,subject_tag_values!A$2:J$1677,4,FALSE)),IF(ISNA(VLOOKUP(A1045,child_tags!A$2:D$224,3,FALSE)),"null",VLOOKUP(A1045,child_tags!A$2:D$224,3,FALSE)),VLOOKUP(A1045,subject_tag_values!A$2:J$1677,4,FALSE))</f>
        <v>848</v>
      </c>
      <c r="F1045" s="25">
        <v>1</v>
      </c>
      <c r="G1045" s="25">
        <v>1</v>
      </c>
      <c r="I1045" s="19" t="str">
        <f t="shared" si="16"/>
        <v>INSERT INTO Tag(id, name,subject_id,parent_tag_id,created_by,modified_by) VALUES(1054,'The Polygon Angle-Sum Theorems',5,848,1,1);</v>
      </c>
    </row>
    <row r="1046" spans="1:9" x14ac:dyDescent="0.25">
      <c r="A1046" s="6">
        <v>1055</v>
      </c>
      <c r="B1046" s="6" t="s">
        <v>1035</v>
      </c>
      <c r="C1046" s="6">
        <f>IF(ISNA(VLOOKUP(A1046,subject_tag_values!A$2:J$1677,7,FALSE)),VLOOKUP(A1046,child_tags!A$2:D$224,4,FALSE),VLOOKUP(A1046,subject_tag_values!A$2:J$1677,7,FALSE))</f>
        <v>5</v>
      </c>
      <c r="D1046" s="8" t="str">
        <f>VLOOKUP(C1046,SUBJECT!A$2:C$18,2,FALSE)</f>
        <v>Geometry</v>
      </c>
      <c r="E1046" s="6">
        <f>IF(ISNA(VLOOKUP(A1046,subject_tag_values!A$2:J$1677,4,FALSE)),IF(ISNA(VLOOKUP(A1046,child_tags!A$2:D$224,3,FALSE)),"null",VLOOKUP(A1046,child_tags!A$2:D$224,3,FALSE)),VLOOKUP(A1046,subject_tag_values!A$2:J$1677,4,FALSE))</f>
        <v>848</v>
      </c>
      <c r="F1046" s="25">
        <v>1</v>
      </c>
      <c r="G1046" s="25">
        <v>1</v>
      </c>
      <c r="I1046" s="19" t="str">
        <f t="shared" si="16"/>
        <v>INSERT INTO Tag(id, name,subject_id,parent_tag_id,created_by,modified_by) VALUES(1055,'Properties of Parallelograms',5,848,1,1);</v>
      </c>
    </row>
    <row r="1047" spans="1:9" x14ac:dyDescent="0.25">
      <c r="A1047" s="6">
        <v>1056</v>
      </c>
      <c r="B1047" s="6" t="s">
        <v>1036</v>
      </c>
      <c r="C1047" s="6">
        <f>IF(ISNA(VLOOKUP(A1047,subject_tag_values!A$2:J$1677,7,FALSE)),VLOOKUP(A1047,child_tags!A$2:D$224,4,FALSE),VLOOKUP(A1047,subject_tag_values!A$2:J$1677,7,FALSE))</f>
        <v>5</v>
      </c>
      <c r="D1047" s="8" t="str">
        <f>VLOOKUP(C1047,SUBJECT!A$2:C$18,2,FALSE)</f>
        <v>Geometry</v>
      </c>
      <c r="E1047" s="6">
        <f>IF(ISNA(VLOOKUP(A1047,subject_tag_values!A$2:J$1677,4,FALSE)),IF(ISNA(VLOOKUP(A1047,child_tags!A$2:D$224,3,FALSE)),"null",VLOOKUP(A1047,child_tags!A$2:D$224,3,FALSE)),VLOOKUP(A1047,subject_tag_values!A$2:J$1677,4,FALSE))</f>
        <v>848</v>
      </c>
      <c r="F1047" s="25">
        <v>1</v>
      </c>
      <c r="G1047" s="25">
        <v>1</v>
      </c>
      <c r="I1047" s="19" t="str">
        <f t="shared" si="16"/>
        <v>INSERT INTO Tag(id, name,subject_id,parent_tag_id,created_by,modified_by) VALUES(1056,'Proving That a Quadrilateral Is a Parallelogram',5,848,1,1);</v>
      </c>
    </row>
    <row r="1048" spans="1:9" x14ac:dyDescent="0.25">
      <c r="A1048" s="6">
        <v>1057</v>
      </c>
      <c r="B1048" s="6" t="s">
        <v>1037</v>
      </c>
      <c r="C1048" s="6">
        <f>IF(ISNA(VLOOKUP(A1048,subject_tag_values!A$2:J$1677,7,FALSE)),VLOOKUP(A1048,child_tags!A$2:D$224,4,FALSE),VLOOKUP(A1048,subject_tag_values!A$2:J$1677,7,FALSE))</f>
        <v>5</v>
      </c>
      <c r="D1048" s="8" t="str">
        <f>VLOOKUP(C1048,SUBJECT!A$2:C$18,2,FALSE)</f>
        <v>Geometry</v>
      </c>
      <c r="E1048" s="6">
        <f>IF(ISNA(VLOOKUP(A1048,subject_tag_values!A$2:J$1677,4,FALSE)),IF(ISNA(VLOOKUP(A1048,child_tags!A$2:D$224,3,FALSE)),"null",VLOOKUP(A1048,child_tags!A$2:D$224,3,FALSE)),VLOOKUP(A1048,subject_tag_values!A$2:J$1677,4,FALSE))</f>
        <v>848</v>
      </c>
      <c r="F1048" s="25">
        <v>1</v>
      </c>
      <c r="G1048" s="25">
        <v>1</v>
      </c>
      <c r="I1048" s="19" t="str">
        <f t="shared" si="16"/>
        <v>INSERT INTO Tag(id, name,subject_id,parent_tag_id,created_by,modified_by) VALUES(1057,'Properties of Rhombuses, Rectangles, and Squares',5,848,1,1);</v>
      </c>
    </row>
    <row r="1049" spans="1:9" x14ac:dyDescent="0.25">
      <c r="A1049" s="6">
        <v>1058</v>
      </c>
      <c r="B1049" s="6" t="s">
        <v>1038</v>
      </c>
      <c r="C1049" s="6">
        <f>IF(ISNA(VLOOKUP(A1049,subject_tag_values!A$2:J$1677,7,FALSE)),VLOOKUP(A1049,child_tags!A$2:D$224,4,FALSE),VLOOKUP(A1049,subject_tag_values!A$2:J$1677,7,FALSE))</f>
        <v>5</v>
      </c>
      <c r="D1049" s="8" t="str">
        <f>VLOOKUP(C1049,SUBJECT!A$2:C$18,2,FALSE)</f>
        <v>Geometry</v>
      </c>
      <c r="E1049" s="6">
        <f>IF(ISNA(VLOOKUP(A1049,subject_tag_values!A$2:J$1677,4,FALSE)),IF(ISNA(VLOOKUP(A1049,child_tags!A$2:D$224,3,FALSE)),"null",VLOOKUP(A1049,child_tags!A$2:D$224,3,FALSE)),VLOOKUP(A1049,subject_tag_values!A$2:J$1677,4,FALSE))</f>
        <v>848</v>
      </c>
      <c r="F1049" s="25">
        <v>1</v>
      </c>
      <c r="G1049" s="25">
        <v>1</v>
      </c>
      <c r="I1049" s="19" t="str">
        <f t="shared" si="16"/>
        <v>INSERT INTO Tag(id, name,subject_id,parent_tag_id,created_by,modified_by) VALUES(1058,'Conditions for Rhombuses, Rectangles, and Squares',5,848,1,1);</v>
      </c>
    </row>
    <row r="1050" spans="1:9" x14ac:dyDescent="0.25">
      <c r="A1050" s="6">
        <v>1059</v>
      </c>
      <c r="B1050" s="6" t="s">
        <v>1039</v>
      </c>
      <c r="C1050" s="6">
        <f>IF(ISNA(VLOOKUP(A1050,subject_tag_values!A$2:J$1677,7,FALSE)),VLOOKUP(A1050,child_tags!A$2:D$224,4,FALSE),VLOOKUP(A1050,subject_tag_values!A$2:J$1677,7,FALSE))</f>
        <v>5</v>
      </c>
      <c r="D1050" s="8" t="str">
        <f>VLOOKUP(C1050,SUBJECT!A$2:C$18,2,FALSE)</f>
        <v>Geometry</v>
      </c>
      <c r="E1050" s="6">
        <f>IF(ISNA(VLOOKUP(A1050,subject_tag_values!A$2:J$1677,4,FALSE)),IF(ISNA(VLOOKUP(A1050,child_tags!A$2:D$224,3,FALSE)),"null",VLOOKUP(A1050,child_tags!A$2:D$224,3,FALSE)),VLOOKUP(A1050,subject_tag_values!A$2:J$1677,4,FALSE))</f>
        <v>848</v>
      </c>
      <c r="F1050" s="25">
        <v>1</v>
      </c>
      <c r="G1050" s="25">
        <v>1</v>
      </c>
      <c r="I1050" s="19" t="str">
        <f t="shared" si="16"/>
        <v>INSERT INTO Tag(id, name,subject_id,parent_tag_id,created_by,modified_by) VALUES(1059,'Trapezoids and Kites',5,848,1,1);</v>
      </c>
    </row>
    <row r="1051" spans="1:9" x14ac:dyDescent="0.25">
      <c r="A1051" s="6">
        <v>1060</v>
      </c>
      <c r="B1051" s="6" t="s">
        <v>1040</v>
      </c>
      <c r="C1051" s="6">
        <f>IF(ISNA(VLOOKUP(A1051,subject_tag_values!A$2:J$1677,7,FALSE)),VLOOKUP(A1051,child_tags!A$2:D$224,4,FALSE),VLOOKUP(A1051,subject_tag_values!A$2:J$1677,7,FALSE))</f>
        <v>5</v>
      </c>
      <c r="D1051" s="8" t="str">
        <f>VLOOKUP(C1051,SUBJECT!A$2:C$18,2,FALSE)</f>
        <v>Geometry</v>
      </c>
      <c r="E1051" s="6">
        <f>IF(ISNA(VLOOKUP(A1051,subject_tag_values!A$2:J$1677,4,FALSE)),IF(ISNA(VLOOKUP(A1051,child_tags!A$2:D$224,3,FALSE)),"null",VLOOKUP(A1051,child_tags!A$2:D$224,3,FALSE)),VLOOKUP(A1051,subject_tag_values!A$2:J$1677,4,FALSE))</f>
        <v>848</v>
      </c>
      <c r="F1051" s="25">
        <v>1</v>
      </c>
      <c r="G1051" s="25">
        <v>1</v>
      </c>
      <c r="I1051" s="19" t="str">
        <f t="shared" si="16"/>
        <v>INSERT INTO Tag(id, name,subject_id,parent_tag_id,created_by,modified_by) VALUES(1060,'Polygons in the Coordinate Plane',5,848,1,1);</v>
      </c>
    </row>
    <row r="1052" spans="1:9" x14ac:dyDescent="0.25">
      <c r="A1052" s="6">
        <v>1061</v>
      </c>
      <c r="B1052" s="6" t="s">
        <v>1041</v>
      </c>
      <c r="C1052" s="6">
        <f>IF(ISNA(VLOOKUP(A1052,subject_tag_values!A$2:J$1677,7,FALSE)),VLOOKUP(A1052,child_tags!A$2:D$224,4,FALSE),VLOOKUP(A1052,subject_tag_values!A$2:J$1677,7,FALSE))</f>
        <v>5</v>
      </c>
      <c r="D1052" s="8" t="str">
        <f>VLOOKUP(C1052,SUBJECT!A$2:C$18,2,FALSE)</f>
        <v>Geometry</v>
      </c>
      <c r="E1052" s="6">
        <f>IF(ISNA(VLOOKUP(A1052,subject_tag_values!A$2:J$1677,4,FALSE)),IF(ISNA(VLOOKUP(A1052,child_tags!A$2:D$224,3,FALSE)),"null",VLOOKUP(A1052,child_tags!A$2:D$224,3,FALSE)),VLOOKUP(A1052,subject_tag_values!A$2:J$1677,4,FALSE))</f>
        <v>848</v>
      </c>
      <c r="F1052" s="25">
        <v>1</v>
      </c>
      <c r="G1052" s="25">
        <v>1</v>
      </c>
      <c r="I1052" s="19" t="str">
        <f t="shared" si="16"/>
        <v>INSERT INTO Tag(id, name,subject_id,parent_tag_id,created_by,modified_by) VALUES(1061,'Applying Coordinate Geometry',5,848,1,1);</v>
      </c>
    </row>
    <row r="1053" spans="1:9" x14ac:dyDescent="0.25">
      <c r="A1053" s="6">
        <v>1062</v>
      </c>
      <c r="B1053" s="6" t="s">
        <v>1042</v>
      </c>
      <c r="C1053" s="6">
        <f>IF(ISNA(VLOOKUP(A1053,subject_tag_values!A$2:J$1677,7,FALSE)),VLOOKUP(A1053,child_tags!A$2:D$224,4,FALSE),VLOOKUP(A1053,subject_tag_values!A$2:J$1677,7,FALSE))</f>
        <v>5</v>
      </c>
      <c r="D1053" s="8" t="str">
        <f>VLOOKUP(C1053,SUBJECT!A$2:C$18,2,FALSE)</f>
        <v>Geometry</v>
      </c>
      <c r="E1053" s="6">
        <f>IF(ISNA(VLOOKUP(A1053,subject_tag_values!A$2:J$1677,4,FALSE)),IF(ISNA(VLOOKUP(A1053,child_tags!A$2:D$224,3,FALSE)),"null",VLOOKUP(A1053,child_tags!A$2:D$224,3,FALSE)),VLOOKUP(A1053,subject_tag_values!A$2:J$1677,4,FALSE))</f>
        <v>848</v>
      </c>
      <c r="F1053" s="25">
        <v>1</v>
      </c>
      <c r="G1053" s="25">
        <v>1</v>
      </c>
      <c r="I1053" s="19" t="str">
        <f t="shared" si="16"/>
        <v>INSERT INTO Tag(id, name,subject_id,parent_tag_id,created_by,modified_by) VALUES(1062,'Proofs Using Coordinate Geometry',5,848,1,1);</v>
      </c>
    </row>
    <row r="1054" spans="1:9" x14ac:dyDescent="0.25">
      <c r="A1054" s="6">
        <v>1063</v>
      </c>
      <c r="B1054" s="6" t="s">
        <v>1043</v>
      </c>
      <c r="C1054" s="6">
        <f>IF(ISNA(VLOOKUP(A1054,subject_tag_values!A$2:J$1677,7,FALSE)),VLOOKUP(A1054,child_tags!A$2:D$224,4,FALSE),VLOOKUP(A1054,subject_tag_values!A$2:J$1677,7,FALSE))</f>
        <v>5</v>
      </c>
      <c r="D1054" s="8" t="str">
        <f>VLOOKUP(C1054,SUBJECT!A$2:C$18,2,FALSE)</f>
        <v>Geometry</v>
      </c>
      <c r="E1054" s="6">
        <f>IF(ISNA(VLOOKUP(A1054,subject_tag_values!A$2:J$1677,4,FALSE)),IF(ISNA(VLOOKUP(A1054,child_tags!A$2:D$224,3,FALSE)),"null",VLOOKUP(A1054,child_tags!A$2:D$224,3,FALSE)),VLOOKUP(A1054,subject_tag_values!A$2:J$1677,4,FALSE))</f>
        <v>1054</v>
      </c>
      <c r="F1054" s="25">
        <v>1</v>
      </c>
      <c r="G1054" s="25">
        <v>1</v>
      </c>
      <c r="I1054" s="19" t="str">
        <f t="shared" si="16"/>
        <v>INSERT INTO Tag(id, name,subject_id,parent_tag_id,created_by,modified_by) VALUES(1063,'Polygon Angle-Sum Theorem',5,1054,1,1);</v>
      </c>
    </row>
    <row r="1055" spans="1:9" x14ac:dyDescent="0.25">
      <c r="A1055" s="6">
        <v>1064</v>
      </c>
      <c r="B1055" s="6" t="s">
        <v>1044</v>
      </c>
      <c r="C1055" s="6">
        <f>IF(ISNA(VLOOKUP(A1055,subject_tag_values!A$2:J$1677,7,FALSE)),VLOOKUP(A1055,child_tags!A$2:D$224,4,FALSE),VLOOKUP(A1055,subject_tag_values!A$2:J$1677,7,FALSE))</f>
        <v>5</v>
      </c>
      <c r="D1055" s="8" t="str">
        <f>VLOOKUP(C1055,SUBJECT!A$2:C$18,2,FALSE)</f>
        <v>Geometry</v>
      </c>
      <c r="E1055" s="6">
        <f>IF(ISNA(VLOOKUP(A1055,subject_tag_values!A$2:J$1677,4,FALSE)),IF(ISNA(VLOOKUP(A1055,child_tags!A$2:D$224,3,FALSE)),"null",VLOOKUP(A1055,child_tags!A$2:D$224,3,FALSE)),VLOOKUP(A1055,subject_tag_values!A$2:J$1677,4,FALSE))</f>
        <v>1054</v>
      </c>
      <c r="F1055" s="25">
        <v>1</v>
      </c>
      <c r="G1055" s="25">
        <v>1</v>
      </c>
      <c r="I1055" s="19" t="str">
        <f t="shared" si="16"/>
        <v>INSERT INTO Tag(id, name,subject_id,parent_tag_id,created_by,modified_by) VALUES(1064,'Equilateral Polygon',5,1054,1,1);</v>
      </c>
    </row>
    <row r="1056" spans="1:9" x14ac:dyDescent="0.25">
      <c r="A1056" s="6">
        <v>1065</v>
      </c>
      <c r="B1056" s="6" t="s">
        <v>1045</v>
      </c>
      <c r="C1056" s="6">
        <f>IF(ISNA(VLOOKUP(A1056,subject_tag_values!A$2:J$1677,7,FALSE)),VLOOKUP(A1056,child_tags!A$2:D$224,4,FALSE),VLOOKUP(A1056,subject_tag_values!A$2:J$1677,7,FALSE))</f>
        <v>5</v>
      </c>
      <c r="D1056" s="8" t="str">
        <f>VLOOKUP(C1056,SUBJECT!A$2:C$18,2,FALSE)</f>
        <v>Geometry</v>
      </c>
      <c r="E1056" s="6">
        <f>IF(ISNA(VLOOKUP(A1056,subject_tag_values!A$2:J$1677,4,FALSE)),IF(ISNA(VLOOKUP(A1056,child_tags!A$2:D$224,3,FALSE)),"null",VLOOKUP(A1056,child_tags!A$2:D$224,3,FALSE)),VLOOKUP(A1056,subject_tag_values!A$2:J$1677,4,FALSE))</f>
        <v>1054</v>
      </c>
      <c r="F1056" s="25">
        <v>1</v>
      </c>
      <c r="G1056" s="25">
        <v>1</v>
      </c>
      <c r="I1056" s="19" t="str">
        <f t="shared" si="16"/>
        <v>INSERT INTO Tag(id, name,subject_id,parent_tag_id,created_by,modified_by) VALUES(1065,'Equiangular Polygon',5,1054,1,1);</v>
      </c>
    </row>
    <row r="1057" spans="1:9" x14ac:dyDescent="0.25">
      <c r="A1057" s="6">
        <v>1066</v>
      </c>
      <c r="B1057" s="6" t="s">
        <v>1046</v>
      </c>
      <c r="C1057" s="6">
        <f>IF(ISNA(VLOOKUP(A1057,subject_tag_values!A$2:J$1677,7,FALSE)),VLOOKUP(A1057,child_tags!A$2:D$224,4,FALSE),VLOOKUP(A1057,subject_tag_values!A$2:J$1677,7,FALSE))</f>
        <v>5</v>
      </c>
      <c r="D1057" s="8" t="str">
        <f>VLOOKUP(C1057,SUBJECT!A$2:C$18,2,FALSE)</f>
        <v>Geometry</v>
      </c>
      <c r="E1057" s="6">
        <f>IF(ISNA(VLOOKUP(A1057,subject_tag_values!A$2:J$1677,4,FALSE)),IF(ISNA(VLOOKUP(A1057,child_tags!A$2:D$224,3,FALSE)),"null",VLOOKUP(A1057,child_tags!A$2:D$224,3,FALSE)),VLOOKUP(A1057,subject_tag_values!A$2:J$1677,4,FALSE))</f>
        <v>1054</v>
      </c>
      <c r="F1057" s="25">
        <v>1</v>
      </c>
      <c r="G1057" s="25">
        <v>1</v>
      </c>
      <c r="I1057" s="19" t="str">
        <f t="shared" si="16"/>
        <v>INSERT INTO Tag(id, name,subject_id,parent_tag_id,created_by,modified_by) VALUES(1066,'Regular Polygon',5,1054,1,1);</v>
      </c>
    </row>
    <row r="1058" spans="1:9" x14ac:dyDescent="0.25">
      <c r="A1058" s="6">
        <v>1067</v>
      </c>
      <c r="B1058" s="6" t="s">
        <v>1047</v>
      </c>
      <c r="C1058" s="6">
        <f>IF(ISNA(VLOOKUP(A1058,subject_tag_values!A$2:J$1677,7,FALSE)),VLOOKUP(A1058,child_tags!A$2:D$224,4,FALSE),VLOOKUP(A1058,subject_tag_values!A$2:J$1677,7,FALSE))</f>
        <v>5</v>
      </c>
      <c r="D1058" s="8" t="str">
        <f>VLOOKUP(C1058,SUBJECT!A$2:C$18,2,FALSE)</f>
        <v>Geometry</v>
      </c>
      <c r="E1058" s="6">
        <f>IF(ISNA(VLOOKUP(A1058,subject_tag_values!A$2:J$1677,4,FALSE)),IF(ISNA(VLOOKUP(A1058,child_tags!A$2:D$224,3,FALSE)),"null",VLOOKUP(A1058,child_tags!A$2:D$224,3,FALSE)),VLOOKUP(A1058,subject_tag_values!A$2:J$1677,4,FALSE))</f>
        <v>1054</v>
      </c>
      <c r="F1058" s="25">
        <v>1</v>
      </c>
      <c r="G1058" s="25">
        <v>1</v>
      </c>
      <c r="I1058" s="19" t="str">
        <f t="shared" si="16"/>
        <v>INSERT INTO Tag(id, name,subject_id,parent_tag_id,created_by,modified_by) VALUES(1067,'Corollary to the Polygon Angle-Sum Theorem',5,1054,1,1);</v>
      </c>
    </row>
    <row r="1059" spans="1:9" x14ac:dyDescent="0.25">
      <c r="A1059" s="6">
        <v>1068</v>
      </c>
      <c r="B1059" s="6" t="s">
        <v>1048</v>
      </c>
      <c r="C1059" s="6">
        <f>IF(ISNA(VLOOKUP(A1059,subject_tag_values!A$2:J$1677,7,FALSE)),VLOOKUP(A1059,child_tags!A$2:D$224,4,FALSE),VLOOKUP(A1059,subject_tag_values!A$2:J$1677,7,FALSE))</f>
        <v>5</v>
      </c>
      <c r="D1059" s="8" t="str">
        <f>VLOOKUP(C1059,SUBJECT!A$2:C$18,2,FALSE)</f>
        <v>Geometry</v>
      </c>
      <c r="E1059" s="6">
        <f>IF(ISNA(VLOOKUP(A1059,subject_tag_values!A$2:J$1677,4,FALSE)),IF(ISNA(VLOOKUP(A1059,child_tags!A$2:D$224,3,FALSE)),"null",VLOOKUP(A1059,child_tags!A$2:D$224,3,FALSE)),VLOOKUP(A1059,subject_tag_values!A$2:J$1677,4,FALSE))</f>
        <v>1054</v>
      </c>
      <c r="F1059" s="25">
        <v>1</v>
      </c>
      <c r="G1059" s="25">
        <v>1</v>
      </c>
      <c r="I1059" s="19" t="str">
        <f t="shared" si="16"/>
        <v>INSERT INTO Tag(id, name,subject_id,parent_tag_id,created_by,modified_by) VALUES(1068,'Polygon Exterior Angle-Sum Theorem',5,1054,1,1);</v>
      </c>
    </row>
    <row r="1060" spans="1:9" x14ac:dyDescent="0.25">
      <c r="A1060" s="6">
        <v>1069</v>
      </c>
      <c r="B1060" s="6" t="s">
        <v>1049</v>
      </c>
      <c r="C1060" s="6">
        <f>IF(ISNA(VLOOKUP(A1060,subject_tag_values!A$2:J$1677,7,FALSE)),VLOOKUP(A1060,child_tags!A$2:D$224,4,FALSE),VLOOKUP(A1060,subject_tag_values!A$2:J$1677,7,FALSE))</f>
        <v>5</v>
      </c>
      <c r="D1060" s="8" t="str">
        <f>VLOOKUP(C1060,SUBJECT!A$2:C$18,2,FALSE)</f>
        <v>Geometry</v>
      </c>
      <c r="E1060" s="6">
        <f>IF(ISNA(VLOOKUP(A1060,subject_tag_values!A$2:J$1677,4,FALSE)),IF(ISNA(VLOOKUP(A1060,child_tags!A$2:D$224,3,FALSE)),"null",VLOOKUP(A1060,child_tags!A$2:D$224,3,FALSE)),VLOOKUP(A1060,subject_tag_values!A$2:J$1677,4,FALSE))</f>
        <v>1055</v>
      </c>
      <c r="F1060" s="25">
        <v>1</v>
      </c>
      <c r="G1060" s="25">
        <v>1</v>
      </c>
      <c r="I1060" s="19" t="str">
        <f t="shared" si="16"/>
        <v>INSERT INTO Tag(id, name,subject_id,parent_tag_id,created_by,modified_by) VALUES(1069,'Parallelogram',5,1055,1,1);</v>
      </c>
    </row>
    <row r="1061" spans="1:9" x14ac:dyDescent="0.25">
      <c r="A1061" s="6">
        <v>1070</v>
      </c>
      <c r="B1061" s="6" t="s">
        <v>1050</v>
      </c>
      <c r="C1061" s="6">
        <f>IF(ISNA(VLOOKUP(A1061,subject_tag_values!A$2:J$1677,7,FALSE)),VLOOKUP(A1061,child_tags!A$2:D$224,4,FALSE),VLOOKUP(A1061,subject_tag_values!A$2:J$1677,7,FALSE))</f>
        <v>5</v>
      </c>
      <c r="D1061" s="8" t="str">
        <f>VLOOKUP(C1061,SUBJECT!A$2:C$18,2,FALSE)</f>
        <v>Geometry</v>
      </c>
      <c r="E1061" s="6">
        <f>IF(ISNA(VLOOKUP(A1061,subject_tag_values!A$2:J$1677,4,FALSE)),IF(ISNA(VLOOKUP(A1061,child_tags!A$2:D$224,3,FALSE)),"null",VLOOKUP(A1061,child_tags!A$2:D$224,3,FALSE)),VLOOKUP(A1061,subject_tag_values!A$2:J$1677,4,FALSE))</f>
        <v>1055</v>
      </c>
      <c r="F1061" s="25">
        <v>1</v>
      </c>
      <c r="G1061" s="25">
        <v>1</v>
      </c>
      <c r="I1061" s="19" t="str">
        <f t="shared" si="16"/>
        <v>INSERT INTO Tag(id, name,subject_id,parent_tag_id,created_by,modified_by) VALUES(1070,'Opposite Sides &amp; Angles',5,1055,1,1);</v>
      </c>
    </row>
    <row r="1062" spans="1:9" x14ac:dyDescent="0.25">
      <c r="A1062" s="6">
        <v>1071</v>
      </c>
      <c r="B1062" s="6" t="s">
        <v>1051</v>
      </c>
      <c r="C1062" s="6">
        <f>IF(ISNA(VLOOKUP(A1062,subject_tag_values!A$2:J$1677,7,FALSE)),VLOOKUP(A1062,child_tags!A$2:D$224,4,FALSE),VLOOKUP(A1062,subject_tag_values!A$2:J$1677,7,FALSE))</f>
        <v>5</v>
      </c>
      <c r="D1062" s="8" t="str">
        <f>VLOOKUP(C1062,SUBJECT!A$2:C$18,2,FALSE)</f>
        <v>Geometry</v>
      </c>
      <c r="E1062" s="6">
        <f>IF(ISNA(VLOOKUP(A1062,subject_tag_values!A$2:J$1677,4,FALSE)),IF(ISNA(VLOOKUP(A1062,child_tags!A$2:D$224,3,FALSE)),"null",VLOOKUP(A1062,child_tags!A$2:D$224,3,FALSE)),VLOOKUP(A1062,subject_tag_values!A$2:J$1677,4,FALSE))</f>
        <v>1055</v>
      </c>
      <c r="F1062" s="25">
        <v>1</v>
      </c>
      <c r="G1062" s="25">
        <v>1</v>
      </c>
      <c r="I1062" s="19" t="str">
        <f t="shared" si="16"/>
        <v>INSERT INTO Tag(id, name,subject_id,parent_tag_id,created_by,modified_by) VALUES(1071,'Opposite Sides of Parallelogram Congruent',5,1055,1,1);</v>
      </c>
    </row>
    <row r="1063" spans="1:9" x14ac:dyDescent="0.25">
      <c r="A1063" s="6">
        <v>1072</v>
      </c>
      <c r="B1063" s="6" t="s">
        <v>1052</v>
      </c>
      <c r="C1063" s="6">
        <f>IF(ISNA(VLOOKUP(A1063,subject_tag_values!A$2:J$1677,7,FALSE)),VLOOKUP(A1063,child_tags!A$2:D$224,4,FALSE),VLOOKUP(A1063,subject_tag_values!A$2:J$1677,7,FALSE))</f>
        <v>5</v>
      </c>
      <c r="D1063" s="8" t="str">
        <f>VLOOKUP(C1063,SUBJECT!A$2:C$18,2,FALSE)</f>
        <v>Geometry</v>
      </c>
      <c r="E1063" s="6">
        <f>IF(ISNA(VLOOKUP(A1063,subject_tag_values!A$2:J$1677,4,FALSE)),IF(ISNA(VLOOKUP(A1063,child_tags!A$2:D$224,3,FALSE)),"null",VLOOKUP(A1063,child_tags!A$2:D$224,3,FALSE)),VLOOKUP(A1063,subject_tag_values!A$2:J$1677,4,FALSE))</f>
        <v>1055</v>
      </c>
      <c r="F1063" s="25">
        <v>1</v>
      </c>
      <c r="G1063" s="25">
        <v>1</v>
      </c>
      <c r="I1063" s="19" t="str">
        <f t="shared" si="16"/>
        <v>INSERT INTO Tag(id, name,subject_id,parent_tag_id,created_by,modified_by) VALUES(1072,'Consecutive Angles Parallelogram Supplementary',5,1055,1,1);</v>
      </c>
    </row>
    <row r="1064" spans="1:9" x14ac:dyDescent="0.25">
      <c r="A1064" s="6">
        <v>1073</v>
      </c>
      <c r="B1064" s="6" t="s">
        <v>1053</v>
      </c>
      <c r="C1064" s="6">
        <f>IF(ISNA(VLOOKUP(A1064,subject_tag_values!A$2:J$1677,7,FALSE)),VLOOKUP(A1064,child_tags!A$2:D$224,4,FALSE),VLOOKUP(A1064,subject_tag_values!A$2:J$1677,7,FALSE))</f>
        <v>5</v>
      </c>
      <c r="D1064" s="8" t="str">
        <f>VLOOKUP(C1064,SUBJECT!A$2:C$18,2,FALSE)</f>
        <v>Geometry</v>
      </c>
      <c r="E1064" s="6">
        <f>IF(ISNA(VLOOKUP(A1064,subject_tag_values!A$2:J$1677,4,FALSE)),IF(ISNA(VLOOKUP(A1064,child_tags!A$2:D$224,3,FALSE)),"null",VLOOKUP(A1064,child_tags!A$2:D$224,3,FALSE)),VLOOKUP(A1064,subject_tag_values!A$2:J$1677,4,FALSE))</f>
        <v>1055</v>
      </c>
      <c r="F1064" s="25">
        <v>1</v>
      </c>
      <c r="G1064" s="25">
        <v>1</v>
      </c>
      <c r="I1064" s="19" t="str">
        <f t="shared" si="16"/>
        <v>INSERT INTO Tag(id, name,subject_id,parent_tag_id,created_by,modified_by) VALUES(1073,'Opposite Angles Parallelogram Congruent',5,1055,1,1);</v>
      </c>
    </row>
    <row r="1065" spans="1:9" x14ac:dyDescent="0.25">
      <c r="A1065" s="6">
        <v>1074</v>
      </c>
      <c r="B1065" s="6" t="s">
        <v>1054</v>
      </c>
      <c r="C1065" s="6">
        <f>IF(ISNA(VLOOKUP(A1065,subject_tag_values!A$2:J$1677,7,FALSE)),VLOOKUP(A1065,child_tags!A$2:D$224,4,FALSE),VLOOKUP(A1065,subject_tag_values!A$2:J$1677,7,FALSE))</f>
        <v>5</v>
      </c>
      <c r="D1065" s="8" t="str">
        <f>VLOOKUP(C1065,SUBJECT!A$2:C$18,2,FALSE)</f>
        <v>Geometry</v>
      </c>
      <c r="E1065" s="6">
        <f>IF(ISNA(VLOOKUP(A1065,subject_tag_values!A$2:J$1677,4,FALSE)),IF(ISNA(VLOOKUP(A1065,child_tags!A$2:D$224,3,FALSE)),"null",VLOOKUP(A1065,child_tags!A$2:D$224,3,FALSE)),VLOOKUP(A1065,subject_tag_values!A$2:J$1677,4,FALSE))</f>
        <v>1055</v>
      </c>
      <c r="F1065" s="25">
        <v>1</v>
      </c>
      <c r="G1065" s="25">
        <v>1</v>
      </c>
      <c r="I1065" s="19" t="str">
        <f t="shared" si="16"/>
        <v>INSERT INTO Tag(id, name,subject_id,parent_tag_id,created_by,modified_by) VALUES(1074,'Diagonals of Parallelogram Bisect',5,1055,1,1);</v>
      </c>
    </row>
    <row r="1066" spans="1:9" x14ac:dyDescent="0.25">
      <c r="A1066" s="6">
        <v>1075</v>
      </c>
      <c r="B1066" s="6" t="s">
        <v>1055</v>
      </c>
      <c r="C1066" s="6">
        <f>IF(ISNA(VLOOKUP(A1066,subject_tag_values!A$2:J$1677,7,FALSE)),VLOOKUP(A1066,child_tags!A$2:D$224,4,FALSE),VLOOKUP(A1066,subject_tag_values!A$2:J$1677,7,FALSE))</f>
        <v>5</v>
      </c>
      <c r="D1066" s="8" t="str">
        <f>VLOOKUP(C1066,SUBJECT!A$2:C$18,2,FALSE)</f>
        <v>Geometry</v>
      </c>
      <c r="E1066" s="6">
        <f>IF(ISNA(VLOOKUP(A1066,subject_tag_values!A$2:J$1677,4,FALSE)),IF(ISNA(VLOOKUP(A1066,child_tags!A$2:D$224,3,FALSE)),"null",VLOOKUP(A1066,child_tags!A$2:D$224,3,FALSE)),VLOOKUP(A1066,subject_tag_values!A$2:J$1677,4,FALSE))</f>
        <v>1055</v>
      </c>
      <c r="F1066" s="25">
        <v>1</v>
      </c>
      <c r="G1066" s="25">
        <v>1</v>
      </c>
      <c r="I1066" s="19" t="str">
        <f t="shared" si="16"/>
        <v>INSERT INTO Tag(id, name,subject_id,parent_tag_id,created_by,modified_by) VALUES(1075,'Parallel Lines and Transversals',5,1055,1,1);</v>
      </c>
    </row>
    <row r="1067" spans="1:9" x14ac:dyDescent="0.25">
      <c r="A1067" s="6">
        <v>1076</v>
      </c>
      <c r="B1067" s="6" t="s">
        <v>1056</v>
      </c>
      <c r="C1067" s="6">
        <f>IF(ISNA(VLOOKUP(A1067,subject_tag_values!A$2:J$1677,7,FALSE)),VLOOKUP(A1067,child_tags!A$2:D$224,4,FALSE),VLOOKUP(A1067,subject_tag_values!A$2:J$1677,7,FALSE))</f>
        <v>5</v>
      </c>
      <c r="D1067" s="8" t="str">
        <f>VLOOKUP(C1067,SUBJECT!A$2:C$18,2,FALSE)</f>
        <v>Geometry</v>
      </c>
      <c r="E1067" s="6">
        <f>IF(ISNA(VLOOKUP(A1067,subject_tag_values!A$2:J$1677,4,FALSE)),IF(ISNA(VLOOKUP(A1067,child_tags!A$2:D$224,3,FALSE)),"null",VLOOKUP(A1067,child_tags!A$2:D$224,3,FALSE)),VLOOKUP(A1067,subject_tag_values!A$2:J$1677,4,FALSE))</f>
        <v>1056</v>
      </c>
      <c r="F1067" s="25">
        <v>1</v>
      </c>
      <c r="G1067" s="25">
        <v>1</v>
      </c>
      <c r="I1067" s="19" t="str">
        <f t="shared" si="16"/>
        <v>INSERT INTO Tag(id, name,subject_id,parent_tag_id,created_by,modified_by) VALUES(1076,'Opposite Sides of Quadrilateral Congruent then Parallelogram',5,1056,1,1);</v>
      </c>
    </row>
    <row r="1068" spans="1:9" x14ac:dyDescent="0.25">
      <c r="A1068" s="6">
        <v>1077</v>
      </c>
      <c r="B1068" s="6" t="s">
        <v>1057</v>
      </c>
      <c r="C1068" s="6">
        <f>IF(ISNA(VLOOKUP(A1068,subject_tag_values!A$2:J$1677,7,FALSE)),VLOOKUP(A1068,child_tags!A$2:D$224,4,FALSE),VLOOKUP(A1068,subject_tag_values!A$2:J$1677,7,FALSE))</f>
        <v>5</v>
      </c>
      <c r="D1068" s="8" t="str">
        <f>VLOOKUP(C1068,SUBJECT!A$2:C$18,2,FALSE)</f>
        <v>Geometry</v>
      </c>
      <c r="E1068" s="6">
        <f>IF(ISNA(VLOOKUP(A1068,subject_tag_values!A$2:J$1677,4,FALSE)),IF(ISNA(VLOOKUP(A1068,child_tags!A$2:D$224,3,FALSE)),"null",VLOOKUP(A1068,child_tags!A$2:D$224,3,FALSE)),VLOOKUP(A1068,subject_tag_values!A$2:J$1677,4,FALSE))</f>
        <v>1056</v>
      </c>
      <c r="F1068" s="25">
        <v>1</v>
      </c>
      <c r="G1068" s="25">
        <v>1</v>
      </c>
      <c r="I1068" s="19" t="str">
        <f t="shared" si="16"/>
        <v>INSERT INTO Tag(id, name,subject_id,parent_tag_id,created_by,modified_by) VALUES(1077,'Quadrilateral Angle Supplementary to Consecutive Angles then Parallelogram',5,1056,1,1);</v>
      </c>
    </row>
    <row r="1069" spans="1:9" x14ac:dyDescent="0.25">
      <c r="A1069" s="6">
        <v>1078</v>
      </c>
      <c r="B1069" s="6" t="s">
        <v>1058</v>
      </c>
      <c r="C1069" s="6">
        <f>IF(ISNA(VLOOKUP(A1069,subject_tag_values!A$2:J$1677,7,FALSE)),VLOOKUP(A1069,child_tags!A$2:D$224,4,FALSE),VLOOKUP(A1069,subject_tag_values!A$2:J$1677,7,FALSE))</f>
        <v>5</v>
      </c>
      <c r="D1069" s="8" t="str">
        <f>VLOOKUP(C1069,SUBJECT!A$2:C$18,2,FALSE)</f>
        <v>Geometry</v>
      </c>
      <c r="E1069" s="6">
        <f>IF(ISNA(VLOOKUP(A1069,subject_tag_values!A$2:J$1677,4,FALSE)),IF(ISNA(VLOOKUP(A1069,child_tags!A$2:D$224,3,FALSE)),"null",VLOOKUP(A1069,child_tags!A$2:D$224,3,FALSE)),VLOOKUP(A1069,subject_tag_values!A$2:J$1677,4,FALSE))</f>
        <v>1056</v>
      </c>
      <c r="F1069" s="25">
        <v>1</v>
      </c>
      <c r="G1069" s="25">
        <v>1</v>
      </c>
      <c r="I1069" s="19" t="str">
        <f t="shared" si="16"/>
        <v>INSERT INTO Tag(id, name,subject_id,parent_tag_id,created_by,modified_by) VALUES(1078,'Opposite Angles Quadrilateral Congruent then Parallelogram',5,1056,1,1);</v>
      </c>
    </row>
    <row r="1070" spans="1:9" x14ac:dyDescent="0.25">
      <c r="A1070" s="6">
        <v>1079</v>
      </c>
      <c r="B1070" s="6" t="s">
        <v>1059</v>
      </c>
      <c r="C1070" s="6">
        <f>IF(ISNA(VLOOKUP(A1070,subject_tag_values!A$2:J$1677,7,FALSE)),VLOOKUP(A1070,child_tags!A$2:D$224,4,FALSE),VLOOKUP(A1070,subject_tag_values!A$2:J$1677,7,FALSE))</f>
        <v>5</v>
      </c>
      <c r="D1070" s="8" t="str">
        <f>VLOOKUP(C1070,SUBJECT!A$2:C$18,2,FALSE)</f>
        <v>Geometry</v>
      </c>
      <c r="E1070" s="6">
        <f>IF(ISNA(VLOOKUP(A1070,subject_tag_values!A$2:J$1677,4,FALSE)),IF(ISNA(VLOOKUP(A1070,child_tags!A$2:D$224,3,FALSE)),"null",VLOOKUP(A1070,child_tags!A$2:D$224,3,FALSE)),VLOOKUP(A1070,subject_tag_values!A$2:J$1677,4,FALSE))</f>
        <v>1056</v>
      </c>
      <c r="F1070" s="25">
        <v>1</v>
      </c>
      <c r="G1070" s="25">
        <v>1</v>
      </c>
      <c r="I1070" s="19" t="str">
        <f t="shared" si="16"/>
        <v>INSERT INTO Tag(id, name,subject_id,parent_tag_id,created_by,modified_by) VALUES(1079,'Diagonals of Quadrilateral Bisect then Parallelogram',5,1056,1,1);</v>
      </c>
    </row>
    <row r="1071" spans="1:9" x14ac:dyDescent="0.25">
      <c r="A1071" s="6">
        <v>1080</v>
      </c>
      <c r="B1071" s="6" t="s">
        <v>1060</v>
      </c>
      <c r="C1071" s="6">
        <f>IF(ISNA(VLOOKUP(A1071,subject_tag_values!A$2:J$1677,7,FALSE)),VLOOKUP(A1071,child_tags!A$2:D$224,4,FALSE),VLOOKUP(A1071,subject_tag_values!A$2:J$1677,7,FALSE))</f>
        <v>5</v>
      </c>
      <c r="D1071" s="8" t="str">
        <f>VLOOKUP(C1071,SUBJECT!A$2:C$18,2,FALSE)</f>
        <v>Geometry</v>
      </c>
      <c r="E1071" s="6">
        <f>IF(ISNA(VLOOKUP(A1071,subject_tag_values!A$2:J$1677,4,FALSE)),IF(ISNA(VLOOKUP(A1071,child_tags!A$2:D$224,3,FALSE)),"null",VLOOKUP(A1071,child_tags!A$2:D$224,3,FALSE)),VLOOKUP(A1071,subject_tag_values!A$2:J$1677,4,FALSE))</f>
        <v>1056</v>
      </c>
      <c r="F1071" s="25">
        <v>1</v>
      </c>
      <c r="G1071" s="25">
        <v>1</v>
      </c>
      <c r="I1071" s="19" t="str">
        <f t="shared" si="16"/>
        <v>INSERT INTO Tag(id, name,subject_id,parent_tag_id,created_by,modified_by) VALUES(1080,'Opposite Sides Congruent and Parallel then Parallelogram',5,1056,1,1);</v>
      </c>
    </row>
    <row r="1072" spans="1:9" x14ac:dyDescent="0.25">
      <c r="A1072" s="6">
        <v>1081</v>
      </c>
      <c r="B1072" s="6" t="s">
        <v>1061</v>
      </c>
      <c r="C1072" s="6">
        <f>IF(ISNA(VLOOKUP(A1072,subject_tag_values!A$2:J$1677,7,FALSE)),VLOOKUP(A1072,child_tags!A$2:D$224,4,FALSE),VLOOKUP(A1072,subject_tag_values!A$2:J$1677,7,FALSE))</f>
        <v>5</v>
      </c>
      <c r="D1072" s="8" t="str">
        <f>VLOOKUP(C1072,SUBJECT!A$2:C$18,2,FALSE)</f>
        <v>Geometry</v>
      </c>
      <c r="E1072" s="6">
        <f>IF(ISNA(VLOOKUP(A1072,subject_tag_values!A$2:J$1677,4,FALSE)),IF(ISNA(VLOOKUP(A1072,child_tags!A$2:D$224,3,FALSE)),"null",VLOOKUP(A1072,child_tags!A$2:D$224,3,FALSE)),VLOOKUP(A1072,subject_tag_values!A$2:J$1677,4,FALSE))</f>
        <v>1056</v>
      </c>
      <c r="F1072" s="25">
        <v>1</v>
      </c>
      <c r="G1072" s="25">
        <v>1</v>
      </c>
      <c r="I1072" s="19" t="str">
        <f t="shared" si="16"/>
        <v>INSERT INTO Tag(id, name,subject_id,parent_tag_id,created_by,modified_by) VALUES(1081,'Proving a Quadrilateral is a Parallelogram',5,1056,1,1);</v>
      </c>
    </row>
    <row r="1073" spans="1:9" x14ac:dyDescent="0.25">
      <c r="A1073" s="6">
        <v>1082</v>
      </c>
      <c r="B1073" s="6" t="s">
        <v>1062</v>
      </c>
      <c r="C1073" s="6">
        <f>IF(ISNA(VLOOKUP(A1073,subject_tag_values!A$2:J$1677,7,FALSE)),VLOOKUP(A1073,child_tags!A$2:D$224,4,FALSE),VLOOKUP(A1073,subject_tag_values!A$2:J$1677,7,FALSE))</f>
        <v>5</v>
      </c>
      <c r="D1073" s="8" t="str">
        <f>VLOOKUP(C1073,SUBJECT!A$2:C$18,2,FALSE)</f>
        <v>Geometry</v>
      </c>
      <c r="E1073" s="6">
        <f>IF(ISNA(VLOOKUP(A1073,subject_tag_values!A$2:J$1677,4,FALSE)),IF(ISNA(VLOOKUP(A1073,child_tags!A$2:D$224,3,FALSE)),"null",VLOOKUP(A1073,child_tags!A$2:D$224,3,FALSE)),VLOOKUP(A1073,subject_tag_values!A$2:J$1677,4,FALSE))</f>
        <v>1057</v>
      </c>
      <c r="F1073" s="25">
        <v>1</v>
      </c>
      <c r="G1073" s="25">
        <v>1</v>
      </c>
      <c r="I1073" s="19" t="str">
        <f t="shared" si="16"/>
        <v>INSERT INTO Tag(id, name,subject_id,parent_tag_id,created_by,modified_by) VALUES(1082,'Rhombus, Rectangle, Square',5,1057,1,1);</v>
      </c>
    </row>
    <row r="1074" spans="1:9" x14ac:dyDescent="0.25">
      <c r="A1074" s="6">
        <v>1084</v>
      </c>
      <c r="B1074" s="6" t="s">
        <v>1063</v>
      </c>
      <c r="C1074" s="6">
        <f>IF(ISNA(VLOOKUP(A1074,subject_tag_values!A$2:J$1677,7,FALSE)),VLOOKUP(A1074,child_tags!A$2:D$224,4,FALSE),VLOOKUP(A1074,subject_tag_values!A$2:J$1677,7,FALSE))</f>
        <v>5</v>
      </c>
      <c r="D1074" s="8" t="str">
        <f>VLOOKUP(C1074,SUBJECT!A$2:C$18,2,FALSE)</f>
        <v>Geometry</v>
      </c>
      <c r="E1074" s="6">
        <f>IF(ISNA(VLOOKUP(A1074,subject_tag_values!A$2:J$1677,4,FALSE)),IF(ISNA(VLOOKUP(A1074,child_tags!A$2:D$224,3,FALSE)),"null",VLOOKUP(A1074,child_tags!A$2:D$224,3,FALSE)),VLOOKUP(A1074,subject_tag_values!A$2:J$1677,4,FALSE))</f>
        <v>1057</v>
      </c>
      <c r="F1074" s="25">
        <v>1</v>
      </c>
      <c r="G1074" s="25">
        <v>1</v>
      </c>
      <c r="I1074" s="19" t="str">
        <f t="shared" si="16"/>
        <v>INSERT INTO Tag(id, name,subject_id,parent_tag_id,created_by,modified_by) VALUES(1084,'Diagonals of Rhombus Perpendicular',5,1057,1,1);</v>
      </c>
    </row>
    <row r="1075" spans="1:9" x14ac:dyDescent="0.25">
      <c r="A1075" s="6">
        <v>1085</v>
      </c>
      <c r="B1075" s="6" t="s">
        <v>1064</v>
      </c>
      <c r="C1075" s="6">
        <f>IF(ISNA(VLOOKUP(A1075,subject_tag_values!A$2:J$1677,7,FALSE)),VLOOKUP(A1075,child_tags!A$2:D$224,4,FALSE),VLOOKUP(A1075,subject_tag_values!A$2:J$1677,7,FALSE))</f>
        <v>5</v>
      </c>
      <c r="D1075" s="8" t="str">
        <f>VLOOKUP(C1075,SUBJECT!A$2:C$18,2,FALSE)</f>
        <v>Geometry</v>
      </c>
      <c r="E1075" s="6">
        <f>IF(ISNA(VLOOKUP(A1075,subject_tag_values!A$2:J$1677,4,FALSE)),IF(ISNA(VLOOKUP(A1075,child_tags!A$2:D$224,3,FALSE)),"null",VLOOKUP(A1075,child_tags!A$2:D$224,3,FALSE)),VLOOKUP(A1075,subject_tag_values!A$2:J$1677,4,FALSE))</f>
        <v>1057</v>
      </c>
      <c r="F1075" s="25">
        <v>1</v>
      </c>
      <c r="G1075" s="25">
        <v>1</v>
      </c>
      <c r="I1075" s="19" t="str">
        <f t="shared" si="16"/>
        <v>INSERT INTO Tag(id, name,subject_id,parent_tag_id,created_by,modified_by) VALUES(1085,'Diagonal of Rhombus Bisects Opposite Angles',5,1057,1,1);</v>
      </c>
    </row>
    <row r="1076" spans="1:9" x14ac:dyDescent="0.25">
      <c r="A1076" s="6">
        <v>1086</v>
      </c>
      <c r="B1076" s="6" t="s">
        <v>1065</v>
      </c>
      <c r="C1076" s="6">
        <f>IF(ISNA(VLOOKUP(A1076,subject_tag_values!A$2:J$1677,7,FALSE)),VLOOKUP(A1076,child_tags!A$2:D$224,4,FALSE),VLOOKUP(A1076,subject_tag_values!A$2:J$1677,7,FALSE))</f>
        <v>5</v>
      </c>
      <c r="D1076" s="8" t="str">
        <f>VLOOKUP(C1076,SUBJECT!A$2:C$18,2,FALSE)</f>
        <v>Geometry</v>
      </c>
      <c r="E1076" s="6">
        <f>IF(ISNA(VLOOKUP(A1076,subject_tag_values!A$2:J$1677,4,FALSE)),IF(ISNA(VLOOKUP(A1076,child_tags!A$2:D$224,3,FALSE)),"null",VLOOKUP(A1076,child_tags!A$2:D$224,3,FALSE)),VLOOKUP(A1076,subject_tag_values!A$2:J$1677,4,FALSE))</f>
        <v>1057</v>
      </c>
      <c r="F1076" s="25">
        <v>1</v>
      </c>
      <c r="G1076" s="25">
        <v>1</v>
      </c>
      <c r="I1076" s="19" t="str">
        <f t="shared" si="16"/>
        <v>INSERT INTO Tag(id, name,subject_id,parent_tag_id,created_by,modified_by) VALUES(1086,'Diagonals of Rectangle Congruent',5,1057,1,1);</v>
      </c>
    </row>
    <row r="1077" spans="1:9" x14ac:dyDescent="0.25">
      <c r="A1077" s="6">
        <v>1087</v>
      </c>
      <c r="B1077" s="6" t="s">
        <v>1066</v>
      </c>
      <c r="C1077" s="6">
        <f>IF(ISNA(VLOOKUP(A1077,subject_tag_values!A$2:J$1677,7,FALSE)),VLOOKUP(A1077,child_tags!A$2:D$224,4,FALSE),VLOOKUP(A1077,subject_tag_values!A$2:J$1677,7,FALSE))</f>
        <v>5</v>
      </c>
      <c r="D1077" s="8" t="str">
        <f>VLOOKUP(C1077,SUBJECT!A$2:C$18,2,FALSE)</f>
        <v>Geometry</v>
      </c>
      <c r="E1077" s="6">
        <f>IF(ISNA(VLOOKUP(A1077,subject_tag_values!A$2:J$1677,4,FALSE)),IF(ISNA(VLOOKUP(A1077,child_tags!A$2:D$224,3,FALSE)),"null",VLOOKUP(A1077,child_tags!A$2:D$224,3,FALSE)),VLOOKUP(A1077,subject_tag_values!A$2:J$1677,4,FALSE))</f>
        <v>1058</v>
      </c>
      <c r="F1077" s="25">
        <v>1</v>
      </c>
      <c r="G1077" s="25">
        <v>1</v>
      </c>
      <c r="I1077" s="19" t="str">
        <f t="shared" si="16"/>
        <v>INSERT INTO Tag(id, name,subject_id,parent_tag_id,created_by,modified_by) VALUES(1087,'Parallelogram with Perpendicular Diagonals Is Rhombus',5,1058,1,1);</v>
      </c>
    </row>
    <row r="1078" spans="1:9" x14ac:dyDescent="0.25">
      <c r="A1078" s="6">
        <v>1088</v>
      </c>
      <c r="B1078" s="6" t="s">
        <v>1067</v>
      </c>
      <c r="C1078" s="6">
        <f>IF(ISNA(VLOOKUP(A1078,subject_tag_values!A$2:J$1677,7,FALSE)),VLOOKUP(A1078,child_tags!A$2:D$224,4,FALSE),VLOOKUP(A1078,subject_tag_values!A$2:J$1677,7,FALSE))</f>
        <v>5</v>
      </c>
      <c r="D1078" s="8" t="str">
        <f>VLOOKUP(C1078,SUBJECT!A$2:C$18,2,FALSE)</f>
        <v>Geometry</v>
      </c>
      <c r="E1078" s="6">
        <f>IF(ISNA(VLOOKUP(A1078,subject_tag_values!A$2:J$1677,4,FALSE)),IF(ISNA(VLOOKUP(A1078,child_tags!A$2:D$224,3,FALSE)),"null",VLOOKUP(A1078,child_tags!A$2:D$224,3,FALSE)),VLOOKUP(A1078,subject_tag_values!A$2:J$1677,4,FALSE))</f>
        <v>1058</v>
      </c>
      <c r="F1078" s="25">
        <v>1</v>
      </c>
      <c r="G1078" s="25">
        <v>1</v>
      </c>
      <c r="I1078" s="19" t="str">
        <f t="shared" si="16"/>
        <v>INSERT INTO Tag(id, name,subject_id,parent_tag_id,created_by,modified_by) VALUES(1088,'Diagonals of Parallelogram Bisect Opposite Angles then Rhombus',5,1058,1,1);</v>
      </c>
    </row>
    <row r="1079" spans="1:9" x14ac:dyDescent="0.25">
      <c r="A1079" s="6">
        <v>1089</v>
      </c>
      <c r="B1079" s="6" t="s">
        <v>1068</v>
      </c>
      <c r="C1079" s="6">
        <f>IF(ISNA(VLOOKUP(A1079,subject_tag_values!A$2:J$1677,7,FALSE)),VLOOKUP(A1079,child_tags!A$2:D$224,4,FALSE),VLOOKUP(A1079,subject_tag_values!A$2:J$1677,7,FALSE))</f>
        <v>5</v>
      </c>
      <c r="D1079" s="8" t="str">
        <f>VLOOKUP(C1079,SUBJECT!A$2:C$18,2,FALSE)</f>
        <v>Geometry</v>
      </c>
      <c r="E1079" s="6">
        <f>IF(ISNA(VLOOKUP(A1079,subject_tag_values!A$2:J$1677,4,FALSE)),IF(ISNA(VLOOKUP(A1079,child_tags!A$2:D$224,3,FALSE)),"null",VLOOKUP(A1079,child_tags!A$2:D$224,3,FALSE)),VLOOKUP(A1079,subject_tag_values!A$2:J$1677,4,FALSE))</f>
        <v>1058</v>
      </c>
      <c r="F1079" s="25">
        <v>1</v>
      </c>
      <c r="G1079" s="25">
        <v>1</v>
      </c>
      <c r="I1079" s="19" t="str">
        <f t="shared" si="16"/>
        <v>INSERT INTO Tag(id, name,subject_id,parent_tag_id,created_by,modified_by) VALUES(1089,'Diagonals or Parallelogram Congruent then Rectangle',5,1058,1,1);</v>
      </c>
    </row>
    <row r="1080" spans="1:9" x14ac:dyDescent="0.25">
      <c r="A1080" s="6">
        <v>1090</v>
      </c>
      <c r="B1080" s="6" t="s">
        <v>1069</v>
      </c>
      <c r="C1080" s="6">
        <f>IF(ISNA(VLOOKUP(A1080,subject_tag_values!A$2:J$1677,7,FALSE)),VLOOKUP(A1080,child_tags!A$2:D$224,4,FALSE),VLOOKUP(A1080,subject_tag_values!A$2:J$1677,7,FALSE))</f>
        <v>5</v>
      </c>
      <c r="D1080" s="8" t="str">
        <f>VLOOKUP(C1080,SUBJECT!A$2:C$18,2,FALSE)</f>
        <v>Geometry</v>
      </c>
      <c r="E1080" s="6">
        <f>IF(ISNA(VLOOKUP(A1080,subject_tag_values!A$2:J$1677,4,FALSE)),IF(ISNA(VLOOKUP(A1080,child_tags!A$2:D$224,3,FALSE)),"null",VLOOKUP(A1080,child_tags!A$2:D$224,3,FALSE)),VLOOKUP(A1080,subject_tag_values!A$2:J$1677,4,FALSE))</f>
        <v>1059</v>
      </c>
      <c r="F1080" s="25">
        <v>1</v>
      </c>
      <c r="G1080" s="25">
        <v>1</v>
      </c>
      <c r="I1080" s="19" t="str">
        <f t="shared" si="16"/>
        <v>INSERT INTO Tag(id, name,subject_id,parent_tag_id,created_by,modified_by) VALUES(1090,'Base Angles of Isosceles Trapezoid Congruent',5,1059,1,1);</v>
      </c>
    </row>
    <row r="1081" spans="1:9" x14ac:dyDescent="0.25">
      <c r="A1081" s="6">
        <v>1091</v>
      </c>
      <c r="B1081" s="6" t="s">
        <v>1070</v>
      </c>
      <c r="C1081" s="6">
        <f>IF(ISNA(VLOOKUP(A1081,subject_tag_values!A$2:J$1677,7,FALSE)),VLOOKUP(A1081,child_tags!A$2:D$224,4,FALSE),VLOOKUP(A1081,subject_tag_values!A$2:J$1677,7,FALSE))</f>
        <v>5</v>
      </c>
      <c r="D1081" s="8" t="str">
        <f>VLOOKUP(C1081,SUBJECT!A$2:C$18,2,FALSE)</f>
        <v>Geometry</v>
      </c>
      <c r="E1081" s="6">
        <f>IF(ISNA(VLOOKUP(A1081,subject_tag_values!A$2:J$1677,4,FALSE)),IF(ISNA(VLOOKUP(A1081,child_tags!A$2:D$224,3,FALSE)),"null",VLOOKUP(A1081,child_tags!A$2:D$224,3,FALSE)),VLOOKUP(A1081,subject_tag_values!A$2:J$1677,4,FALSE))</f>
        <v>1059</v>
      </c>
      <c r="F1081" s="25">
        <v>1</v>
      </c>
      <c r="G1081" s="25">
        <v>1</v>
      </c>
      <c r="I1081" s="19" t="str">
        <f t="shared" si="16"/>
        <v>INSERT INTO Tag(id, name,subject_id,parent_tag_id,created_by,modified_by) VALUES(1091,'Diagonals of Isosceles Trapezoid Congruent',5,1059,1,1);</v>
      </c>
    </row>
    <row r="1082" spans="1:9" x14ac:dyDescent="0.25">
      <c r="A1082" s="6">
        <v>1092</v>
      </c>
      <c r="B1082" s="6" t="s">
        <v>1071</v>
      </c>
      <c r="C1082" s="6">
        <f>IF(ISNA(VLOOKUP(A1082,subject_tag_values!A$2:J$1677,7,FALSE)),VLOOKUP(A1082,child_tags!A$2:D$224,4,FALSE),VLOOKUP(A1082,subject_tag_values!A$2:J$1677,7,FALSE))</f>
        <v>5</v>
      </c>
      <c r="D1082" s="8" t="str">
        <f>VLOOKUP(C1082,SUBJECT!A$2:C$18,2,FALSE)</f>
        <v>Geometry</v>
      </c>
      <c r="E1082" s="6">
        <f>IF(ISNA(VLOOKUP(A1082,subject_tag_values!A$2:J$1677,4,FALSE)),IF(ISNA(VLOOKUP(A1082,child_tags!A$2:D$224,3,FALSE)),"null",VLOOKUP(A1082,child_tags!A$2:D$224,3,FALSE)),VLOOKUP(A1082,subject_tag_values!A$2:J$1677,4,FALSE))</f>
        <v>1059</v>
      </c>
      <c r="F1082" s="25">
        <v>1</v>
      </c>
      <c r="G1082" s="25">
        <v>1</v>
      </c>
      <c r="I1082" s="19" t="str">
        <f t="shared" si="16"/>
        <v>INSERT INTO Tag(id, name,subject_id,parent_tag_id,created_by,modified_by) VALUES(1092,'Trapezoid Midsegment Theorem',5,1059,1,1);</v>
      </c>
    </row>
    <row r="1083" spans="1:9" x14ac:dyDescent="0.25">
      <c r="A1083" s="6">
        <v>1093</v>
      </c>
      <c r="B1083" s="6" t="s">
        <v>1072</v>
      </c>
      <c r="C1083" s="6">
        <f>IF(ISNA(VLOOKUP(A1083,subject_tag_values!A$2:J$1677,7,FALSE)),VLOOKUP(A1083,child_tags!A$2:D$224,4,FALSE),VLOOKUP(A1083,subject_tag_values!A$2:J$1677,7,FALSE))</f>
        <v>5</v>
      </c>
      <c r="D1083" s="8" t="str">
        <f>VLOOKUP(C1083,SUBJECT!A$2:C$18,2,FALSE)</f>
        <v>Geometry</v>
      </c>
      <c r="E1083" s="6">
        <f>IF(ISNA(VLOOKUP(A1083,subject_tag_values!A$2:J$1677,4,FALSE)),IF(ISNA(VLOOKUP(A1083,child_tags!A$2:D$224,3,FALSE)),"null",VLOOKUP(A1083,child_tags!A$2:D$224,3,FALSE)),VLOOKUP(A1083,subject_tag_values!A$2:J$1677,4,FALSE))</f>
        <v>1059</v>
      </c>
      <c r="F1083" s="25">
        <v>1</v>
      </c>
      <c r="G1083" s="25">
        <v>1</v>
      </c>
      <c r="I1083" s="19" t="str">
        <f t="shared" si="16"/>
        <v>INSERT INTO Tag(id, name,subject_id,parent_tag_id,created_by,modified_by) VALUES(1093,'Diagonals of Kite Perpendicular',5,1059,1,1);</v>
      </c>
    </row>
    <row r="1084" spans="1:9" x14ac:dyDescent="0.25">
      <c r="A1084" s="6">
        <v>1094</v>
      </c>
      <c r="B1084" s="6" t="s">
        <v>1073</v>
      </c>
      <c r="C1084" s="6">
        <f>IF(ISNA(VLOOKUP(A1084,subject_tag_values!A$2:J$1677,7,FALSE)),VLOOKUP(A1084,child_tags!A$2:D$224,4,FALSE),VLOOKUP(A1084,subject_tag_values!A$2:J$1677,7,FALSE))</f>
        <v>5</v>
      </c>
      <c r="D1084" s="8" t="str">
        <f>VLOOKUP(C1084,SUBJECT!A$2:C$18,2,FALSE)</f>
        <v>Geometry</v>
      </c>
      <c r="E1084" s="6">
        <f>IF(ISNA(VLOOKUP(A1084,subject_tag_values!A$2:J$1677,4,FALSE)),IF(ISNA(VLOOKUP(A1084,child_tags!A$2:D$224,3,FALSE)),"null",VLOOKUP(A1084,child_tags!A$2:D$224,3,FALSE)),VLOOKUP(A1084,subject_tag_values!A$2:J$1677,4,FALSE))</f>
        <v>1061</v>
      </c>
      <c r="F1084" s="25">
        <v>1</v>
      </c>
      <c r="G1084" s="25">
        <v>1</v>
      </c>
      <c r="I1084" s="19" t="str">
        <f t="shared" si="16"/>
        <v>INSERT INTO Tag(id, name,subject_id,parent_tag_id,created_by,modified_by) VALUES(1094,'Naming Coordinates',5,1061,1,1);</v>
      </c>
    </row>
    <row r="1085" spans="1:9" x14ac:dyDescent="0.25">
      <c r="A1085" s="6">
        <v>1095</v>
      </c>
      <c r="B1085" s="6" t="s">
        <v>1074</v>
      </c>
      <c r="C1085" s="6">
        <f>IF(ISNA(VLOOKUP(A1085,subject_tag_values!A$2:J$1677,7,FALSE)),VLOOKUP(A1085,child_tags!A$2:D$224,4,FALSE),VLOOKUP(A1085,subject_tag_values!A$2:J$1677,7,FALSE))</f>
        <v>5</v>
      </c>
      <c r="D1085" s="8" t="str">
        <f>VLOOKUP(C1085,SUBJECT!A$2:C$18,2,FALSE)</f>
        <v>Geometry</v>
      </c>
      <c r="E1085" s="6">
        <f>IF(ISNA(VLOOKUP(A1085,subject_tag_values!A$2:J$1677,4,FALSE)),IF(ISNA(VLOOKUP(A1085,child_tags!A$2:D$224,3,FALSE)),"null",VLOOKUP(A1085,child_tags!A$2:D$224,3,FALSE)),VLOOKUP(A1085,subject_tag_values!A$2:J$1677,4,FALSE))</f>
        <v>1061</v>
      </c>
      <c r="F1085" s="25">
        <v>1</v>
      </c>
      <c r="G1085" s="25">
        <v>1</v>
      </c>
      <c r="I1085" s="19" t="str">
        <f t="shared" si="16"/>
        <v>INSERT INTO Tag(id, name,subject_id,parent_tag_id,created_by,modified_by) VALUES(1095,'Variable Coordinates',5,1061,1,1);</v>
      </c>
    </row>
    <row r="1086" spans="1:9" x14ac:dyDescent="0.25">
      <c r="A1086" s="6">
        <v>1096</v>
      </c>
      <c r="B1086" s="6" t="s">
        <v>1075</v>
      </c>
      <c r="C1086" s="6">
        <f>IF(ISNA(VLOOKUP(A1086,subject_tag_values!A$2:J$1677,7,FALSE)),VLOOKUP(A1086,child_tags!A$2:D$224,4,FALSE),VLOOKUP(A1086,subject_tag_values!A$2:J$1677,7,FALSE))</f>
        <v>5</v>
      </c>
      <c r="D1086" s="8" t="str">
        <f>VLOOKUP(C1086,SUBJECT!A$2:C$18,2,FALSE)</f>
        <v>Geometry</v>
      </c>
      <c r="E1086" s="6">
        <f>IF(ISNA(VLOOKUP(A1086,subject_tag_values!A$2:J$1677,4,FALSE)),IF(ISNA(VLOOKUP(A1086,child_tags!A$2:D$224,3,FALSE)),"null",VLOOKUP(A1086,child_tags!A$2:D$224,3,FALSE)),VLOOKUP(A1086,subject_tag_values!A$2:J$1677,4,FALSE))</f>
        <v>1061</v>
      </c>
      <c r="F1086" s="25">
        <v>1</v>
      </c>
      <c r="G1086" s="25">
        <v>1</v>
      </c>
      <c r="I1086" s="19" t="str">
        <f t="shared" si="16"/>
        <v>INSERT INTO Tag(id, name,subject_id,parent_tag_id,created_by,modified_by) VALUES(1096,'Coordinate Proof',5,1061,1,1);</v>
      </c>
    </row>
    <row r="1087" spans="1:9" x14ac:dyDescent="0.25">
      <c r="A1087" s="6">
        <v>1097</v>
      </c>
      <c r="B1087" s="6" t="s">
        <v>1076</v>
      </c>
      <c r="C1087" s="6">
        <f>IF(ISNA(VLOOKUP(A1087,subject_tag_values!A$2:J$1677,7,FALSE)),VLOOKUP(A1087,child_tags!A$2:D$224,4,FALSE),VLOOKUP(A1087,subject_tag_values!A$2:J$1677,7,FALSE))</f>
        <v>5</v>
      </c>
      <c r="D1087" s="8" t="str">
        <f>VLOOKUP(C1087,SUBJECT!A$2:C$18,2,FALSE)</f>
        <v>Geometry</v>
      </c>
      <c r="E1087" s="6">
        <f>IF(ISNA(VLOOKUP(A1087,subject_tag_values!A$2:J$1677,4,FALSE)),IF(ISNA(VLOOKUP(A1087,child_tags!A$2:D$224,3,FALSE)),"null",VLOOKUP(A1087,child_tags!A$2:D$224,3,FALSE)),VLOOKUP(A1087,subject_tag_values!A$2:J$1677,4,FALSE))</f>
        <v>849</v>
      </c>
      <c r="F1087" s="25">
        <v>1</v>
      </c>
      <c r="G1087" s="25">
        <v>1</v>
      </c>
      <c r="I1087" s="19" t="str">
        <f t="shared" si="16"/>
        <v>INSERT INTO Tag(id, name,subject_id,parent_tag_id,created_by,modified_by) VALUES(1097,'Ratios and Proportions',5,849,1,1);</v>
      </c>
    </row>
    <row r="1088" spans="1:9" x14ac:dyDescent="0.25">
      <c r="A1088" s="6">
        <v>1098</v>
      </c>
      <c r="B1088" s="6" t="s">
        <v>1077</v>
      </c>
      <c r="C1088" s="6">
        <f>IF(ISNA(VLOOKUP(A1088,subject_tag_values!A$2:J$1677,7,FALSE)),VLOOKUP(A1088,child_tags!A$2:D$224,4,FALSE),VLOOKUP(A1088,subject_tag_values!A$2:J$1677,7,FALSE))</f>
        <v>5</v>
      </c>
      <c r="D1088" s="8" t="str">
        <f>VLOOKUP(C1088,SUBJECT!A$2:C$18,2,FALSE)</f>
        <v>Geometry</v>
      </c>
      <c r="E1088" s="6">
        <f>IF(ISNA(VLOOKUP(A1088,subject_tag_values!A$2:J$1677,4,FALSE)),IF(ISNA(VLOOKUP(A1088,child_tags!A$2:D$224,3,FALSE)),"null",VLOOKUP(A1088,child_tags!A$2:D$224,3,FALSE)),VLOOKUP(A1088,subject_tag_values!A$2:J$1677,4,FALSE))</f>
        <v>849</v>
      </c>
      <c r="F1088" s="25">
        <v>1</v>
      </c>
      <c r="G1088" s="25">
        <v>1</v>
      </c>
      <c r="I1088" s="19" t="str">
        <f t="shared" si="16"/>
        <v>INSERT INTO Tag(id, name,subject_id,parent_tag_id,created_by,modified_by) VALUES(1098,'Similar Polygons',5,849,1,1);</v>
      </c>
    </row>
    <row r="1089" spans="1:9" x14ac:dyDescent="0.25">
      <c r="A1089">
        <v>1099</v>
      </c>
      <c r="B1089" t="s">
        <v>1078</v>
      </c>
      <c r="C1089" s="6">
        <f>IF(ISNA(VLOOKUP(A1089,subject_tag_values!A$2:J$1677,7,FALSE)),VLOOKUP(A1089,child_tags!A$2:D$224,4,FALSE),VLOOKUP(A1089,subject_tag_values!A$2:J$1677,7,FALSE))</f>
        <v>5</v>
      </c>
      <c r="D1089" s="8" t="str">
        <f>VLOOKUP(C1089,SUBJECT!A$2:C$18,2,FALSE)</f>
        <v>Geometry</v>
      </c>
      <c r="E1089" s="6">
        <f>IF(ISNA(VLOOKUP(A1089,subject_tag_values!A$2:J$1677,4,FALSE)),IF(ISNA(VLOOKUP(A1089,child_tags!A$2:D$224,3,FALSE)),"null",VLOOKUP(A1089,child_tags!A$2:D$224,3,FALSE)),VLOOKUP(A1089,subject_tag_values!A$2:J$1677,4,FALSE))</f>
        <v>849</v>
      </c>
      <c r="F1089" s="25">
        <v>1</v>
      </c>
      <c r="G1089" s="25">
        <v>1</v>
      </c>
      <c r="I1089" s="19" t="str">
        <f t="shared" si="16"/>
        <v>INSERT INTO Tag(id, name,subject_id,parent_tag_id,created_by,modified_by) VALUES(1099,'Proving Triangles Similar',5,849,1,1);</v>
      </c>
    </row>
    <row r="1090" spans="1:9" x14ac:dyDescent="0.25">
      <c r="A1090">
        <v>1100</v>
      </c>
      <c r="B1090" t="s">
        <v>1079</v>
      </c>
      <c r="C1090" s="6">
        <f>IF(ISNA(VLOOKUP(A1090,subject_tag_values!A$2:J$1677,7,FALSE)),VLOOKUP(A1090,child_tags!A$2:D$224,4,FALSE),VLOOKUP(A1090,subject_tag_values!A$2:J$1677,7,FALSE))</f>
        <v>5</v>
      </c>
      <c r="D1090" s="8" t="str">
        <f>VLOOKUP(C1090,SUBJECT!A$2:C$18,2,FALSE)</f>
        <v>Geometry</v>
      </c>
      <c r="E1090" s="6">
        <f>IF(ISNA(VLOOKUP(A1090,subject_tag_values!A$2:J$1677,4,FALSE)),IF(ISNA(VLOOKUP(A1090,child_tags!A$2:D$224,3,FALSE)),"null",VLOOKUP(A1090,child_tags!A$2:D$224,3,FALSE)),VLOOKUP(A1090,subject_tag_values!A$2:J$1677,4,FALSE))</f>
        <v>849</v>
      </c>
      <c r="F1090" s="25">
        <v>1</v>
      </c>
      <c r="G1090" s="25">
        <v>1</v>
      </c>
      <c r="I1090" s="19" t="str">
        <f t="shared" si="16"/>
        <v>INSERT INTO Tag(id, name,subject_id,parent_tag_id,created_by,modified_by) VALUES(1100,'Similarity in Right Triangles',5,849,1,1);</v>
      </c>
    </row>
    <row r="1091" spans="1:9" x14ac:dyDescent="0.25">
      <c r="A1091">
        <v>1101</v>
      </c>
      <c r="B1091" t="s">
        <v>1080</v>
      </c>
      <c r="C1091" s="6">
        <f>IF(ISNA(VLOOKUP(A1091,subject_tag_values!A$2:J$1677,7,FALSE)),VLOOKUP(A1091,child_tags!A$2:D$224,4,FALSE),VLOOKUP(A1091,subject_tag_values!A$2:J$1677,7,FALSE))</f>
        <v>5</v>
      </c>
      <c r="D1091" s="8" t="str">
        <f>VLOOKUP(C1091,SUBJECT!A$2:C$18,2,FALSE)</f>
        <v>Geometry</v>
      </c>
      <c r="E1091" s="6">
        <f>IF(ISNA(VLOOKUP(A1091,subject_tag_values!A$2:J$1677,4,FALSE)),IF(ISNA(VLOOKUP(A1091,child_tags!A$2:D$224,3,FALSE)),"null",VLOOKUP(A1091,child_tags!A$2:D$224,3,FALSE)),VLOOKUP(A1091,subject_tag_values!A$2:J$1677,4,FALSE))</f>
        <v>849</v>
      </c>
      <c r="F1091" s="25">
        <v>1</v>
      </c>
      <c r="G1091" s="25">
        <v>1</v>
      </c>
      <c r="I1091" s="19" t="str">
        <f t="shared" si="16"/>
        <v>INSERT INTO Tag(id, name,subject_id,parent_tag_id,created_by,modified_by) VALUES(1101,'Proportions in Triangles',5,849,1,1);</v>
      </c>
    </row>
    <row r="1092" spans="1:9" x14ac:dyDescent="0.25">
      <c r="A1092">
        <v>1102</v>
      </c>
      <c r="B1092" t="s">
        <v>1081</v>
      </c>
      <c r="C1092" s="6">
        <f>IF(ISNA(VLOOKUP(A1092,subject_tag_values!A$2:J$1677,7,FALSE)),VLOOKUP(A1092,child_tags!A$2:D$224,4,FALSE),VLOOKUP(A1092,subject_tag_values!A$2:J$1677,7,FALSE))</f>
        <v>5</v>
      </c>
      <c r="D1092" s="8" t="str">
        <f>VLOOKUP(C1092,SUBJECT!A$2:C$18,2,FALSE)</f>
        <v>Geometry</v>
      </c>
      <c r="E1092" s="6">
        <f>IF(ISNA(VLOOKUP(A1092,subject_tag_values!A$2:J$1677,4,FALSE)),IF(ISNA(VLOOKUP(A1092,child_tags!A$2:D$224,3,FALSE)),"null",VLOOKUP(A1092,child_tags!A$2:D$224,3,FALSE)),VLOOKUP(A1092,subject_tag_values!A$2:J$1677,4,FALSE))</f>
        <v>1097</v>
      </c>
      <c r="F1092" s="25">
        <v>1</v>
      </c>
      <c r="G1092" s="25">
        <v>1</v>
      </c>
      <c r="I1092" s="19" t="str">
        <f t="shared" ref="I1092:I1155" si="17">CONCATENATE("INSERT INTO Tag(id, name,subject_id,parent_tag_id,created_by,modified_by) VALUES(",A1092,",'",B1092,"',",C1092,",",E1092,",",F1092,",",G1092,");")</f>
        <v>INSERT INTO Tag(id, name,subject_id,parent_tag_id,created_by,modified_by) VALUES(1102,'Ratio, Extended Ratio',5,1097,1,1);</v>
      </c>
    </row>
    <row r="1093" spans="1:9" x14ac:dyDescent="0.25">
      <c r="A1093">
        <v>1103</v>
      </c>
      <c r="B1093" t="s">
        <v>1082</v>
      </c>
      <c r="C1093" s="6">
        <f>IF(ISNA(VLOOKUP(A1093,subject_tag_values!A$2:J$1677,7,FALSE)),VLOOKUP(A1093,child_tags!A$2:D$224,4,FALSE),VLOOKUP(A1093,subject_tag_values!A$2:J$1677,7,FALSE))</f>
        <v>5</v>
      </c>
      <c r="D1093" s="8" t="str">
        <f>VLOOKUP(C1093,SUBJECT!A$2:C$18,2,FALSE)</f>
        <v>Geometry</v>
      </c>
      <c r="E1093" s="6">
        <f>IF(ISNA(VLOOKUP(A1093,subject_tag_values!A$2:J$1677,4,FALSE)),IF(ISNA(VLOOKUP(A1093,child_tags!A$2:D$224,3,FALSE)),"null",VLOOKUP(A1093,child_tags!A$2:D$224,3,FALSE)),VLOOKUP(A1093,subject_tag_values!A$2:J$1677,4,FALSE))</f>
        <v>1097</v>
      </c>
      <c r="F1093" s="25">
        <v>1</v>
      </c>
      <c r="G1093" s="25">
        <v>1</v>
      </c>
      <c r="I1093" s="19" t="str">
        <f t="shared" si="17"/>
        <v>INSERT INTO Tag(id, name,subject_id,parent_tag_id,created_by,modified_by) VALUES(1103,'Cross Products Property',5,1097,1,1);</v>
      </c>
    </row>
    <row r="1094" spans="1:9" x14ac:dyDescent="0.25">
      <c r="A1094">
        <v>1104</v>
      </c>
      <c r="B1094" t="s">
        <v>1083</v>
      </c>
      <c r="C1094" s="6">
        <f>IF(ISNA(VLOOKUP(A1094,subject_tag_values!A$2:J$1677,7,FALSE)),VLOOKUP(A1094,child_tags!A$2:D$224,4,FALSE),VLOOKUP(A1094,subject_tag_values!A$2:J$1677,7,FALSE))</f>
        <v>5</v>
      </c>
      <c r="D1094" s="8" t="str">
        <f>VLOOKUP(C1094,SUBJECT!A$2:C$18,2,FALSE)</f>
        <v>Geometry</v>
      </c>
      <c r="E1094" s="6">
        <f>IF(ISNA(VLOOKUP(A1094,subject_tag_values!A$2:J$1677,4,FALSE)),IF(ISNA(VLOOKUP(A1094,child_tags!A$2:D$224,3,FALSE)),"null",VLOOKUP(A1094,child_tags!A$2:D$224,3,FALSE)),VLOOKUP(A1094,subject_tag_values!A$2:J$1677,4,FALSE))</f>
        <v>1097</v>
      </c>
      <c r="F1094" s="25">
        <v>1</v>
      </c>
      <c r="G1094" s="25">
        <v>1</v>
      </c>
      <c r="I1094" s="19" t="str">
        <f t="shared" si="17"/>
        <v>INSERT INTO Tag(id, name,subject_id,parent_tag_id,created_by,modified_by) VALUES(1104,'Properties of Proportions',5,1097,1,1);</v>
      </c>
    </row>
    <row r="1095" spans="1:9" x14ac:dyDescent="0.25">
      <c r="A1095">
        <v>1105</v>
      </c>
      <c r="B1095" t="s">
        <v>1084</v>
      </c>
      <c r="C1095" s="6">
        <f>IF(ISNA(VLOOKUP(A1095,subject_tag_values!A$2:J$1677,7,FALSE)),VLOOKUP(A1095,child_tags!A$2:D$224,4,FALSE),VLOOKUP(A1095,subject_tag_values!A$2:J$1677,7,FALSE))</f>
        <v>5</v>
      </c>
      <c r="D1095" s="8" t="str">
        <f>VLOOKUP(C1095,SUBJECT!A$2:C$18,2,FALSE)</f>
        <v>Geometry</v>
      </c>
      <c r="E1095" s="6">
        <f>IF(ISNA(VLOOKUP(A1095,subject_tag_values!A$2:J$1677,4,FALSE)),IF(ISNA(VLOOKUP(A1095,child_tags!A$2:D$224,3,FALSE)),"null",VLOOKUP(A1095,child_tags!A$2:D$224,3,FALSE)),VLOOKUP(A1095,subject_tag_values!A$2:J$1677,4,FALSE))</f>
        <v>1098</v>
      </c>
      <c r="F1095" s="25">
        <v>1</v>
      </c>
      <c r="G1095" s="25">
        <v>1</v>
      </c>
      <c r="I1095" s="19" t="str">
        <f t="shared" si="17"/>
        <v>INSERT INTO Tag(id, name,subject_id,parent_tag_id,created_by,modified_by) VALUES(1105,'Scale Factor',5,1098,1,1);</v>
      </c>
    </row>
    <row r="1096" spans="1:9" x14ac:dyDescent="0.25">
      <c r="A1096">
        <v>1106</v>
      </c>
      <c r="B1096" t="s">
        <v>1085</v>
      </c>
      <c r="C1096" s="6">
        <f>IF(ISNA(VLOOKUP(A1096,subject_tag_values!A$2:J$1677,7,FALSE)),VLOOKUP(A1096,child_tags!A$2:D$224,4,FALSE),VLOOKUP(A1096,subject_tag_values!A$2:J$1677,7,FALSE))</f>
        <v>5</v>
      </c>
      <c r="D1096" s="8" t="str">
        <f>VLOOKUP(C1096,SUBJECT!A$2:C$18,2,FALSE)</f>
        <v>Geometry</v>
      </c>
      <c r="E1096" s="6">
        <f>IF(ISNA(VLOOKUP(A1096,subject_tag_values!A$2:J$1677,4,FALSE)),IF(ISNA(VLOOKUP(A1096,child_tags!A$2:D$224,3,FALSE)),"null",VLOOKUP(A1096,child_tags!A$2:D$224,3,FALSE)),VLOOKUP(A1096,subject_tag_values!A$2:J$1677,4,FALSE))</f>
        <v>1098</v>
      </c>
      <c r="F1096" s="25">
        <v>1</v>
      </c>
      <c r="G1096" s="25">
        <v>1</v>
      </c>
      <c r="I1096" s="19" t="str">
        <f t="shared" si="17"/>
        <v>INSERT INTO Tag(id, name,subject_id,parent_tag_id,created_by,modified_by) VALUES(1106,'Scale Drawing',5,1098,1,1);</v>
      </c>
    </row>
    <row r="1097" spans="1:9" x14ac:dyDescent="0.25">
      <c r="A1097">
        <v>1107</v>
      </c>
      <c r="B1097" t="s">
        <v>1086</v>
      </c>
      <c r="C1097" s="6">
        <f>IF(ISNA(VLOOKUP(A1097,subject_tag_values!A$2:J$1677,7,FALSE)),VLOOKUP(A1097,child_tags!A$2:D$224,4,FALSE),VLOOKUP(A1097,subject_tag_values!A$2:J$1677,7,FALSE))</f>
        <v>5</v>
      </c>
      <c r="D1097" s="8" t="str">
        <f>VLOOKUP(C1097,SUBJECT!A$2:C$18,2,FALSE)</f>
        <v>Geometry</v>
      </c>
      <c r="E1097" s="6">
        <f>IF(ISNA(VLOOKUP(A1097,subject_tag_values!A$2:J$1677,4,FALSE)),IF(ISNA(VLOOKUP(A1097,child_tags!A$2:D$224,3,FALSE)),"null",VLOOKUP(A1097,child_tags!A$2:D$224,3,FALSE)),VLOOKUP(A1097,subject_tag_values!A$2:J$1677,4,FALSE))</f>
        <v>1099</v>
      </c>
      <c r="F1097" s="25">
        <v>1</v>
      </c>
      <c r="G1097" s="25">
        <v>1</v>
      </c>
      <c r="I1097" s="19" t="str">
        <f t="shared" si="17"/>
        <v>INSERT INTO Tag(id, name,subject_id,parent_tag_id,created_by,modified_by) VALUES(1107,'Angle-Angle Similarity Postulate',5,1099,1,1);</v>
      </c>
    </row>
    <row r="1098" spans="1:9" x14ac:dyDescent="0.25">
      <c r="A1098">
        <v>1108</v>
      </c>
      <c r="B1098" t="s">
        <v>1087</v>
      </c>
      <c r="C1098" s="6">
        <f>IF(ISNA(VLOOKUP(A1098,subject_tag_values!A$2:J$1677,7,FALSE)),VLOOKUP(A1098,child_tags!A$2:D$224,4,FALSE),VLOOKUP(A1098,subject_tag_values!A$2:J$1677,7,FALSE))</f>
        <v>5</v>
      </c>
      <c r="D1098" s="8" t="str">
        <f>VLOOKUP(C1098,SUBJECT!A$2:C$18,2,FALSE)</f>
        <v>Geometry</v>
      </c>
      <c r="E1098" s="6">
        <f>IF(ISNA(VLOOKUP(A1098,subject_tag_values!A$2:J$1677,4,FALSE)),IF(ISNA(VLOOKUP(A1098,child_tags!A$2:D$224,3,FALSE)),"null",VLOOKUP(A1098,child_tags!A$2:D$224,3,FALSE)),VLOOKUP(A1098,subject_tag_values!A$2:J$1677,4,FALSE))</f>
        <v>1099</v>
      </c>
      <c r="F1098" s="25">
        <v>1</v>
      </c>
      <c r="G1098" s="25">
        <v>1</v>
      </c>
      <c r="I1098" s="19" t="str">
        <f t="shared" si="17"/>
        <v>INSERT INTO Tag(id, name,subject_id,parent_tag_id,created_by,modified_by) VALUES(1108,'Side-Angle-Side Similarity Theorem',5,1099,1,1);</v>
      </c>
    </row>
    <row r="1099" spans="1:9" x14ac:dyDescent="0.25">
      <c r="A1099">
        <v>1109</v>
      </c>
      <c r="B1099" t="s">
        <v>1088</v>
      </c>
      <c r="C1099" s="6">
        <f>IF(ISNA(VLOOKUP(A1099,subject_tag_values!A$2:J$1677,7,FALSE)),VLOOKUP(A1099,child_tags!A$2:D$224,4,FALSE),VLOOKUP(A1099,subject_tag_values!A$2:J$1677,7,FALSE))</f>
        <v>5</v>
      </c>
      <c r="D1099" s="8" t="str">
        <f>VLOOKUP(C1099,SUBJECT!A$2:C$18,2,FALSE)</f>
        <v>Geometry</v>
      </c>
      <c r="E1099" s="6">
        <f>IF(ISNA(VLOOKUP(A1099,subject_tag_values!A$2:J$1677,4,FALSE)),IF(ISNA(VLOOKUP(A1099,child_tags!A$2:D$224,3,FALSE)),"null",VLOOKUP(A1099,child_tags!A$2:D$224,3,FALSE)),VLOOKUP(A1099,subject_tag_values!A$2:J$1677,4,FALSE))</f>
        <v>1099</v>
      </c>
      <c r="F1099" s="25">
        <v>1</v>
      </c>
      <c r="G1099" s="25">
        <v>1</v>
      </c>
      <c r="I1099" s="19" t="str">
        <f t="shared" si="17"/>
        <v>INSERT INTO Tag(id, name,subject_id,parent_tag_id,created_by,modified_by) VALUES(1109,'Side-Side-Side Similarity Theorem',5,1099,1,1);</v>
      </c>
    </row>
    <row r="1100" spans="1:9" x14ac:dyDescent="0.25">
      <c r="A1100">
        <v>1110</v>
      </c>
      <c r="B1100" t="s">
        <v>1089</v>
      </c>
      <c r="C1100" s="6">
        <f>IF(ISNA(VLOOKUP(A1100,subject_tag_values!A$2:J$1677,7,FALSE)),VLOOKUP(A1100,child_tags!A$2:D$224,4,FALSE),VLOOKUP(A1100,subject_tag_values!A$2:J$1677,7,FALSE))</f>
        <v>5</v>
      </c>
      <c r="D1100" s="8" t="str">
        <f>VLOOKUP(C1100,SUBJECT!A$2:C$18,2,FALSE)</f>
        <v>Geometry</v>
      </c>
      <c r="E1100" s="6">
        <f>IF(ISNA(VLOOKUP(A1100,subject_tag_values!A$2:J$1677,4,FALSE)),IF(ISNA(VLOOKUP(A1100,child_tags!A$2:D$224,3,FALSE)),"null",VLOOKUP(A1100,child_tags!A$2:D$224,3,FALSE)),VLOOKUP(A1100,subject_tag_values!A$2:J$1677,4,FALSE))</f>
        <v>1099</v>
      </c>
      <c r="F1100" s="25">
        <v>1</v>
      </c>
      <c r="G1100" s="25">
        <v>1</v>
      </c>
      <c r="I1100" s="19" t="str">
        <f t="shared" si="17"/>
        <v>INSERT INTO Tag(id, name,subject_id,parent_tag_id,created_by,modified_by) VALUES(1110,'Indirect Measurement',5,1099,1,1);</v>
      </c>
    </row>
    <row r="1101" spans="1:9" x14ac:dyDescent="0.25">
      <c r="A1101">
        <v>1111</v>
      </c>
      <c r="B1101" t="s">
        <v>1090</v>
      </c>
      <c r="C1101" s="6">
        <f>IF(ISNA(VLOOKUP(A1101,subject_tag_values!A$2:J$1677,7,FALSE)),VLOOKUP(A1101,child_tags!A$2:D$224,4,FALSE),VLOOKUP(A1101,subject_tag_values!A$2:J$1677,7,FALSE))</f>
        <v>5</v>
      </c>
      <c r="D1101" s="8" t="str">
        <f>VLOOKUP(C1101,SUBJECT!A$2:C$18,2,FALSE)</f>
        <v>Geometry</v>
      </c>
      <c r="E1101" s="6">
        <f>IF(ISNA(VLOOKUP(A1101,subject_tag_values!A$2:J$1677,4,FALSE)),IF(ISNA(VLOOKUP(A1101,child_tags!A$2:D$224,3,FALSE)),"null",VLOOKUP(A1101,child_tags!A$2:D$224,3,FALSE)),VLOOKUP(A1101,subject_tag_values!A$2:J$1677,4,FALSE))</f>
        <v>1100</v>
      </c>
      <c r="F1101" s="25">
        <v>1</v>
      </c>
      <c r="G1101" s="25">
        <v>1</v>
      </c>
      <c r="I1101" s="19" t="str">
        <f t="shared" si="17"/>
        <v>INSERT INTO Tag(id, name,subject_id,parent_tag_id,created_by,modified_by) VALUES(1111,'Altitude to Hypotenuse &amp; Similarity ',5,1100,1,1);</v>
      </c>
    </row>
    <row r="1102" spans="1:9" x14ac:dyDescent="0.25">
      <c r="A1102">
        <v>1113</v>
      </c>
      <c r="B1102" t="s">
        <v>1091</v>
      </c>
      <c r="C1102" s="6">
        <f>IF(ISNA(VLOOKUP(A1102,subject_tag_values!A$2:J$1677,7,FALSE)),VLOOKUP(A1102,child_tags!A$2:D$224,4,FALSE),VLOOKUP(A1102,subject_tag_values!A$2:J$1677,7,FALSE))</f>
        <v>5</v>
      </c>
      <c r="D1102" s="8" t="str">
        <f>VLOOKUP(C1102,SUBJECT!A$2:C$18,2,FALSE)</f>
        <v>Geometry</v>
      </c>
      <c r="E1102" s="6">
        <f>IF(ISNA(VLOOKUP(A1102,subject_tag_values!A$2:J$1677,4,FALSE)),IF(ISNA(VLOOKUP(A1102,child_tags!A$2:D$224,3,FALSE)),"null",VLOOKUP(A1102,child_tags!A$2:D$224,3,FALSE)),VLOOKUP(A1102,subject_tag_values!A$2:J$1677,4,FALSE))</f>
        <v>1100</v>
      </c>
      <c r="F1102" s="25">
        <v>1</v>
      </c>
      <c r="G1102" s="25">
        <v>1</v>
      </c>
      <c r="I1102" s="19" t="str">
        <f t="shared" si="17"/>
        <v>INSERT INTO Tag(id, name,subject_id,parent_tag_id,created_by,modified_by) VALUES(1113,'Length of Altitude of Hypotenuse &amp; Geometric Mean',5,1100,1,1);</v>
      </c>
    </row>
    <row r="1103" spans="1:9" hidden="1" x14ac:dyDescent="0.25">
      <c r="A1103" s="19">
        <v>1114</v>
      </c>
      <c r="B1103" s="19" t="s">
        <v>1092</v>
      </c>
      <c r="C1103" s="6" t="e">
        <f>IF(ISNA(VLOOKUP(A1103,subject_tag_values!A$2:J$1677,7,FALSE)),VLOOKUP(A1103,child_tags!A$2:D$224,4,FALSE),VLOOKUP(A1103,subject_tag_values!A$2:J$1677,7,FALSE))</f>
        <v>#N/A</v>
      </c>
      <c r="D1103" s="18" t="e">
        <f>VLOOKUP(C1103,SUBJECT!A$2:C$18,2,FALSE)</f>
        <v>#N/A</v>
      </c>
      <c r="E1103" s="6" t="str">
        <f>IF(ISNA(VLOOKUP(A1103,subject_tag_values!A$2:J$1677,4,FALSE)),IF(ISNA(VLOOKUP(A1103,child_tags!A$2:D$224,3,FALSE)),"null",VLOOKUP(A1103,child_tags!A$2:D$224,3,FALSE)),VLOOKUP(A1103,subject_tag_values!A$2:J$1677,4,FALSE))</f>
        <v>null</v>
      </c>
      <c r="F1103" s="25">
        <v>1</v>
      </c>
      <c r="G1103" s="25">
        <v>1</v>
      </c>
      <c r="H1103" s="19"/>
      <c r="I1103" s="19" t="e">
        <f t="shared" si="17"/>
        <v>#N/A</v>
      </c>
    </row>
    <row r="1104" spans="1:9" x14ac:dyDescent="0.25">
      <c r="A1104">
        <v>1115</v>
      </c>
      <c r="B1104" t="s">
        <v>1093</v>
      </c>
      <c r="C1104" s="6">
        <f>IF(ISNA(VLOOKUP(A1104,subject_tag_values!A$2:J$1677,7,FALSE)),VLOOKUP(A1104,child_tags!A$2:D$224,4,FALSE),VLOOKUP(A1104,subject_tag_values!A$2:J$1677,7,FALSE))</f>
        <v>5</v>
      </c>
      <c r="D1104" s="8" t="str">
        <f>VLOOKUP(C1104,SUBJECT!A$2:C$18,2,FALSE)</f>
        <v>Geometry</v>
      </c>
      <c r="E1104" s="6">
        <f>IF(ISNA(VLOOKUP(A1104,subject_tag_values!A$2:J$1677,4,FALSE)),IF(ISNA(VLOOKUP(A1104,child_tags!A$2:D$224,3,FALSE)),"null",VLOOKUP(A1104,child_tags!A$2:D$224,3,FALSE)),VLOOKUP(A1104,subject_tag_values!A$2:J$1677,4,FALSE))</f>
        <v>1101</v>
      </c>
      <c r="F1104" s="25">
        <v>1</v>
      </c>
      <c r="G1104" s="25">
        <v>1</v>
      </c>
      <c r="I1104" s="19" t="str">
        <f t="shared" si="17"/>
        <v>INSERT INTO Tag(id, name,subject_id,parent_tag_id,created_by,modified_by) VALUES(1115,'Side Splitter Theorem',5,1101,1,1);</v>
      </c>
    </row>
    <row r="1105" spans="1:9" x14ac:dyDescent="0.25">
      <c r="A1105">
        <v>1116</v>
      </c>
      <c r="B1105" t="s">
        <v>1094</v>
      </c>
      <c r="C1105" s="6">
        <f>IF(ISNA(VLOOKUP(A1105,subject_tag_values!A$2:J$1677,7,FALSE)),VLOOKUP(A1105,child_tags!A$2:D$224,4,FALSE),VLOOKUP(A1105,subject_tag_values!A$2:J$1677,7,FALSE))</f>
        <v>5</v>
      </c>
      <c r="D1105" s="8" t="str">
        <f>VLOOKUP(C1105,SUBJECT!A$2:C$18,2,FALSE)</f>
        <v>Geometry</v>
      </c>
      <c r="E1105" s="6">
        <f>IF(ISNA(VLOOKUP(A1105,subject_tag_values!A$2:J$1677,4,FALSE)),IF(ISNA(VLOOKUP(A1105,child_tags!A$2:D$224,3,FALSE)),"null",VLOOKUP(A1105,child_tags!A$2:D$224,3,FALSE)),VLOOKUP(A1105,subject_tag_values!A$2:J$1677,4,FALSE))</f>
        <v>1101</v>
      </c>
      <c r="F1105" s="25">
        <v>1</v>
      </c>
      <c r="G1105" s="25">
        <v>1</v>
      </c>
      <c r="I1105" s="19" t="str">
        <f t="shared" si="17"/>
        <v>INSERT INTO Tag(id, name,subject_id,parent_tag_id,created_by,modified_by) VALUES(1116,'Corollary to Side-Splitter Theorem',5,1101,1,1);</v>
      </c>
    </row>
    <row r="1106" spans="1:9" x14ac:dyDescent="0.25">
      <c r="A1106">
        <v>1117</v>
      </c>
      <c r="B1106" t="s">
        <v>1095</v>
      </c>
      <c r="C1106" s="6">
        <f>IF(ISNA(VLOOKUP(A1106,subject_tag_values!A$2:J$1677,7,FALSE)),VLOOKUP(A1106,child_tags!A$2:D$224,4,FALSE),VLOOKUP(A1106,subject_tag_values!A$2:J$1677,7,FALSE))</f>
        <v>5</v>
      </c>
      <c r="D1106" s="8" t="str">
        <f>VLOOKUP(C1106,SUBJECT!A$2:C$18,2,FALSE)</f>
        <v>Geometry</v>
      </c>
      <c r="E1106" s="6">
        <f>IF(ISNA(VLOOKUP(A1106,subject_tag_values!A$2:J$1677,4,FALSE)),IF(ISNA(VLOOKUP(A1106,child_tags!A$2:D$224,3,FALSE)),"null",VLOOKUP(A1106,child_tags!A$2:D$224,3,FALSE)),VLOOKUP(A1106,subject_tag_values!A$2:J$1677,4,FALSE))</f>
        <v>1101</v>
      </c>
      <c r="F1106" s="25">
        <v>1</v>
      </c>
      <c r="G1106" s="25">
        <v>1</v>
      </c>
      <c r="I1106" s="19" t="str">
        <f t="shared" si="17"/>
        <v>INSERT INTO Tag(id, name,subject_id,parent_tag_id,created_by,modified_by) VALUES(1117,'Triangle-Angle-Bisector Theorem',5,1101,1,1);</v>
      </c>
    </row>
    <row r="1107" spans="1:9" x14ac:dyDescent="0.25">
      <c r="A1107">
        <v>1118</v>
      </c>
      <c r="B1107" t="s">
        <v>1096</v>
      </c>
      <c r="C1107" s="6">
        <f>IF(ISNA(VLOOKUP(A1107,subject_tag_values!A$2:J$1677,7,FALSE)),VLOOKUP(A1107,child_tags!A$2:D$224,4,FALSE),VLOOKUP(A1107,subject_tag_values!A$2:J$1677,7,FALSE))</f>
        <v>5</v>
      </c>
      <c r="D1107" s="8" t="str">
        <f>VLOOKUP(C1107,SUBJECT!A$2:C$18,2,FALSE)</f>
        <v>Geometry</v>
      </c>
      <c r="E1107" s="6">
        <f>IF(ISNA(VLOOKUP(A1107,subject_tag_values!A$2:J$1677,4,FALSE)),IF(ISNA(VLOOKUP(A1107,child_tags!A$2:D$224,3,FALSE)),"null",VLOOKUP(A1107,child_tags!A$2:D$224,3,FALSE)),VLOOKUP(A1107,subject_tag_values!A$2:J$1677,4,FALSE))</f>
        <v>850</v>
      </c>
      <c r="F1107" s="25">
        <v>1</v>
      </c>
      <c r="G1107" s="25">
        <v>1</v>
      </c>
      <c r="I1107" s="19" t="str">
        <f t="shared" si="17"/>
        <v>INSERT INTO Tag(id, name,subject_id,parent_tag_id,created_by,modified_by) VALUES(1118,'Pythagorean Theorem and Its Converse',5,850,1,1);</v>
      </c>
    </row>
    <row r="1108" spans="1:9" x14ac:dyDescent="0.25">
      <c r="A1108">
        <v>1119</v>
      </c>
      <c r="B1108" t="s">
        <v>1097</v>
      </c>
      <c r="C1108" s="6">
        <f>IF(ISNA(VLOOKUP(A1108,subject_tag_values!A$2:J$1677,7,FALSE)),VLOOKUP(A1108,child_tags!A$2:D$224,4,FALSE),VLOOKUP(A1108,subject_tag_values!A$2:J$1677,7,FALSE))</f>
        <v>5</v>
      </c>
      <c r="D1108" s="8" t="str">
        <f>VLOOKUP(C1108,SUBJECT!A$2:C$18,2,FALSE)</f>
        <v>Geometry</v>
      </c>
      <c r="E1108" s="6">
        <f>IF(ISNA(VLOOKUP(A1108,subject_tag_values!A$2:J$1677,4,FALSE)),IF(ISNA(VLOOKUP(A1108,child_tags!A$2:D$224,3,FALSE)),"null",VLOOKUP(A1108,child_tags!A$2:D$224,3,FALSE)),VLOOKUP(A1108,subject_tag_values!A$2:J$1677,4,FALSE))</f>
        <v>850</v>
      </c>
      <c r="F1108" s="25">
        <v>1</v>
      </c>
      <c r="G1108" s="25">
        <v>1</v>
      </c>
      <c r="I1108" s="19" t="str">
        <f t="shared" si="17"/>
        <v>INSERT INTO Tag(id, name,subject_id,parent_tag_id,created_by,modified_by) VALUES(1119,'Special Right Triangles',5,850,1,1);</v>
      </c>
    </row>
    <row r="1109" spans="1:9" x14ac:dyDescent="0.25">
      <c r="A1109">
        <v>1120</v>
      </c>
      <c r="B1109" t="s">
        <v>1098</v>
      </c>
      <c r="C1109" s="6">
        <f>IF(ISNA(VLOOKUP(A1109,subject_tag_values!A$2:J$1677,7,FALSE)),VLOOKUP(A1109,child_tags!A$2:D$224,4,FALSE),VLOOKUP(A1109,subject_tag_values!A$2:J$1677,7,FALSE))</f>
        <v>5</v>
      </c>
      <c r="D1109" s="8" t="str">
        <f>VLOOKUP(C1109,SUBJECT!A$2:C$18,2,FALSE)</f>
        <v>Geometry</v>
      </c>
      <c r="E1109" s="6">
        <f>IF(ISNA(VLOOKUP(A1109,subject_tag_values!A$2:J$1677,4,FALSE)),IF(ISNA(VLOOKUP(A1109,child_tags!A$2:D$224,3,FALSE)),"null",VLOOKUP(A1109,child_tags!A$2:D$224,3,FALSE)),VLOOKUP(A1109,subject_tag_values!A$2:J$1677,4,FALSE))</f>
        <v>850</v>
      </c>
      <c r="F1109" s="25">
        <v>1</v>
      </c>
      <c r="G1109" s="25">
        <v>1</v>
      </c>
      <c r="I1109" s="19" t="str">
        <f t="shared" si="17"/>
        <v>INSERT INTO Tag(id, name,subject_id,parent_tag_id,created_by,modified_by) VALUES(1120,'Trigonometry',5,850,1,1);</v>
      </c>
    </row>
    <row r="1110" spans="1:9" x14ac:dyDescent="0.25">
      <c r="A1110">
        <v>1121</v>
      </c>
      <c r="B1110" t="s">
        <v>1099</v>
      </c>
      <c r="C1110" s="6">
        <f>IF(ISNA(VLOOKUP(A1110,subject_tag_values!A$2:J$1677,7,FALSE)),VLOOKUP(A1110,child_tags!A$2:D$224,4,FALSE),VLOOKUP(A1110,subject_tag_values!A$2:J$1677,7,FALSE))</f>
        <v>5</v>
      </c>
      <c r="D1110" s="8" t="str">
        <f>VLOOKUP(C1110,SUBJECT!A$2:C$18,2,FALSE)</f>
        <v>Geometry</v>
      </c>
      <c r="E1110" s="6">
        <f>IF(ISNA(VLOOKUP(A1110,subject_tag_values!A$2:J$1677,4,FALSE)),IF(ISNA(VLOOKUP(A1110,child_tags!A$2:D$224,3,FALSE)),"null",VLOOKUP(A1110,child_tags!A$2:D$224,3,FALSE)),VLOOKUP(A1110,subject_tag_values!A$2:J$1677,4,FALSE))</f>
        <v>850</v>
      </c>
      <c r="F1110" s="25">
        <v>1</v>
      </c>
      <c r="G1110" s="25">
        <v>1</v>
      </c>
      <c r="I1110" s="19" t="str">
        <f t="shared" si="17"/>
        <v>INSERT INTO Tag(id, name,subject_id,parent_tag_id,created_by,modified_by) VALUES(1121,'Angles of Elevation and Depression',5,850,1,1);</v>
      </c>
    </row>
    <row r="1111" spans="1:9" hidden="1" x14ac:dyDescent="0.25">
      <c r="A1111" s="19">
        <v>1122</v>
      </c>
      <c r="B1111" s="19" t="s">
        <v>520</v>
      </c>
      <c r="C1111" s="6" t="e">
        <f>IF(ISNA(VLOOKUP(A1111,subject_tag_values!A$2:J$1677,7,FALSE)),VLOOKUP(A1111,child_tags!A$2:D$224,4,FALSE),VLOOKUP(A1111,subject_tag_values!A$2:J$1677,7,FALSE))</f>
        <v>#N/A</v>
      </c>
      <c r="D1111" s="18" t="e">
        <f>VLOOKUP(C1111,SUBJECT!A$2:C$18,2,FALSE)</f>
        <v>#N/A</v>
      </c>
      <c r="E1111" s="6" t="str">
        <f>IF(ISNA(VLOOKUP(A1111,subject_tag_values!A$2:J$1677,4,FALSE)),IF(ISNA(VLOOKUP(A1111,child_tags!A$2:D$224,3,FALSE)),"null",VLOOKUP(A1111,child_tags!A$2:D$224,3,FALSE)),VLOOKUP(A1111,subject_tag_values!A$2:J$1677,4,FALSE))</f>
        <v>null</v>
      </c>
      <c r="F1111" s="25">
        <v>1</v>
      </c>
      <c r="G1111" s="25">
        <v>1</v>
      </c>
      <c r="H1111" s="19"/>
      <c r="I1111" s="19" t="e">
        <f t="shared" si="17"/>
        <v>#N/A</v>
      </c>
    </row>
    <row r="1112" spans="1:9" x14ac:dyDescent="0.25">
      <c r="A1112">
        <v>1123</v>
      </c>
      <c r="B1112" t="s">
        <v>1100</v>
      </c>
      <c r="C1112" s="6">
        <f>IF(ISNA(VLOOKUP(A1112,subject_tag_values!A$2:J$1677,7,FALSE)),VLOOKUP(A1112,child_tags!A$2:D$224,4,FALSE),VLOOKUP(A1112,subject_tag_values!A$2:J$1677,7,FALSE))</f>
        <v>5</v>
      </c>
      <c r="D1112" s="8" t="str">
        <f>VLOOKUP(C1112,SUBJECT!A$2:C$18,2,FALSE)</f>
        <v>Geometry</v>
      </c>
      <c r="E1112" s="6">
        <f>IF(ISNA(VLOOKUP(A1112,subject_tag_values!A$2:J$1677,4,FALSE)),IF(ISNA(VLOOKUP(A1112,child_tags!A$2:D$224,3,FALSE)),"null",VLOOKUP(A1112,child_tags!A$2:D$224,3,FALSE)),VLOOKUP(A1112,subject_tag_values!A$2:J$1677,4,FALSE))</f>
        <v>1118</v>
      </c>
      <c r="F1112" s="25">
        <v>1</v>
      </c>
      <c r="G1112" s="25">
        <v>1</v>
      </c>
      <c r="I1112" s="19" t="str">
        <f t="shared" si="17"/>
        <v>INSERT INTO Tag(id, name,subject_id,parent_tag_id,created_by,modified_by) VALUES(1123,'Pythagorean Theorem',5,1118,1,1);</v>
      </c>
    </row>
    <row r="1113" spans="1:9" x14ac:dyDescent="0.25">
      <c r="A1113">
        <v>1124</v>
      </c>
      <c r="B1113" t="s">
        <v>1101</v>
      </c>
      <c r="C1113" s="6">
        <f>IF(ISNA(VLOOKUP(A1113,subject_tag_values!A$2:J$1677,7,FALSE)),VLOOKUP(A1113,child_tags!A$2:D$224,4,FALSE),VLOOKUP(A1113,subject_tag_values!A$2:J$1677,7,FALSE))</f>
        <v>5</v>
      </c>
      <c r="D1113" s="8" t="str">
        <f>VLOOKUP(C1113,SUBJECT!A$2:C$18,2,FALSE)</f>
        <v>Geometry</v>
      </c>
      <c r="E1113" s="6">
        <f>IF(ISNA(VLOOKUP(A1113,subject_tag_values!A$2:J$1677,4,FALSE)),IF(ISNA(VLOOKUP(A1113,child_tags!A$2:D$224,3,FALSE)),"null",VLOOKUP(A1113,child_tags!A$2:D$224,3,FALSE)),VLOOKUP(A1113,subject_tag_values!A$2:J$1677,4,FALSE))</f>
        <v>1118</v>
      </c>
      <c r="F1113" s="25">
        <v>1</v>
      </c>
      <c r="G1113" s="25">
        <v>1</v>
      </c>
      <c r="I1113" s="19" t="str">
        <f t="shared" si="17"/>
        <v>INSERT INTO Tag(id, name,subject_id,parent_tag_id,created_by,modified_by) VALUES(1124,'Pythagorean Triple',5,1118,1,1);</v>
      </c>
    </row>
    <row r="1114" spans="1:9" x14ac:dyDescent="0.25">
      <c r="A1114">
        <v>1125</v>
      </c>
      <c r="B1114" t="s">
        <v>1102</v>
      </c>
      <c r="C1114" s="6">
        <f>IF(ISNA(VLOOKUP(A1114,subject_tag_values!A$2:J$1677,7,FALSE)),VLOOKUP(A1114,child_tags!A$2:D$224,4,FALSE),VLOOKUP(A1114,subject_tag_values!A$2:J$1677,7,FALSE))</f>
        <v>5</v>
      </c>
      <c r="D1114" s="8" t="str">
        <f>VLOOKUP(C1114,SUBJECT!A$2:C$18,2,FALSE)</f>
        <v>Geometry</v>
      </c>
      <c r="E1114" s="6">
        <f>IF(ISNA(VLOOKUP(A1114,subject_tag_values!A$2:J$1677,4,FALSE)),IF(ISNA(VLOOKUP(A1114,child_tags!A$2:D$224,3,FALSE)),"null",VLOOKUP(A1114,child_tags!A$2:D$224,3,FALSE)),VLOOKUP(A1114,subject_tag_values!A$2:J$1677,4,FALSE))</f>
        <v>1118</v>
      </c>
      <c r="F1114" s="25">
        <v>1</v>
      </c>
      <c r="G1114" s="25">
        <v>1</v>
      </c>
      <c r="I1114" s="19" t="str">
        <f t="shared" si="17"/>
        <v>INSERT INTO Tag(id, name,subject_id,parent_tag_id,created_by,modified_by) VALUES(1125,'Converse of Pythagorean Theorem',5,1118,1,1);</v>
      </c>
    </row>
    <row r="1115" spans="1:9" x14ac:dyDescent="0.25">
      <c r="A1115">
        <v>1126</v>
      </c>
      <c r="B1115" t="s">
        <v>1103</v>
      </c>
      <c r="C1115" s="6">
        <f>IF(ISNA(VLOOKUP(A1115,subject_tag_values!A$2:J$1677,7,FALSE)),VLOOKUP(A1115,child_tags!A$2:D$224,4,FALSE),VLOOKUP(A1115,subject_tag_values!A$2:J$1677,7,FALSE))</f>
        <v>5</v>
      </c>
      <c r="D1115" s="8" t="str">
        <f>VLOOKUP(C1115,SUBJECT!A$2:C$18,2,FALSE)</f>
        <v>Geometry</v>
      </c>
      <c r="E1115" s="6">
        <f>IF(ISNA(VLOOKUP(A1115,subject_tag_values!A$2:J$1677,4,FALSE)),IF(ISNA(VLOOKUP(A1115,child_tags!A$2:D$224,3,FALSE)),"null",VLOOKUP(A1115,child_tags!A$2:D$224,3,FALSE)),VLOOKUP(A1115,subject_tag_values!A$2:J$1677,4,FALSE))</f>
        <v>1118</v>
      </c>
      <c r="F1115" s="25">
        <v>1</v>
      </c>
      <c r="G1115" s="25">
        <v>1</v>
      </c>
      <c r="I1115" s="19" t="str">
        <f t="shared" si="17"/>
        <v>INSERT INTO Tag(id, name,subject_id,parent_tag_id,created_by,modified_by) VALUES(1126,'Determining Obtuse Triangle',5,1118,1,1);</v>
      </c>
    </row>
    <row r="1116" spans="1:9" x14ac:dyDescent="0.25">
      <c r="A1116">
        <v>1127</v>
      </c>
      <c r="B1116" t="s">
        <v>1104</v>
      </c>
      <c r="C1116" s="6">
        <f>IF(ISNA(VLOOKUP(A1116,subject_tag_values!A$2:J$1677,7,FALSE)),VLOOKUP(A1116,child_tags!A$2:D$224,4,FALSE),VLOOKUP(A1116,subject_tag_values!A$2:J$1677,7,FALSE))</f>
        <v>5</v>
      </c>
      <c r="D1116" s="8" t="str">
        <f>VLOOKUP(C1116,SUBJECT!A$2:C$18,2,FALSE)</f>
        <v>Geometry</v>
      </c>
      <c r="E1116" s="6">
        <f>IF(ISNA(VLOOKUP(A1116,subject_tag_values!A$2:J$1677,4,FALSE)),IF(ISNA(VLOOKUP(A1116,child_tags!A$2:D$224,3,FALSE)),"null",VLOOKUP(A1116,child_tags!A$2:D$224,3,FALSE)),VLOOKUP(A1116,subject_tag_values!A$2:J$1677,4,FALSE))</f>
        <v>1118</v>
      </c>
      <c r="F1116" s="25">
        <v>1</v>
      </c>
      <c r="G1116" s="25">
        <v>1</v>
      </c>
      <c r="I1116" s="19" t="str">
        <f t="shared" si="17"/>
        <v>INSERT INTO Tag(id, name,subject_id,parent_tag_id,created_by,modified_by) VALUES(1127,'Determining Acute Triangle',5,1118,1,1);</v>
      </c>
    </row>
    <row r="1117" spans="1:9" x14ac:dyDescent="0.25">
      <c r="A1117">
        <v>1129</v>
      </c>
      <c r="B1117" t="s">
        <v>1105</v>
      </c>
      <c r="C1117" s="6">
        <f>IF(ISNA(VLOOKUP(A1117,subject_tag_values!A$2:J$1677,7,FALSE)),VLOOKUP(A1117,child_tags!A$2:D$224,4,FALSE),VLOOKUP(A1117,subject_tag_values!A$2:J$1677,7,FALSE))</f>
        <v>5</v>
      </c>
      <c r="D1117" s="8" t="str">
        <f>VLOOKUP(C1117,SUBJECT!A$2:C$18,2,FALSE)</f>
        <v>Geometry</v>
      </c>
      <c r="E1117" s="6">
        <f>IF(ISNA(VLOOKUP(A1117,subject_tag_values!A$2:J$1677,4,FALSE)),IF(ISNA(VLOOKUP(A1117,child_tags!A$2:D$224,3,FALSE)),"null",VLOOKUP(A1117,child_tags!A$2:D$224,3,FALSE)),VLOOKUP(A1117,subject_tag_values!A$2:J$1677,4,FALSE))</f>
        <v>1119</v>
      </c>
      <c r="F1117" s="25">
        <v>1</v>
      </c>
      <c r="G1117" s="25">
        <v>1</v>
      </c>
      <c r="I1117" s="19" t="str">
        <f t="shared" si="17"/>
        <v>INSERT INTO Tag(id, name,subject_id,parent_tag_id,created_by,modified_by) VALUES(1129,'45-45-90 Triangle Theorem',5,1119,1,1);</v>
      </c>
    </row>
    <row r="1118" spans="1:9" x14ac:dyDescent="0.25">
      <c r="A1118">
        <v>1130</v>
      </c>
      <c r="B1118" t="s">
        <v>1106</v>
      </c>
      <c r="C1118" s="6">
        <f>IF(ISNA(VLOOKUP(A1118,subject_tag_values!A$2:J$1677,7,FALSE)),VLOOKUP(A1118,child_tags!A$2:D$224,4,FALSE),VLOOKUP(A1118,subject_tag_values!A$2:J$1677,7,FALSE))</f>
        <v>5</v>
      </c>
      <c r="D1118" s="8" t="str">
        <f>VLOOKUP(C1118,SUBJECT!A$2:C$18,2,FALSE)</f>
        <v>Geometry</v>
      </c>
      <c r="E1118" s="6">
        <f>IF(ISNA(VLOOKUP(A1118,subject_tag_values!A$2:J$1677,4,FALSE)),IF(ISNA(VLOOKUP(A1118,child_tags!A$2:D$224,3,FALSE)),"null",VLOOKUP(A1118,child_tags!A$2:D$224,3,FALSE)),VLOOKUP(A1118,subject_tag_values!A$2:J$1677,4,FALSE))</f>
        <v>1119</v>
      </c>
      <c r="F1118" s="25">
        <v>1</v>
      </c>
      <c r="G1118" s="25">
        <v>1</v>
      </c>
      <c r="I1118" s="19" t="str">
        <f t="shared" si="17"/>
        <v>INSERT INTO Tag(id, name,subject_id,parent_tag_id,created_by,modified_by) VALUES(1130,'30-60-90 Triangle Theorem',5,1119,1,1);</v>
      </c>
    </row>
    <row r="1119" spans="1:9" x14ac:dyDescent="0.25">
      <c r="A1119">
        <v>1131</v>
      </c>
      <c r="B1119" t="s">
        <v>1107</v>
      </c>
      <c r="C1119" s="6">
        <f>IF(ISNA(VLOOKUP(A1119,subject_tag_values!A$2:J$1677,7,FALSE)),VLOOKUP(A1119,child_tags!A$2:D$224,4,FALSE),VLOOKUP(A1119,subject_tag_values!A$2:J$1677,7,FALSE))</f>
        <v>5</v>
      </c>
      <c r="D1119" s="8" t="str">
        <f>VLOOKUP(C1119,SUBJECT!A$2:C$18,2,FALSE)</f>
        <v>Geometry</v>
      </c>
      <c r="E1119" s="6">
        <f>IF(ISNA(VLOOKUP(A1119,subject_tag_values!A$2:J$1677,4,FALSE)),IF(ISNA(VLOOKUP(A1119,child_tags!A$2:D$224,3,FALSE)),"null",VLOOKUP(A1119,child_tags!A$2:D$224,3,FALSE)),VLOOKUP(A1119,subject_tag_values!A$2:J$1677,4,FALSE))</f>
        <v>1120</v>
      </c>
      <c r="F1119" s="25">
        <v>1</v>
      </c>
      <c r="G1119" s="25">
        <v>1</v>
      </c>
      <c r="I1119" s="19" t="str">
        <f t="shared" si="17"/>
        <v>INSERT INTO Tag(id, name,subject_id,parent_tag_id,created_by,modified_by) VALUES(1131,'Trigonometric Ratios',5,1120,1,1);</v>
      </c>
    </row>
    <row r="1120" spans="1:9" x14ac:dyDescent="0.25">
      <c r="A1120">
        <v>1132</v>
      </c>
      <c r="B1120" t="s">
        <v>1108</v>
      </c>
      <c r="C1120" s="6">
        <f>IF(ISNA(VLOOKUP(A1120,subject_tag_values!A$2:J$1677,7,FALSE)),VLOOKUP(A1120,child_tags!A$2:D$224,4,FALSE),VLOOKUP(A1120,subject_tag_values!A$2:J$1677,7,FALSE))</f>
        <v>5</v>
      </c>
      <c r="D1120" s="8" t="str">
        <f>VLOOKUP(C1120,SUBJECT!A$2:C$18,2,FALSE)</f>
        <v>Geometry</v>
      </c>
      <c r="E1120" s="6">
        <f>IF(ISNA(VLOOKUP(A1120,subject_tag_values!A$2:J$1677,4,FALSE)),IF(ISNA(VLOOKUP(A1120,child_tags!A$2:D$224,3,FALSE)),"null",VLOOKUP(A1120,child_tags!A$2:D$224,3,FALSE)),VLOOKUP(A1120,subject_tag_values!A$2:J$1677,4,FALSE))</f>
        <v>1120</v>
      </c>
      <c r="F1120" s="25">
        <v>1</v>
      </c>
      <c r="G1120" s="25">
        <v>1</v>
      </c>
      <c r="I1120" s="19" t="str">
        <f t="shared" si="17"/>
        <v>INSERT INTO Tag(id, name,subject_id,parent_tag_id,created_by,modified_by) VALUES(1132,'Sine',5,1120,1,1);</v>
      </c>
    </row>
    <row r="1121" spans="1:9" x14ac:dyDescent="0.25">
      <c r="A1121">
        <v>1133</v>
      </c>
      <c r="B1121" t="s">
        <v>1109</v>
      </c>
      <c r="C1121" s="6">
        <f>IF(ISNA(VLOOKUP(A1121,subject_tag_values!A$2:J$1677,7,FALSE)),VLOOKUP(A1121,child_tags!A$2:D$224,4,FALSE),VLOOKUP(A1121,subject_tag_values!A$2:J$1677,7,FALSE))</f>
        <v>5</v>
      </c>
      <c r="D1121" s="8" t="str">
        <f>VLOOKUP(C1121,SUBJECT!A$2:C$18,2,FALSE)</f>
        <v>Geometry</v>
      </c>
      <c r="E1121" s="6">
        <f>IF(ISNA(VLOOKUP(A1121,subject_tag_values!A$2:J$1677,4,FALSE)),IF(ISNA(VLOOKUP(A1121,child_tags!A$2:D$224,3,FALSE)),"null",VLOOKUP(A1121,child_tags!A$2:D$224,3,FALSE)),VLOOKUP(A1121,subject_tag_values!A$2:J$1677,4,FALSE))</f>
        <v>1120</v>
      </c>
      <c r="F1121" s="25">
        <v>1</v>
      </c>
      <c r="G1121" s="25">
        <v>1</v>
      </c>
      <c r="I1121" s="19" t="str">
        <f t="shared" si="17"/>
        <v>INSERT INTO Tag(id, name,subject_id,parent_tag_id,created_by,modified_by) VALUES(1133,'Cosine',5,1120,1,1);</v>
      </c>
    </row>
    <row r="1122" spans="1:9" x14ac:dyDescent="0.25">
      <c r="A1122">
        <v>1134</v>
      </c>
      <c r="B1122" t="s">
        <v>1110</v>
      </c>
      <c r="C1122" s="6">
        <f>IF(ISNA(VLOOKUP(A1122,subject_tag_values!A$2:J$1677,7,FALSE)),VLOOKUP(A1122,child_tags!A$2:D$224,4,FALSE),VLOOKUP(A1122,subject_tag_values!A$2:J$1677,7,FALSE))</f>
        <v>5</v>
      </c>
      <c r="D1122" s="8" t="str">
        <f>VLOOKUP(C1122,SUBJECT!A$2:C$18,2,FALSE)</f>
        <v>Geometry</v>
      </c>
      <c r="E1122" s="6">
        <f>IF(ISNA(VLOOKUP(A1122,subject_tag_values!A$2:J$1677,4,FALSE)),IF(ISNA(VLOOKUP(A1122,child_tags!A$2:D$224,3,FALSE)),"null",VLOOKUP(A1122,child_tags!A$2:D$224,3,FALSE)),VLOOKUP(A1122,subject_tag_values!A$2:J$1677,4,FALSE))</f>
        <v>1120</v>
      </c>
      <c r="F1122" s="25">
        <v>1</v>
      </c>
      <c r="G1122" s="25">
        <v>1</v>
      </c>
      <c r="I1122" s="19" t="str">
        <f t="shared" si="17"/>
        <v>INSERT INTO Tag(id, name,subject_id,parent_tag_id,created_by,modified_by) VALUES(1134,'Tangent',5,1120,1,1);</v>
      </c>
    </row>
    <row r="1123" spans="1:9" x14ac:dyDescent="0.25">
      <c r="A1123">
        <v>1135</v>
      </c>
      <c r="B1123" t="s">
        <v>1111</v>
      </c>
      <c r="C1123" s="6">
        <f>IF(ISNA(VLOOKUP(A1123,subject_tag_values!A$2:J$1677,7,FALSE)),VLOOKUP(A1123,child_tags!A$2:D$224,4,FALSE),VLOOKUP(A1123,subject_tag_values!A$2:J$1677,7,FALSE))</f>
        <v>5</v>
      </c>
      <c r="D1123" s="8" t="str">
        <f>VLOOKUP(C1123,SUBJECT!A$2:C$18,2,FALSE)</f>
        <v>Geometry</v>
      </c>
      <c r="E1123" s="6">
        <f>IF(ISNA(VLOOKUP(A1123,subject_tag_values!A$2:J$1677,4,FALSE)),IF(ISNA(VLOOKUP(A1123,child_tags!A$2:D$224,3,FALSE)),"null",VLOOKUP(A1123,child_tags!A$2:D$224,3,FALSE)),VLOOKUP(A1123,subject_tag_values!A$2:J$1677,4,FALSE))</f>
        <v>1120</v>
      </c>
      <c r="F1123" s="25">
        <v>1</v>
      </c>
      <c r="G1123" s="25">
        <v>1</v>
      </c>
      <c r="I1123" s="19" t="str">
        <f t="shared" si="17"/>
        <v>INSERT INTO Tag(id, name,subject_id,parent_tag_id,created_by,modified_by) VALUES(1135,'Trigonometric Ratios to Find Distance',5,1120,1,1);</v>
      </c>
    </row>
    <row r="1124" spans="1:9" x14ac:dyDescent="0.25">
      <c r="A1124">
        <v>1136</v>
      </c>
      <c r="B1124" t="s">
        <v>1112</v>
      </c>
      <c r="C1124" s="6">
        <f>IF(ISNA(VLOOKUP(A1124,subject_tag_values!A$2:J$1677,7,FALSE)),VLOOKUP(A1124,child_tags!A$2:D$224,4,FALSE),VLOOKUP(A1124,subject_tag_values!A$2:J$1677,7,FALSE))</f>
        <v>5</v>
      </c>
      <c r="D1124" s="8" t="str">
        <f>VLOOKUP(C1124,SUBJECT!A$2:C$18,2,FALSE)</f>
        <v>Geometry</v>
      </c>
      <c r="E1124" s="6">
        <f>IF(ISNA(VLOOKUP(A1124,subject_tag_values!A$2:J$1677,4,FALSE)),IF(ISNA(VLOOKUP(A1124,child_tags!A$2:D$224,3,FALSE)),"null",VLOOKUP(A1124,child_tags!A$2:D$224,3,FALSE)),VLOOKUP(A1124,subject_tag_values!A$2:J$1677,4,FALSE))</f>
        <v>1120</v>
      </c>
      <c r="F1124" s="25">
        <v>1</v>
      </c>
      <c r="G1124" s="25">
        <v>1</v>
      </c>
      <c r="I1124" s="19" t="str">
        <f t="shared" si="17"/>
        <v>INSERT INTO Tag(id, name,subject_id,parent_tag_id,created_by,modified_by) VALUES(1136,'Inverses of Trigonometric Ratios',5,1120,1,1);</v>
      </c>
    </row>
    <row r="1125" spans="1:9" x14ac:dyDescent="0.25">
      <c r="A1125">
        <v>1138</v>
      </c>
      <c r="B1125" t="s">
        <v>1113</v>
      </c>
      <c r="C1125" s="6">
        <f>IF(ISNA(VLOOKUP(A1125,subject_tag_values!A$2:J$1677,7,FALSE)),VLOOKUP(A1125,child_tags!A$2:D$224,4,FALSE),VLOOKUP(A1125,subject_tag_values!A$2:J$1677,7,FALSE))</f>
        <v>5</v>
      </c>
      <c r="D1125" s="8" t="str">
        <f>VLOOKUP(C1125,SUBJECT!A$2:C$18,2,FALSE)</f>
        <v>Geometry</v>
      </c>
      <c r="E1125" s="6">
        <f>IF(ISNA(VLOOKUP(A1125,subject_tag_values!A$2:J$1677,4,FALSE)),IF(ISNA(VLOOKUP(A1125,child_tags!A$2:D$224,3,FALSE)),"null",VLOOKUP(A1125,child_tags!A$2:D$224,3,FALSE)),VLOOKUP(A1125,subject_tag_values!A$2:J$1677,4,FALSE))</f>
        <v>1121</v>
      </c>
      <c r="F1125" s="25">
        <v>1</v>
      </c>
      <c r="G1125" s="25">
        <v>1</v>
      </c>
      <c r="I1125" s="19" t="str">
        <f t="shared" si="17"/>
        <v>INSERT INTO Tag(id, name,subject_id,parent_tag_id,created_by,modified_by) VALUES(1138,'Angle of Elevation',5,1121,1,1);</v>
      </c>
    </row>
    <row r="1126" spans="1:9" x14ac:dyDescent="0.25">
      <c r="A1126">
        <v>1139</v>
      </c>
      <c r="B1126" t="s">
        <v>1114</v>
      </c>
      <c r="C1126" s="6">
        <f>IF(ISNA(VLOOKUP(A1126,subject_tag_values!A$2:J$1677,7,FALSE)),VLOOKUP(A1126,child_tags!A$2:D$224,4,FALSE),VLOOKUP(A1126,subject_tag_values!A$2:J$1677,7,FALSE))</f>
        <v>5</v>
      </c>
      <c r="D1126" s="8" t="str">
        <f>VLOOKUP(C1126,SUBJECT!A$2:C$18,2,FALSE)</f>
        <v>Geometry</v>
      </c>
      <c r="E1126" s="6">
        <f>IF(ISNA(VLOOKUP(A1126,subject_tag_values!A$2:J$1677,4,FALSE)),IF(ISNA(VLOOKUP(A1126,child_tags!A$2:D$224,3,FALSE)),"null",VLOOKUP(A1126,child_tags!A$2:D$224,3,FALSE)),VLOOKUP(A1126,subject_tag_values!A$2:J$1677,4,FALSE))</f>
        <v>1121</v>
      </c>
      <c r="F1126" s="25">
        <v>1</v>
      </c>
      <c r="G1126" s="25">
        <v>1</v>
      </c>
      <c r="I1126" s="19" t="str">
        <f t="shared" si="17"/>
        <v>INSERT INTO Tag(id, name,subject_id,parent_tag_id,created_by,modified_by) VALUES(1139,'Angle of Depression',5,1121,1,1);</v>
      </c>
    </row>
    <row r="1127" spans="1:9" x14ac:dyDescent="0.25">
      <c r="A1127">
        <v>1140</v>
      </c>
      <c r="B1127" t="s">
        <v>1115</v>
      </c>
      <c r="C1127" s="6">
        <f>IF(ISNA(VLOOKUP(A1127,subject_tag_values!A$2:J$1677,7,FALSE)),VLOOKUP(A1127,child_tags!A$2:D$224,4,FALSE),VLOOKUP(A1127,subject_tag_values!A$2:J$1677,7,FALSE))</f>
        <v>5</v>
      </c>
      <c r="D1127" s="8" t="str">
        <f>VLOOKUP(C1127,SUBJECT!A$2:C$18,2,FALSE)</f>
        <v>Geometry</v>
      </c>
      <c r="E1127" s="6">
        <f>IF(ISNA(VLOOKUP(A1127,subject_tag_values!A$2:J$1677,4,FALSE)),IF(ISNA(VLOOKUP(A1127,child_tags!A$2:D$224,3,FALSE)),"null",VLOOKUP(A1127,child_tags!A$2:D$224,3,FALSE)),VLOOKUP(A1127,subject_tag_values!A$2:J$1677,4,FALSE))</f>
        <v>1121</v>
      </c>
      <c r="F1127" s="25">
        <v>1</v>
      </c>
      <c r="G1127" s="25">
        <v>1</v>
      </c>
      <c r="I1127" s="19" t="str">
        <f t="shared" si="17"/>
        <v>INSERT INTO Tag(id, name,subject_id,parent_tag_id,created_by,modified_by) VALUES(1140,'Using Angle of Elevation/Depression',5,1121,1,1);</v>
      </c>
    </row>
    <row r="1128" spans="1:9" x14ac:dyDescent="0.25">
      <c r="A1128">
        <v>1141</v>
      </c>
      <c r="B1128" t="s">
        <v>1116</v>
      </c>
      <c r="C1128" s="6">
        <f>IF(ISNA(VLOOKUP(A1128,subject_tag_values!A$2:J$1677,7,FALSE)),VLOOKUP(A1128,child_tags!A$2:D$224,4,FALSE),VLOOKUP(A1128,subject_tag_values!A$2:J$1677,7,FALSE))</f>
        <v>5</v>
      </c>
      <c r="D1128" s="8" t="str">
        <f>VLOOKUP(C1128,SUBJECT!A$2:C$18,2,FALSE)</f>
        <v>Geometry</v>
      </c>
      <c r="E1128" s="6">
        <f>IF(ISNA(VLOOKUP(A1128,subject_tag_values!A$2:J$1677,4,FALSE)),IF(ISNA(VLOOKUP(A1128,child_tags!A$2:D$224,3,FALSE)),"null",VLOOKUP(A1128,child_tags!A$2:D$224,3,FALSE)),VLOOKUP(A1128,subject_tag_values!A$2:J$1677,4,FALSE))</f>
        <v>516</v>
      </c>
      <c r="F1128" s="25">
        <v>1</v>
      </c>
      <c r="G1128" s="25">
        <v>1</v>
      </c>
      <c r="I1128" s="19" t="str">
        <f t="shared" si="17"/>
        <v>INSERT INTO Tag(id, name,subject_id,parent_tag_id,created_by,modified_by) VALUES(1141,'Magnitude of Vector',5,516,1,1);</v>
      </c>
    </row>
    <row r="1129" spans="1:9" x14ac:dyDescent="0.25">
      <c r="A1129">
        <v>1142</v>
      </c>
      <c r="B1129" t="s">
        <v>1117</v>
      </c>
      <c r="C1129" s="6">
        <f>IF(ISNA(VLOOKUP(A1129,subject_tag_values!A$2:J$1677,7,FALSE)),VLOOKUP(A1129,child_tags!A$2:D$224,4,FALSE),VLOOKUP(A1129,subject_tag_values!A$2:J$1677,7,FALSE))</f>
        <v>5</v>
      </c>
      <c r="D1129" s="8" t="str">
        <f>VLOOKUP(C1129,SUBJECT!A$2:C$18,2,FALSE)</f>
        <v>Geometry</v>
      </c>
      <c r="E1129" s="6">
        <f>IF(ISNA(VLOOKUP(A1129,subject_tag_values!A$2:J$1677,4,FALSE)),IF(ISNA(VLOOKUP(A1129,child_tags!A$2:D$224,3,FALSE)),"null",VLOOKUP(A1129,child_tags!A$2:D$224,3,FALSE)),VLOOKUP(A1129,subject_tag_values!A$2:J$1677,4,FALSE))</f>
        <v>516</v>
      </c>
      <c r="F1129" s="25">
        <v>1</v>
      </c>
      <c r="G1129" s="25">
        <v>1</v>
      </c>
      <c r="I1129" s="19" t="str">
        <f t="shared" si="17"/>
        <v>INSERT INTO Tag(id, name,subject_id,parent_tag_id,created_by,modified_by) VALUES(1142,'Vector Direction',5,516,1,1);</v>
      </c>
    </row>
    <row r="1130" spans="1:9" x14ac:dyDescent="0.25">
      <c r="A1130">
        <v>1143</v>
      </c>
      <c r="B1130" t="s">
        <v>1118</v>
      </c>
      <c r="C1130" s="6">
        <f>IF(ISNA(VLOOKUP(A1130,subject_tag_values!A$2:J$1677,7,FALSE)),VLOOKUP(A1130,child_tags!A$2:D$224,4,FALSE),VLOOKUP(A1130,subject_tag_values!A$2:J$1677,7,FALSE))</f>
        <v>5</v>
      </c>
      <c r="D1130" s="8" t="str">
        <f>VLOOKUP(C1130,SUBJECT!A$2:C$18,2,FALSE)</f>
        <v>Geometry</v>
      </c>
      <c r="E1130" s="6">
        <f>IF(ISNA(VLOOKUP(A1130,subject_tag_values!A$2:J$1677,4,FALSE)),IF(ISNA(VLOOKUP(A1130,child_tags!A$2:D$224,3,FALSE)),"null",VLOOKUP(A1130,child_tags!A$2:D$224,3,FALSE)),VLOOKUP(A1130,subject_tag_values!A$2:J$1677,4,FALSE))</f>
        <v>516</v>
      </c>
      <c r="F1130" s="25">
        <v>1</v>
      </c>
      <c r="G1130" s="25">
        <v>1</v>
      </c>
      <c r="I1130" s="19" t="str">
        <f t="shared" si="17"/>
        <v>INSERT INTO Tag(id, name,subject_id,parent_tag_id,created_by,modified_by) VALUES(1143,'Adding Vectors',5,516,1,1);</v>
      </c>
    </row>
    <row r="1131" spans="1:9" x14ac:dyDescent="0.25">
      <c r="A1131">
        <v>1144</v>
      </c>
      <c r="B1131" t="s">
        <v>1119</v>
      </c>
      <c r="C1131" s="6">
        <f>IF(ISNA(VLOOKUP(A1131,subject_tag_values!A$2:J$1677,7,FALSE)),VLOOKUP(A1131,child_tags!A$2:D$224,4,FALSE),VLOOKUP(A1131,subject_tag_values!A$2:J$1677,7,FALSE))</f>
        <v>5</v>
      </c>
      <c r="D1131" s="8" t="str">
        <f>VLOOKUP(C1131,SUBJECT!A$2:C$18,2,FALSE)</f>
        <v>Geometry</v>
      </c>
      <c r="E1131" s="6">
        <f>IF(ISNA(VLOOKUP(A1131,subject_tag_values!A$2:J$1677,4,FALSE)),IF(ISNA(VLOOKUP(A1131,child_tags!A$2:D$224,3,FALSE)),"null",VLOOKUP(A1131,child_tags!A$2:D$224,3,FALSE)),VLOOKUP(A1131,subject_tag_values!A$2:J$1677,4,FALSE))</f>
        <v>851</v>
      </c>
      <c r="F1131" s="25">
        <v>1</v>
      </c>
      <c r="G1131" s="25">
        <v>1</v>
      </c>
      <c r="I1131" s="19" t="str">
        <f t="shared" si="17"/>
        <v>INSERT INTO Tag(id, name,subject_id,parent_tag_id,created_by,modified_by) VALUES(1144,'Rotations',5,851,1,1);</v>
      </c>
    </row>
    <row r="1132" spans="1:9" hidden="1" x14ac:dyDescent="0.25">
      <c r="A1132" s="19">
        <v>1145</v>
      </c>
      <c r="B1132" s="19" t="s">
        <v>177</v>
      </c>
      <c r="C1132" s="6" t="e">
        <f>IF(ISNA(VLOOKUP(A1132,subject_tag_values!A$2:J$1677,7,FALSE)),VLOOKUP(A1132,child_tags!A$2:D$224,4,FALSE),VLOOKUP(A1132,subject_tag_values!A$2:J$1677,7,FALSE))</f>
        <v>#N/A</v>
      </c>
      <c r="D1132" s="18" t="e">
        <f>VLOOKUP(C1132,SUBJECT!A$2:C$18,2,FALSE)</f>
        <v>#N/A</v>
      </c>
      <c r="E1132" s="6" t="str">
        <f>IF(ISNA(VLOOKUP(A1132,subject_tag_values!A$2:J$1677,4,FALSE)),IF(ISNA(VLOOKUP(A1132,child_tags!A$2:D$224,3,FALSE)),"null",VLOOKUP(A1132,child_tags!A$2:D$224,3,FALSE)),VLOOKUP(A1132,subject_tag_values!A$2:J$1677,4,FALSE))</f>
        <v>null</v>
      </c>
      <c r="F1132" s="25">
        <v>1</v>
      </c>
      <c r="G1132" s="25">
        <v>1</v>
      </c>
      <c r="H1132" s="19"/>
      <c r="I1132" s="19" t="e">
        <f t="shared" si="17"/>
        <v>#N/A</v>
      </c>
    </row>
    <row r="1133" spans="1:9" x14ac:dyDescent="0.25">
      <c r="A1133">
        <v>1146</v>
      </c>
      <c r="B1133" t="s">
        <v>1120</v>
      </c>
      <c r="C1133" s="6">
        <f>IF(ISNA(VLOOKUP(A1133,subject_tag_values!A$2:J$1677,7,FALSE)),VLOOKUP(A1133,child_tags!A$2:D$224,4,FALSE),VLOOKUP(A1133,subject_tag_values!A$2:J$1677,7,FALSE))</f>
        <v>5</v>
      </c>
      <c r="D1133" s="8" t="str">
        <f>VLOOKUP(C1133,SUBJECT!A$2:C$18,2,FALSE)</f>
        <v>Geometry</v>
      </c>
      <c r="E1133" s="6">
        <f>IF(ISNA(VLOOKUP(A1133,subject_tag_values!A$2:J$1677,4,FALSE)),IF(ISNA(VLOOKUP(A1133,child_tags!A$2:D$224,3,FALSE)),"null",VLOOKUP(A1133,child_tags!A$2:D$224,3,FALSE)),VLOOKUP(A1133,subject_tag_values!A$2:J$1677,4,FALSE))</f>
        <v>851</v>
      </c>
      <c r="F1133" s="25">
        <v>1</v>
      </c>
      <c r="G1133" s="25">
        <v>1</v>
      </c>
      <c r="I1133" s="19" t="str">
        <f t="shared" si="17"/>
        <v>INSERT INTO Tag(id, name,subject_id,parent_tag_id,created_by,modified_by) VALUES(1146,'Dilations',5,851,1,1);</v>
      </c>
    </row>
    <row r="1134" spans="1:9" x14ac:dyDescent="0.25">
      <c r="A1134">
        <v>1147</v>
      </c>
      <c r="B1134" t="s">
        <v>1121</v>
      </c>
      <c r="C1134" s="6">
        <f>IF(ISNA(VLOOKUP(A1134,subject_tag_values!A$2:J$1677,7,FALSE)),VLOOKUP(A1134,child_tags!A$2:D$224,4,FALSE),VLOOKUP(A1134,subject_tag_values!A$2:J$1677,7,FALSE))</f>
        <v>5</v>
      </c>
      <c r="D1134" s="8" t="str">
        <f>VLOOKUP(C1134,SUBJECT!A$2:C$18,2,FALSE)</f>
        <v>Geometry</v>
      </c>
      <c r="E1134" s="6">
        <f>IF(ISNA(VLOOKUP(A1134,subject_tag_values!A$2:J$1677,4,FALSE)),IF(ISNA(VLOOKUP(A1134,child_tags!A$2:D$224,3,FALSE)),"null",VLOOKUP(A1134,child_tags!A$2:D$224,3,FALSE)),VLOOKUP(A1134,subject_tag_values!A$2:J$1677,4,FALSE))</f>
        <v>851</v>
      </c>
      <c r="F1134" s="25">
        <v>1</v>
      </c>
      <c r="G1134" s="25">
        <v>1</v>
      </c>
      <c r="I1134" s="19" t="str">
        <f t="shared" si="17"/>
        <v>INSERT INTO Tag(id, name,subject_id,parent_tag_id,created_by,modified_by) VALUES(1147,'Compositions of Reflections',5,851,1,1);</v>
      </c>
    </row>
    <row r="1135" spans="1:9" x14ac:dyDescent="0.25">
      <c r="A1135">
        <v>1148</v>
      </c>
      <c r="B1135" t="s">
        <v>1122</v>
      </c>
      <c r="C1135" s="6">
        <f>IF(ISNA(VLOOKUP(A1135,subject_tag_values!A$2:J$1677,7,FALSE)),VLOOKUP(A1135,child_tags!A$2:D$224,4,FALSE),VLOOKUP(A1135,subject_tag_values!A$2:J$1677,7,FALSE))</f>
        <v>5</v>
      </c>
      <c r="D1135" s="8" t="str">
        <f>VLOOKUP(C1135,SUBJECT!A$2:C$18,2,FALSE)</f>
        <v>Geometry</v>
      </c>
      <c r="E1135" s="6">
        <f>IF(ISNA(VLOOKUP(A1135,subject_tag_values!A$2:J$1677,4,FALSE)),IF(ISNA(VLOOKUP(A1135,child_tags!A$2:D$224,3,FALSE)),"null",VLOOKUP(A1135,child_tags!A$2:D$224,3,FALSE)),VLOOKUP(A1135,subject_tag_values!A$2:J$1677,4,FALSE))</f>
        <v>851</v>
      </c>
      <c r="F1135" s="25">
        <v>1</v>
      </c>
      <c r="G1135" s="25">
        <v>1</v>
      </c>
      <c r="I1135" s="19" t="str">
        <f t="shared" si="17"/>
        <v>INSERT INTO Tag(id, name,subject_id,parent_tag_id,created_by,modified_by) VALUES(1148,'Tesselations',5,851,1,1);</v>
      </c>
    </row>
    <row r="1136" spans="1:9" x14ac:dyDescent="0.25">
      <c r="A1136">
        <v>1149</v>
      </c>
      <c r="B1136" t="s">
        <v>1123</v>
      </c>
      <c r="C1136" s="6">
        <f>IF(ISNA(VLOOKUP(A1136,subject_tag_values!A$2:J$1677,7,FALSE)),VLOOKUP(A1136,child_tags!A$2:D$224,4,FALSE),VLOOKUP(A1136,subject_tag_values!A$2:J$1677,7,FALSE))</f>
        <v>5</v>
      </c>
      <c r="D1136" s="8" t="str">
        <f>VLOOKUP(C1136,SUBJECT!A$2:C$18,2,FALSE)</f>
        <v>Geometry</v>
      </c>
      <c r="E1136" s="6">
        <f>IF(ISNA(VLOOKUP(A1136,subject_tag_values!A$2:J$1677,4,FALSE)),IF(ISNA(VLOOKUP(A1136,child_tags!A$2:D$224,3,FALSE)),"null",VLOOKUP(A1136,child_tags!A$2:D$224,3,FALSE)),VLOOKUP(A1136,subject_tag_values!A$2:J$1677,4,FALSE))</f>
        <v>622</v>
      </c>
      <c r="F1136" s="25">
        <v>1</v>
      </c>
      <c r="G1136" s="25">
        <v>1</v>
      </c>
      <c r="I1136" s="19" t="str">
        <f t="shared" si="17"/>
        <v>INSERT INTO Tag(id, name,subject_id,parent_tag_id,created_by,modified_by) VALUES(1149,'Isometry',5,622,1,1);</v>
      </c>
    </row>
    <row r="1137" spans="1:9" x14ac:dyDescent="0.25">
      <c r="A1137">
        <v>1150</v>
      </c>
      <c r="B1137" t="s">
        <v>1124</v>
      </c>
      <c r="C1137" s="6">
        <f>IF(ISNA(VLOOKUP(A1137,subject_tag_values!A$2:J$1677,7,FALSE)),VLOOKUP(A1137,child_tags!A$2:D$224,4,FALSE),VLOOKUP(A1137,subject_tag_values!A$2:J$1677,7,FALSE))</f>
        <v>5</v>
      </c>
      <c r="D1137" s="8" t="str">
        <f>VLOOKUP(C1137,SUBJECT!A$2:C$18,2,FALSE)</f>
        <v>Geometry</v>
      </c>
      <c r="E1137" s="6">
        <f>IF(ISNA(VLOOKUP(A1137,subject_tag_values!A$2:J$1677,4,FALSE)),IF(ISNA(VLOOKUP(A1137,child_tags!A$2:D$224,3,FALSE)),"null",VLOOKUP(A1137,child_tags!A$2:D$224,3,FALSE)),VLOOKUP(A1137,subject_tag_values!A$2:J$1677,4,FALSE))</f>
        <v>622</v>
      </c>
      <c r="F1137" s="25">
        <v>1</v>
      </c>
      <c r="G1137" s="25">
        <v>1</v>
      </c>
      <c r="I1137" s="19" t="str">
        <f t="shared" si="17"/>
        <v>INSERT INTO Tag(id, name,subject_id,parent_tag_id,created_by,modified_by) VALUES(1150,'Composition of Transformations',5,622,1,1);</v>
      </c>
    </row>
    <row r="1138" spans="1:9" x14ac:dyDescent="0.25">
      <c r="A1138">
        <v>1151</v>
      </c>
      <c r="B1138" t="s">
        <v>1125</v>
      </c>
      <c r="C1138" s="6">
        <f>IF(ISNA(VLOOKUP(A1138,subject_tag_values!A$2:J$1677,7,FALSE)),VLOOKUP(A1138,child_tags!A$2:D$224,4,FALSE),VLOOKUP(A1138,subject_tag_values!A$2:J$1677,7,FALSE))</f>
        <v>5</v>
      </c>
      <c r="D1138" s="8" t="str">
        <f>VLOOKUP(C1138,SUBJECT!A$2:C$18,2,FALSE)</f>
        <v>Geometry</v>
      </c>
      <c r="E1138" s="6">
        <f>IF(ISNA(VLOOKUP(A1138,subject_tag_values!A$2:J$1677,4,FALSE)),IF(ISNA(VLOOKUP(A1138,child_tags!A$2:D$224,3,FALSE)),"null",VLOOKUP(A1138,child_tags!A$2:D$224,3,FALSE)),VLOOKUP(A1138,subject_tag_values!A$2:J$1677,4,FALSE))</f>
        <v>588</v>
      </c>
      <c r="F1138" s="25">
        <v>1</v>
      </c>
      <c r="G1138" s="25">
        <v>1</v>
      </c>
      <c r="I1138" s="19" t="str">
        <f t="shared" si="17"/>
        <v>INSERT INTO Tag(id, name,subject_id,parent_tag_id,created_by,modified_by) VALUES(1151,'Reflection Across a Line',5,588,1,1);</v>
      </c>
    </row>
    <row r="1139" spans="1:9" x14ac:dyDescent="0.25">
      <c r="A1139">
        <v>1152</v>
      </c>
      <c r="B1139" t="s">
        <v>1126</v>
      </c>
      <c r="C1139" s="6">
        <f>IF(ISNA(VLOOKUP(A1139,subject_tag_values!A$2:J$1677,7,FALSE)),VLOOKUP(A1139,child_tags!A$2:D$224,4,FALSE),VLOOKUP(A1139,subject_tag_values!A$2:J$1677,7,FALSE))</f>
        <v>5</v>
      </c>
      <c r="D1139" s="8" t="str">
        <f>VLOOKUP(C1139,SUBJECT!A$2:C$18,2,FALSE)</f>
        <v>Geometry</v>
      </c>
      <c r="E1139" s="6">
        <f>IF(ISNA(VLOOKUP(A1139,subject_tag_values!A$2:J$1677,4,FALSE)),IF(ISNA(VLOOKUP(A1139,child_tags!A$2:D$224,3,FALSE)),"null",VLOOKUP(A1139,child_tags!A$2:D$224,3,FALSE)),VLOOKUP(A1139,subject_tag_values!A$2:J$1677,4,FALSE))</f>
        <v>588</v>
      </c>
      <c r="F1139" s="25">
        <v>1</v>
      </c>
      <c r="G1139" s="25">
        <v>1</v>
      </c>
      <c r="I1139" s="19" t="str">
        <f t="shared" si="17"/>
        <v>INSERT INTO Tag(id, name,subject_id,parent_tag_id,created_by,modified_by) VALUES(1152,'Graphing a Reflection Image',5,588,1,1);</v>
      </c>
    </row>
    <row r="1140" spans="1:9" x14ac:dyDescent="0.25">
      <c r="A1140">
        <v>1153</v>
      </c>
      <c r="B1140" t="s">
        <v>1127</v>
      </c>
      <c r="C1140" s="6">
        <f>IF(ISNA(VLOOKUP(A1140,subject_tag_values!A$2:J$1677,7,FALSE)),VLOOKUP(A1140,child_tags!A$2:D$224,4,FALSE),VLOOKUP(A1140,subject_tag_values!A$2:J$1677,7,FALSE))</f>
        <v>5</v>
      </c>
      <c r="D1140" s="8" t="str">
        <f>VLOOKUP(C1140,SUBJECT!A$2:C$18,2,FALSE)</f>
        <v>Geometry</v>
      </c>
      <c r="E1140" s="6">
        <f>IF(ISNA(VLOOKUP(A1140,subject_tag_values!A$2:J$1677,4,FALSE)),IF(ISNA(VLOOKUP(A1140,child_tags!A$2:D$224,3,FALSE)),"null",VLOOKUP(A1140,child_tags!A$2:D$224,3,FALSE)),VLOOKUP(A1140,subject_tag_values!A$2:J$1677,4,FALSE))</f>
        <v>588</v>
      </c>
      <c r="F1140" s="25">
        <v>1</v>
      </c>
      <c r="G1140" s="25">
        <v>1</v>
      </c>
      <c r="I1140" s="19" t="str">
        <f t="shared" si="17"/>
        <v>INSERT INTO Tag(id, name,subject_id,parent_tag_id,created_by,modified_by) VALUES(1153,'Minimizing Distance',5,588,1,1);</v>
      </c>
    </row>
    <row r="1141" spans="1:9" x14ac:dyDescent="0.25">
      <c r="A1141">
        <v>1154</v>
      </c>
      <c r="B1141" t="s">
        <v>1128</v>
      </c>
      <c r="C1141" s="6">
        <f>IF(ISNA(VLOOKUP(A1141,subject_tag_values!A$2:J$1677,7,FALSE)),VLOOKUP(A1141,child_tags!A$2:D$224,4,FALSE),VLOOKUP(A1141,subject_tag_values!A$2:J$1677,7,FALSE))</f>
        <v>5</v>
      </c>
      <c r="D1141" s="8" t="str">
        <f>VLOOKUP(C1141,SUBJECT!A$2:C$18,2,FALSE)</f>
        <v>Geometry</v>
      </c>
      <c r="E1141" s="6">
        <f>IF(ISNA(VLOOKUP(A1141,subject_tag_values!A$2:J$1677,4,FALSE)),IF(ISNA(VLOOKUP(A1141,child_tags!A$2:D$224,3,FALSE)),"null",VLOOKUP(A1141,child_tags!A$2:D$224,3,FALSE)),VLOOKUP(A1141,subject_tag_values!A$2:J$1677,4,FALSE))</f>
        <v>1144</v>
      </c>
      <c r="F1141" s="25">
        <v>1</v>
      </c>
      <c r="G1141" s="25">
        <v>1</v>
      </c>
      <c r="I1141" s="19" t="str">
        <f t="shared" si="17"/>
        <v>INSERT INTO Tag(id, name,subject_id,parent_tag_id,created_by,modified_by) VALUES(1154,'Rotation About a Point',5,1144,1,1);</v>
      </c>
    </row>
    <row r="1142" spans="1:9" x14ac:dyDescent="0.25">
      <c r="A1142">
        <v>1155</v>
      </c>
      <c r="B1142" t="s">
        <v>1129</v>
      </c>
      <c r="C1142" s="6">
        <f>IF(ISNA(VLOOKUP(A1142,subject_tag_values!A$2:J$1677,7,FALSE)),VLOOKUP(A1142,child_tags!A$2:D$224,4,FALSE),VLOOKUP(A1142,subject_tag_values!A$2:J$1677,7,FALSE))</f>
        <v>5</v>
      </c>
      <c r="D1142" s="8" t="str">
        <f>VLOOKUP(C1142,SUBJECT!A$2:C$18,2,FALSE)</f>
        <v>Geometry</v>
      </c>
      <c r="E1142" s="6">
        <f>IF(ISNA(VLOOKUP(A1142,subject_tag_values!A$2:J$1677,4,FALSE)),IF(ISNA(VLOOKUP(A1142,child_tags!A$2:D$224,3,FALSE)),"null",VLOOKUP(A1142,child_tags!A$2:D$224,3,FALSE)),VLOOKUP(A1142,subject_tag_values!A$2:J$1677,4,FALSE))</f>
        <v>1144</v>
      </c>
      <c r="F1142" s="25">
        <v>1</v>
      </c>
      <c r="G1142" s="25">
        <v>1</v>
      </c>
      <c r="I1142" s="19" t="str">
        <f t="shared" si="17"/>
        <v>INSERT INTO Tag(id, name,subject_id,parent_tag_id,created_by,modified_by) VALUES(1155,'Center of a Regular Polygon',5,1144,1,1);</v>
      </c>
    </row>
    <row r="1143" spans="1:9" x14ac:dyDescent="0.25">
      <c r="A1143">
        <v>1156</v>
      </c>
      <c r="B1143" t="s">
        <v>1130</v>
      </c>
      <c r="C1143" s="6">
        <f>IF(ISNA(VLOOKUP(A1143,subject_tag_values!A$2:J$1677,7,FALSE)),VLOOKUP(A1143,child_tags!A$2:D$224,4,FALSE),VLOOKUP(A1143,subject_tag_values!A$2:J$1677,7,FALSE))</f>
        <v>5</v>
      </c>
      <c r="D1143" s="8" t="str">
        <f>VLOOKUP(C1143,SUBJECT!A$2:C$18,2,FALSE)</f>
        <v>Geometry</v>
      </c>
      <c r="E1143" s="6">
        <f>IF(ISNA(VLOOKUP(A1143,subject_tag_values!A$2:J$1677,4,FALSE)),IF(ISNA(VLOOKUP(A1143,child_tags!A$2:D$224,3,FALSE)),"null",VLOOKUP(A1143,child_tags!A$2:D$224,3,FALSE)),VLOOKUP(A1143,subject_tag_values!A$2:J$1677,4,FALSE))</f>
        <v>1144</v>
      </c>
      <c r="F1143" s="25">
        <v>1</v>
      </c>
      <c r="G1143" s="25">
        <v>1</v>
      </c>
      <c r="I1143" s="19" t="str">
        <f t="shared" si="17"/>
        <v>INSERT INTO Tag(id, name,subject_id,parent_tag_id,created_by,modified_by) VALUES(1156,'Angle of Rotation',5,1144,1,1);</v>
      </c>
    </row>
    <row r="1144" spans="1:9" x14ac:dyDescent="0.25">
      <c r="A1144">
        <v>1157</v>
      </c>
      <c r="B1144" t="s">
        <v>1131</v>
      </c>
      <c r="C1144" s="6">
        <f>IF(ISNA(VLOOKUP(A1144,subject_tag_values!A$2:J$1677,7,FALSE)),VLOOKUP(A1144,child_tags!A$2:D$224,4,FALSE),VLOOKUP(A1144,subject_tag_values!A$2:J$1677,7,FALSE))</f>
        <v>5</v>
      </c>
      <c r="D1144" s="8" t="str">
        <f>VLOOKUP(C1144,SUBJECT!A$2:C$18,2,FALSE)</f>
        <v>Geometry</v>
      </c>
      <c r="E1144" s="6">
        <f>IF(ISNA(VLOOKUP(A1144,subject_tag_values!A$2:J$1677,4,FALSE)),IF(ISNA(VLOOKUP(A1144,child_tags!A$2:D$224,3,FALSE)),"null",VLOOKUP(A1144,child_tags!A$2:D$224,3,FALSE)),VLOOKUP(A1144,subject_tag_values!A$2:J$1677,4,FALSE))</f>
        <v>1144</v>
      </c>
      <c r="F1144" s="25">
        <v>1</v>
      </c>
      <c r="G1144" s="25">
        <v>1</v>
      </c>
      <c r="I1144" s="19" t="str">
        <f t="shared" si="17"/>
        <v>INSERT INTO Tag(id, name,subject_id,parent_tag_id,created_by,modified_by) VALUES(1157,'Composite of Rotations',5,1144,1,1);</v>
      </c>
    </row>
    <row r="1145" spans="1:9" x14ac:dyDescent="0.25">
      <c r="A1145">
        <v>1159</v>
      </c>
      <c r="B1145" t="s">
        <v>1132</v>
      </c>
      <c r="C1145" s="6">
        <f>IF(ISNA(VLOOKUP(A1145,subject_tag_values!A$2:J$1677,7,FALSE)),VLOOKUP(A1145,child_tags!A$2:D$224,4,FALSE),VLOOKUP(A1145,subject_tag_values!A$2:J$1677,7,FALSE))</f>
        <v>5</v>
      </c>
      <c r="D1145" s="8" t="str">
        <f>VLOOKUP(C1145,SUBJECT!A$2:C$18,2,FALSE)</f>
        <v>Geometry</v>
      </c>
      <c r="E1145" s="6">
        <f>IF(ISNA(VLOOKUP(A1145,subject_tag_values!A$2:J$1677,4,FALSE)),IF(ISNA(VLOOKUP(A1145,child_tags!A$2:D$224,3,FALSE)),"null",VLOOKUP(A1145,child_tags!A$2:D$224,3,FALSE)),VLOOKUP(A1145,subject_tag_values!A$2:J$1677,4,FALSE))</f>
        <v>357</v>
      </c>
      <c r="F1145" s="25">
        <v>1</v>
      </c>
      <c r="G1145" s="25">
        <v>1</v>
      </c>
      <c r="I1145" s="19" t="str">
        <f t="shared" si="17"/>
        <v>INSERT INTO Tag(id, name,subject_id,parent_tag_id,created_by,modified_by) VALUES(1159,'Line of Symmetry',5,357,1,1);</v>
      </c>
    </row>
    <row r="1146" spans="1:9" x14ac:dyDescent="0.25">
      <c r="A1146">
        <v>1160</v>
      </c>
      <c r="B1146" t="s">
        <v>1133</v>
      </c>
      <c r="C1146" s="6">
        <f>IF(ISNA(VLOOKUP(A1146,subject_tag_values!A$2:J$1677,7,FALSE)),VLOOKUP(A1146,child_tags!A$2:D$224,4,FALSE),VLOOKUP(A1146,subject_tag_values!A$2:J$1677,7,FALSE))</f>
        <v>5</v>
      </c>
      <c r="D1146" s="8" t="str">
        <f>VLOOKUP(C1146,SUBJECT!A$2:C$18,2,FALSE)</f>
        <v>Geometry</v>
      </c>
      <c r="E1146" s="6">
        <f>IF(ISNA(VLOOKUP(A1146,subject_tag_values!A$2:J$1677,4,FALSE)),IF(ISNA(VLOOKUP(A1146,child_tags!A$2:D$224,3,FALSE)),"null",VLOOKUP(A1146,child_tags!A$2:D$224,3,FALSE)),VLOOKUP(A1146,subject_tag_values!A$2:J$1677,4,FALSE))</f>
        <v>357</v>
      </c>
      <c r="F1146" s="25">
        <v>1</v>
      </c>
      <c r="G1146" s="25">
        <v>1</v>
      </c>
      <c r="I1146" s="19" t="str">
        <f t="shared" si="17"/>
        <v>INSERT INTO Tag(id, name,subject_id,parent_tag_id,created_by,modified_by) VALUES(1160,'Line Symmetry',5,357,1,1);</v>
      </c>
    </row>
    <row r="1147" spans="1:9" x14ac:dyDescent="0.25">
      <c r="A1147">
        <v>1161</v>
      </c>
      <c r="B1147" t="s">
        <v>1134</v>
      </c>
      <c r="C1147" s="6">
        <f>IF(ISNA(VLOOKUP(A1147,subject_tag_values!A$2:J$1677,7,FALSE)),VLOOKUP(A1147,child_tags!A$2:D$224,4,FALSE),VLOOKUP(A1147,subject_tag_values!A$2:J$1677,7,FALSE))</f>
        <v>5</v>
      </c>
      <c r="D1147" s="8" t="str">
        <f>VLOOKUP(C1147,SUBJECT!A$2:C$18,2,FALSE)</f>
        <v>Geometry</v>
      </c>
      <c r="E1147" s="6">
        <f>IF(ISNA(VLOOKUP(A1147,subject_tag_values!A$2:J$1677,4,FALSE)),IF(ISNA(VLOOKUP(A1147,child_tags!A$2:D$224,3,FALSE)),"null",VLOOKUP(A1147,child_tags!A$2:D$224,3,FALSE)),VLOOKUP(A1147,subject_tag_values!A$2:J$1677,4,FALSE))</f>
        <v>357</v>
      </c>
      <c r="F1147" s="25">
        <v>1</v>
      </c>
      <c r="G1147" s="25">
        <v>1</v>
      </c>
      <c r="I1147" s="19" t="str">
        <f t="shared" si="17"/>
        <v>INSERT INTO Tag(id, name,subject_id,parent_tag_id,created_by,modified_by) VALUES(1161,'Rotational Symmetry',5,357,1,1);</v>
      </c>
    </row>
    <row r="1148" spans="1:9" x14ac:dyDescent="0.25">
      <c r="A1148">
        <v>1162</v>
      </c>
      <c r="B1148" t="s">
        <v>1135</v>
      </c>
      <c r="C1148" s="6">
        <f>IF(ISNA(VLOOKUP(A1148,subject_tag_values!A$2:J$1677,7,FALSE)),VLOOKUP(A1148,child_tags!A$2:D$224,4,FALSE),VLOOKUP(A1148,subject_tag_values!A$2:J$1677,7,FALSE))</f>
        <v>5</v>
      </c>
      <c r="D1148" s="8" t="str">
        <f>VLOOKUP(C1148,SUBJECT!A$2:C$18,2,FALSE)</f>
        <v>Geometry</v>
      </c>
      <c r="E1148" s="6">
        <f>IF(ISNA(VLOOKUP(A1148,subject_tag_values!A$2:J$1677,4,FALSE)),IF(ISNA(VLOOKUP(A1148,child_tags!A$2:D$224,3,FALSE)),"null",VLOOKUP(A1148,child_tags!A$2:D$224,3,FALSE)),VLOOKUP(A1148,subject_tag_values!A$2:J$1677,4,FALSE))</f>
        <v>357</v>
      </c>
      <c r="F1148" s="25">
        <v>1</v>
      </c>
      <c r="G1148" s="25">
        <v>1</v>
      </c>
      <c r="I1148" s="19" t="str">
        <f t="shared" si="17"/>
        <v>INSERT INTO Tag(id, name,subject_id,parent_tag_id,created_by,modified_by) VALUES(1162,'Point Symmetry',5,357,1,1);</v>
      </c>
    </row>
    <row r="1149" spans="1:9" x14ac:dyDescent="0.25">
      <c r="A1149">
        <v>1163</v>
      </c>
      <c r="B1149" t="s">
        <v>1136</v>
      </c>
      <c r="C1149" s="6">
        <f>IF(ISNA(VLOOKUP(A1149,subject_tag_values!A$2:J$1677,7,FALSE)),VLOOKUP(A1149,child_tags!A$2:D$224,4,FALSE),VLOOKUP(A1149,subject_tag_values!A$2:J$1677,7,FALSE))</f>
        <v>5</v>
      </c>
      <c r="D1149" s="8" t="str">
        <f>VLOOKUP(C1149,SUBJECT!A$2:C$18,2,FALSE)</f>
        <v>Geometry</v>
      </c>
      <c r="E1149" s="6">
        <f>IF(ISNA(VLOOKUP(A1149,subject_tag_values!A$2:J$1677,4,FALSE)),IF(ISNA(VLOOKUP(A1149,child_tags!A$2:D$224,3,FALSE)),"null",VLOOKUP(A1149,child_tags!A$2:D$224,3,FALSE)),VLOOKUP(A1149,subject_tag_values!A$2:J$1677,4,FALSE))</f>
        <v>1146</v>
      </c>
      <c r="F1149" s="25">
        <v>1</v>
      </c>
      <c r="G1149" s="25">
        <v>1</v>
      </c>
      <c r="I1149" s="19" t="str">
        <f t="shared" si="17"/>
        <v>INSERT INTO Tag(id, name,subject_id,parent_tag_id,created_by,modified_by) VALUES(1163,'Enlargement/Reduction',5,1146,1,1);</v>
      </c>
    </row>
    <row r="1150" spans="1:9" x14ac:dyDescent="0.25">
      <c r="A1150">
        <v>1164</v>
      </c>
      <c r="B1150" t="s">
        <v>1137</v>
      </c>
      <c r="C1150" s="6">
        <f>IF(ISNA(VLOOKUP(A1150,subject_tag_values!A$2:J$1677,7,FALSE)),VLOOKUP(A1150,child_tags!A$2:D$224,4,FALSE),VLOOKUP(A1150,subject_tag_values!A$2:J$1677,7,FALSE))</f>
        <v>5</v>
      </c>
      <c r="D1150" s="8" t="str">
        <f>VLOOKUP(C1150,SUBJECT!A$2:C$18,2,FALSE)</f>
        <v>Geometry</v>
      </c>
      <c r="E1150" s="6">
        <f>IF(ISNA(VLOOKUP(A1150,subject_tag_values!A$2:J$1677,4,FALSE)),IF(ISNA(VLOOKUP(A1150,child_tags!A$2:D$224,3,FALSE)),"null",VLOOKUP(A1150,child_tags!A$2:D$224,3,FALSE)),VLOOKUP(A1150,subject_tag_values!A$2:J$1677,4,FALSE))</f>
        <v>1147</v>
      </c>
      <c r="F1150" s="25">
        <v>1</v>
      </c>
      <c r="G1150" s="25">
        <v>1</v>
      </c>
      <c r="I1150" s="19" t="str">
        <f t="shared" si="17"/>
        <v>INSERT INTO Tag(id, name,subject_id,parent_tag_id,created_by,modified_by) VALUES(1164,'Composition of Two Reflection',5,1147,1,1);</v>
      </c>
    </row>
    <row r="1151" spans="1:9" x14ac:dyDescent="0.25">
      <c r="A1151">
        <v>1165</v>
      </c>
      <c r="B1151" t="s">
        <v>1138</v>
      </c>
      <c r="C1151" s="6">
        <f>IF(ISNA(VLOOKUP(A1151,subject_tag_values!A$2:J$1677,7,FALSE)),VLOOKUP(A1151,child_tags!A$2:D$224,4,FALSE),VLOOKUP(A1151,subject_tag_values!A$2:J$1677,7,FALSE))</f>
        <v>5</v>
      </c>
      <c r="D1151" s="8" t="str">
        <f>VLOOKUP(C1151,SUBJECT!A$2:C$18,2,FALSE)</f>
        <v>Geometry</v>
      </c>
      <c r="E1151" s="6">
        <f>IF(ISNA(VLOOKUP(A1151,subject_tag_values!A$2:J$1677,4,FALSE)),IF(ISNA(VLOOKUP(A1151,child_tags!A$2:D$224,3,FALSE)),"null",VLOOKUP(A1151,child_tags!A$2:D$224,3,FALSE)),VLOOKUP(A1151,subject_tag_values!A$2:J$1677,4,FALSE))</f>
        <v>1147</v>
      </c>
      <c r="F1151" s="25">
        <v>1</v>
      </c>
      <c r="G1151" s="25">
        <v>1</v>
      </c>
      <c r="I1151" s="19" t="str">
        <f t="shared" si="17"/>
        <v>INSERT INTO Tag(id, name,subject_id,parent_tag_id,created_by,modified_by) VALUES(1165,'Composition of Reflections Across Parallel Lines',5,1147,1,1);</v>
      </c>
    </row>
    <row r="1152" spans="1:9" x14ac:dyDescent="0.25">
      <c r="A1152">
        <v>1166</v>
      </c>
      <c r="B1152" t="s">
        <v>1139</v>
      </c>
      <c r="C1152" s="6">
        <f>IF(ISNA(VLOOKUP(A1152,subject_tag_values!A$2:J$1677,7,FALSE)),VLOOKUP(A1152,child_tags!A$2:D$224,4,FALSE),VLOOKUP(A1152,subject_tag_values!A$2:J$1677,7,FALSE))</f>
        <v>5</v>
      </c>
      <c r="D1152" s="8" t="str">
        <f>VLOOKUP(C1152,SUBJECT!A$2:C$18,2,FALSE)</f>
        <v>Geometry</v>
      </c>
      <c r="E1152" s="6">
        <f>IF(ISNA(VLOOKUP(A1152,subject_tag_values!A$2:J$1677,4,FALSE)),IF(ISNA(VLOOKUP(A1152,child_tags!A$2:D$224,3,FALSE)),"null",VLOOKUP(A1152,child_tags!A$2:D$224,3,FALSE)),VLOOKUP(A1152,subject_tag_values!A$2:J$1677,4,FALSE))</f>
        <v>1147</v>
      </c>
      <c r="F1152" s="25">
        <v>1</v>
      </c>
      <c r="G1152" s="25">
        <v>1</v>
      </c>
      <c r="I1152" s="19" t="str">
        <f t="shared" si="17"/>
        <v>INSERT INTO Tag(id, name,subject_id,parent_tag_id,created_by,modified_by) VALUES(1166,'Composition of Reflections Across Intersecting Lines',5,1147,1,1);</v>
      </c>
    </row>
    <row r="1153" spans="1:9" x14ac:dyDescent="0.25">
      <c r="A1153">
        <v>1167</v>
      </c>
      <c r="B1153" t="s">
        <v>1140</v>
      </c>
      <c r="C1153" s="6">
        <f>IF(ISNA(VLOOKUP(A1153,subject_tag_values!A$2:J$1677,7,FALSE)),VLOOKUP(A1153,child_tags!A$2:D$224,4,FALSE),VLOOKUP(A1153,subject_tag_values!A$2:J$1677,7,FALSE))</f>
        <v>5</v>
      </c>
      <c r="D1153" s="8" t="str">
        <f>VLOOKUP(C1153,SUBJECT!A$2:C$18,2,FALSE)</f>
        <v>Geometry</v>
      </c>
      <c r="E1153" s="6">
        <f>IF(ISNA(VLOOKUP(A1153,subject_tag_values!A$2:J$1677,4,FALSE)),IF(ISNA(VLOOKUP(A1153,child_tags!A$2:D$224,3,FALSE)),"null",VLOOKUP(A1153,child_tags!A$2:D$224,3,FALSE)),VLOOKUP(A1153,subject_tag_values!A$2:J$1677,4,FALSE))</f>
        <v>1147</v>
      </c>
      <c r="F1153" s="25">
        <v>1</v>
      </c>
      <c r="G1153" s="25">
        <v>1</v>
      </c>
      <c r="I1153" s="19" t="str">
        <f t="shared" si="17"/>
        <v>INSERT INTO Tag(id, name,subject_id,parent_tag_id,created_by,modified_by) VALUES(1167,'Fundamental Theorem of Isometries',5,1147,1,1);</v>
      </c>
    </row>
    <row r="1154" spans="1:9" x14ac:dyDescent="0.25">
      <c r="A1154">
        <v>1168</v>
      </c>
      <c r="B1154" t="s">
        <v>1141</v>
      </c>
      <c r="C1154" s="6">
        <f>IF(ISNA(VLOOKUP(A1154,subject_tag_values!A$2:J$1677,7,FALSE)),VLOOKUP(A1154,child_tags!A$2:D$224,4,FALSE),VLOOKUP(A1154,subject_tag_values!A$2:J$1677,7,FALSE))</f>
        <v>5</v>
      </c>
      <c r="D1154" s="8" t="str">
        <f>VLOOKUP(C1154,SUBJECT!A$2:C$18,2,FALSE)</f>
        <v>Geometry</v>
      </c>
      <c r="E1154" s="6">
        <f>IF(ISNA(VLOOKUP(A1154,subject_tag_values!A$2:J$1677,4,FALSE)),IF(ISNA(VLOOKUP(A1154,child_tags!A$2:D$224,3,FALSE)),"null",VLOOKUP(A1154,child_tags!A$2:D$224,3,FALSE)),VLOOKUP(A1154,subject_tag_values!A$2:J$1677,4,FALSE))</f>
        <v>1147</v>
      </c>
      <c r="F1154" s="25">
        <v>1</v>
      </c>
      <c r="G1154" s="25">
        <v>1</v>
      </c>
      <c r="I1154" s="19" t="str">
        <f t="shared" si="17"/>
        <v>INSERT INTO Tag(id, name,subject_id,parent_tag_id,created_by,modified_by) VALUES(1168,'Glide Reflection',5,1147,1,1);</v>
      </c>
    </row>
    <row r="1155" spans="1:9" x14ac:dyDescent="0.25">
      <c r="A1155">
        <v>1169</v>
      </c>
      <c r="B1155" t="s">
        <v>1142</v>
      </c>
      <c r="C1155" s="6">
        <f>IF(ISNA(VLOOKUP(A1155,subject_tag_values!A$2:J$1677,7,FALSE)),VLOOKUP(A1155,child_tags!A$2:D$224,4,FALSE),VLOOKUP(A1155,subject_tag_values!A$2:J$1677,7,FALSE))</f>
        <v>5</v>
      </c>
      <c r="D1155" s="8" t="str">
        <f>VLOOKUP(C1155,SUBJECT!A$2:C$18,2,FALSE)</f>
        <v>Geometry</v>
      </c>
      <c r="E1155" s="6">
        <f>IF(ISNA(VLOOKUP(A1155,subject_tag_values!A$2:J$1677,4,FALSE)),IF(ISNA(VLOOKUP(A1155,child_tags!A$2:D$224,3,FALSE)),"null",VLOOKUP(A1155,child_tags!A$2:D$224,3,FALSE)),VLOOKUP(A1155,subject_tag_values!A$2:J$1677,4,FALSE))</f>
        <v>1147</v>
      </c>
      <c r="F1155" s="25">
        <v>1</v>
      </c>
      <c r="G1155" s="25">
        <v>1</v>
      </c>
      <c r="I1155" s="19" t="str">
        <f t="shared" si="17"/>
        <v>INSERT INTO Tag(id, name,subject_id,parent_tag_id,created_by,modified_by) VALUES(1169,'Isometry Classification Theorem',5,1147,1,1);</v>
      </c>
    </row>
    <row r="1156" spans="1:9" x14ac:dyDescent="0.25">
      <c r="A1156">
        <v>1170</v>
      </c>
      <c r="B1156" t="s">
        <v>1143</v>
      </c>
      <c r="C1156" s="6">
        <f>IF(ISNA(VLOOKUP(A1156,subject_tag_values!A$2:J$1677,7,FALSE)),VLOOKUP(A1156,child_tags!A$2:D$224,4,FALSE),VLOOKUP(A1156,subject_tag_values!A$2:J$1677,7,FALSE))</f>
        <v>5</v>
      </c>
      <c r="D1156" s="8" t="str">
        <f>VLOOKUP(C1156,SUBJECT!A$2:C$18,2,FALSE)</f>
        <v>Geometry</v>
      </c>
      <c r="E1156" s="6">
        <f>IF(ISNA(VLOOKUP(A1156,subject_tag_values!A$2:J$1677,4,FALSE)),IF(ISNA(VLOOKUP(A1156,child_tags!A$2:D$224,3,FALSE)),"null",VLOOKUP(A1156,child_tags!A$2:D$224,3,FALSE)),VLOOKUP(A1156,subject_tag_values!A$2:J$1677,4,FALSE))</f>
        <v>1148</v>
      </c>
      <c r="F1156" s="25">
        <v>1</v>
      </c>
      <c r="G1156" s="25">
        <v>1</v>
      </c>
      <c r="I1156" s="19" t="str">
        <f t="shared" ref="I1156:I1219" si="18">CONCATENATE("INSERT INTO Tag(id, name,subject_id,parent_tag_id,created_by,modified_by) VALUES(",A1156,",'",B1156,"',",C1156,",",E1156,",",F1156,",",G1156,");")</f>
        <v>INSERT INTO Tag(id, name,subject_id,parent_tag_id,created_by,modified_by) VALUES(1170,'Translational Symmetry',5,1148,1,1);</v>
      </c>
    </row>
    <row r="1157" spans="1:9" x14ac:dyDescent="0.25">
      <c r="A1157">
        <v>1171</v>
      </c>
      <c r="B1157" t="s">
        <v>1144</v>
      </c>
      <c r="C1157" s="6">
        <f>IF(ISNA(VLOOKUP(A1157,subject_tag_values!A$2:J$1677,7,FALSE)),VLOOKUP(A1157,child_tags!A$2:D$224,4,FALSE),VLOOKUP(A1157,subject_tag_values!A$2:J$1677,7,FALSE))</f>
        <v>5</v>
      </c>
      <c r="D1157" s="8" t="str">
        <f>VLOOKUP(C1157,SUBJECT!A$2:C$18,2,FALSE)</f>
        <v>Geometry</v>
      </c>
      <c r="E1157" s="6">
        <f>IF(ISNA(VLOOKUP(A1157,subject_tag_values!A$2:J$1677,4,FALSE)),IF(ISNA(VLOOKUP(A1157,child_tags!A$2:D$224,3,FALSE)),"null",VLOOKUP(A1157,child_tags!A$2:D$224,3,FALSE)),VLOOKUP(A1157,subject_tag_values!A$2:J$1677,4,FALSE))</f>
        <v>1148</v>
      </c>
      <c r="F1157" s="25">
        <v>1</v>
      </c>
      <c r="G1157" s="25">
        <v>1</v>
      </c>
      <c r="I1157" s="19" t="str">
        <f t="shared" si="18"/>
        <v>INSERT INTO Tag(id, name,subject_id,parent_tag_id,created_by,modified_by) VALUES(1171,'Glide Reflectional Symmetry',5,1148,1,1);</v>
      </c>
    </row>
    <row r="1158" spans="1:9" x14ac:dyDescent="0.25">
      <c r="A1158">
        <v>1172</v>
      </c>
      <c r="B1158" t="s">
        <v>1145</v>
      </c>
      <c r="C1158" s="6">
        <f>IF(ISNA(VLOOKUP(A1158,subject_tag_values!A$2:J$1677,7,FALSE)),VLOOKUP(A1158,child_tags!A$2:D$224,4,FALSE),VLOOKUP(A1158,subject_tag_values!A$2:J$1677,7,FALSE))</f>
        <v>5</v>
      </c>
      <c r="D1158" s="8" t="str">
        <f>VLOOKUP(C1158,SUBJECT!A$2:C$18,2,FALSE)</f>
        <v>Geometry</v>
      </c>
      <c r="E1158" s="6">
        <f>IF(ISNA(VLOOKUP(A1158,subject_tag_values!A$2:J$1677,4,FALSE)),IF(ISNA(VLOOKUP(A1158,child_tags!A$2:D$224,3,FALSE)),"null",VLOOKUP(A1158,child_tags!A$2:D$224,3,FALSE)),VLOOKUP(A1158,subject_tag_values!A$2:J$1677,4,FALSE))</f>
        <v>852</v>
      </c>
      <c r="F1158" s="25">
        <v>1</v>
      </c>
      <c r="G1158" s="25">
        <v>1</v>
      </c>
      <c r="I1158" s="19" t="str">
        <f t="shared" si="18"/>
        <v>INSERT INTO Tag(id, name,subject_id,parent_tag_id,created_by,modified_by) VALUES(1172,'Areas of Parallelograms and Triangles',5,852,1,1);</v>
      </c>
    </row>
    <row r="1159" spans="1:9" x14ac:dyDescent="0.25">
      <c r="A1159">
        <v>1173</v>
      </c>
      <c r="B1159" t="s">
        <v>1146</v>
      </c>
      <c r="C1159" s="6">
        <f>IF(ISNA(VLOOKUP(A1159,subject_tag_values!A$2:J$1677,7,FALSE)),VLOOKUP(A1159,child_tags!A$2:D$224,4,FALSE),VLOOKUP(A1159,subject_tag_values!A$2:J$1677,7,FALSE))</f>
        <v>5</v>
      </c>
      <c r="D1159" s="8" t="str">
        <f>VLOOKUP(C1159,SUBJECT!A$2:C$18,2,FALSE)</f>
        <v>Geometry</v>
      </c>
      <c r="E1159" s="6">
        <f>IF(ISNA(VLOOKUP(A1159,subject_tag_values!A$2:J$1677,4,FALSE)),IF(ISNA(VLOOKUP(A1159,child_tags!A$2:D$224,3,FALSE)),"null",VLOOKUP(A1159,child_tags!A$2:D$224,3,FALSE)),VLOOKUP(A1159,subject_tag_values!A$2:J$1677,4,FALSE))</f>
        <v>852</v>
      </c>
      <c r="F1159" s="25">
        <v>1</v>
      </c>
      <c r="G1159" s="25">
        <v>1</v>
      </c>
      <c r="I1159" s="19" t="str">
        <f t="shared" si="18"/>
        <v>INSERT INTO Tag(id, name,subject_id,parent_tag_id,created_by,modified_by) VALUES(1173,'Areas of Trapezoids, Rhombuses, and Kites',5,852,1,1);</v>
      </c>
    </row>
    <row r="1160" spans="1:9" x14ac:dyDescent="0.25">
      <c r="A1160">
        <v>1174</v>
      </c>
      <c r="B1160" t="s">
        <v>1147</v>
      </c>
      <c r="C1160" s="6">
        <f>IF(ISNA(VLOOKUP(A1160,subject_tag_values!A$2:J$1677,7,FALSE)),VLOOKUP(A1160,child_tags!A$2:D$224,4,FALSE),VLOOKUP(A1160,subject_tag_values!A$2:J$1677,7,FALSE))</f>
        <v>5</v>
      </c>
      <c r="D1160" s="8" t="str">
        <f>VLOOKUP(C1160,SUBJECT!A$2:C$18,2,FALSE)</f>
        <v>Geometry</v>
      </c>
      <c r="E1160" s="6">
        <f>IF(ISNA(VLOOKUP(A1160,subject_tag_values!A$2:J$1677,4,FALSE)),IF(ISNA(VLOOKUP(A1160,child_tags!A$2:D$224,3,FALSE)),"null",VLOOKUP(A1160,child_tags!A$2:D$224,3,FALSE)),VLOOKUP(A1160,subject_tag_values!A$2:J$1677,4,FALSE))</f>
        <v>852</v>
      </c>
      <c r="F1160" s="25">
        <v>1</v>
      </c>
      <c r="G1160" s="25">
        <v>1</v>
      </c>
      <c r="I1160" s="19" t="str">
        <f t="shared" si="18"/>
        <v>INSERT INTO Tag(id, name,subject_id,parent_tag_id,created_by,modified_by) VALUES(1174,'Areas of Regular Polygons',5,852,1,1);</v>
      </c>
    </row>
    <row r="1161" spans="1:9" x14ac:dyDescent="0.25">
      <c r="A1161">
        <v>1175</v>
      </c>
      <c r="B1161" t="s">
        <v>1148</v>
      </c>
      <c r="C1161" s="6">
        <f>IF(ISNA(VLOOKUP(A1161,subject_tag_values!A$2:J$1677,7,FALSE)),VLOOKUP(A1161,child_tags!A$2:D$224,4,FALSE),VLOOKUP(A1161,subject_tag_values!A$2:J$1677,7,FALSE))</f>
        <v>5</v>
      </c>
      <c r="D1161" s="8" t="str">
        <f>VLOOKUP(C1161,SUBJECT!A$2:C$18,2,FALSE)</f>
        <v>Geometry</v>
      </c>
      <c r="E1161" s="6">
        <f>IF(ISNA(VLOOKUP(A1161,subject_tag_values!A$2:J$1677,4,FALSE)),IF(ISNA(VLOOKUP(A1161,child_tags!A$2:D$224,3,FALSE)),"null",VLOOKUP(A1161,child_tags!A$2:D$224,3,FALSE)),VLOOKUP(A1161,subject_tag_values!A$2:J$1677,4,FALSE))</f>
        <v>852</v>
      </c>
      <c r="F1161" s="25">
        <v>1</v>
      </c>
      <c r="G1161" s="25">
        <v>1</v>
      </c>
      <c r="I1161" s="19" t="str">
        <f t="shared" si="18"/>
        <v>INSERT INTO Tag(id, name,subject_id,parent_tag_id,created_by,modified_by) VALUES(1175,'Perimeters and Areas of Similar Figures',5,852,1,1);</v>
      </c>
    </row>
    <row r="1162" spans="1:9" x14ac:dyDescent="0.25">
      <c r="A1162">
        <v>1176</v>
      </c>
      <c r="B1162" t="s">
        <v>1149</v>
      </c>
      <c r="C1162" s="6">
        <f>IF(ISNA(VLOOKUP(A1162,subject_tag_values!A$2:J$1677,7,FALSE)),VLOOKUP(A1162,child_tags!A$2:D$224,4,FALSE),VLOOKUP(A1162,subject_tag_values!A$2:J$1677,7,FALSE))</f>
        <v>5</v>
      </c>
      <c r="D1162" s="8" t="str">
        <f>VLOOKUP(C1162,SUBJECT!A$2:C$18,2,FALSE)</f>
        <v>Geometry</v>
      </c>
      <c r="E1162" s="6">
        <f>IF(ISNA(VLOOKUP(A1162,subject_tag_values!A$2:J$1677,4,FALSE)),IF(ISNA(VLOOKUP(A1162,child_tags!A$2:D$224,3,FALSE)),"null",VLOOKUP(A1162,child_tags!A$2:D$224,3,FALSE)),VLOOKUP(A1162,subject_tag_values!A$2:J$1677,4,FALSE))</f>
        <v>852</v>
      </c>
      <c r="F1162" s="25">
        <v>1</v>
      </c>
      <c r="G1162" s="25">
        <v>1</v>
      </c>
      <c r="I1162" s="19" t="str">
        <f t="shared" si="18"/>
        <v>INSERT INTO Tag(id, name,subject_id,parent_tag_id,created_by,modified_by) VALUES(1176,'Trigonometry and Area',5,852,1,1);</v>
      </c>
    </row>
    <row r="1163" spans="1:9" x14ac:dyDescent="0.25">
      <c r="A1163">
        <v>1177</v>
      </c>
      <c r="B1163" t="s">
        <v>1150</v>
      </c>
      <c r="C1163" s="6">
        <f>IF(ISNA(VLOOKUP(A1163,subject_tag_values!A$2:J$1677,7,FALSE)),VLOOKUP(A1163,child_tags!A$2:D$224,4,FALSE),VLOOKUP(A1163,subject_tag_values!A$2:J$1677,7,FALSE))</f>
        <v>5</v>
      </c>
      <c r="D1163" s="8" t="str">
        <f>VLOOKUP(C1163,SUBJECT!A$2:C$18,2,FALSE)</f>
        <v>Geometry</v>
      </c>
      <c r="E1163" s="6">
        <f>IF(ISNA(VLOOKUP(A1163,subject_tag_values!A$2:J$1677,4,FALSE)),IF(ISNA(VLOOKUP(A1163,child_tags!A$2:D$224,3,FALSE)),"null",VLOOKUP(A1163,child_tags!A$2:D$224,3,FALSE)),VLOOKUP(A1163,subject_tag_values!A$2:J$1677,4,FALSE))</f>
        <v>852</v>
      </c>
      <c r="F1163" s="25">
        <v>1</v>
      </c>
      <c r="G1163" s="25">
        <v>1</v>
      </c>
      <c r="I1163" s="19" t="str">
        <f t="shared" si="18"/>
        <v>INSERT INTO Tag(id, name,subject_id,parent_tag_id,created_by,modified_by) VALUES(1177,'Circles and Arcs',5,852,1,1);</v>
      </c>
    </row>
    <row r="1164" spans="1:9" x14ac:dyDescent="0.25">
      <c r="A1164">
        <v>1178</v>
      </c>
      <c r="B1164" t="s">
        <v>1151</v>
      </c>
      <c r="C1164" s="6">
        <f>IF(ISNA(VLOOKUP(A1164,subject_tag_values!A$2:J$1677,7,FALSE)),VLOOKUP(A1164,child_tags!A$2:D$224,4,FALSE),VLOOKUP(A1164,subject_tag_values!A$2:J$1677,7,FALSE))</f>
        <v>5</v>
      </c>
      <c r="D1164" s="8" t="str">
        <f>VLOOKUP(C1164,SUBJECT!A$2:C$18,2,FALSE)</f>
        <v>Geometry</v>
      </c>
      <c r="E1164" s="6">
        <f>IF(ISNA(VLOOKUP(A1164,subject_tag_values!A$2:J$1677,4,FALSE)),IF(ISNA(VLOOKUP(A1164,child_tags!A$2:D$224,3,FALSE)),"null",VLOOKUP(A1164,child_tags!A$2:D$224,3,FALSE)),VLOOKUP(A1164,subject_tag_values!A$2:J$1677,4,FALSE))</f>
        <v>852</v>
      </c>
      <c r="F1164" s="25">
        <v>1</v>
      </c>
      <c r="G1164" s="25">
        <v>1</v>
      </c>
      <c r="I1164" s="19" t="str">
        <f t="shared" si="18"/>
        <v>INSERT INTO Tag(id, name,subject_id,parent_tag_id,created_by,modified_by) VALUES(1178,'Areas of Circles and Sectors',5,852,1,1);</v>
      </c>
    </row>
    <row r="1165" spans="1:9" x14ac:dyDescent="0.25">
      <c r="A1165">
        <v>1179</v>
      </c>
      <c r="B1165" t="s">
        <v>1152</v>
      </c>
      <c r="C1165" s="6">
        <f>IF(ISNA(VLOOKUP(A1165,subject_tag_values!A$2:J$1677,7,FALSE)),VLOOKUP(A1165,child_tags!A$2:D$224,4,FALSE),VLOOKUP(A1165,subject_tag_values!A$2:J$1677,7,FALSE))</f>
        <v>5</v>
      </c>
      <c r="D1165" s="8" t="str">
        <f>VLOOKUP(C1165,SUBJECT!A$2:C$18,2,FALSE)</f>
        <v>Geometry</v>
      </c>
      <c r="E1165" s="6">
        <f>IF(ISNA(VLOOKUP(A1165,subject_tag_values!A$2:J$1677,4,FALSE)),IF(ISNA(VLOOKUP(A1165,child_tags!A$2:D$224,3,FALSE)),"null",VLOOKUP(A1165,child_tags!A$2:D$224,3,FALSE)),VLOOKUP(A1165,subject_tag_values!A$2:J$1677,4,FALSE))</f>
        <v>852</v>
      </c>
      <c r="F1165" s="25">
        <v>1</v>
      </c>
      <c r="G1165" s="25">
        <v>1</v>
      </c>
      <c r="I1165" s="19" t="str">
        <f t="shared" si="18"/>
        <v>INSERT INTO Tag(id, name,subject_id,parent_tag_id,created_by,modified_by) VALUES(1179,'Geometric Probability',5,852,1,1);</v>
      </c>
    </row>
    <row r="1166" spans="1:9" hidden="1" x14ac:dyDescent="0.25">
      <c r="A1166" s="19">
        <v>1180</v>
      </c>
      <c r="B1166" s="19" t="s">
        <v>898</v>
      </c>
      <c r="C1166" s="6" t="e">
        <f>IF(ISNA(VLOOKUP(A1166,subject_tag_values!A$2:J$1677,7,FALSE)),VLOOKUP(A1166,child_tags!A$2:D$224,4,FALSE),VLOOKUP(A1166,subject_tag_values!A$2:J$1677,7,FALSE))</f>
        <v>#N/A</v>
      </c>
      <c r="D1166" s="18" t="e">
        <f>VLOOKUP(C1166,SUBJECT!A$2:C$18,2,FALSE)</f>
        <v>#N/A</v>
      </c>
      <c r="E1166" s="6" t="str">
        <f>IF(ISNA(VLOOKUP(A1166,subject_tag_values!A$2:J$1677,4,FALSE)),IF(ISNA(VLOOKUP(A1166,child_tags!A$2:D$224,3,FALSE)),"null",VLOOKUP(A1166,child_tags!A$2:D$224,3,FALSE)),VLOOKUP(A1166,subject_tag_values!A$2:J$1677,4,FALSE))</f>
        <v>null</v>
      </c>
      <c r="F1166" s="25">
        <v>1</v>
      </c>
      <c r="G1166" s="25">
        <v>1</v>
      </c>
      <c r="H1166" s="19"/>
      <c r="I1166" s="19" t="e">
        <f t="shared" si="18"/>
        <v>#N/A</v>
      </c>
    </row>
    <row r="1167" spans="1:9" x14ac:dyDescent="0.25">
      <c r="A1167">
        <v>1181</v>
      </c>
      <c r="B1167" t="s">
        <v>1153</v>
      </c>
      <c r="C1167" s="6">
        <f>IF(ISNA(VLOOKUP(A1167,subject_tag_values!A$2:J$1677,7,FALSE)),VLOOKUP(A1167,child_tags!A$2:D$224,4,FALSE),VLOOKUP(A1167,subject_tag_values!A$2:J$1677,7,FALSE))</f>
        <v>5</v>
      </c>
      <c r="D1167" s="8" t="str">
        <f>VLOOKUP(C1167,SUBJECT!A$2:C$18,2,FALSE)</f>
        <v>Geometry</v>
      </c>
      <c r="E1167" s="6">
        <f>IF(ISNA(VLOOKUP(A1167,subject_tag_values!A$2:J$1677,4,FALSE)),IF(ISNA(VLOOKUP(A1167,child_tags!A$2:D$224,3,FALSE)),"null",VLOOKUP(A1167,child_tags!A$2:D$224,3,FALSE)),VLOOKUP(A1167,subject_tag_values!A$2:J$1677,4,FALSE))</f>
        <v>1172</v>
      </c>
      <c r="F1167" s="25">
        <v>1</v>
      </c>
      <c r="G1167" s="25">
        <v>1</v>
      </c>
      <c r="I1167" s="19" t="str">
        <f t="shared" si="18"/>
        <v>INSERT INTO Tag(id, name,subject_id,parent_tag_id,created_by,modified_by) VALUES(1181,'Area of a Parallelogram',5,1172,1,1);</v>
      </c>
    </row>
    <row r="1168" spans="1:9" hidden="1" x14ac:dyDescent="0.25">
      <c r="A1168" s="19">
        <v>1182</v>
      </c>
      <c r="B1168" s="19" t="s">
        <v>896</v>
      </c>
      <c r="C1168" s="6" t="e">
        <f>IF(ISNA(VLOOKUP(A1168,subject_tag_values!A$2:J$1677,7,FALSE)),VLOOKUP(A1168,child_tags!A$2:D$224,4,FALSE),VLOOKUP(A1168,subject_tag_values!A$2:J$1677,7,FALSE))</f>
        <v>#N/A</v>
      </c>
      <c r="D1168" s="18" t="e">
        <f>VLOOKUP(C1168,SUBJECT!A$2:C$18,2,FALSE)</f>
        <v>#N/A</v>
      </c>
      <c r="E1168" s="6" t="str">
        <f>IF(ISNA(VLOOKUP(A1168,subject_tag_values!A$2:J$1677,4,FALSE)),IF(ISNA(VLOOKUP(A1168,child_tags!A$2:D$224,3,FALSE)),"null",VLOOKUP(A1168,child_tags!A$2:D$224,3,FALSE)),VLOOKUP(A1168,subject_tag_values!A$2:J$1677,4,FALSE))</f>
        <v>null</v>
      </c>
      <c r="F1168" s="25">
        <v>1</v>
      </c>
      <c r="G1168" s="25">
        <v>1</v>
      </c>
      <c r="H1168" s="19"/>
      <c r="I1168" s="19" t="e">
        <f t="shared" si="18"/>
        <v>#N/A</v>
      </c>
    </row>
    <row r="1169" spans="1:9" x14ac:dyDescent="0.25">
      <c r="A1169">
        <v>1183</v>
      </c>
      <c r="B1169" t="s">
        <v>1154</v>
      </c>
      <c r="C1169" s="6">
        <f>IF(ISNA(VLOOKUP(A1169,subject_tag_values!A$2:J$1677,7,FALSE)),VLOOKUP(A1169,child_tags!A$2:D$224,4,FALSE),VLOOKUP(A1169,subject_tag_values!A$2:J$1677,7,FALSE))</f>
        <v>5</v>
      </c>
      <c r="D1169" s="8" t="str">
        <f>VLOOKUP(C1169,SUBJECT!A$2:C$18,2,FALSE)</f>
        <v>Geometry</v>
      </c>
      <c r="E1169" s="6">
        <f>IF(ISNA(VLOOKUP(A1169,subject_tag_values!A$2:J$1677,4,FALSE)),IF(ISNA(VLOOKUP(A1169,child_tags!A$2:D$224,3,FALSE)),"null",VLOOKUP(A1169,child_tags!A$2:D$224,3,FALSE)),VLOOKUP(A1169,subject_tag_values!A$2:J$1677,4,FALSE))</f>
        <v>1173</v>
      </c>
      <c r="F1169" s="25">
        <v>1</v>
      </c>
      <c r="G1169" s="25">
        <v>1</v>
      </c>
      <c r="I1169" s="19" t="str">
        <f t="shared" si="18"/>
        <v>INSERT INTO Tag(id, name,subject_id,parent_tag_id,created_by,modified_by) VALUES(1183,'Area of a Trapezoid',5,1173,1,1);</v>
      </c>
    </row>
    <row r="1170" spans="1:9" x14ac:dyDescent="0.25">
      <c r="A1170">
        <v>1184</v>
      </c>
      <c r="B1170" t="s">
        <v>1155</v>
      </c>
      <c r="C1170" s="6">
        <f>IF(ISNA(VLOOKUP(A1170,subject_tag_values!A$2:J$1677,7,FALSE)),VLOOKUP(A1170,child_tags!A$2:D$224,4,FALSE),VLOOKUP(A1170,subject_tag_values!A$2:J$1677,7,FALSE))</f>
        <v>5</v>
      </c>
      <c r="D1170" s="8" t="str">
        <f>VLOOKUP(C1170,SUBJECT!A$2:C$18,2,FALSE)</f>
        <v>Geometry</v>
      </c>
      <c r="E1170" s="6">
        <f>IF(ISNA(VLOOKUP(A1170,subject_tag_values!A$2:J$1677,4,FALSE)),IF(ISNA(VLOOKUP(A1170,child_tags!A$2:D$224,3,FALSE)),"null",VLOOKUP(A1170,child_tags!A$2:D$224,3,FALSE)),VLOOKUP(A1170,subject_tag_values!A$2:J$1677,4,FALSE))</f>
        <v>1173</v>
      </c>
      <c r="F1170" s="25">
        <v>1</v>
      </c>
      <c r="G1170" s="25">
        <v>1</v>
      </c>
      <c r="I1170" s="19" t="str">
        <f t="shared" si="18"/>
        <v>INSERT INTO Tag(id, name,subject_id,parent_tag_id,created_by,modified_by) VALUES(1184,'Area of a Rhombus or Kite',5,1173,1,1);</v>
      </c>
    </row>
    <row r="1171" spans="1:9" x14ac:dyDescent="0.25">
      <c r="A1171">
        <v>1185</v>
      </c>
      <c r="B1171" t="s">
        <v>1156</v>
      </c>
      <c r="C1171" s="6">
        <f>IF(ISNA(VLOOKUP(A1171,subject_tag_values!A$2:J$1677,7,FALSE)),VLOOKUP(A1171,child_tags!A$2:D$224,4,FALSE),VLOOKUP(A1171,subject_tag_values!A$2:J$1677,7,FALSE))</f>
        <v>5</v>
      </c>
      <c r="D1171" s="8" t="str">
        <f>VLOOKUP(C1171,SUBJECT!A$2:C$18,2,FALSE)</f>
        <v>Geometry</v>
      </c>
      <c r="E1171" s="6">
        <f>IF(ISNA(VLOOKUP(A1171,subject_tag_values!A$2:J$1677,4,FALSE)),IF(ISNA(VLOOKUP(A1171,child_tags!A$2:D$224,3,FALSE)),"null",VLOOKUP(A1171,child_tags!A$2:D$224,3,FALSE)),VLOOKUP(A1171,subject_tag_values!A$2:J$1677,4,FALSE))</f>
        <v>1174</v>
      </c>
      <c r="F1171" s="25">
        <v>1</v>
      </c>
      <c r="G1171" s="25">
        <v>1</v>
      </c>
      <c r="I1171" s="19" t="str">
        <f t="shared" si="18"/>
        <v>INSERT INTO Tag(id, name,subject_id,parent_tag_id,created_by,modified_by) VALUES(1185,'Radius of a Regular Polygon',5,1174,1,1);</v>
      </c>
    </row>
    <row r="1172" spans="1:9" x14ac:dyDescent="0.25">
      <c r="A1172">
        <v>1186</v>
      </c>
      <c r="B1172" t="s">
        <v>1157</v>
      </c>
      <c r="C1172" s="6">
        <f>IF(ISNA(VLOOKUP(A1172,subject_tag_values!A$2:J$1677,7,FALSE)),VLOOKUP(A1172,child_tags!A$2:D$224,4,FALSE),VLOOKUP(A1172,subject_tag_values!A$2:J$1677,7,FALSE))</f>
        <v>5</v>
      </c>
      <c r="D1172" s="8" t="str">
        <f>VLOOKUP(C1172,SUBJECT!A$2:C$18,2,FALSE)</f>
        <v>Geometry</v>
      </c>
      <c r="E1172" s="6">
        <f>IF(ISNA(VLOOKUP(A1172,subject_tag_values!A$2:J$1677,4,FALSE)),IF(ISNA(VLOOKUP(A1172,child_tags!A$2:D$224,3,FALSE)),"null",VLOOKUP(A1172,child_tags!A$2:D$224,3,FALSE)),VLOOKUP(A1172,subject_tag_values!A$2:J$1677,4,FALSE))</f>
        <v>1174</v>
      </c>
      <c r="F1172" s="25">
        <v>1</v>
      </c>
      <c r="G1172" s="25">
        <v>1</v>
      </c>
      <c r="I1172" s="19" t="str">
        <f t="shared" si="18"/>
        <v>INSERT INTO Tag(id, name,subject_id,parent_tag_id,created_by,modified_by) VALUES(1186,'Apothem',5,1174,1,1);</v>
      </c>
    </row>
    <row r="1173" spans="1:9" x14ac:dyDescent="0.25">
      <c r="A1173">
        <v>1187</v>
      </c>
      <c r="B1173" t="s">
        <v>1158</v>
      </c>
      <c r="C1173" s="6">
        <f>IF(ISNA(VLOOKUP(A1173,subject_tag_values!A$2:J$1677,7,FALSE)),VLOOKUP(A1173,child_tags!A$2:D$224,4,FALSE),VLOOKUP(A1173,subject_tag_values!A$2:J$1677,7,FALSE))</f>
        <v>5</v>
      </c>
      <c r="D1173" s="8" t="str">
        <f>VLOOKUP(C1173,SUBJECT!A$2:C$18,2,FALSE)</f>
        <v>Geometry</v>
      </c>
      <c r="E1173" s="6">
        <f>IF(ISNA(VLOOKUP(A1173,subject_tag_values!A$2:J$1677,4,FALSE)),IF(ISNA(VLOOKUP(A1173,child_tags!A$2:D$224,3,FALSE)),"null",VLOOKUP(A1173,child_tags!A$2:D$224,3,FALSE)),VLOOKUP(A1173,subject_tag_values!A$2:J$1677,4,FALSE))</f>
        <v>1174</v>
      </c>
      <c r="F1173" s="25">
        <v>1</v>
      </c>
      <c r="G1173" s="25">
        <v>1</v>
      </c>
      <c r="I1173" s="19" t="str">
        <f t="shared" si="18"/>
        <v>INSERT INTO Tag(id, name,subject_id,parent_tag_id,created_by,modified_by) VALUES(1187,'Congruent figures have equal area',5,1174,1,1);</v>
      </c>
    </row>
    <row r="1174" spans="1:9" x14ac:dyDescent="0.25">
      <c r="A1174">
        <v>1188</v>
      </c>
      <c r="B1174" t="s">
        <v>1159</v>
      </c>
      <c r="C1174" s="6">
        <f>IF(ISNA(VLOOKUP(A1174,subject_tag_values!A$2:J$1677,7,FALSE)),VLOOKUP(A1174,child_tags!A$2:D$224,4,FALSE),VLOOKUP(A1174,subject_tag_values!A$2:J$1677,7,FALSE))</f>
        <v>5</v>
      </c>
      <c r="D1174" s="8" t="str">
        <f>VLOOKUP(C1174,SUBJECT!A$2:C$18,2,FALSE)</f>
        <v>Geometry</v>
      </c>
      <c r="E1174" s="6">
        <f>IF(ISNA(VLOOKUP(A1174,subject_tag_values!A$2:J$1677,4,FALSE)),IF(ISNA(VLOOKUP(A1174,child_tags!A$2:D$224,3,FALSE)),"null",VLOOKUP(A1174,child_tags!A$2:D$224,3,FALSE)),VLOOKUP(A1174,subject_tag_values!A$2:J$1677,4,FALSE))</f>
        <v>1174</v>
      </c>
      <c r="F1174" s="25">
        <v>1</v>
      </c>
      <c r="G1174" s="25">
        <v>1</v>
      </c>
      <c r="I1174" s="19" t="str">
        <f t="shared" si="18"/>
        <v>INSERT INTO Tag(id, name,subject_id,parent_tag_id,created_by,modified_by) VALUES(1188,'Area of a Regular Polygon',5,1174,1,1);</v>
      </c>
    </row>
    <row r="1175" spans="1:9" x14ac:dyDescent="0.25">
      <c r="A1175">
        <v>1189</v>
      </c>
      <c r="B1175" t="s">
        <v>1160</v>
      </c>
      <c r="C1175" s="6">
        <f>IF(ISNA(VLOOKUP(A1175,subject_tag_values!A$2:J$1677,7,FALSE)),VLOOKUP(A1175,child_tags!A$2:D$224,4,FALSE),VLOOKUP(A1175,subject_tag_values!A$2:J$1677,7,FALSE))</f>
        <v>5</v>
      </c>
      <c r="D1175" s="8" t="str">
        <f>VLOOKUP(C1175,SUBJECT!A$2:C$18,2,FALSE)</f>
        <v>Geometry</v>
      </c>
      <c r="E1175" s="6">
        <f>IF(ISNA(VLOOKUP(A1175,subject_tag_values!A$2:J$1677,4,FALSE)),IF(ISNA(VLOOKUP(A1175,child_tags!A$2:D$224,3,FALSE)),"null",VLOOKUP(A1175,child_tags!A$2:D$224,3,FALSE)),VLOOKUP(A1175,subject_tag_values!A$2:J$1677,4,FALSE))</f>
        <v>1175</v>
      </c>
      <c r="F1175" s="25">
        <v>1</v>
      </c>
      <c r="G1175" s="25">
        <v>1</v>
      </c>
      <c r="I1175" s="19" t="str">
        <f t="shared" si="18"/>
        <v>INSERT INTO Tag(id, name,subject_id,parent_tag_id,created_by,modified_by) VALUES(1189,'Ratio of Areas',5,1175,1,1);</v>
      </c>
    </row>
    <row r="1176" spans="1:9" x14ac:dyDescent="0.25">
      <c r="A1176">
        <v>1190</v>
      </c>
      <c r="B1176" t="s">
        <v>1161</v>
      </c>
      <c r="C1176" s="6">
        <f>IF(ISNA(VLOOKUP(A1176,subject_tag_values!A$2:J$1677,7,FALSE)),VLOOKUP(A1176,child_tags!A$2:D$224,4,FALSE),VLOOKUP(A1176,subject_tag_values!A$2:J$1677,7,FALSE))</f>
        <v>5</v>
      </c>
      <c r="D1176" s="8" t="str">
        <f>VLOOKUP(C1176,SUBJECT!A$2:C$18,2,FALSE)</f>
        <v>Geometry</v>
      </c>
      <c r="E1176" s="6">
        <f>IF(ISNA(VLOOKUP(A1176,subject_tag_values!A$2:J$1677,4,FALSE)),IF(ISNA(VLOOKUP(A1176,child_tags!A$2:D$224,3,FALSE)),"null",VLOOKUP(A1176,child_tags!A$2:D$224,3,FALSE)),VLOOKUP(A1176,subject_tag_values!A$2:J$1677,4,FALSE))</f>
        <v>1175</v>
      </c>
      <c r="F1176" s="25">
        <v>1</v>
      </c>
      <c r="G1176" s="25">
        <v>1</v>
      </c>
      <c r="I1176" s="19" t="str">
        <f t="shared" si="18"/>
        <v>INSERT INTO Tag(id, name,subject_id,parent_tag_id,created_by,modified_by) VALUES(1190,'Ratio of Perimeters',5,1175,1,1);</v>
      </c>
    </row>
    <row r="1177" spans="1:9" x14ac:dyDescent="0.25">
      <c r="A1177">
        <v>1191</v>
      </c>
      <c r="B1177" t="s">
        <v>1162</v>
      </c>
      <c r="C1177" s="6">
        <f>IF(ISNA(VLOOKUP(A1177,subject_tag_values!A$2:J$1677,7,FALSE)),VLOOKUP(A1177,child_tags!A$2:D$224,4,FALSE),VLOOKUP(A1177,subject_tag_values!A$2:J$1677,7,FALSE))</f>
        <v>5</v>
      </c>
      <c r="D1177" s="8" t="str">
        <f>VLOOKUP(C1177,SUBJECT!A$2:C$18,2,FALSE)</f>
        <v>Geometry</v>
      </c>
      <c r="E1177" s="6">
        <f>IF(ISNA(VLOOKUP(A1177,subject_tag_values!A$2:J$1677,4,FALSE)),IF(ISNA(VLOOKUP(A1177,child_tags!A$2:D$224,3,FALSE)),"null",VLOOKUP(A1177,child_tags!A$2:D$224,3,FALSE)),VLOOKUP(A1177,subject_tag_values!A$2:J$1677,4,FALSE))</f>
        <v>1176</v>
      </c>
      <c r="F1177" s="25">
        <v>1</v>
      </c>
      <c r="G1177" s="25">
        <v>1</v>
      </c>
      <c r="I1177" s="19" t="str">
        <f t="shared" si="18"/>
        <v>INSERT INTO Tag(id, name,subject_id,parent_tag_id,created_by,modified_by) VALUES(1191,'Finding Area with Trigonometry',5,1176,1,1);</v>
      </c>
    </row>
    <row r="1178" spans="1:9" x14ac:dyDescent="0.25">
      <c r="A1178">
        <v>1192</v>
      </c>
      <c r="B1178" t="s">
        <v>1163</v>
      </c>
      <c r="C1178" s="6">
        <f>IF(ISNA(VLOOKUP(A1178,subject_tag_values!A$2:J$1677,7,FALSE)),VLOOKUP(A1178,child_tags!A$2:D$224,4,FALSE),VLOOKUP(A1178,subject_tag_values!A$2:J$1677,7,FALSE))</f>
        <v>5</v>
      </c>
      <c r="D1178" s="8" t="str">
        <f>VLOOKUP(C1178,SUBJECT!A$2:C$18,2,FALSE)</f>
        <v>Geometry</v>
      </c>
      <c r="E1178" s="6">
        <f>IF(ISNA(VLOOKUP(A1178,subject_tag_values!A$2:J$1677,4,FALSE)),IF(ISNA(VLOOKUP(A1178,child_tags!A$2:D$224,3,FALSE)),"null",VLOOKUP(A1178,child_tags!A$2:D$224,3,FALSE)),VLOOKUP(A1178,subject_tag_values!A$2:J$1677,4,FALSE))</f>
        <v>1176</v>
      </c>
      <c r="F1178" s="25">
        <v>1</v>
      </c>
      <c r="G1178" s="25">
        <v>1</v>
      </c>
      <c r="I1178" s="19" t="str">
        <f t="shared" si="18"/>
        <v>INSERT INTO Tag(id, name,subject_id,parent_tag_id,created_by,modified_by) VALUES(1192,'Area of a Triangle Given SAS',5,1176,1,1);</v>
      </c>
    </row>
    <row r="1179" spans="1:9" x14ac:dyDescent="0.25">
      <c r="A1179">
        <v>1193</v>
      </c>
      <c r="B1179" t="s">
        <v>1164</v>
      </c>
      <c r="C1179" s="6">
        <f>IF(ISNA(VLOOKUP(A1179,subject_tag_values!A$2:J$1677,7,FALSE)),VLOOKUP(A1179,child_tags!A$2:D$224,4,FALSE),VLOOKUP(A1179,subject_tag_values!A$2:J$1677,7,FALSE))</f>
        <v>5</v>
      </c>
      <c r="D1179" s="8" t="str">
        <f>VLOOKUP(C1179,SUBJECT!A$2:C$18,2,FALSE)</f>
        <v>Geometry</v>
      </c>
      <c r="E1179" s="6">
        <f>IF(ISNA(VLOOKUP(A1179,subject_tag_values!A$2:J$1677,4,FALSE)),IF(ISNA(VLOOKUP(A1179,child_tags!A$2:D$224,3,FALSE)),"null",VLOOKUP(A1179,child_tags!A$2:D$224,3,FALSE)),VLOOKUP(A1179,subject_tag_values!A$2:J$1677,4,FALSE))</f>
        <v>1177</v>
      </c>
      <c r="F1179" s="25">
        <v>1</v>
      </c>
      <c r="G1179" s="25">
        <v>1</v>
      </c>
      <c r="I1179" s="19" t="str">
        <f t="shared" si="18"/>
        <v>INSERT INTO Tag(id, name,subject_id,parent_tag_id,created_by,modified_by) VALUES(1193,'Diameter and Radius of Circle',5,1177,1,1);</v>
      </c>
    </row>
    <row r="1180" spans="1:9" x14ac:dyDescent="0.25">
      <c r="A1180">
        <v>1194</v>
      </c>
      <c r="B1180" t="s">
        <v>1165</v>
      </c>
      <c r="C1180" s="6">
        <f>IF(ISNA(VLOOKUP(A1180,subject_tag_values!A$2:J$1677,7,FALSE)),VLOOKUP(A1180,child_tags!A$2:D$224,4,FALSE),VLOOKUP(A1180,subject_tag_values!A$2:J$1677,7,FALSE))</f>
        <v>5</v>
      </c>
      <c r="D1180" s="8" t="str">
        <f>VLOOKUP(C1180,SUBJECT!A$2:C$18,2,FALSE)</f>
        <v>Geometry</v>
      </c>
      <c r="E1180" s="6">
        <f>IF(ISNA(VLOOKUP(A1180,subject_tag_values!A$2:J$1677,4,FALSE)),IF(ISNA(VLOOKUP(A1180,child_tags!A$2:D$224,3,FALSE)),"null",VLOOKUP(A1180,child_tags!A$2:D$224,3,FALSE)),VLOOKUP(A1180,subject_tag_values!A$2:J$1677,4,FALSE))</f>
        <v>1177</v>
      </c>
      <c r="F1180" s="25">
        <v>1</v>
      </c>
      <c r="G1180" s="25">
        <v>1</v>
      </c>
      <c r="I1180" s="19" t="str">
        <f t="shared" si="18"/>
        <v>INSERT INTO Tag(id, name,subject_id,parent_tag_id,created_by,modified_by) VALUES(1194,'Congruent Circles',5,1177,1,1);</v>
      </c>
    </row>
    <row r="1181" spans="1:9" x14ac:dyDescent="0.25">
      <c r="A1181">
        <v>1195</v>
      </c>
      <c r="B1181" t="s">
        <v>1166</v>
      </c>
      <c r="C1181" s="6">
        <f>IF(ISNA(VLOOKUP(A1181,subject_tag_values!A$2:J$1677,7,FALSE)),VLOOKUP(A1181,child_tags!A$2:D$224,4,FALSE),VLOOKUP(A1181,subject_tag_values!A$2:J$1677,7,FALSE))</f>
        <v>5</v>
      </c>
      <c r="D1181" s="8" t="str">
        <f>VLOOKUP(C1181,SUBJECT!A$2:C$18,2,FALSE)</f>
        <v>Geometry</v>
      </c>
      <c r="E1181" s="6">
        <f>IF(ISNA(VLOOKUP(A1181,subject_tag_values!A$2:J$1677,4,FALSE)),IF(ISNA(VLOOKUP(A1181,child_tags!A$2:D$224,3,FALSE)),"null",VLOOKUP(A1181,child_tags!A$2:D$224,3,FALSE)),VLOOKUP(A1181,subject_tag_values!A$2:J$1677,4,FALSE))</f>
        <v>1177</v>
      </c>
      <c r="F1181" s="25">
        <v>1</v>
      </c>
      <c r="G1181" s="25">
        <v>1</v>
      </c>
      <c r="I1181" s="19" t="str">
        <f t="shared" si="18"/>
        <v>INSERT INTO Tag(id, name,subject_id,parent_tag_id,created_by,modified_by) VALUES(1195,'Central Angle',5,1177,1,1);</v>
      </c>
    </row>
    <row r="1182" spans="1:9" x14ac:dyDescent="0.25">
      <c r="A1182">
        <v>1196</v>
      </c>
      <c r="B1182" t="s">
        <v>1167</v>
      </c>
      <c r="C1182" s="6">
        <f>IF(ISNA(VLOOKUP(A1182,subject_tag_values!A$2:J$1677,7,FALSE)),VLOOKUP(A1182,child_tags!A$2:D$224,4,FALSE),VLOOKUP(A1182,subject_tag_values!A$2:J$1677,7,FALSE))</f>
        <v>5</v>
      </c>
      <c r="D1182" s="8" t="str">
        <f>VLOOKUP(C1182,SUBJECT!A$2:C$18,2,FALSE)</f>
        <v>Geometry</v>
      </c>
      <c r="E1182" s="6">
        <f>IF(ISNA(VLOOKUP(A1182,subject_tag_values!A$2:J$1677,4,FALSE)),IF(ISNA(VLOOKUP(A1182,child_tags!A$2:D$224,3,FALSE)),"null",VLOOKUP(A1182,child_tags!A$2:D$224,3,FALSE)),VLOOKUP(A1182,subject_tag_values!A$2:J$1677,4,FALSE))</f>
        <v>1177</v>
      </c>
      <c r="F1182" s="25">
        <v>1</v>
      </c>
      <c r="G1182" s="25">
        <v>1</v>
      </c>
      <c r="I1182" s="19" t="str">
        <f t="shared" si="18"/>
        <v>INSERT INTO Tag(id, name,subject_id,parent_tag_id,created_by,modified_by) VALUES(1196,'Major &amp; Minor Arc',5,1177,1,1);</v>
      </c>
    </row>
    <row r="1183" spans="1:9" x14ac:dyDescent="0.25">
      <c r="A1183">
        <v>1197</v>
      </c>
      <c r="B1183" t="s">
        <v>1168</v>
      </c>
      <c r="C1183" s="6">
        <f>IF(ISNA(VLOOKUP(A1183,subject_tag_values!A$2:J$1677,7,FALSE)),VLOOKUP(A1183,child_tags!A$2:D$224,4,FALSE),VLOOKUP(A1183,subject_tag_values!A$2:J$1677,7,FALSE))</f>
        <v>5</v>
      </c>
      <c r="D1183" s="8" t="str">
        <f>VLOOKUP(C1183,SUBJECT!A$2:C$18,2,FALSE)</f>
        <v>Geometry</v>
      </c>
      <c r="E1183" s="6">
        <f>IF(ISNA(VLOOKUP(A1183,subject_tag_values!A$2:J$1677,4,FALSE)),IF(ISNA(VLOOKUP(A1183,child_tags!A$2:D$224,3,FALSE)),"null",VLOOKUP(A1183,child_tags!A$2:D$224,3,FALSE)),VLOOKUP(A1183,subject_tag_values!A$2:J$1677,4,FALSE))</f>
        <v>1177</v>
      </c>
      <c r="F1183" s="25">
        <v>1</v>
      </c>
      <c r="G1183" s="25">
        <v>1</v>
      </c>
      <c r="I1183" s="19" t="str">
        <f t="shared" si="18"/>
        <v>INSERT INTO Tag(id, name,subject_id,parent_tag_id,created_by,modified_by) VALUES(1197,'Arc Measure',5,1177,1,1);</v>
      </c>
    </row>
    <row r="1184" spans="1:9" x14ac:dyDescent="0.25">
      <c r="A1184">
        <v>1198</v>
      </c>
      <c r="B1184" t="s">
        <v>1169</v>
      </c>
      <c r="C1184" s="6">
        <f>IF(ISNA(VLOOKUP(A1184,subject_tag_values!A$2:J$1677,7,FALSE)),VLOOKUP(A1184,child_tags!A$2:D$224,4,FALSE),VLOOKUP(A1184,subject_tag_values!A$2:J$1677,7,FALSE))</f>
        <v>5</v>
      </c>
      <c r="D1184" s="8" t="str">
        <f>VLOOKUP(C1184,SUBJECT!A$2:C$18,2,FALSE)</f>
        <v>Geometry</v>
      </c>
      <c r="E1184" s="6">
        <f>IF(ISNA(VLOOKUP(A1184,subject_tag_values!A$2:J$1677,4,FALSE)),IF(ISNA(VLOOKUP(A1184,child_tags!A$2:D$224,3,FALSE)),"null",VLOOKUP(A1184,child_tags!A$2:D$224,3,FALSE)),VLOOKUP(A1184,subject_tag_values!A$2:J$1677,4,FALSE))</f>
        <v>1177</v>
      </c>
      <c r="F1184" s="25">
        <v>1</v>
      </c>
      <c r="G1184" s="25">
        <v>1</v>
      </c>
      <c r="I1184" s="19" t="str">
        <f t="shared" si="18"/>
        <v>INSERT INTO Tag(id, name,subject_id,parent_tag_id,created_by,modified_by) VALUES(1198,'Arc Addition Postulate',5,1177,1,1);</v>
      </c>
    </row>
    <row r="1185" spans="1:9" hidden="1" x14ac:dyDescent="0.25">
      <c r="A1185" s="19">
        <v>1199</v>
      </c>
      <c r="B1185" s="19" t="s">
        <v>899</v>
      </c>
      <c r="C1185" s="6" t="e">
        <f>IF(ISNA(VLOOKUP(A1185,subject_tag_values!A$2:J$1677,7,FALSE)),VLOOKUP(A1185,child_tags!A$2:D$224,4,FALSE),VLOOKUP(A1185,subject_tag_values!A$2:J$1677,7,FALSE))</f>
        <v>#N/A</v>
      </c>
      <c r="D1185" s="18" t="e">
        <f>VLOOKUP(C1185,SUBJECT!A$2:C$18,2,FALSE)</f>
        <v>#N/A</v>
      </c>
      <c r="E1185" s="6" t="str">
        <f>IF(ISNA(VLOOKUP(A1185,subject_tag_values!A$2:J$1677,4,FALSE)),IF(ISNA(VLOOKUP(A1185,child_tags!A$2:D$224,3,FALSE)),"null",VLOOKUP(A1185,child_tags!A$2:D$224,3,FALSE)),VLOOKUP(A1185,subject_tag_values!A$2:J$1677,4,FALSE))</f>
        <v>null</v>
      </c>
      <c r="F1185" s="25">
        <v>1</v>
      </c>
      <c r="G1185" s="25">
        <v>1</v>
      </c>
      <c r="H1185" s="19"/>
      <c r="I1185" s="19" t="e">
        <f t="shared" si="18"/>
        <v>#N/A</v>
      </c>
    </row>
    <row r="1186" spans="1:9" x14ac:dyDescent="0.25">
      <c r="A1186">
        <v>1200</v>
      </c>
      <c r="B1186" t="s">
        <v>1170</v>
      </c>
      <c r="C1186" s="6">
        <f>IF(ISNA(VLOOKUP(A1186,subject_tag_values!A$2:J$1677,7,FALSE)),VLOOKUP(A1186,child_tags!A$2:D$224,4,FALSE),VLOOKUP(A1186,subject_tag_values!A$2:J$1677,7,FALSE))</f>
        <v>5</v>
      </c>
      <c r="D1186" s="8" t="str">
        <f>VLOOKUP(C1186,SUBJECT!A$2:C$18,2,FALSE)</f>
        <v>Geometry</v>
      </c>
      <c r="E1186" s="6">
        <f>IF(ISNA(VLOOKUP(A1186,subject_tag_values!A$2:J$1677,4,FALSE)),IF(ISNA(VLOOKUP(A1186,child_tags!A$2:D$224,3,FALSE)),"null",VLOOKUP(A1186,child_tags!A$2:D$224,3,FALSE)),VLOOKUP(A1186,subject_tag_values!A$2:J$1677,4,FALSE))</f>
        <v>1177</v>
      </c>
      <c r="F1186" s="25">
        <v>1</v>
      </c>
      <c r="G1186" s="25">
        <v>1</v>
      </c>
      <c r="I1186" s="19" t="str">
        <f t="shared" si="18"/>
        <v>INSERT INTO Tag(id, name,subject_id,parent_tag_id,created_by,modified_by) VALUES(1200,'Concentric Circles',5,1177,1,1);</v>
      </c>
    </row>
    <row r="1187" spans="1:9" x14ac:dyDescent="0.25">
      <c r="A1187">
        <v>1201</v>
      </c>
      <c r="B1187" t="s">
        <v>1171</v>
      </c>
      <c r="C1187" s="6">
        <f>IF(ISNA(VLOOKUP(A1187,subject_tag_values!A$2:J$1677,7,FALSE)),VLOOKUP(A1187,child_tags!A$2:D$224,4,FALSE),VLOOKUP(A1187,subject_tag_values!A$2:J$1677,7,FALSE))</f>
        <v>5</v>
      </c>
      <c r="D1187" s="8" t="str">
        <f>VLOOKUP(C1187,SUBJECT!A$2:C$18,2,FALSE)</f>
        <v>Geometry</v>
      </c>
      <c r="E1187" s="6">
        <f>IF(ISNA(VLOOKUP(A1187,subject_tag_values!A$2:J$1677,4,FALSE)),IF(ISNA(VLOOKUP(A1187,child_tags!A$2:D$224,3,FALSE)),"null",VLOOKUP(A1187,child_tags!A$2:D$224,3,FALSE)),VLOOKUP(A1187,subject_tag_values!A$2:J$1677,4,FALSE))</f>
        <v>1178</v>
      </c>
      <c r="F1187" s="25">
        <v>1</v>
      </c>
      <c r="G1187" s="25">
        <v>1</v>
      </c>
      <c r="I1187" s="19" t="str">
        <f t="shared" si="18"/>
        <v>INSERT INTO Tag(id, name,subject_id,parent_tag_id,created_by,modified_by) VALUES(1201,'Sector of a Circle',5,1178,1,1);</v>
      </c>
    </row>
    <row r="1188" spans="1:9" x14ac:dyDescent="0.25">
      <c r="A1188">
        <v>1202</v>
      </c>
      <c r="B1188" t="s">
        <v>1172</v>
      </c>
      <c r="C1188" s="6">
        <f>IF(ISNA(VLOOKUP(A1188,subject_tag_values!A$2:J$1677,7,FALSE)),VLOOKUP(A1188,child_tags!A$2:D$224,4,FALSE),VLOOKUP(A1188,subject_tag_values!A$2:J$1677,7,FALSE))</f>
        <v>5</v>
      </c>
      <c r="D1188" s="8" t="str">
        <f>VLOOKUP(C1188,SUBJECT!A$2:C$18,2,FALSE)</f>
        <v>Geometry</v>
      </c>
      <c r="E1188" s="6">
        <f>IF(ISNA(VLOOKUP(A1188,subject_tag_values!A$2:J$1677,4,FALSE)),IF(ISNA(VLOOKUP(A1188,child_tags!A$2:D$224,3,FALSE)),"null",VLOOKUP(A1188,child_tags!A$2:D$224,3,FALSE)),VLOOKUP(A1188,subject_tag_values!A$2:J$1677,4,FALSE))</f>
        <v>1178</v>
      </c>
      <c r="F1188" s="25">
        <v>1</v>
      </c>
      <c r="G1188" s="25">
        <v>1</v>
      </c>
      <c r="I1188" s="19" t="str">
        <f t="shared" si="18"/>
        <v>INSERT INTO Tag(id, name,subject_id,parent_tag_id,created_by,modified_by) VALUES(1202,'Area of a Sector of a Circle',5,1178,1,1);</v>
      </c>
    </row>
    <row r="1189" spans="1:9" x14ac:dyDescent="0.25">
      <c r="A1189">
        <v>1203</v>
      </c>
      <c r="B1189" t="s">
        <v>1173</v>
      </c>
      <c r="C1189" s="6">
        <f>IF(ISNA(VLOOKUP(A1189,subject_tag_values!A$2:J$1677,7,FALSE)),VLOOKUP(A1189,child_tags!A$2:D$224,4,FALSE),VLOOKUP(A1189,subject_tag_values!A$2:J$1677,7,FALSE))</f>
        <v>5</v>
      </c>
      <c r="D1189" s="8" t="str">
        <f>VLOOKUP(C1189,SUBJECT!A$2:C$18,2,FALSE)</f>
        <v>Geometry</v>
      </c>
      <c r="E1189" s="6">
        <f>IF(ISNA(VLOOKUP(A1189,subject_tag_values!A$2:J$1677,4,FALSE)),IF(ISNA(VLOOKUP(A1189,child_tags!A$2:D$224,3,FALSE)),"null",VLOOKUP(A1189,child_tags!A$2:D$224,3,FALSE)),VLOOKUP(A1189,subject_tag_values!A$2:J$1677,4,FALSE))</f>
        <v>1178</v>
      </c>
      <c r="F1189" s="25">
        <v>1</v>
      </c>
      <c r="G1189" s="25">
        <v>1</v>
      </c>
      <c r="I1189" s="19" t="str">
        <f t="shared" si="18"/>
        <v>INSERT INTO Tag(id, name,subject_id,parent_tag_id,created_by,modified_by) VALUES(1203,'Area of a Segment',5,1178,1,1);</v>
      </c>
    </row>
    <row r="1190" spans="1:9" x14ac:dyDescent="0.25">
      <c r="A1190">
        <v>1204</v>
      </c>
      <c r="B1190" t="s">
        <v>1174</v>
      </c>
      <c r="C1190" s="6">
        <f>IF(ISNA(VLOOKUP(A1190,subject_tag_values!A$2:J$1677,7,FALSE)),VLOOKUP(A1190,child_tags!A$2:D$224,4,FALSE),VLOOKUP(A1190,subject_tag_values!A$2:J$1677,7,FALSE))</f>
        <v>5</v>
      </c>
      <c r="D1190" s="8" t="str">
        <f>VLOOKUP(C1190,SUBJECT!A$2:C$18,2,FALSE)</f>
        <v>Geometry</v>
      </c>
      <c r="E1190" s="6">
        <f>IF(ISNA(VLOOKUP(A1190,subject_tag_values!A$2:J$1677,4,FALSE)),IF(ISNA(VLOOKUP(A1190,child_tags!A$2:D$224,3,FALSE)),"null",VLOOKUP(A1190,child_tags!A$2:D$224,3,FALSE)),VLOOKUP(A1190,subject_tag_values!A$2:J$1677,4,FALSE))</f>
        <v>1178</v>
      </c>
      <c r="F1190" s="25">
        <v>1</v>
      </c>
      <c r="G1190" s="25">
        <v>1</v>
      </c>
      <c r="I1190" s="19" t="str">
        <f t="shared" si="18"/>
        <v>INSERT INTO Tag(id, name,subject_id,parent_tag_id,created_by,modified_by) VALUES(1204,'Segment of a Circle',5,1178,1,1);</v>
      </c>
    </row>
    <row r="1191" spans="1:9" x14ac:dyDescent="0.25">
      <c r="A1191">
        <v>1205</v>
      </c>
      <c r="B1191" t="s">
        <v>1175</v>
      </c>
      <c r="C1191" s="6">
        <f>IF(ISNA(VLOOKUP(A1191,subject_tag_values!A$2:J$1677,7,FALSE)),VLOOKUP(A1191,child_tags!A$2:D$224,4,FALSE),VLOOKUP(A1191,subject_tag_values!A$2:J$1677,7,FALSE))</f>
        <v>5</v>
      </c>
      <c r="D1191" s="8" t="str">
        <f>VLOOKUP(C1191,SUBJECT!A$2:C$18,2,FALSE)</f>
        <v>Geometry</v>
      </c>
      <c r="E1191" s="6">
        <f>IF(ISNA(VLOOKUP(A1191,subject_tag_values!A$2:J$1677,4,FALSE)),IF(ISNA(VLOOKUP(A1191,child_tags!A$2:D$224,3,FALSE)),"null",VLOOKUP(A1191,child_tags!A$2:D$224,3,FALSE)),VLOOKUP(A1191,subject_tag_values!A$2:J$1677,4,FALSE))</f>
        <v>1179</v>
      </c>
      <c r="F1191" s="25">
        <v>1</v>
      </c>
      <c r="G1191" s="25">
        <v>1</v>
      </c>
      <c r="I1191" s="19" t="str">
        <f t="shared" si="18"/>
        <v>INSERT INTO Tag(id, name,subject_id,parent_tag_id,created_by,modified_by) VALUES(1205,'Probability and length',5,1179,1,1);</v>
      </c>
    </row>
    <row r="1192" spans="1:9" x14ac:dyDescent="0.25">
      <c r="A1192">
        <v>1206</v>
      </c>
      <c r="B1192" t="s">
        <v>1176</v>
      </c>
      <c r="C1192" s="6">
        <f>IF(ISNA(VLOOKUP(A1192,subject_tag_values!A$2:J$1677,7,FALSE)),VLOOKUP(A1192,child_tags!A$2:D$224,4,FALSE),VLOOKUP(A1192,subject_tag_values!A$2:J$1677,7,FALSE))</f>
        <v>5</v>
      </c>
      <c r="D1192" s="8" t="str">
        <f>VLOOKUP(C1192,SUBJECT!A$2:C$18,2,FALSE)</f>
        <v>Geometry</v>
      </c>
      <c r="E1192" s="6">
        <f>IF(ISNA(VLOOKUP(A1192,subject_tag_values!A$2:J$1677,4,FALSE)),IF(ISNA(VLOOKUP(A1192,child_tags!A$2:D$224,3,FALSE)),"null",VLOOKUP(A1192,child_tags!A$2:D$224,3,FALSE)),VLOOKUP(A1192,subject_tag_values!A$2:J$1677,4,FALSE))</f>
        <v>1179</v>
      </c>
      <c r="F1192" s="25">
        <v>1</v>
      </c>
      <c r="G1192" s="25">
        <v>1</v>
      </c>
      <c r="I1192" s="19" t="str">
        <f t="shared" si="18"/>
        <v>INSERT INTO Tag(id, name,subject_id,parent_tag_id,created_by,modified_by) VALUES(1206,'Probability and Area',5,1179,1,1);</v>
      </c>
    </row>
    <row r="1193" spans="1:9" x14ac:dyDescent="0.25">
      <c r="A1193">
        <v>1207</v>
      </c>
      <c r="B1193" t="s">
        <v>1177</v>
      </c>
      <c r="C1193" s="6">
        <f>IF(ISNA(VLOOKUP(A1193,subject_tag_values!A$2:J$1677,7,FALSE)),VLOOKUP(A1193,child_tags!A$2:D$224,4,FALSE),VLOOKUP(A1193,subject_tag_values!A$2:J$1677,7,FALSE))</f>
        <v>5</v>
      </c>
      <c r="D1193" s="8" t="str">
        <f>VLOOKUP(C1193,SUBJECT!A$2:C$18,2,FALSE)</f>
        <v>Geometry</v>
      </c>
      <c r="E1193" s="6">
        <f>IF(ISNA(VLOOKUP(A1193,subject_tag_values!A$2:J$1677,4,FALSE)),IF(ISNA(VLOOKUP(A1193,child_tags!A$2:D$224,3,FALSE)),"null",VLOOKUP(A1193,child_tags!A$2:D$224,3,FALSE)),VLOOKUP(A1193,subject_tag_values!A$2:J$1677,4,FALSE))</f>
        <v>853</v>
      </c>
      <c r="F1193" s="25">
        <v>1</v>
      </c>
      <c r="G1193" s="25">
        <v>1</v>
      </c>
      <c r="I1193" s="19" t="str">
        <f t="shared" si="18"/>
        <v>INSERT INTO Tag(id, name,subject_id,parent_tag_id,created_by,modified_by) VALUES(1207,'Space Figures and Cross Sections',5,853,1,1);</v>
      </c>
    </row>
    <row r="1194" spans="1:9" x14ac:dyDescent="0.25">
      <c r="A1194">
        <v>1208</v>
      </c>
      <c r="B1194" t="s">
        <v>1178</v>
      </c>
      <c r="C1194" s="6">
        <f>IF(ISNA(VLOOKUP(A1194,subject_tag_values!A$2:J$1677,7,FALSE)),VLOOKUP(A1194,child_tags!A$2:D$224,4,FALSE),VLOOKUP(A1194,subject_tag_values!A$2:J$1677,7,FALSE))</f>
        <v>5</v>
      </c>
      <c r="D1194" s="8" t="str">
        <f>VLOOKUP(C1194,SUBJECT!A$2:C$18,2,FALSE)</f>
        <v>Geometry</v>
      </c>
      <c r="E1194" s="6">
        <f>IF(ISNA(VLOOKUP(A1194,subject_tag_values!A$2:J$1677,4,FALSE)),IF(ISNA(VLOOKUP(A1194,child_tags!A$2:D$224,3,FALSE)),"null",VLOOKUP(A1194,child_tags!A$2:D$224,3,FALSE)),VLOOKUP(A1194,subject_tag_values!A$2:J$1677,4,FALSE))</f>
        <v>853</v>
      </c>
      <c r="F1194" s="25">
        <v>1</v>
      </c>
      <c r="G1194" s="25">
        <v>1</v>
      </c>
      <c r="I1194" s="19" t="str">
        <f t="shared" si="18"/>
        <v>INSERT INTO Tag(id, name,subject_id,parent_tag_id,created_by,modified_by) VALUES(1208,'Surface Areas of Prisms and Cylinders',5,853,1,1);</v>
      </c>
    </row>
    <row r="1195" spans="1:9" x14ac:dyDescent="0.25">
      <c r="A1195">
        <v>1209</v>
      </c>
      <c r="B1195" t="s">
        <v>1179</v>
      </c>
      <c r="C1195" s="6">
        <f>IF(ISNA(VLOOKUP(A1195,subject_tag_values!A$2:J$1677,7,FALSE)),VLOOKUP(A1195,child_tags!A$2:D$224,4,FALSE),VLOOKUP(A1195,subject_tag_values!A$2:J$1677,7,FALSE))</f>
        <v>5</v>
      </c>
      <c r="D1195" s="8" t="str">
        <f>VLOOKUP(C1195,SUBJECT!A$2:C$18,2,FALSE)</f>
        <v>Geometry</v>
      </c>
      <c r="E1195" s="6">
        <f>IF(ISNA(VLOOKUP(A1195,subject_tag_values!A$2:J$1677,4,FALSE)),IF(ISNA(VLOOKUP(A1195,child_tags!A$2:D$224,3,FALSE)),"null",VLOOKUP(A1195,child_tags!A$2:D$224,3,FALSE)),VLOOKUP(A1195,subject_tag_values!A$2:J$1677,4,FALSE))</f>
        <v>853</v>
      </c>
      <c r="F1195" s="25">
        <v>1</v>
      </c>
      <c r="G1195" s="25">
        <v>1</v>
      </c>
      <c r="I1195" s="19" t="str">
        <f t="shared" si="18"/>
        <v>INSERT INTO Tag(id, name,subject_id,parent_tag_id,created_by,modified_by) VALUES(1209,'Surface Areas of Pyramids and Cones',5,853,1,1);</v>
      </c>
    </row>
    <row r="1196" spans="1:9" x14ac:dyDescent="0.25">
      <c r="A1196">
        <v>1210</v>
      </c>
      <c r="B1196" t="s">
        <v>1180</v>
      </c>
      <c r="C1196" s="6">
        <f>IF(ISNA(VLOOKUP(A1196,subject_tag_values!A$2:J$1677,7,FALSE)),VLOOKUP(A1196,child_tags!A$2:D$224,4,FALSE),VLOOKUP(A1196,subject_tag_values!A$2:J$1677,7,FALSE))</f>
        <v>5</v>
      </c>
      <c r="D1196" s="8" t="str">
        <f>VLOOKUP(C1196,SUBJECT!A$2:C$18,2,FALSE)</f>
        <v>Geometry</v>
      </c>
      <c r="E1196" s="6">
        <f>IF(ISNA(VLOOKUP(A1196,subject_tag_values!A$2:J$1677,4,FALSE)),IF(ISNA(VLOOKUP(A1196,child_tags!A$2:D$224,3,FALSE)),"null",VLOOKUP(A1196,child_tags!A$2:D$224,3,FALSE)),VLOOKUP(A1196,subject_tag_values!A$2:J$1677,4,FALSE))</f>
        <v>853</v>
      </c>
      <c r="F1196" s="25">
        <v>1</v>
      </c>
      <c r="G1196" s="25">
        <v>1</v>
      </c>
      <c r="I1196" s="19" t="str">
        <f t="shared" si="18"/>
        <v>INSERT INTO Tag(id, name,subject_id,parent_tag_id,created_by,modified_by) VALUES(1210,'Volumes of Prisms and Cylinders',5,853,1,1);</v>
      </c>
    </row>
    <row r="1197" spans="1:9" x14ac:dyDescent="0.25">
      <c r="A1197">
        <v>1211</v>
      </c>
      <c r="B1197" t="s">
        <v>1181</v>
      </c>
      <c r="C1197" s="6">
        <f>IF(ISNA(VLOOKUP(A1197,subject_tag_values!A$2:J$1677,7,FALSE)),VLOOKUP(A1197,child_tags!A$2:D$224,4,FALSE),VLOOKUP(A1197,subject_tag_values!A$2:J$1677,7,FALSE))</f>
        <v>5</v>
      </c>
      <c r="D1197" s="8" t="str">
        <f>VLOOKUP(C1197,SUBJECT!A$2:C$18,2,FALSE)</f>
        <v>Geometry</v>
      </c>
      <c r="E1197" s="6">
        <f>IF(ISNA(VLOOKUP(A1197,subject_tag_values!A$2:J$1677,4,FALSE)),IF(ISNA(VLOOKUP(A1197,child_tags!A$2:D$224,3,FALSE)),"null",VLOOKUP(A1197,child_tags!A$2:D$224,3,FALSE)),VLOOKUP(A1197,subject_tag_values!A$2:J$1677,4,FALSE))</f>
        <v>853</v>
      </c>
      <c r="F1197" s="25">
        <v>1</v>
      </c>
      <c r="G1197" s="25">
        <v>1</v>
      </c>
      <c r="I1197" s="19" t="str">
        <f t="shared" si="18"/>
        <v>INSERT INTO Tag(id, name,subject_id,parent_tag_id,created_by,modified_by) VALUES(1211,'Volumes of Pyramids and Cones',5,853,1,1);</v>
      </c>
    </row>
    <row r="1198" spans="1:9" x14ac:dyDescent="0.25">
      <c r="A1198">
        <v>1212</v>
      </c>
      <c r="B1198" t="s">
        <v>1182</v>
      </c>
      <c r="C1198" s="6">
        <f>IF(ISNA(VLOOKUP(A1198,subject_tag_values!A$2:J$1677,7,FALSE)),VLOOKUP(A1198,child_tags!A$2:D$224,4,FALSE),VLOOKUP(A1198,subject_tag_values!A$2:J$1677,7,FALSE))</f>
        <v>5</v>
      </c>
      <c r="D1198" s="8" t="str">
        <f>VLOOKUP(C1198,SUBJECT!A$2:C$18,2,FALSE)</f>
        <v>Geometry</v>
      </c>
      <c r="E1198" s="6">
        <f>IF(ISNA(VLOOKUP(A1198,subject_tag_values!A$2:J$1677,4,FALSE)),IF(ISNA(VLOOKUP(A1198,child_tags!A$2:D$224,3,FALSE)),"null",VLOOKUP(A1198,child_tags!A$2:D$224,3,FALSE)),VLOOKUP(A1198,subject_tag_values!A$2:J$1677,4,FALSE))</f>
        <v>853</v>
      </c>
      <c r="F1198" s="25">
        <v>1</v>
      </c>
      <c r="G1198" s="25">
        <v>1</v>
      </c>
      <c r="I1198" s="19" t="str">
        <f t="shared" si="18"/>
        <v>INSERT INTO Tag(id, name,subject_id,parent_tag_id,created_by,modified_by) VALUES(1212,'Surface Areas and Volumes of Spheres',5,853,1,1);</v>
      </c>
    </row>
    <row r="1199" spans="1:9" x14ac:dyDescent="0.25">
      <c r="A1199">
        <v>1213</v>
      </c>
      <c r="B1199" t="s">
        <v>1183</v>
      </c>
      <c r="C1199" s="6">
        <f>IF(ISNA(VLOOKUP(A1199,subject_tag_values!A$2:J$1677,7,FALSE)),VLOOKUP(A1199,child_tags!A$2:D$224,4,FALSE),VLOOKUP(A1199,subject_tag_values!A$2:J$1677,7,FALSE))</f>
        <v>5</v>
      </c>
      <c r="D1199" s="8" t="str">
        <f>VLOOKUP(C1199,SUBJECT!A$2:C$18,2,FALSE)</f>
        <v>Geometry</v>
      </c>
      <c r="E1199" s="6">
        <f>IF(ISNA(VLOOKUP(A1199,subject_tag_values!A$2:J$1677,4,FALSE)),IF(ISNA(VLOOKUP(A1199,child_tags!A$2:D$224,3,FALSE)),"null",VLOOKUP(A1199,child_tags!A$2:D$224,3,FALSE)),VLOOKUP(A1199,subject_tag_values!A$2:J$1677,4,FALSE))</f>
        <v>853</v>
      </c>
      <c r="F1199" s="25">
        <v>1</v>
      </c>
      <c r="G1199" s="25">
        <v>1</v>
      </c>
      <c r="I1199" s="19" t="str">
        <f t="shared" si="18"/>
        <v>INSERT INTO Tag(id, name,subject_id,parent_tag_id,created_by,modified_by) VALUES(1213,'Areas and Volumes of Similar Solids',5,853,1,1);</v>
      </c>
    </row>
    <row r="1200" spans="1:9" x14ac:dyDescent="0.25">
      <c r="A1200">
        <v>1214</v>
      </c>
      <c r="B1200" t="s">
        <v>1184</v>
      </c>
      <c r="C1200" s="6">
        <f>IF(ISNA(VLOOKUP(A1200,subject_tag_values!A$2:J$1677,7,FALSE)),VLOOKUP(A1200,child_tags!A$2:D$224,4,FALSE),VLOOKUP(A1200,subject_tag_values!A$2:J$1677,7,FALSE))</f>
        <v>5</v>
      </c>
      <c r="D1200" s="8" t="str">
        <f>VLOOKUP(C1200,SUBJECT!A$2:C$18,2,FALSE)</f>
        <v>Geometry</v>
      </c>
      <c r="E1200" s="6">
        <f>IF(ISNA(VLOOKUP(A1200,subject_tag_values!A$2:J$1677,4,FALSE)),IF(ISNA(VLOOKUP(A1200,child_tags!A$2:D$224,3,FALSE)),"null",VLOOKUP(A1200,child_tags!A$2:D$224,3,FALSE)),VLOOKUP(A1200,subject_tag_values!A$2:J$1677,4,FALSE))</f>
        <v>1207</v>
      </c>
      <c r="F1200" s="25">
        <v>1</v>
      </c>
      <c r="G1200" s="25">
        <v>1</v>
      </c>
      <c r="I1200" s="19" t="str">
        <f t="shared" si="18"/>
        <v>INSERT INTO Tag(id, name,subject_id,parent_tag_id,created_by,modified_by) VALUES(1214,'Polyhedron, Face, Edge, Vertex',5,1207,1,1);</v>
      </c>
    </row>
    <row r="1201" spans="1:9" x14ac:dyDescent="0.25">
      <c r="A1201">
        <v>1215</v>
      </c>
      <c r="B1201" t="s">
        <v>1616</v>
      </c>
      <c r="C1201" s="6">
        <f>IF(ISNA(VLOOKUP(A1201,subject_tag_values!A$2:J$1677,7,FALSE)),VLOOKUP(A1201,child_tags!A$2:D$224,4,FALSE),VLOOKUP(A1201,subject_tag_values!A$2:J$1677,7,FALSE))</f>
        <v>5</v>
      </c>
      <c r="D1201" s="8" t="str">
        <f>VLOOKUP(C1201,SUBJECT!A$2:C$18,2,FALSE)</f>
        <v>Geometry</v>
      </c>
      <c r="E1201" s="6">
        <f>IF(ISNA(VLOOKUP(A1201,subject_tag_values!A$2:J$1677,4,FALSE)),IF(ISNA(VLOOKUP(A1201,child_tags!A$2:D$224,3,FALSE)),"null",VLOOKUP(A1201,child_tags!A$2:D$224,3,FALSE)),VLOOKUP(A1201,subject_tag_values!A$2:J$1677,4,FALSE))</f>
        <v>1207</v>
      </c>
      <c r="F1201" s="25">
        <v>1</v>
      </c>
      <c r="G1201" s="25">
        <v>1</v>
      </c>
      <c r="I1201" s="19" t="str">
        <f t="shared" si="18"/>
        <v>INSERT INTO Tag(id, name,subject_id,parent_tag_id,created_by,modified_by) VALUES(1215,'Euler''s Formula',5,1207,1,1);</v>
      </c>
    </row>
    <row r="1202" spans="1:9" x14ac:dyDescent="0.25">
      <c r="A1202">
        <v>1216</v>
      </c>
      <c r="B1202" t="s">
        <v>1186</v>
      </c>
      <c r="C1202" s="6">
        <f>IF(ISNA(VLOOKUP(A1202,subject_tag_values!A$2:J$1677,7,FALSE)),VLOOKUP(A1202,child_tags!A$2:D$224,4,FALSE),VLOOKUP(A1202,subject_tag_values!A$2:J$1677,7,FALSE))</f>
        <v>5</v>
      </c>
      <c r="D1202" s="8" t="str">
        <f>VLOOKUP(C1202,SUBJECT!A$2:C$18,2,FALSE)</f>
        <v>Geometry</v>
      </c>
      <c r="E1202" s="6">
        <f>IF(ISNA(VLOOKUP(A1202,subject_tag_values!A$2:J$1677,4,FALSE)),IF(ISNA(VLOOKUP(A1202,child_tags!A$2:D$224,3,FALSE)),"null",VLOOKUP(A1202,child_tags!A$2:D$224,3,FALSE)),VLOOKUP(A1202,subject_tag_values!A$2:J$1677,4,FALSE))</f>
        <v>1207</v>
      </c>
      <c r="F1202" s="25">
        <v>1</v>
      </c>
      <c r="G1202" s="25">
        <v>1</v>
      </c>
      <c r="I1202" s="19" t="str">
        <f t="shared" si="18"/>
        <v>INSERT INTO Tag(id, name,subject_id,parent_tag_id,created_by,modified_by) VALUES(1216,'Cross Section',5,1207,1,1);</v>
      </c>
    </row>
    <row r="1203" spans="1:9" x14ac:dyDescent="0.25">
      <c r="A1203">
        <v>1217</v>
      </c>
      <c r="B1203" t="s">
        <v>1187</v>
      </c>
      <c r="C1203" s="6">
        <f>IF(ISNA(VLOOKUP(A1203,subject_tag_values!A$2:J$1677,7,FALSE)),VLOOKUP(A1203,child_tags!A$2:D$224,4,FALSE),VLOOKUP(A1203,subject_tag_values!A$2:J$1677,7,FALSE))</f>
        <v>5</v>
      </c>
      <c r="D1203" s="8" t="str">
        <f>VLOOKUP(C1203,SUBJECT!A$2:C$18,2,FALSE)</f>
        <v>Geometry</v>
      </c>
      <c r="E1203" s="6">
        <f>IF(ISNA(VLOOKUP(A1203,subject_tag_values!A$2:J$1677,4,FALSE)),IF(ISNA(VLOOKUP(A1203,child_tags!A$2:D$224,3,FALSE)),"null",VLOOKUP(A1203,child_tags!A$2:D$224,3,FALSE)),VLOOKUP(A1203,subject_tag_values!A$2:J$1677,4,FALSE))</f>
        <v>1208</v>
      </c>
      <c r="F1203" s="25">
        <v>1</v>
      </c>
      <c r="G1203" s="25">
        <v>1</v>
      </c>
      <c r="I1203" s="19" t="str">
        <f t="shared" si="18"/>
        <v>INSERT INTO Tag(id, name,subject_id,parent_tag_id,created_by,modified_by) VALUES(1217,'Prism, Lateral Faces, Altitude, Height',5,1208,1,1);</v>
      </c>
    </row>
    <row r="1204" spans="1:9" x14ac:dyDescent="0.25">
      <c r="A1204">
        <v>1218</v>
      </c>
      <c r="B1204" t="s">
        <v>1188</v>
      </c>
      <c r="C1204" s="6">
        <f>IF(ISNA(VLOOKUP(A1204,subject_tag_values!A$2:J$1677,7,FALSE)),VLOOKUP(A1204,child_tags!A$2:D$224,4,FALSE),VLOOKUP(A1204,subject_tag_values!A$2:J$1677,7,FALSE))</f>
        <v>5</v>
      </c>
      <c r="D1204" s="8" t="str">
        <f>VLOOKUP(C1204,SUBJECT!A$2:C$18,2,FALSE)</f>
        <v>Geometry</v>
      </c>
      <c r="E1204" s="6">
        <f>IF(ISNA(VLOOKUP(A1204,subject_tag_values!A$2:J$1677,4,FALSE)),IF(ISNA(VLOOKUP(A1204,child_tags!A$2:D$224,3,FALSE)),"null",VLOOKUP(A1204,child_tags!A$2:D$224,3,FALSE)),VLOOKUP(A1204,subject_tag_values!A$2:J$1677,4,FALSE))</f>
        <v>1208</v>
      </c>
      <c r="F1204" s="25">
        <v>1</v>
      </c>
      <c r="G1204" s="25">
        <v>1</v>
      </c>
      <c r="I1204" s="19" t="str">
        <f t="shared" si="18"/>
        <v>INSERT INTO Tag(id, name,subject_id,parent_tag_id,created_by,modified_by) VALUES(1218,'Right Prism &amp; Oblique Prism',5,1208,1,1);</v>
      </c>
    </row>
    <row r="1205" spans="1:9" x14ac:dyDescent="0.25">
      <c r="A1205">
        <v>1219</v>
      </c>
      <c r="B1205" t="s">
        <v>1189</v>
      </c>
      <c r="C1205" s="6">
        <f>IF(ISNA(VLOOKUP(A1205,subject_tag_values!A$2:J$1677,7,FALSE)),VLOOKUP(A1205,child_tags!A$2:D$224,4,FALSE),VLOOKUP(A1205,subject_tag_values!A$2:J$1677,7,FALSE))</f>
        <v>5</v>
      </c>
      <c r="D1205" s="8" t="str">
        <f>VLOOKUP(C1205,SUBJECT!A$2:C$18,2,FALSE)</f>
        <v>Geometry</v>
      </c>
      <c r="E1205" s="6">
        <f>IF(ISNA(VLOOKUP(A1205,subject_tag_values!A$2:J$1677,4,FALSE)),IF(ISNA(VLOOKUP(A1205,child_tags!A$2:D$224,3,FALSE)),"null",VLOOKUP(A1205,child_tags!A$2:D$224,3,FALSE)),VLOOKUP(A1205,subject_tag_values!A$2:J$1677,4,FALSE))</f>
        <v>1208</v>
      </c>
      <c r="F1205" s="25">
        <v>1</v>
      </c>
      <c r="G1205" s="25">
        <v>1</v>
      </c>
      <c r="I1205" s="19" t="str">
        <f t="shared" si="18"/>
        <v>INSERT INTO Tag(id, name,subject_id,parent_tag_id,created_by,modified_by) VALUES(1219,'Lateral and Surface Areas of a Prism',5,1208,1,1);</v>
      </c>
    </row>
    <row r="1206" spans="1:9" x14ac:dyDescent="0.25">
      <c r="A1206">
        <v>1220</v>
      </c>
      <c r="B1206" t="s">
        <v>1190</v>
      </c>
      <c r="C1206" s="6">
        <f>IF(ISNA(VLOOKUP(A1206,subject_tag_values!A$2:J$1677,7,FALSE)),VLOOKUP(A1206,child_tags!A$2:D$224,4,FALSE),VLOOKUP(A1206,subject_tag_values!A$2:J$1677,7,FALSE))</f>
        <v>5</v>
      </c>
      <c r="D1206" s="8" t="str">
        <f>VLOOKUP(C1206,SUBJECT!A$2:C$18,2,FALSE)</f>
        <v>Geometry</v>
      </c>
      <c r="E1206" s="6">
        <f>IF(ISNA(VLOOKUP(A1206,subject_tag_values!A$2:J$1677,4,FALSE)),IF(ISNA(VLOOKUP(A1206,child_tags!A$2:D$224,3,FALSE)),"null",VLOOKUP(A1206,child_tags!A$2:D$224,3,FALSE)),VLOOKUP(A1206,subject_tag_values!A$2:J$1677,4,FALSE))</f>
        <v>1208</v>
      </c>
      <c r="F1206" s="25">
        <v>1</v>
      </c>
      <c r="G1206" s="25">
        <v>1</v>
      </c>
      <c r="I1206" s="19" t="str">
        <f t="shared" si="18"/>
        <v>INSERT INTO Tag(id, name,subject_id,parent_tag_id,created_by,modified_by) VALUES(1220,'Right &amp; Oblique Cylinder',5,1208,1,1);</v>
      </c>
    </row>
    <row r="1207" spans="1:9" x14ac:dyDescent="0.25">
      <c r="A1207">
        <v>1221</v>
      </c>
      <c r="B1207" t="s">
        <v>1191</v>
      </c>
      <c r="C1207" s="6">
        <f>IF(ISNA(VLOOKUP(A1207,subject_tag_values!A$2:J$1677,7,FALSE)),VLOOKUP(A1207,child_tags!A$2:D$224,4,FALSE),VLOOKUP(A1207,subject_tag_values!A$2:J$1677,7,FALSE))</f>
        <v>5</v>
      </c>
      <c r="D1207" s="8" t="str">
        <f>VLOOKUP(C1207,SUBJECT!A$2:C$18,2,FALSE)</f>
        <v>Geometry</v>
      </c>
      <c r="E1207" s="6">
        <f>IF(ISNA(VLOOKUP(A1207,subject_tag_values!A$2:J$1677,4,FALSE)),IF(ISNA(VLOOKUP(A1207,child_tags!A$2:D$224,3,FALSE)),"null",VLOOKUP(A1207,child_tags!A$2:D$224,3,FALSE)),VLOOKUP(A1207,subject_tag_values!A$2:J$1677,4,FALSE))</f>
        <v>1208</v>
      </c>
      <c r="F1207" s="25">
        <v>1</v>
      </c>
      <c r="G1207" s="25">
        <v>1</v>
      </c>
      <c r="I1207" s="19" t="str">
        <f t="shared" si="18"/>
        <v>INSERT INTO Tag(id, name,subject_id,parent_tag_id,created_by,modified_by) VALUES(1221,'Lateral and Surface Areas of a Cylinder',5,1208,1,1);</v>
      </c>
    </row>
    <row r="1208" spans="1:9" x14ac:dyDescent="0.25">
      <c r="A1208">
        <v>1222</v>
      </c>
      <c r="B1208" t="s">
        <v>1192</v>
      </c>
      <c r="C1208" s="6">
        <f>IF(ISNA(VLOOKUP(A1208,subject_tag_values!A$2:J$1677,7,FALSE)),VLOOKUP(A1208,child_tags!A$2:D$224,4,FALSE),VLOOKUP(A1208,subject_tag_values!A$2:J$1677,7,FALSE))</f>
        <v>5</v>
      </c>
      <c r="D1208" s="8" t="str">
        <f>VLOOKUP(C1208,SUBJECT!A$2:C$18,2,FALSE)</f>
        <v>Geometry</v>
      </c>
      <c r="E1208" s="6">
        <f>IF(ISNA(VLOOKUP(A1208,subject_tag_values!A$2:J$1677,4,FALSE)),IF(ISNA(VLOOKUP(A1208,child_tags!A$2:D$224,3,FALSE)),"null",VLOOKUP(A1208,child_tags!A$2:D$224,3,FALSE)),VLOOKUP(A1208,subject_tag_values!A$2:J$1677,4,FALSE))</f>
        <v>1209</v>
      </c>
      <c r="F1208" s="25">
        <v>1</v>
      </c>
      <c r="G1208" s="25">
        <v>1</v>
      </c>
      <c r="I1208" s="19" t="str">
        <f t="shared" si="18"/>
        <v>INSERT INTO Tag(id, name,subject_id,parent_tag_id,created_by,modified_by) VALUES(1222,'Pyramid, Regular Pyramid',5,1209,1,1);</v>
      </c>
    </row>
    <row r="1209" spans="1:9" x14ac:dyDescent="0.25">
      <c r="A1209">
        <v>1223</v>
      </c>
      <c r="B1209" t="s">
        <v>1193</v>
      </c>
      <c r="C1209" s="6">
        <f>IF(ISNA(VLOOKUP(A1209,subject_tag_values!A$2:J$1677,7,FALSE)),VLOOKUP(A1209,child_tags!A$2:D$224,4,FALSE),VLOOKUP(A1209,subject_tag_values!A$2:J$1677,7,FALSE))</f>
        <v>5</v>
      </c>
      <c r="D1209" s="8" t="str">
        <f>VLOOKUP(C1209,SUBJECT!A$2:C$18,2,FALSE)</f>
        <v>Geometry</v>
      </c>
      <c r="E1209" s="6">
        <f>IF(ISNA(VLOOKUP(A1209,subject_tag_values!A$2:J$1677,4,FALSE)),IF(ISNA(VLOOKUP(A1209,child_tags!A$2:D$224,3,FALSE)),"null",VLOOKUP(A1209,child_tags!A$2:D$224,3,FALSE)),VLOOKUP(A1209,subject_tag_values!A$2:J$1677,4,FALSE))</f>
        <v>1209</v>
      </c>
      <c r="F1209" s="25">
        <v>1</v>
      </c>
      <c r="G1209" s="25">
        <v>1</v>
      </c>
      <c r="I1209" s="19" t="str">
        <f t="shared" si="18"/>
        <v>INSERT INTO Tag(id, name,subject_id,parent_tag_id,created_by,modified_by) VALUES(1223,'Altitude, Height, Slant Height',5,1209,1,1);</v>
      </c>
    </row>
    <row r="1210" spans="1:9" x14ac:dyDescent="0.25">
      <c r="A1210">
        <v>1224</v>
      </c>
      <c r="B1210" t="s">
        <v>1194</v>
      </c>
      <c r="C1210" s="6">
        <f>IF(ISNA(VLOOKUP(A1210,subject_tag_values!A$2:J$1677,7,FALSE)),VLOOKUP(A1210,child_tags!A$2:D$224,4,FALSE),VLOOKUP(A1210,subject_tag_values!A$2:J$1677,7,FALSE))</f>
        <v>5</v>
      </c>
      <c r="D1210" s="8" t="str">
        <f>VLOOKUP(C1210,SUBJECT!A$2:C$18,2,FALSE)</f>
        <v>Geometry</v>
      </c>
      <c r="E1210" s="6">
        <f>IF(ISNA(VLOOKUP(A1210,subject_tag_values!A$2:J$1677,4,FALSE)),IF(ISNA(VLOOKUP(A1210,child_tags!A$2:D$224,3,FALSE)),"null",VLOOKUP(A1210,child_tags!A$2:D$224,3,FALSE)),VLOOKUP(A1210,subject_tag_values!A$2:J$1677,4,FALSE))</f>
        <v>1209</v>
      </c>
      <c r="F1210" s="25">
        <v>1</v>
      </c>
      <c r="G1210" s="25">
        <v>1</v>
      </c>
      <c r="I1210" s="19" t="str">
        <f t="shared" si="18"/>
        <v>INSERT INTO Tag(id, name,subject_id,parent_tag_id,created_by,modified_by) VALUES(1224,'Lateral Area and Surface Areas of a Pyramid',5,1209,1,1);</v>
      </c>
    </row>
    <row r="1211" spans="1:9" x14ac:dyDescent="0.25">
      <c r="A1211">
        <v>1225</v>
      </c>
      <c r="B1211" t="s">
        <v>1195</v>
      </c>
      <c r="C1211" s="6">
        <f>IF(ISNA(VLOOKUP(A1211,subject_tag_values!A$2:J$1677,7,FALSE)),VLOOKUP(A1211,child_tags!A$2:D$224,4,FALSE),VLOOKUP(A1211,subject_tag_values!A$2:J$1677,7,FALSE))</f>
        <v>5</v>
      </c>
      <c r="D1211" s="8" t="str">
        <f>VLOOKUP(C1211,SUBJECT!A$2:C$18,2,FALSE)</f>
        <v>Geometry</v>
      </c>
      <c r="E1211" s="6">
        <f>IF(ISNA(VLOOKUP(A1211,subject_tag_values!A$2:J$1677,4,FALSE)),IF(ISNA(VLOOKUP(A1211,child_tags!A$2:D$224,3,FALSE)),"null",VLOOKUP(A1211,child_tags!A$2:D$224,3,FALSE)),VLOOKUP(A1211,subject_tag_values!A$2:J$1677,4,FALSE))</f>
        <v>1209</v>
      </c>
      <c r="F1211" s="25">
        <v>1</v>
      </c>
      <c r="G1211" s="25">
        <v>1</v>
      </c>
      <c r="I1211" s="19" t="str">
        <f t="shared" si="18"/>
        <v>INSERT INTO Tag(id, name,subject_id,parent_tag_id,created_by,modified_by) VALUES(1225,'Cone, Right Cone',5,1209,1,1);</v>
      </c>
    </row>
    <row r="1212" spans="1:9" x14ac:dyDescent="0.25">
      <c r="A1212">
        <v>1226</v>
      </c>
      <c r="B1212" t="s">
        <v>1196</v>
      </c>
      <c r="C1212" s="6">
        <f>IF(ISNA(VLOOKUP(A1212,subject_tag_values!A$2:J$1677,7,FALSE)),VLOOKUP(A1212,child_tags!A$2:D$224,4,FALSE),VLOOKUP(A1212,subject_tag_values!A$2:J$1677,7,FALSE))</f>
        <v>5</v>
      </c>
      <c r="D1212" s="8" t="str">
        <f>VLOOKUP(C1212,SUBJECT!A$2:C$18,2,FALSE)</f>
        <v>Geometry</v>
      </c>
      <c r="E1212" s="6">
        <f>IF(ISNA(VLOOKUP(A1212,subject_tag_values!A$2:J$1677,4,FALSE)),IF(ISNA(VLOOKUP(A1212,child_tags!A$2:D$224,3,FALSE)),"null",VLOOKUP(A1212,child_tags!A$2:D$224,3,FALSE)),VLOOKUP(A1212,subject_tag_values!A$2:J$1677,4,FALSE))</f>
        <v>1209</v>
      </c>
      <c r="F1212" s="25">
        <v>1</v>
      </c>
      <c r="G1212" s="25">
        <v>1</v>
      </c>
      <c r="I1212" s="19" t="str">
        <f t="shared" si="18"/>
        <v>INSERT INTO Tag(id, name,subject_id,parent_tag_id,created_by,modified_by) VALUES(1226,'Lateral and Surface Areas of a Cone',5,1209,1,1);</v>
      </c>
    </row>
    <row r="1213" spans="1:9" x14ac:dyDescent="0.25">
      <c r="A1213">
        <v>1227</v>
      </c>
      <c r="B1213" t="s">
        <v>1617</v>
      </c>
      <c r="C1213" s="6">
        <f>IF(ISNA(VLOOKUP(A1213,subject_tag_values!A$2:J$1677,7,FALSE)),VLOOKUP(A1213,child_tags!A$2:D$224,4,FALSE),VLOOKUP(A1213,subject_tag_values!A$2:J$1677,7,FALSE))</f>
        <v>5</v>
      </c>
      <c r="D1213" s="8" t="str">
        <f>VLOOKUP(C1213,SUBJECT!A$2:C$18,2,FALSE)</f>
        <v>Geometry</v>
      </c>
      <c r="E1213" s="6">
        <f>IF(ISNA(VLOOKUP(A1213,subject_tag_values!A$2:J$1677,4,FALSE)),IF(ISNA(VLOOKUP(A1213,child_tags!A$2:D$224,3,FALSE)),"null",VLOOKUP(A1213,child_tags!A$2:D$224,3,FALSE)),VLOOKUP(A1213,subject_tag_values!A$2:J$1677,4,FALSE))</f>
        <v>1210</v>
      </c>
      <c r="F1213" s="25">
        <v>1</v>
      </c>
      <c r="G1213" s="25">
        <v>1</v>
      </c>
      <c r="I1213" s="19" t="str">
        <f t="shared" si="18"/>
        <v>INSERT INTO Tag(id, name,subject_id,parent_tag_id,created_by,modified_by) VALUES(1227,'Cavalieri''s Principle',5,1210,1,1);</v>
      </c>
    </row>
    <row r="1214" spans="1:9" x14ac:dyDescent="0.25">
      <c r="A1214">
        <v>1228</v>
      </c>
      <c r="B1214" t="s">
        <v>1198</v>
      </c>
      <c r="C1214" s="6">
        <f>IF(ISNA(VLOOKUP(A1214,subject_tag_values!A$2:J$1677,7,FALSE)),VLOOKUP(A1214,child_tags!A$2:D$224,4,FALSE),VLOOKUP(A1214,subject_tag_values!A$2:J$1677,7,FALSE))</f>
        <v>5</v>
      </c>
      <c r="D1214" s="8" t="str">
        <f>VLOOKUP(C1214,SUBJECT!A$2:C$18,2,FALSE)</f>
        <v>Geometry</v>
      </c>
      <c r="E1214" s="6">
        <f>IF(ISNA(VLOOKUP(A1214,subject_tag_values!A$2:J$1677,4,FALSE)),IF(ISNA(VLOOKUP(A1214,child_tags!A$2:D$224,3,FALSE)),"null",VLOOKUP(A1214,child_tags!A$2:D$224,3,FALSE)),VLOOKUP(A1214,subject_tag_values!A$2:J$1677,4,FALSE))</f>
        <v>1210</v>
      </c>
      <c r="F1214" s="25">
        <v>1</v>
      </c>
      <c r="G1214" s="25">
        <v>1</v>
      </c>
      <c r="I1214" s="19" t="str">
        <f t="shared" si="18"/>
        <v>INSERT INTO Tag(id, name,subject_id,parent_tag_id,created_by,modified_by) VALUES(1228,'Volume of a Prism',5,1210,1,1);</v>
      </c>
    </row>
    <row r="1215" spans="1:9" x14ac:dyDescent="0.25">
      <c r="A1215">
        <v>1229</v>
      </c>
      <c r="B1215" t="s">
        <v>1199</v>
      </c>
      <c r="C1215" s="6">
        <f>IF(ISNA(VLOOKUP(A1215,subject_tag_values!A$2:J$1677,7,FALSE)),VLOOKUP(A1215,child_tags!A$2:D$224,4,FALSE),VLOOKUP(A1215,subject_tag_values!A$2:J$1677,7,FALSE))</f>
        <v>5</v>
      </c>
      <c r="D1215" s="8" t="str">
        <f>VLOOKUP(C1215,SUBJECT!A$2:C$18,2,FALSE)</f>
        <v>Geometry</v>
      </c>
      <c r="E1215" s="6">
        <f>IF(ISNA(VLOOKUP(A1215,subject_tag_values!A$2:J$1677,4,FALSE)),IF(ISNA(VLOOKUP(A1215,child_tags!A$2:D$224,3,FALSE)),"null",VLOOKUP(A1215,child_tags!A$2:D$224,3,FALSE)),VLOOKUP(A1215,subject_tag_values!A$2:J$1677,4,FALSE))</f>
        <v>1210</v>
      </c>
      <c r="F1215" s="25">
        <v>1</v>
      </c>
      <c r="G1215" s="25">
        <v>1</v>
      </c>
      <c r="I1215" s="19" t="str">
        <f t="shared" si="18"/>
        <v>INSERT INTO Tag(id, name,subject_id,parent_tag_id,created_by,modified_by) VALUES(1229,'Volume of a Cylinder',5,1210,1,1);</v>
      </c>
    </row>
    <row r="1216" spans="1:9" x14ac:dyDescent="0.25">
      <c r="A1216">
        <v>1230</v>
      </c>
      <c r="B1216" t="s">
        <v>1200</v>
      </c>
      <c r="C1216" s="6">
        <f>IF(ISNA(VLOOKUP(A1216,subject_tag_values!A$2:J$1677,7,FALSE)),VLOOKUP(A1216,child_tags!A$2:D$224,4,FALSE),VLOOKUP(A1216,subject_tag_values!A$2:J$1677,7,FALSE))</f>
        <v>5</v>
      </c>
      <c r="D1216" s="8" t="str">
        <f>VLOOKUP(C1216,SUBJECT!A$2:C$18,2,FALSE)</f>
        <v>Geometry</v>
      </c>
      <c r="E1216" s="6">
        <f>IF(ISNA(VLOOKUP(A1216,subject_tag_values!A$2:J$1677,4,FALSE)),IF(ISNA(VLOOKUP(A1216,child_tags!A$2:D$224,3,FALSE)),"null",VLOOKUP(A1216,child_tags!A$2:D$224,3,FALSE)),VLOOKUP(A1216,subject_tag_values!A$2:J$1677,4,FALSE))</f>
        <v>1210</v>
      </c>
      <c r="F1216" s="25">
        <v>1</v>
      </c>
      <c r="G1216" s="25">
        <v>1</v>
      </c>
      <c r="I1216" s="19" t="str">
        <f t="shared" si="18"/>
        <v>INSERT INTO Tag(id, name,subject_id,parent_tag_id,created_by,modified_by) VALUES(1230,'Composite Space Figure',5,1210,1,1);</v>
      </c>
    </row>
    <row r="1217" spans="1:9" x14ac:dyDescent="0.25">
      <c r="A1217">
        <v>1231</v>
      </c>
      <c r="B1217" t="s">
        <v>1201</v>
      </c>
      <c r="C1217" s="6">
        <f>IF(ISNA(VLOOKUP(A1217,subject_tag_values!A$2:J$1677,7,FALSE)),VLOOKUP(A1217,child_tags!A$2:D$224,4,FALSE),VLOOKUP(A1217,subject_tag_values!A$2:J$1677,7,FALSE))</f>
        <v>5</v>
      </c>
      <c r="D1217" s="8" t="str">
        <f>VLOOKUP(C1217,SUBJECT!A$2:C$18,2,FALSE)</f>
        <v>Geometry</v>
      </c>
      <c r="E1217" s="6">
        <f>IF(ISNA(VLOOKUP(A1217,subject_tag_values!A$2:J$1677,4,FALSE)),IF(ISNA(VLOOKUP(A1217,child_tags!A$2:D$224,3,FALSE)),"null",VLOOKUP(A1217,child_tags!A$2:D$224,3,FALSE)),VLOOKUP(A1217,subject_tag_values!A$2:J$1677,4,FALSE))</f>
        <v>1211</v>
      </c>
      <c r="F1217" s="25">
        <v>1</v>
      </c>
      <c r="G1217" s="25">
        <v>1</v>
      </c>
      <c r="I1217" s="19" t="str">
        <f t="shared" si="18"/>
        <v>INSERT INTO Tag(id, name,subject_id,parent_tag_id,created_by,modified_by) VALUES(1231,'Volume of a Pyramid',5,1211,1,1);</v>
      </c>
    </row>
    <row r="1218" spans="1:9" x14ac:dyDescent="0.25">
      <c r="A1218">
        <v>1232</v>
      </c>
      <c r="B1218" t="s">
        <v>1202</v>
      </c>
      <c r="C1218" s="6">
        <f>IF(ISNA(VLOOKUP(A1218,subject_tag_values!A$2:J$1677,7,FALSE)),VLOOKUP(A1218,child_tags!A$2:D$224,4,FALSE),VLOOKUP(A1218,subject_tag_values!A$2:J$1677,7,FALSE))</f>
        <v>5</v>
      </c>
      <c r="D1218" s="8" t="str">
        <f>VLOOKUP(C1218,SUBJECT!A$2:C$18,2,FALSE)</f>
        <v>Geometry</v>
      </c>
      <c r="E1218" s="6">
        <f>IF(ISNA(VLOOKUP(A1218,subject_tag_values!A$2:J$1677,4,FALSE)),IF(ISNA(VLOOKUP(A1218,child_tags!A$2:D$224,3,FALSE)),"null",VLOOKUP(A1218,child_tags!A$2:D$224,3,FALSE)),VLOOKUP(A1218,subject_tag_values!A$2:J$1677,4,FALSE))</f>
        <v>1211</v>
      </c>
      <c r="F1218" s="25">
        <v>1</v>
      </c>
      <c r="G1218" s="25">
        <v>1</v>
      </c>
      <c r="I1218" s="19" t="str">
        <f t="shared" si="18"/>
        <v>INSERT INTO Tag(id, name,subject_id,parent_tag_id,created_by,modified_by) VALUES(1232,'Volume of a Cone',5,1211,1,1);</v>
      </c>
    </row>
    <row r="1219" spans="1:9" x14ac:dyDescent="0.25">
      <c r="A1219">
        <v>1233</v>
      </c>
      <c r="B1219" t="s">
        <v>1203</v>
      </c>
      <c r="C1219" s="6">
        <f>IF(ISNA(VLOOKUP(A1219,subject_tag_values!A$2:J$1677,7,FALSE)),VLOOKUP(A1219,child_tags!A$2:D$224,4,FALSE),VLOOKUP(A1219,subject_tag_values!A$2:J$1677,7,FALSE))</f>
        <v>5</v>
      </c>
      <c r="D1219" s="8" t="str">
        <f>VLOOKUP(C1219,SUBJECT!A$2:C$18,2,FALSE)</f>
        <v>Geometry</v>
      </c>
      <c r="E1219" s="6">
        <f>IF(ISNA(VLOOKUP(A1219,subject_tag_values!A$2:J$1677,4,FALSE)),IF(ISNA(VLOOKUP(A1219,child_tags!A$2:D$224,3,FALSE)),"null",VLOOKUP(A1219,child_tags!A$2:D$224,3,FALSE)),VLOOKUP(A1219,subject_tag_values!A$2:J$1677,4,FALSE))</f>
        <v>1212</v>
      </c>
      <c r="F1219" s="25">
        <v>1</v>
      </c>
      <c r="G1219" s="25">
        <v>1</v>
      </c>
      <c r="I1219" s="19" t="str">
        <f t="shared" si="18"/>
        <v>INSERT INTO Tag(id, name,subject_id,parent_tag_id,created_by,modified_by) VALUES(1233,'Center, Radius, and Diameter of Sphere',5,1212,1,1);</v>
      </c>
    </row>
    <row r="1220" spans="1:9" x14ac:dyDescent="0.25">
      <c r="A1220">
        <v>1234</v>
      </c>
      <c r="B1220" t="s">
        <v>1204</v>
      </c>
      <c r="C1220" s="6">
        <f>IF(ISNA(VLOOKUP(A1220,subject_tag_values!A$2:J$1677,7,FALSE)),VLOOKUP(A1220,child_tags!A$2:D$224,4,FALSE),VLOOKUP(A1220,subject_tag_values!A$2:J$1677,7,FALSE))</f>
        <v>5</v>
      </c>
      <c r="D1220" s="8" t="str">
        <f>VLOOKUP(C1220,SUBJECT!A$2:C$18,2,FALSE)</f>
        <v>Geometry</v>
      </c>
      <c r="E1220" s="6">
        <f>IF(ISNA(VLOOKUP(A1220,subject_tag_values!A$2:J$1677,4,FALSE)),IF(ISNA(VLOOKUP(A1220,child_tags!A$2:D$224,3,FALSE)),"null",VLOOKUP(A1220,child_tags!A$2:D$224,3,FALSE)),VLOOKUP(A1220,subject_tag_values!A$2:J$1677,4,FALSE))</f>
        <v>1212</v>
      </c>
      <c r="F1220" s="25">
        <v>1</v>
      </c>
      <c r="G1220" s="25">
        <v>1</v>
      </c>
      <c r="I1220" s="19" t="str">
        <f t="shared" ref="I1220:I1283" si="19">CONCATENATE("INSERT INTO Tag(id, name,subject_id,parent_tag_id,created_by,modified_by) VALUES(",A1220,",'",B1220,"',",C1220,",",E1220,",",F1220,",",G1220,");")</f>
        <v>INSERT INTO Tag(id, name,subject_id,parent_tag_id,created_by,modified_by) VALUES(1234,'Surface Area of a Sphere',5,1212,1,1);</v>
      </c>
    </row>
    <row r="1221" spans="1:9" x14ac:dyDescent="0.25">
      <c r="A1221">
        <v>1235</v>
      </c>
      <c r="B1221" t="s">
        <v>1205</v>
      </c>
      <c r="C1221" s="6">
        <f>IF(ISNA(VLOOKUP(A1221,subject_tag_values!A$2:J$1677,7,FALSE)),VLOOKUP(A1221,child_tags!A$2:D$224,4,FALSE),VLOOKUP(A1221,subject_tag_values!A$2:J$1677,7,FALSE))</f>
        <v>5</v>
      </c>
      <c r="D1221" s="8" t="str">
        <f>VLOOKUP(C1221,SUBJECT!A$2:C$18,2,FALSE)</f>
        <v>Geometry</v>
      </c>
      <c r="E1221" s="6">
        <f>IF(ISNA(VLOOKUP(A1221,subject_tag_values!A$2:J$1677,4,FALSE)),IF(ISNA(VLOOKUP(A1221,child_tags!A$2:D$224,3,FALSE)),"null",VLOOKUP(A1221,child_tags!A$2:D$224,3,FALSE)),VLOOKUP(A1221,subject_tag_values!A$2:J$1677,4,FALSE))</f>
        <v>1212</v>
      </c>
      <c r="F1221" s="25">
        <v>1</v>
      </c>
      <c r="G1221" s="25">
        <v>1</v>
      </c>
      <c r="I1221" s="19" t="str">
        <f t="shared" si="19"/>
        <v>INSERT INTO Tag(id, name,subject_id,parent_tag_id,created_by,modified_by) VALUES(1235,'Volume of a Sphere',5,1212,1,1);</v>
      </c>
    </row>
    <row r="1222" spans="1:9" x14ac:dyDescent="0.25">
      <c r="A1222">
        <v>1236</v>
      </c>
      <c r="B1222" t="s">
        <v>1206</v>
      </c>
      <c r="C1222" s="6">
        <f>IF(ISNA(VLOOKUP(A1222,subject_tag_values!A$2:J$1677,7,FALSE)),VLOOKUP(A1222,child_tags!A$2:D$224,4,FALSE),VLOOKUP(A1222,subject_tag_values!A$2:J$1677,7,FALSE))</f>
        <v>5</v>
      </c>
      <c r="D1222" s="8" t="str">
        <f>VLOOKUP(C1222,SUBJECT!A$2:C$18,2,FALSE)</f>
        <v>Geometry</v>
      </c>
      <c r="E1222" s="6">
        <f>IF(ISNA(VLOOKUP(A1222,subject_tag_values!A$2:J$1677,4,FALSE)),IF(ISNA(VLOOKUP(A1222,child_tags!A$2:D$224,3,FALSE)),"null",VLOOKUP(A1222,child_tags!A$2:D$224,3,FALSE)),VLOOKUP(A1222,subject_tag_values!A$2:J$1677,4,FALSE))</f>
        <v>1213</v>
      </c>
      <c r="F1222" s="25">
        <v>1</v>
      </c>
      <c r="G1222" s="25">
        <v>1</v>
      </c>
      <c r="I1222" s="19" t="str">
        <f t="shared" si="19"/>
        <v>INSERT INTO Tag(id, name,subject_id,parent_tag_id,created_by,modified_by) VALUES(1236,'Area Ratio of Similar Solids',5,1213,1,1);</v>
      </c>
    </row>
    <row r="1223" spans="1:9" x14ac:dyDescent="0.25">
      <c r="A1223">
        <v>1237</v>
      </c>
      <c r="B1223" t="s">
        <v>1207</v>
      </c>
      <c r="C1223" s="6">
        <f>IF(ISNA(VLOOKUP(A1223,subject_tag_values!A$2:J$1677,7,FALSE)),VLOOKUP(A1223,child_tags!A$2:D$224,4,FALSE),VLOOKUP(A1223,subject_tag_values!A$2:J$1677,7,FALSE))</f>
        <v>5</v>
      </c>
      <c r="D1223" s="8" t="str">
        <f>VLOOKUP(C1223,SUBJECT!A$2:C$18,2,FALSE)</f>
        <v>Geometry</v>
      </c>
      <c r="E1223" s="6">
        <f>IF(ISNA(VLOOKUP(A1223,subject_tag_values!A$2:J$1677,4,FALSE)),IF(ISNA(VLOOKUP(A1223,child_tags!A$2:D$224,3,FALSE)),"null",VLOOKUP(A1223,child_tags!A$2:D$224,3,FALSE)),VLOOKUP(A1223,subject_tag_values!A$2:J$1677,4,FALSE))</f>
        <v>1213</v>
      </c>
      <c r="F1223" s="25">
        <v>1</v>
      </c>
      <c r="G1223" s="25">
        <v>1</v>
      </c>
      <c r="I1223" s="19" t="str">
        <f t="shared" si="19"/>
        <v>INSERT INTO Tag(id, name,subject_id,parent_tag_id,created_by,modified_by) VALUES(1237,'Volume Ratio of Similar Solids',5,1213,1,1);</v>
      </c>
    </row>
    <row r="1224" spans="1:9" x14ac:dyDescent="0.25">
      <c r="A1224">
        <v>1238</v>
      </c>
      <c r="B1224" t="s">
        <v>1208</v>
      </c>
      <c r="C1224" s="6">
        <f>IF(ISNA(VLOOKUP(A1224,subject_tag_values!A$2:J$1677,7,FALSE)),VLOOKUP(A1224,child_tags!A$2:D$224,4,FALSE),VLOOKUP(A1224,subject_tag_values!A$2:J$1677,7,FALSE))</f>
        <v>5</v>
      </c>
      <c r="D1224" s="8" t="str">
        <f>VLOOKUP(C1224,SUBJECT!A$2:C$18,2,FALSE)</f>
        <v>Geometry</v>
      </c>
      <c r="E1224" s="6">
        <f>IF(ISNA(VLOOKUP(A1224,subject_tag_values!A$2:J$1677,4,FALSE)),IF(ISNA(VLOOKUP(A1224,child_tags!A$2:D$224,3,FALSE)),"null",VLOOKUP(A1224,child_tags!A$2:D$224,3,FALSE)),VLOOKUP(A1224,subject_tag_values!A$2:J$1677,4,FALSE))</f>
        <v>854</v>
      </c>
      <c r="F1224" s="25">
        <v>1</v>
      </c>
      <c r="G1224" s="25">
        <v>1</v>
      </c>
      <c r="I1224" s="19" t="str">
        <f t="shared" si="19"/>
        <v>INSERT INTO Tag(id, name,subject_id,parent_tag_id,created_by,modified_by) VALUES(1238,'Tangent Lines',5,854,1,1);</v>
      </c>
    </row>
    <row r="1225" spans="1:9" x14ac:dyDescent="0.25">
      <c r="A1225">
        <v>1239</v>
      </c>
      <c r="B1225" t="s">
        <v>1209</v>
      </c>
      <c r="C1225" s="6">
        <f>IF(ISNA(VLOOKUP(A1225,subject_tag_values!A$2:J$1677,7,FALSE)),VLOOKUP(A1225,child_tags!A$2:D$224,4,FALSE),VLOOKUP(A1225,subject_tag_values!A$2:J$1677,7,FALSE))</f>
        <v>5</v>
      </c>
      <c r="D1225" s="8" t="str">
        <f>VLOOKUP(C1225,SUBJECT!A$2:C$18,2,FALSE)</f>
        <v>Geometry</v>
      </c>
      <c r="E1225" s="6">
        <f>IF(ISNA(VLOOKUP(A1225,subject_tag_values!A$2:J$1677,4,FALSE)),IF(ISNA(VLOOKUP(A1225,child_tags!A$2:D$224,3,FALSE)),"null",VLOOKUP(A1225,child_tags!A$2:D$224,3,FALSE)),VLOOKUP(A1225,subject_tag_values!A$2:J$1677,4,FALSE))</f>
        <v>854</v>
      </c>
      <c r="F1225" s="25">
        <v>1</v>
      </c>
      <c r="G1225" s="25">
        <v>1</v>
      </c>
      <c r="I1225" s="19" t="str">
        <f t="shared" si="19"/>
        <v>INSERT INTO Tag(id, name,subject_id,parent_tag_id,created_by,modified_by) VALUES(1239,'Chords and Arcs',5,854,1,1);</v>
      </c>
    </row>
    <row r="1226" spans="1:9" x14ac:dyDescent="0.25">
      <c r="A1226">
        <v>1240</v>
      </c>
      <c r="B1226" t="s">
        <v>1210</v>
      </c>
      <c r="C1226" s="6">
        <f>IF(ISNA(VLOOKUP(A1226,subject_tag_values!A$2:J$1677,7,FALSE)),VLOOKUP(A1226,child_tags!A$2:D$224,4,FALSE),VLOOKUP(A1226,subject_tag_values!A$2:J$1677,7,FALSE))</f>
        <v>5</v>
      </c>
      <c r="D1226" s="8" t="str">
        <f>VLOOKUP(C1226,SUBJECT!A$2:C$18,2,FALSE)</f>
        <v>Geometry</v>
      </c>
      <c r="E1226" s="6">
        <f>IF(ISNA(VLOOKUP(A1226,subject_tag_values!A$2:J$1677,4,FALSE)),IF(ISNA(VLOOKUP(A1226,child_tags!A$2:D$224,3,FALSE)),"null",VLOOKUP(A1226,child_tags!A$2:D$224,3,FALSE)),VLOOKUP(A1226,subject_tag_values!A$2:J$1677,4,FALSE))</f>
        <v>854</v>
      </c>
      <c r="F1226" s="25">
        <v>1</v>
      </c>
      <c r="G1226" s="25">
        <v>1</v>
      </c>
      <c r="I1226" s="19" t="str">
        <f t="shared" si="19"/>
        <v>INSERT INTO Tag(id, name,subject_id,parent_tag_id,created_by,modified_by) VALUES(1240,'Inscribed Angles',5,854,1,1);</v>
      </c>
    </row>
    <row r="1227" spans="1:9" x14ac:dyDescent="0.25">
      <c r="A1227">
        <v>1241</v>
      </c>
      <c r="B1227" t="s">
        <v>1211</v>
      </c>
      <c r="C1227" s="6">
        <f>IF(ISNA(VLOOKUP(A1227,subject_tag_values!A$2:J$1677,7,FALSE)),VLOOKUP(A1227,child_tags!A$2:D$224,4,FALSE),VLOOKUP(A1227,subject_tag_values!A$2:J$1677,7,FALSE))</f>
        <v>5</v>
      </c>
      <c r="D1227" s="8" t="str">
        <f>VLOOKUP(C1227,SUBJECT!A$2:C$18,2,FALSE)</f>
        <v>Geometry</v>
      </c>
      <c r="E1227" s="6">
        <f>IF(ISNA(VLOOKUP(A1227,subject_tag_values!A$2:J$1677,4,FALSE)),IF(ISNA(VLOOKUP(A1227,child_tags!A$2:D$224,3,FALSE)),"null",VLOOKUP(A1227,child_tags!A$2:D$224,3,FALSE)),VLOOKUP(A1227,subject_tag_values!A$2:J$1677,4,FALSE))</f>
        <v>854</v>
      </c>
      <c r="F1227" s="25">
        <v>1</v>
      </c>
      <c r="G1227" s="25">
        <v>1</v>
      </c>
      <c r="I1227" s="19" t="str">
        <f t="shared" si="19"/>
        <v>INSERT INTO Tag(id, name,subject_id,parent_tag_id,created_by,modified_by) VALUES(1241,'Angle Measures and Segment Lengths',5,854,1,1);</v>
      </c>
    </row>
    <row r="1228" spans="1:9" x14ac:dyDescent="0.25">
      <c r="A1228">
        <v>1242</v>
      </c>
      <c r="B1228" t="s">
        <v>1212</v>
      </c>
      <c r="C1228" s="6">
        <f>IF(ISNA(VLOOKUP(A1228,subject_tag_values!A$2:J$1677,7,FALSE)),VLOOKUP(A1228,child_tags!A$2:D$224,4,FALSE),VLOOKUP(A1228,subject_tag_values!A$2:J$1677,7,FALSE))</f>
        <v>5</v>
      </c>
      <c r="D1228" s="8" t="str">
        <f>VLOOKUP(C1228,SUBJECT!A$2:C$18,2,FALSE)</f>
        <v>Geometry</v>
      </c>
      <c r="E1228" s="6">
        <f>IF(ISNA(VLOOKUP(A1228,subject_tag_values!A$2:J$1677,4,FALSE)),IF(ISNA(VLOOKUP(A1228,child_tags!A$2:D$224,3,FALSE)),"null",VLOOKUP(A1228,child_tags!A$2:D$224,3,FALSE)),VLOOKUP(A1228,subject_tag_values!A$2:J$1677,4,FALSE))</f>
        <v>854</v>
      </c>
      <c r="F1228" s="25">
        <v>1</v>
      </c>
      <c r="G1228" s="25">
        <v>1</v>
      </c>
      <c r="I1228" s="19" t="str">
        <f t="shared" si="19"/>
        <v>INSERT INTO Tag(id, name,subject_id,parent_tag_id,created_by,modified_by) VALUES(1242,'Circles in the Coordinate Plane',5,854,1,1);</v>
      </c>
    </row>
    <row r="1229" spans="1:9" x14ac:dyDescent="0.25">
      <c r="A1229">
        <v>1243</v>
      </c>
      <c r="B1229" t="s">
        <v>1213</v>
      </c>
      <c r="C1229" s="6">
        <f>IF(ISNA(VLOOKUP(A1229,subject_tag_values!A$2:J$1677,7,FALSE)),VLOOKUP(A1229,child_tags!A$2:D$224,4,FALSE),VLOOKUP(A1229,subject_tag_values!A$2:J$1677,7,FALSE))</f>
        <v>5</v>
      </c>
      <c r="D1229" s="8" t="str">
        <f>VLOOKUP(C1229,SUBJECT!A$2:C$18,2,FALSE)</f>
        <v>Geometry</v>
      </c>
      <c r="E1229" s="6">
        <f>IF(ISNA(VLOOKUP(A1229,subject_tag_values!A$2:J$1677,4,FALSE)),IF(ISNA(VLOOKUP(A1229,child_tags!A$2:D$224,3,FALSE)),"null",VLOOKUP(A1229,child_tags!A$2:D$224,3,FALSE)),VLOOKUP(A1229,subject_tag_values!A$2:J$1677,4,FALSE))</f>
        <v>854</v>
      </c>
      <c r="F1229" s="25">
        <v>1</v>
      </c>
      <c r="G1229" s="25">
        <v>1</v>
      </c>
      <c r="I1229" s="19" t="str">
        <f t="shared" si="19"/>
        <v>INSERT INTO Tag(id, name,subject_id,parent_tag_id,created_by,modified_by) VALUES(1243,'Locus: A Set of Points',5,854,1,1);</v>
      </c>
    </row>
    <row r="1230" spans="1:9" x14ac:dyDescent="0.25">
      <c r="A1230">
        <v>1244</v>
      </c>
      <c r="B1230" t="s">
        <v>1214</v>
      </c>
      <c r="C1230" s="6">
        <f>IF(ISNA(VLOOKUP(A1230,subject_tag_values!A$2:J$1677,7,FALSE)),VLOOKUP(A1230,child_tags!A$2:D$224,4,FALSE),VLOOKUP(A1230,subject_tag_values!A$2:J$1677,7,FALSE))</f>
        <v>5</v>
      </c>
      <c r="D1230" s="8" t="str">
        <f>VLOOKUP(C1230,SUBJECT!A$2:C$18,2,FALSE)</f>
        <v>Geometry</v>
      </c>
      <c r="E1230" s="6">
        <f>IF(ISNA(VLOOKUP(A1230,subject_tag_values!A$2:J$1677,4,FALSE)),IF(ISNA(VLOOKUP(A1230,child_tags!A$2:D$224,3,FALSE)),"null",VLOOKUP(A1230,child_tags!A$2:D$224,3,FALSE)),VLOOKUP(A1230,subject_tag_values!A$2:J$1677,4,FALSE))</f>
        <v>1238</v>
      </c>
      <c r="F1230" s="25">
        <v>1</v>
      </c>
      <c r="G1230" s="25">
        <v>1</v>
      </c>
      <c r="I1230" s="19" t="str">
        <f t="shared" si="19"/>
        <v>INSERT INTO Tag(id, name,subject_id,parent_tag_id,created_by,modified_by) VALUES(1244,'Tangent to a Circle',5,1238,1,1);</v>
      </c>
    </row>
    <row r="1231" spans="1:9" x14ac:dyDescent="0.25">
      <c r="A1231">
        <v>1245</v>
      </c>
      <c r="B1231" t="s">
        <v>1215</v>
      </c>
      <c r="C1231" s="6">
        <f>IF(ISNA(VLOOKUP(A1231,subject_tag_values!A$2:J$1677,7,FALSE)),VLOOKUP(A1231,child_tags!A$2:D$224,4,FALSE),VLOOKUP(A1231,subject_tag_values!A$2:J$1677,7,FALSE))</f>
        <v>5</v>
      </c>
      <c r="D1231" s="8" t="str">
        <f>VLOOKUP(C1231,SUBJECT!A$2:C$18,2,FALSE)</f>
        <v>Geometry</v>
      </c>
      <c r="E1231" s="6">
        <f>IF(ISNA(VLOOKUP(A1231,subject_tag_values!A$2:J$1677,4,FALSE)),IF(ISNA(VLOOKUP(A1231,child_tags!A$2:D$224,3,FALSE)),"null",VLOOKUP(A1231,child_tags!A$2:D$224,3,FALSE)),VLOOKUP(A1231,subject_tag_values!A$2:J$1677,4,FALSE))</f>
        <v>1238</v>
      </c>
      <c r="F1231" s="25">
        <v>1</v>
      </c>
      <c r="G1231" s="25">
        <v>1</v>
      </c>
      <c r="I1231" s="19" t="str">
        <f t="shared" si="19"/>
        <v>INSERT INTO Tag(id, name,subject_id,parent_tag_id,created_by,modified_by) VALUES(1245,'Point of Tangency',5,1238,1,1);</v>
      </c>
    </row>
    <row r="1232" spans="1:9" x14ac:dyDescent="0.25">
      <c r="A1232">
        <v>1246</v>
      </c>
      <c r="B1232" t="s">
        <v>1216</v>
      </c>
      <c r="C1232" s="6">
        <f>IF(ISNA(VLOOKUP(A1232,subject_tag_values!A$2:J$1677,7,FALSE)),VLOOKUP(A1232,child_tags!A$2:D$224,4,FALSE),VLOOKUP(A1232,subject_tag_values!A$2:J$1677,7,FALSE))</f>
        <v>5</v>
      </c>
      <c r="D1232" s="8" t="str">
        <f>VLOOKUP(C1232,SUBJECT!A$2:C$18,2,FALSE)</f>
        <v>Geometry</v>
      </c>
      <c r="E1232" s="6">
        <f>IF(ISNA(VLOOKUP(A1232,subject_tag_values!A$2:J$1677,4,FALSE)),IF(ISNA(VLOOKUP(A1232,child_tags!A$2:D$224,3,FALSE)),"null",VLOOKUP(A1232,child_tags!A$2:D$224,3,FALSE)),VLOOKUP(A1232,subject_tag_values!A$2:J$1677,4,FALSE))</f>
        <v>1238</v>
      </c>
      <c r="F1232" s="25">
        <v>1</v>
      </c>
      <c r="G1232" s="25">
        <v>1</v>
      </c>
      <c r="I1232" s="19" t="str">
        <f t="shared" si="19"/>
        <v>INSERT INTO Tag(id, name,subject_id,parent_tag_id,created_by,modified_by) VALUES(1246,'Tangent to Circle Perpendicular to Radius',5,1238,1,1);</v>
      </c>
    </row>
    <row r="1233" spans="1:9" x14ac:dyDescent="0.25">
      <c r="A1233">
        <v>1247</v>
      </c>
      <c r="B1233" t="s">
        <v>1217</v>
      </c>
      <c r="C1233" s="6">
        <f>IF(ISNA(VLOOKUP(A1233,subject_tag_values!A$2:J$1677,7,FALSE)),VLOOKUP(A1233,child_tags!A$2:D$224,4,FALSE),VLOOKUP(A1233,subject_tag_values!A$2:J$1677,7,FALSE))</f>
        <v>5</v>
      </c>
      <c r="D1233" s="8" t="str">
        <f>VLOOKUP(C1233,SUBJECT!A$2:C$18,2,FALSE)</f>
        <v>Geometry</v>
      </c>
      <c r="E1233" s="6">
        <f>IF(ISNA(VLOOKUP(A1233,subject_tag_values!A$2:J$1677,4,FALSE)),IF(ISNA(VLOOKUP(A1233,child_tags!A$2:D$224,3,FALSE)),"null",VLOOKUP(A1233,child_tags!A$2:D$224,3,FALSE)),VLOOKUP(A1233,subject_tag_values!A$2:J$1677,4,FALSE))</f>
        <v>1239</v>
      </c>
      <c r="F1233" s="25">
        <v>1</v>
      </c>
      <c r="G1233" s="25">
        <v>1</v>
      </c>
      <c r="I1233" s="19" t="str">
        <f t="shared" si="19"/>
        <v>INSERT INTO Tag(id, name,subject_id,parent_tag_id,created_by,modified_by) VALUES(1247,'Chord of Circle',5,1239,1,1);</v>
      </c>
    </row>
    <row r="1234" spans="1:9" x14ac:dyDescent="0.25">
      <c r="A1234">
        <v>1248</v>
      </c>
      <c r="B1234" t="s">
        <v>1218</v>
      </c>
      <c r="C1234" s="6">
        <f>IF(ISNA(VLOOKUP(A1234,subject_tag_values!A$2:J$1677,7,FALSE)),VLOOKUP(A1234,child_tags!A$2:D$224,4,FALSE),VLOOKUP(A1234,subject_tag_values!A$2:J$1677,7,FALSE))</f>
        <v>5</v>
      </c>
      <c r="D1234" s="8" t="str">
        <f>VLOOKUP(C1234,SUBJECT!A$2:C$18,2,FALSE)</f>
        <v>Geometry</v>
      </c>
      <c r="E1234" s="6">
        <f>IF(ISNA(VLOOKUP(A1234,subject_tag_values!A$2:J$1677,4,FALSE)),IF(ISNA(VLOOKUP(A1234,child_tags!A$2:D$224,3,FALSE)),"null",VLOOKUP(A1234,child_tags!A$2:D$224,3,FALSE)),VLOOKUP(A1234,subject_tag_values!A$2:J$1677,4,FALSE))</f>
        <v>1239</v>
      </c>
      <c r="F1234" s="25">
        <v>1</v>
      </c>
      <c r="G1234" s="25">
        <v>1</v>
      </c>
      <c r="I1234" s="19" t="str">
        <f t="shared" si="19"/>
        <v>INSERT INTO Tag(id, name,subject_id,parent_tag_id,created_by,modified_by) VALUES(1248,'Arcs of Congruent Central Angles',5,1239,1,1);</v>
      </c>
    </row>
    <row r="1235" spans="1:9" x14ac:dyDescent="0.25">
      <c r="A1235">
        <v>1249</v>
      </c>
      <c r="B1235" t="s">
        <v>1219</v>
      </c>
      <c r="C1235" s="6">
        <f>IF(ISNA(VLOOKUP(A1235,subject_tag_values!A$2:J$1677,7,FALSE)),VLOOKUP(A1235,child_tags!A$2:D$224,4,FALSE),VLOOKUP(A1235,subject_tag_values!A$2:J$1677,7,FALSE))</f>
        <v>5</v>
      </c>
      <c r="D1235" s="8" t="str">
        <f>VLOOKUP(C1235,SUBJECT!A$2:C$18,2,FALSE)</f>
        <v>Geometry</v>
      </c>
      <c r="E1235" s="6">
        <f>IF(ISNA(VLOOKUP(A1235,subject_tag_values!A$2:J$1677,4,FALSE)),IF(ISNA(VLOOKUP(A1235,child_tags!A$2:D$224,3,FALSE)),"null",VLOOKUP(A1235,child_tags!A$2:D$224,3,FALSE)),VLOOKUP(A1235,subject_tag_values!A$2:J$1677,4,FALSE))</f>
        <v>1239</v>
      </c>
      <c r="F1235" s="25">
        <v>1</v>
      </c>
      <c r="G1235" s="25">
        <v>1</v>
      </c>
      <c r="I1235" s="19" t="str">
        <f t="shared" si="19"/>
        <v>INSERT INTO Tag(id, name,subject_id,parent_tag_id,created_by,modified_by) VALUES(1249,'Chords of Congruent Central Angles',5,1239,1,1);</v>
      </c>
    </row>
    <row r="1236" spans="1:9" hidden="1" x14ac:dyDescent="0.25">
      <c r="A1236" s="19">
        <v>1250</v>
      </c>
      <c r="B1236" s="19" t="s">
        <v>1220</v>
      </c>
      <c r="C1236" s="6" t="e">
        <f>IF(ISNA(VLOOKUP(A1236,subject_tag_values!A$2:J$1677,7,FALSE)),VLOOKUP(A1236,child_tags!A$2:D$224,4,FALSE),VLOOKUP(A1236,subject_tag_values!A$2:J$1677,7,FALSE))</f>
        <v>#N/A</v>
      </c>
      <c r="D1236" s="18" t="e">
        <f>VLOOKUP(C1236,SUBJECT!A$2:C$18,2,FALSE)</f>
        <v>#N/A</v>
      </c>
      <c r="E1236" s="6" t="str">
        <f>IF(ISNA(VLOOKUP(A1236,subject_tag_values!A$2:J$1677,4,FALSE)),IF(ISNA(VLOOKUP(A1236,child_tags!A$2:D$224,3,FALSE)),"null",VLOOKUP(A1236,child_tags!A$2:D$224,3,FALSE)),VLOOKUP(A1236,subject_tag_values!A$2:J$1677,4,FALSE))</f>
        <v>null</v>
      </c>
      <c r="F1236" s="25">
        <v>1</v>
      </c>
      <c r="G1236" s="25">
        <v>1</v>
      </c>
      <c r="H1236" s="19"/>
      <c r="I1236" s="19" t="e">
        <f t="shared" si="19"/>
        <v>#N/A</v>
      </c>
    </row>
    <row r="1237" spans="1:9" x14ac:dyDescent="0.25">
      <c r="A1237">
        <v>1251</v>
      </c>
      <c r="B1237" t="s">
        <v>1221</v>
      </c>
      <c r="C1237" s="6">
        <f>IF(ISNA(VLOOKUP(A1237,subject_tag_values!A$2:J$1677,7,FALSE)),VLOOKUP(A1237,child_tags!A$2:D$224,4,FALSE),VLOOKUP(A1237,subject_tag_values!A$2:J$1677,7,FALSE))</f>
        <v>5</v>
      </c>
      <c r="D1237" s="8" t="str">
        <f>VLOOKUP(C1237,SUBJECT!A$2:C$18,2,FALSE)</f>
        <v>Geometry</v>
      </c>
      <c r="E1237" s="6">
        <f>IF(ISNA(VLOOKUP(A1237,subject_tag_values!A$2:J$1677,4,FALSE)),IF(ISNA(VLOOKUP(A1237,child_tags!A$2:D$224,3,FALSE)),"null",VLOOKUP(A1237,child_tags!A$2:D$224,3,FALSE)),VLOOKUP(A1237,subject_tag_values!A$2:J$1677,4,FALSE))</f>
        <v>1239</v>
      </c>
      <c r="F1237" s="25">
        <v>1</v>
      </c>
      <c r="G1237" s="25">
        <v>1</v>
      </c>
      <c r="I1237" s="19" t="str">
        <f t="shared" si="19"/>
        <v>INSERT INTO Tag(id, name,subject_id,parent_tag_id,created_by,modified_by) VALUES(1251,'Equidistant Chords',5,1239,1,1);</v>
      </c>
    </row>
    <row r="1238" spans="1:9" x14ac:dyDescent="0.25">
      <c r="A1238">
        <v>1252</v>
      </c>
      <c r="B1238" t="s">
        <v>1222</v>
      </c>
      <c r="C1238" s="6">
        <f>IF(ISNA(VLOOKUP(A1238,subject_tag_values!A$2:J$1677,7,FALSE)),VLOOKUP(A1238,child_tags!A$2:D$224,4,FALSE),VLOOKUP(A1238,subject_tag_values!A$2:J$1677,7,FALSE))</f>
        <v>5</v>
      </c>
      <c r="D1238" s="8" t="str">
        <f>VLOOKUP(C1238,SUBJECT!A$2:C$18,2,FALSE)</f>
        <v>Geometry</v>
      </c>
      <c r="E1238" s="6">
        <f>IF(ISNA(VLOOKUP(A1238,subject_tag_values!A$2:J$1677,4,FALSE)),IF(ISNA(VLOOKUP(A1238,child_tags!A$2:D$224,3,FALSE)),"null",VLOOKUP(A1238,child_tags!A$2:D$224,3,FALSE)),VLOOKUP(A1238,subject_tag_values!A$2:J$1677,4,FALSE))</f>
        <v>1239</v>
      </c>
      <c r="F1238" s="25">
        <v>1</v>
      </c>
      <c r="G1238" s="25">
        <v>1</v>
      </c>
      <c r="I1238" s="19" t="str">
        <f t="shared" si="19"/>
        <v>INSERT INTO Tag(id, name,subject_id,parent_tag_id,created_by,modified_by) VALUES(1252,'Perpendicular Bisectors of Chords',5,1239,1,1);</v>
      </c>
    </row>
    <row r="1239" spans="1:9" x14ac:dyDescent="0.25">
      <c r="A1239">
        <v>1253</v>
      </c>
      <c r="B1239" t="s">
        <v>1223</v>
      </c>
      <c r="C1239" s="6">
        <f>IF(ISNA(VLOOKUP(A1239,subject_tag_values!A$2:J$1677,7,FALSE)),VLOOKUP(A1239,child_tags!A$2:D$224,4,FALSE),VLOOKUP(A1239,subject_tag_values!A$2:J$1677,7,FALSE))</f>
        <v>5</v>
      </c>
      <c r="D1239" s="8" t="str">
        <f>VLOOKUP(C1239,SUBJECT!A$2:C$18,2,FALSE)</f>
        <v>Geometry</v>
      </c>
      <c r="E1239" s="6">
        <f>IF(ISNA(VLOOKUP(A1239,subject_tag_values!A$2:J$1677,4,FALSE)),IF(ISNA(VLOOKUP(A1239,child_tags!A$2:D$224,3,FALSE)),"null",VLOOKUP(A1239,child_tags!A$2:D$224,3,FALSE)),VLOOKUP(A1239,subject_tag_values!A$2:J$1677,4,FALSE))</f>
        <v>1240</v>
      </c>
      <c r="F1239" s="25">
        <v>1</v>
      </c>
      <c r="G1239" s="25">
        <v>1</v>
      </c>
      <c r="I1239" s="19" t="str">
        <f t="shared" si="19"/>
        <v>INSERT INTO Tag(id, name,subject_id,parent_tag_id,created_by,modified_by) VALUES(1253,'Inscribed Angle Theorem',5,1240,1,1);</v>
      </c>
    </row>
    <row r="1240" spans="1:9" x14ac:dyDescent="0.25">
      <c r="A1240">
        <v>1254</v>
      </c>
      <c r="B1240" t="s">
        <v>1224</v>
      </c>
      <c r="C1240" s="6">
        <f>IF(ISNA(VLOOKUP(A1240,subject_tag_values!A$2:J$1677,7,FALSE)),VLOOKUP(A1240,child_tags!A$2:D$224,4,FALSE),VLOOKUP(A1240,subject_tag_values!A$2:J$1677,7,FALSE))</f>
        <v>5</v>
      </c>
      <c r="D1240" s="8" t="str">
        <f>VLOOKUP(C1240,SUBJECT!A$2:C$18,2,FALSE)</f>
        <v>Geometry</v>
      </c>
      <c r="E1240" s="6">
        <f>IF(ISNA(VLOOKUP(A1240,subject_tag_values!A$2:J$1677,4,FALSE)),IF(ISNA(VLOOKUP(A1240,child_tags!A$2:D$224,3,FALSE)),"null",VLOOKUP(A1240,child_tags!A$2:D$224,3,FALSE)),VLOOKUP(A1240,subject_tag_values!A$2:J$1677,4,FALSE))</f>
        <v>1240</v>
      </c>
      <c r="F1240" s="25">
        <v>1</v>
      </c>
      <c r="G1240" s="25">
        <v>1</v>
      </c>
      <c r="I1240" s="19" t="str">
        <f t="shared" si="19"/>
        <v>INSERT INTO Tag(id, name,subject_id,parent_tag_id,created_by,modified_by) VALUES(1254,'Measure of Angle Between Tangent and Chord',5,1240,1,1);</v>
      </c>
    </row>
    <row r="1241" spans="1:9" x14ac:dyDescent="0.25">
      <c r="A1241">
        <v>1255</v>
      </c>
      <c r="B1241" t="s">
        <v>1225</v>
      </c>
      <c r="C1241" s="6">
        <f>IF(ISNA(VLOOKUP(A1241,subject_tag_values!A$2:J$1677,7,FALSE)),VLOOKUP(A1241,child_tags!A$2:D$224,4,FALSE),VLOOKUP(A1241,subject_tag_values!A$2:J$1677,7,FALSE))</f>
        <v>5</v>
      </c>
      <c r="D1241" s="8" t="str">
        <f>VLOOKUP(C1241,SUBJECT!A$2:C$18,2,FALSE)</f>
        <v>Geometry</v>
      </c>
      <c r="E1241" s="6">
        <f>IF(ISNA(VLOOKUP(A1241,subject_tag_values!A$2:J$1677,4,FALSE)),IF(ISNA(VLOOKUP(A1241,child_tags!A$2:D$224,3,FALSE)),"null",VLOOKUP(A1241,child_tags!A$2:D$224,3,FALSE)),VLOOKUP(A1241,subject_tag_values!A$2:J$1677,4,FALSE))</f>
        <v>1241</v>
      </c>
      <c r="F1241" s="25">
        <v>1</v>
      </c>
      <c r="G1241" s="25">
        <v>1</v>
      </c>
      <c r="I1241" s="19" t="str">
        <f t="shared" si="19"/>
        <v>INSERT INTO Tag(id, name,subject_id,parent_tag_id,created_by,modified_by) VALUES(1255,'Measure of Angle Between Lines Intersecting Inside Circle',5,1241,1,1);</v>
      </c>
    </row>
    <row r="1242" spans="1:9" x14ac:dyDescent="0.25">
      <c r="A1242">
        <v>1256</v>
      </c>
      <c r="B1242" t="s">
        <v>1226</v>
      </c>
      <c r="C1242" s="6">
        <f>IF(ISNA(VLOOKUP(A1242,subject_tag_values!A$2:J$1677,7,FALSE)),VLOOKUP(A1242,child_tags!A$2:D$224,4,FALSE),VLOOKUP(A1242,subject_tag_values!A$2:J$1677,7,FALSE))</f>
        <v>5</v>
      </c>
      <c r="D1242" s="8" t="str">
        <f>VLOOKUP(C1242,SUBJECT!A$2:C$18,2,FALSE)</f>
        <v>Geometry</v>
      </c>
      <c r="E1242" s="6">
        <f>IF(ISNA(VLOOKUP(A1242,subject_tag_values!A$2:J$1677,4,FALSE)),IF(ISNA(VLOOKUP(A1242,child_tags!A$2:D$224,3,FALSE)),"null",VLOOKUP(A1242,child_tags!A$2:D$224,3,FALSE)),VLOOKUP(A1242,subject_tag_values!A$2:J$1677,4,FALSE))</f>
        <v>1241</v>
      </c>
      <c r="F1242" s="25">
        <v>1</v>
      </c>
      <c r="G1242" s="25">
        <v>1</v>
      </c>
      <c r="I1242" s="19" t="str">
        <f t="shared" si="19"/>
        <v>INSERT INTO Tag(id, name,subject_id,parent_tag_id,created_by,modified_by) VALUES(1256,'Measure of Angle Between Lines Intersecting Outside Circle',5,1241,1,1);</v>
      </c>
    </row>
    <row r="1243" spans="1:9" x14ac:dyDescent="0.25">
      <c r="A1243">
        <v>1257</v>
      </c>
      <c r="B1243" t="s">
        <v>1227</v>
      </c>
      <c r="C1243" s="6">
        <f>IF(ISNA(VLOOKUP(A1243,subject_tag_values!A$2:J$1677,7,FALSE)),VLOOKUP(A1243,child_tags!A$2:D$224,4,FALSE),VLOOKUP(A1243,subject_tag_values!A$2:J$1677,7,FALSE))</f>
        <v>5</v>
      </c>
      <c r="D1243" s="8" t="str">
        <f>VLOOKUP(C1243,SUBJECT!A$2:C$18,2,FALSE)</f>
        <v>Geometry</v>
      </c>
      <c r="E1243" s="6">
        <f>IF(ISNA(VLOOKUP(A1243,subject_tag_values!A$2:J$1677,4,FALSE)),IF(ISNA(VLOOKUP(A1243,child_tags!A$2:D$224,3,FALSE)),"null",VLOOKUP(A1243,child_tags!A$2:D$224,3,FALSE)),VLOOKUP(A1243,subject_tag_values!A$2:J$1677,4,FALSE))</f>
        <v>1241</v>
      </c>
      <c r="F1243" s="25">
        <v>1</v>
      </c>
      <c r="G1243" s="25">
        <v>1</v>
      </c>
      <c r="I1243" s="19" t="str">
        <f t="shared" si="19"/>
        <v>INSERT INTO Tag(id, name,subject_id,parent_tag_id,created_by,modified_by) VALUES(1257,'Secant',5,1241,1,1);</v>
      </c>
    </row>
    <row r="1244" spans="1:9" x14ac:dyDescent="0.25">
      <c r="A1244">
        <v>1258</v>
      </c>
      <c r="B1244" t="s">
        <v>1228</v>
      </c>
      <c r="C1244" s="6">
        <f>IF(ISNA(VLOOKUP(A1244,subject_tag_values!A$2:J$1677,7,FALSE)),VLOOKUP(A1244,child_tags!A$2:D$224,4,FALSE),VLOOKUP(A1244,subject_tag_values!A$2:J$1677,7,FALSE))</f>
        <v>5</v>
      </c>
      <c r="D1244" s="8" t="str">
        <f>VLOOKUP(C1244,SUBJECT!A$2:C$18,2,FALSE)</f>
        <v>Geometry</v>
      </c>
      <c r="E1244" s="6">
        <f>IF(ISNA(VLOOKUP(A1244,subject_tag_values!A$2:J$1677,4,FALSE)),IF(ISNA(VLOOKUP(A1244,child_tags!A$2:D$224,3,FALSE)),"null",VLOOKUP(A1244,child_tags!A$2:D$224,3,FALSE)),VLOOKUP(A1244,subject_tag_values!A$2:J$1677,4,FALSE))</f>
        <v>1242</v>
      </c>
      <c r="F1244" s="25">
        <v>1</v>
      </c>
      <c r="G1244" s="25">
        <v>1</v>
      </c>
      <c r="I1244" s="19" t="str">
        <f t="shared" si="19"/>
        <v>INSERT INTO Tag(id, name,subject_id,parent_tag_id,created_by,modified_by) VALUES(1258,'Equation of a Circle',5,1242,1,1);</v>
      </c>
    </row>
    <row r="1245" spans="1:9" x14ac:dyDescent="0.25">
      <c r="A1245">
        <v>1260</v>
      </c>
      <c r="B1245" t="s">
        <v>1229</v>
      </c>
      <c r="C1245" s="6">
        <f>IF(ISNA(VLOOKUP(A1245,subject_tag_values!A$2:J$1677,7,FALSE)),VLOOKUP(A1245,child_tags!A$2:D$224,4,FALSE),VLOOKUP(A1245,subject_tag_values!A$2:J$1677,7,FALSE))</f>
        <v>6</v>
      </c>
      <c r="D1245" s="8" t="str">
        <f>VLOOKUP(C1245,SUBJECT!A$2:C$18,2,FALSE)</f>
        <v>Algebra 1</v>
      </c>
      <c r="E1245" s="6" t="str">
        <f>IF(ISNA(VLOOKUP(A1245,subject_tag_values!A$2:J$1677,4,FALSE)),IF(ISNA(VLOOKUP(A1245,child_tags!A$2:D$224,3,FALSE)),"null",VLOOKUP(A1245,child_tags!A$2:D$224,3,FALSE)),VLOOKUP(A1245,subject_tag_values!A$2:J$1677,4,FALSE))</f>
        <v>null</v>
      </c>
      <c r="F1245" s="25">
        <v>1</v>
      </c>
      <c r="G1245" s="25">
        <v>1</v>
      </c>
      <c r="I1245" s="19" t="str">
        <f t="shared" si="19"/>
        <v>INSERT INTO Tag(id, name,subject_id,parent_tag_id,created_by,modified_by) VALUES(1260,'Foundations for Algebra',6,null,1,1);</v>
      </c>
    </row>
    <row r="1246" spans="1:9" x14ac:dyDescent="0.25">
      <c r="A1246">
        <v>1261</v>
      </c>
      <c r="B1246" t="s">
        <v>1230</v>
      </c>
      <c r="C1246" s="6">
        <f>IF(ISNA(VLOOKUP(A1246,subject_tag_values!A$2:J$1677,7,FALSE)),VLOOKUP(A1246,child_tags!A$2:D$224,4,FALSE),VLOOKUP(A1246,subject_tag_values!A$2:J$1677,7,FALSE))</f>
        <v>6</v>
      </c>
      <c r="D1246" s="8" t="str">
        <f>VLOOKUP(C1246,SUBJECT!A$2:C$18,2,FALSE)</f>
        <v>Algebra 1</v>
      </c>
      <c r="E1246" s="6">
        <f>IF(ISNA(VLOOKUP(A1246,subject_tag_values!A$2:J$1677,4,FALSE)),IF(ISNA(VLOOKUP(A1246,child_tags!A$2:D$224,3,FALSE)),"null",VLOOKUP(A1246,child_tags!A$2:D$224,3,FALSE)),VLOOKUP(A1246,subject_tag_values!A$2:J$1677,4,FALSE))</f>
        <v>1260</v>
      </c>
      <c r="F1246" s="25">
        <v>1</v>
      </c>
      <c r="G1246" s="25">
        <v>1</v>
      </c>
      <c r="I1246" s="19" t="str">
        <f t="shared" si="19"/>
        <v>INSERT INTO Tag(id, name,subject_id,parent_tag_id,created_by,modified_by) VALUES(1261,'Variables and Expressions',6,1260,1,1);</v>
      </c>
    </row>
    <row r="1247" spans="1:9" x14ac:dyDescent="0.25">
      <c r="A1247">
        <v>1262</v>
      </c>
      <c r="B1247" t="s">
        <v>1231</v>
      </c>
      <c r="C1247" s="6">
        <f>IF(ISNA(VLOOKUP(A1247,subject_tag_values!A$2:J$1677,7,FALSE)),VLOOKUP(A1247,child_tags!A$2:D$224,4,FALSE),VLOOKUP(A1247,subject_tag_values!A$2:J$1677,7,FALSE))</f>
        <v>6</v>
      </c>
      <c r="D1247" s="8" t="str">
        <f>VLOOKUP(C1247,SUBJECT!A$2:C$18,2,FALSE)</f>
        <v>Algebra 1</v>
      </c>
      <c r="E1247" s="6">
        <f>IF(ISNA(VLOOKUP(A1247,subject_tag_values!A$2:J$1677,4,FALSE)),IF(ISNA(VLOOKUP(A1247,child_tags!A$2:D$224,3,FALSE)),"null",VLOOKUP(A1247,child_tags!A$2:D$224,3,FALSE)),VLOOKUP(A1247,subject_tag_values!A$2:J$1677,4,FALSE))</f>
        <v>1260</v>
      </c>
      <c r="F1247" s="25">
        <v>1</v>
      </c>
      <c r="G1247" s="25">
        <v>1</v>
      </c>
      <c r="I1247" s="19" t="str">
        <f t="shared" si="19"/>
        <v>INSERT INTO Tag(id, name,subject_id,parent_tag_id,created_by,modified_by) VALUES(1262,'Order of Operations and Evaluating Expressions',6,1260,1,1);</v>
      </c>
    </row>
    <row r="1248" spans="1:9" x14ac:dyDescent="0.25">
      <c r="A1248">
        <v>1263</v>
      </c>
      <c r="B1248" t="s">
        <v>1232</v>
      </c>
      <c r="C1248" s="6">
        <f>IF(ISNA(VLOOKUP(A1248,subject_tag_values!A$2:J$1677,7,FALSE)),VLOOKUP(A1248,child_tags!A$2:D$224,4,FALSE),VLOOKUP(A1248,subject_tag_values!A$2:J$1677,7,FALSE))</f>
        <v>6</v>
      </c>
      <c r="D1248" s="8" t="str">
        <f>VLOOKUP(C1248,SUBJECT!A$2:C$18,2,FALSE)</f>
        <v>Algebra 1</v>
      </c>
      <c r="E1248" s="6">
        <f>IF(ISNA(VLOOKUP(A1248,subject_tag_values!A$2:J$1677,4,FALSE)),IF(ISNA(VLOOKUP(A1248,child_tags!A$2:D$224,3,FALSE)),"null",VLOOKUP(A1248,child_tags!A$2:D$224,3,FALSE)),VLOOKUP(A1248,subject_tag_values!A$2:J$1677,4,FALSE))</f>
        <v>1260</v>
      </c>
      <c r="F1248" s="25">
        <v>1</v>
      </c>
      <c r="G1248" s="25">
        <v>1</v>
      </c>
      <c r="I1248" s="19" t="str">
        <f t="shared" si="19"/>
        <v>INSERT INTO Tag(id, name,subject_id,parent_tag_id,created_by,modified_by) VALUES(1263,'Real Numbers and the Number Line',6,1260,1,1);</v>
      </c>
    </row>
    <row r="1249" spans="1:9" x14ac:dyDescent="0.25">
      <c r="A1249">
        <v>1265</v>
      </c>
      <c r="B1249" t="s">
        <v>1233</v>
      </c>
      <c r="C1249" s="6">
        <f>IF(ISNA(VLOOKUP(A1249,subject_tag_values!A$2:J$1677,7,FALSE)),VLOOKUP(A1249,child_tags!A$2:D$224,4,FALSE),VLOOKUP(A1249,subject_tag_values!A$2:J$1677,7,FALSE))</f>
        <v>6</v>
      </c>
      <c r="D1249" s="8" t="str">
        <f>VLOOKUP(C1249,SUBJECT!A$2:C$18,2,FALSE)</f>
        <v>Algebra 1</v>
      </c>
      <c r="E1249" s="6">
        <f>IF(ISNA(VLOOKUP(A1249,subject_tag_values!A$2:J$1677,4,FALSE)),IF(ISNA(VLOOKUP(A1249,child_tags!A$2:D$224,3,FALSE)),"null",VLOOKUP(A1249,child_tags!A$2:D$224,3,FALSE)),VLOOKUP(A1249,subject_tag_values!A$2:J$1677,4,FALSE))</f>
        <v>1260</v>
      </c>
      <c r="F1249" s="25">
        <v>1</v>
      </c>
      <c r="G1249" s="25">
        <v>1</v>
      </c>
      <c r="I1249" s="19" t="str">
        <f t="shared" si="19"/>
        <v>INSERT INTO Tag(id, name,subject_id,parent_tag_id,created_by,modified_by) VALUES(1265,'Adding and Subtracting Real Numbers',6,1260,1,1);</v>
      </c>
    </row>
    <row r="1250" spans="1:9" x14ac:dyDescent="0.25">
      <c r="A1250">
        <v>1266</v>
      </c>
      <c r="B1250" t="s">
        <v>1234</v>
      </c>
      <c r="C1250" s="6">
        <f>IF(ISNA(VLOOKUP(A1250,subject_tag_values!A$2:J$1677,7,FALSE)),VLOOKUP(A1250,child_tags!A$2:D$224,4,FALSE),VLOOKUP(A1250,subject_tag_values!A$2:J$1677,7,FALSE))</f>
        <v>6</v>
      </c>
      <c r="D1250" s="8" t="str">
        <f>VLOOKUP(C1250,SUBJECT!A$2:C$18,2,FALSE)</f>
        <v>Algebra 1</v>
      </c>
      <c r="E1250" s="6">
        <f>IF(ISNA(VLOOKUP(A1250,subject_tag_values!A$2:J$1677,4,FALSE)),IF(ISNA(VLOOKUP(A1250,child_tags!A$2:D$224,3,FALSE)),"null",VLOOKUP(A1250,child_tags!A$2:D$224,3,FALSE)),VLOOKUP(A1250,subject_tag_values!A$2:J$1677,4,FALSE))</f>
        <v>1260</v>
      </c>
      <c r="F1250" s="25">
        <v>1</v>
      </c>
      <c r="G1250" s="25">
        <v>1</v>
      </c>
      <c r="I1250" s="19" t="str">
        <f t="shared" si="19"/>
        <v>INSERT INTO Tag(id, name,subject_id,parent_tag_id,created_by,modified_by) VALUES(1266,'Multiplying and Dividing Real Numbers',6,1260,1,1);</v>
      </c>
    </row>
    <row r="1251" spans="1:9" hidden="1" x14ac:dyDescent="0.25">
      <c r="A1251" s="19">
        <v>1267</v>
      </c>
      <c r="B1251" s="19" t="s">
        <v>921</v>
      </c>
      <c r="C1251" s="6" t="e">
        <f>IF(ISNA(VLOOKUP(A1251,subject_tag_values!A$2:J$1677,7,FALSE)),VLOOKUP(A1251,child_tags!A$2:D$224,4,FALSE),VLOOKUP(A1251,subject_tag_values!A$2:J$1677,7,FALSE))</f>
        <v>#N/A</v>
      </c>
      <c r="D1251" s="18" t="e">
        <f>VLOOKUP(C1251,SUBJECT!A$2:C$18,2,FALSE)</f>
        <v>#N/A</v>
      </c>
      <c r="E1251" s="6" t="str">
        <f>IF(ISNA(VLOOKUP(A1251,subject_tag_values!A$2:J$1677,4,FALSE)),IF(ISNA(VLOOKUP(A1251,child_tags!A$2:D$224,3,FALSE)),"null",VLOOKUP(A1251,child_tags!A$2:D$224,3,FALSE)),VLOOKUP(A1251,subject_tag_values!A$2:J$1677,4,FALSE))</f>
        <v>null</v>
      </c>
      <c r="F1251" s="25">
        <v>1</v>
      </c>
      <c r="G1251" s="25">
        <v>1</v>
      </c>
      <c r="H1251" s="19"/>
      <c r="I1251" s="19" t="e">
        <f t="shared" si="19"/>
        <v>#N/A</v>
      </c>
    </row>
    <row r="1252" spans="1:9" x14ac:dyDescent="0.25">
      <c r="A1252">
        <v>1268</v>
      </c>
      <c r="B1252" t="s">
        <v>29</v>
      </c>
      <c r="C1252" s="6">
        <f>IF(ISNA(VLOOKUP(A1252,subject_tag_values!A$2:J$1677,7,FALSE)),VLOOKUP(A1252,child_tags!A$2:D$224,4,FALSE),VLOOKUP(A1252,subject_tag_values!A$2:J$1677,7,FALSE))</f>
        <v>6</v>
      </c>
      <c r="D1252" s="8" t="str">
        <f>VLOOKUP(C1252,SUBJECT!A$2:C$18,2,FALSE)</f>
        <v>Algebra 1</v>
      </c>
      <c r="E1252" s="6">
        <f>IF(ISNA(VLOOKUP(A1252,subject_tag_values!A$2:J$1677,4,FALSE)),IF(ISNA(VLOOKUP(A1252,child_tags!A$2:D$224,3,FALSE)),"null",VLOOKUP(A1252,child_tags!A$2:D$224,3,FALSE)),VLOOKUP(A1252,subject_tag_values!A$2:J$1677,4,FALSE))</f>
        <v>1260</v>
      </c>
      <c r="F1252" s="25">
        <v>1</v>
      </c>
      <c r="G1252" s="25">
        <v>1</v>
      </c>
      <c r="I1252" s="19" t="str">
        <f t="shared" si="19"/>
        <v>INSERT INTO Tag(id, name,subject_id,parent_tag_id,created_by,modified_by) VALUES(1268,'An Introduction to Equations',6,1260,1,1);</v>
      </c>
    </row>
    <row r="1253" spans="1:9" x14ac:dyDescent="0.25">
      <c r="A1253">
        <v>1269</v>
      </c>
      <c r="B1253" t="s">
        <v>1235</v>
      </c>
      <c r="C1253" s="6">
        <f>IF(ISNA(VLOOKUP(A1253,subject_tag_values!A$2:J$1677,7,FALSE)),VLOOKUP(A1253,child_tags!A$2:D$224,4,FALSE),VLOOKUP(A1253,subject_tag_values!A$2:J$1677,7,FALSE))</f>
        <v>6</v>
      </c>
      <c r="D1253" s="8" t="str">
        <f>VLOOKUP(C1253,SUBJECT!A$2:C$18,2,FALSE)</f>
        <v>Algebra 1</v>
      </c>
      <c r="E1253" s="6">
        <f>IF(ISNA(VLOOKUP(A1253,subject_tag_values!A$2:J$1677,4,FALSE)),IF(ISNA(VLOOKUP(A1253,child_tags!A$2:D$224,3,FALSE)),"null",VLOOKUP(A1253,child_tags!A$2:D$224,3,FALSE)),VLOOKUP(A1253,subject_tag_values!A$2:J$1677,4,FALSE))</f>
        <v>1260</v>
      </c>
      <c r="F1253" s="25">
        <v>1</v>
      </c>
      <c r="G1253" s="25">
        <v>1</v>
      </c>
      <c r="I1253" s="19" t="str">
        <f t="shared" si="19"/>
        <v>INSERT INTO Tag(id, name,subject_id,parent_tag_id,created_by,modified_by) VALUES(1269,'Patterns, Equations, and Graphs',6,1260,1,1);</v>
      </c>
    </row>
    <row r="1254" spans="1:9" x14ac:dyDescent="0.25">
      <c r="A1254">
        <v>1270</v>
      </c>
      <c r="B1254" t="s">
        <v>1236</v>
      </c>
      <c r="C1254" s="6">
        <f>IF(ISNA(VLOOKUP(A1254,subject_tag_values!A$2:J$1677,7,FALSE)),VLOOKUP(A1254,child_tags!A$2:D$224,4,FALSE),VLOOKUP(A1254,subject_tag_values!A$2:J$1677,7,FALSE))</f>
        <v>6</v>
      </c>
      <c r="D1254" s="8" t="str">
        <f>VLOOKUP(C1254,SUBJECT!A$2:C$18,2,FALSE)</f>
        <v>Algebra 1</v>
      </c>
      <c r="E1254" s="6">
        <f>IF(ISNA(VLOOKUP(A1254,subject_tag_values!A$2:J$1677,4,FALSE)),IF(ISNA(VLOOKUP(A1254,child_tags!A$2:D$224,3,FALSE)),"null",VLOOKUP(A1254,child_tags!A$2:D$224,3,FALSE)),VLOOKUP(A1254,subject_tag_values!A$2:J$1677,4,FALSE))</f>
        <v>1261</v>
      </c>
      <c r="F1254" s="25">
        <v>1</v>
      </c>
      <c r="G1254" s="25">
        <v>1</v>
      </c>
      <c r="I1254" s="19" t="str">
        <f t="shared" si="19"/>
        <v>INSERT INTO Tag(id, name,subject_id,parent_tag_id,created_by,modified_by) VALUES(1270,'Writing an Expression with Addition and Subtraction',6,1261,1,1);</v>
      </c>
    </row>
    <row r="1255" spans="1:9" x14ac:dyDescent="0.25">
      <c r="A1255">
        <v>1271</v>
      </c>
      <c r="B1255" t="s">
        <v>1237</v>
      </c>
      <c r="C1255" s="6">
        <f>IF(ISNA(VLOOKUP(A1255,subject_tag_values!A$2:J$1677,7,FALSE)),VLOOKUP(A1255,child_tags!A$2:D$224,4,FALSE),VLOOKUP(A1255,subject_tag_values!A$2:J$1677,7,FALSE))</f>
        <v>6</v>
      </c>
      <c r="D1255" s="8" t="str">
        <f>VLOOKUP(C1255,SUBJECT!A$2:C$18,2,FALSE)</f>
        <v>Algebra 1</v>
      </c>
      <c r="E1255" s="6">
        <f>IF(ISNA(VLOOKUP(A1255,subject_tag_values!A$2:J$1677,4,FALSE)),IF(ISNA(VLOOKUP(A1255,child_tags!A$2:D$224,3,FALSE)),"null",VLOOKUP(A1255,child_tags!A$2:D$224,3,FALSE)),VLOOKUP(A1255,subject_tag_values!A$2:J$1677,4,FALSE))</f>
        <v>1261</v>
      </c>
      <c r="F1255" s="25">
        <v>1</v>
      </c>
      <c r="G1255" s="25">
        <v>1</v>
      </c>
      <c r="I1255" s="19" t="str">
        <f t="shared" si="19"/>
        <v>INSERT INTO Tag(id, name,subject_id,parent_tag_id,created_by,modified_by) VALUES(1271,'Writing an Expression with Multiplication and Division',6,1261,1,1);</v>
      </c>
    </row>
    <row r="1256" spans="1:9" x14ac:dyDescent="0.25">
      <c r="A1256">
        <v>1272</v>
      </c>
      <c r="B1256" t="s">
        <v>1238</v>
      </c>
      <c r="C1256" s="6">
        <f>IF(ISNA(VLOOKUP(A1256,subject_tag_values!A$2:J$1677,7,FALSE)),VLOOKUP(A1256,child_tags!A$2:D$224,4,FALSE),VLOOKUP(A1256,subject_tag_values!A$2:J$1677,7,FALSE))</f>
        <v>6</v>
      </c>
      <c r="D1256" s="8" t="str">
        <f>VLOOKUP(C1256,SUBJECT!A$2:C$18,2,FALSE)</f>
        <v>Algebra 1</v>
      </c>
      <c r="E1256" s="6">
        <f>IF(ISNA(VLOOKUP(A1256,subject_tag_values!A$2:J$1677,4,FALSE)),IF(ISNA(VLOOKUP(A1256,child_tags!A$2:D$224,3,FALSE)),"null",VLOOKUP(A1256,child_tags!A$2:D$224,3,FALSE)),VLOOKUP(A1256,subject_tag_values!A$2:J$1677,4,FALSE))</f>
        <v>1262</v>
      </c>
      <c r="F1256" s="25">
        <v>1</v>
      </c>
      <c r="G1256" s="25">
        <v>1</v>
      </c>
      <c r="I1256" s="19" t="str">
        <f t="shared" si="19"/>
        <v>INSERT INTO Tag(id, name,subject_id,parent_tag_id,created_by,modified_by) VALUES(1272,'Power, exponent, base',6,1262,1,1);</v>
      </c>
    </row>
    <row r="1257" spans="1:9" x14ac:dyDescent="0.25">
      <c r="A1257">
        <v>1273</v>
      </c>
      <c r="B1257" t="s">
        <v>1239</v>
      </c>
      <c r="C1257" s="6">
        <f>IF(ISNA(VLOOKUP(A1257,subject_tag_values!A$2:J$1677,7,FALSE)),VLOOKUP(A1257,child_tags!A$2:D$224,4,FALSE),VLOOKUP(A1257,subject_tag_values!A$2:J$1677,7,FALSE))</f>
        <v>6</v>
      </c>
      <c r="D1257" s="8" t="str">
        <f>VLOOKUP(C1257,SUBJECT!A$2:C$18,2,FALSE)</f>
        <v>Algebra 1</v>
      </c>
      <c r="E1257" s="6">
        <f>IF(ISNA(VLOOKUP(A1257,subject_tag_values!A$2:J$1677,4,FALSE)),IF(ISNA(VLOOKUP(A1257,child_tags!A$2:D$224,3,FALSE)),"null",VLOOKUP(A1257,child_tags!A$2:D$224,3,FALSE)),VLOOKUP(A1257,subject_tag_values!A$2:J$1677,4,FALSE))</f>
        <v>1262</v>
      </c>
      <c r="F1257" s="25">
        <v>1</v>
      </c>
      <c r="G1257" s="25">
        <v>1</v>
      </c>
      <c r="I1257" s="19" t="str">
        <f t="shared" si="19"/>
        <v>INSERT INTO Tag(id, name,subject_id,parent_tag_id,created_by,modified_by) VALUES(1273,'Order of Operations',6,1262,1,1);</v>
      </c>
    </row>
    <row r="1258" spans="1:9" x14ac:dyDescent="0.25">
      <c r="A1258">
        <v>1274</v>
      </c>
      <c r="B1258" t="s">
        <v>1240</v>
      </c>
      <c r="C1258" s="6">
        <f>IF(ISNA(VLOOKUP(A1258,subject_tag_values!A$2:J$1677,7,FALSE)),VLOOKUP(A1258,child_tags!A$2:D$224,4,FALSE),VLOOKUP(A1258,subject_tag_values!A$2:J$1677,7,FALSE))</f>
        <v>6</v>
      </c>
      <c r="D1258" s="8" t="str">
        <f>VLOOKUP(C1258,SUBJECT!A$2:C$18,2,FALSE)</f>
        <v>Algebra 1</v>
      </c>
      <c r="E1258" s="6">
        <f>IF(ISNA(VLOOKUP(A1258,subject_tag_values!A$2:J$1677,4,FALSE)),IF(ISNA(VLOOKUP(A1258,child_tags!A$2:D$224,3,FALSE)),"null",VLOOKUP(A1258,child_tags!A$2:D$224,3,FALSE)),VLOOKUP(A1258,subject_tag_values!A$2:J$1677,4,FALSE))</f>
        <v>1262</v>
      </c>
      <c r="F1258" s="25">
        <v>1</v>
      </c>
      <c r="G1258" s="25">
        <v>1</v>
      </c>
      <c r="I1258" s="19" t="str">
        <f t="shared" si="19"/>
        <v>INSERT INTO Tag(id, name,subject_id,parent_tag_id,created_by,modified_by) VALUES(1274,'Simplifying Expressions',6,1262,1,1);</v>
      </c>
    </row>
    <row r="1259" spans="1:9" x14ac:dyDescent="0.25">
      <c r="A1259">
        <v>1275</v>
      </c>
      <c r="B1259" t="s">
        <v>1241</v>
      </c>
      <c r="C1259" s="6">
        <f>IF(ISNA(VLOOKUP(A1259,subject_tag_values!A$2:J$1677,7,FALSE)),VLOOKUP(A1259,child_tags!A$2:D$224,4,FALSE),VLOOKUP(A1259,subject_tag_values!A$2:J$1677,7,FALSE))</f>
        <v>6</v>
      </c>
      <c r="D1259" s="8" t="str">
        <f>VLOOKUP(C1259,SUBJECT!A$2:C$18,2,FALSE)</f>
        <v>Algebra 1</v>
      </c>
      <c r="E1259" s="6">
        <f>IF(ISNA(VLOOKUP(A1259,subject_tag_values!A$2:J$1677,4,FALSE)),IF(ISNA(VLOOKUP(A1259,child_tags!A$2:D$224,3,FALSE)),"null",VLOOKUP(A1259,child_tags!A$2:D$224,3,FALSE)),VLOOKUP(A1259,subject_tag_values!A$2:J$1677,4,FALSE))</f>
        <v>1262</v>
      </c>
      <c r="F1259" s="25">
        <v>1</v>
      </c>
      <c r="G1259" s="25">
        <v>1</v>
      </c>
      <c r="I1259" s="19" t="str">
        <f t="shared" si="19"/>
        <v>INSERT INTO Tag(id, name,subject_id,parent_tag_id,created_by,modified_by) VALUES(1275,'Evaluating Expressions',6,1262,1,1);</v>
      </c>
    </row>
    <row r="1260" spans="1:9" x14ac:dyDescent="0.25">
      <c r="A1260">
        <v>1276</v>
      </c>
      <c r="B1260" t="s">
        <v>1242</v>
      </c>
      <c r="C1260" s="6">
        <f>IF(ISNA(VLOOKUP(A1260,subject_tag_values!A$2:J$1677,7,FALSE)),VLOOKUP(A1260,child_tags!A$2:D$224,4,FALSE),VLOOKUP(A1260,subject_tag_values!A$2:J$1677,7,FALSE))</f>
        <v>6</v>
      </c>
      <c r="D1260" s="8" t="str">
        <f>VLOOKUP(C1260,SUBJECT!A$2:C$18,2,FALSE)</f>
        <v>Algebra 1</v>
      </c>
      <c r="E1260" s="6">
        <f>IF(ISNA(VLOOKUP(A1260,subject_tag_values!A$2:J$1677,4,FALSE)),IF(ISNA(VLOOKUP(A1260,child_tags!A$2:D$224,3,FALSE)),"null",VLOOKUP(A1260,child_tags!A$2:D$224,3,FALSE)),VLOOKUP(A1260,subject_tag_values!A$2:J$1677,4,FALSE))</f>
        <v>1263</v>
      </c>
      <c r="F1260" s="25">
        <v>1</v>
      </c>
      <c r="G1260" s="25">
        <v>1</v>
      </c>
      <c r="I1260" s="19" t="str">
        <f t="shared" si="19"/>
        <v>INSERT INTO Tag(id, name,subject_id,parent_tag_id,created_by,modified_by) VALUES(1276,'Square Root, Radical',6,1263,1,1);</v>
      </c>
    </row>
    <row r="1261" spans="1:9" x14ac:dyDescent="0.25">
      <c r="A1261">
        <v>1277</v>
      </c>
      <c r="B1261" t="s">
        <v>1243</v>
      </c>
      <c r="C1261" s="6">
        <f>IF(ISNA(VLOOKUP(A1261,subject_tag_values!A$2:J$1677,7,FALSE)),VLOOKUP(A1261,child_tags!A$2:D$224,4,FALSE),VLOOKUP(A1261,subject_tag_values!A$2:J$1677,7,FALSE))</f>
        <v>6</v>
      </c>
      <c r="D1261" s="8" t="str">
        <f>VLOOKUP(C1261,SUBJECT!A$2:C$18,2,FALSE)</f>
        <v>Algebra 1</v>
      </c>
      <c r="E1261" s="6">
        <f>IF(ISNA(VLOOKUP(A1261,subject_tag_values!A$2:J$1677,4,FALSE)),IF(ISNA(VLOOKUP(A1261,child_tags!A$2:D$224,3,FALSE)),"null",VLOOKUP(A1261,child_tags!A$2:D$224,3,FALSE)),VLOOKUP(A1261,subject_tag_values!A$2:J$1677,4,FALSE))</f>
        <v>1263</v>
      </c>
      <c r="F1261" s="25">
        <v>1</v>
      </c>
      <c r="G1261" s="25">
        <v>1</v>
      </c>
      <c r="I1261" s="19" t="str">
        <f t="shared" si="19"/>
        <v>INSERT INTO Tag(id, name,subject_id,parent_tag_id,created_by,modified_by) VALUES(1277,'Perfect Square',6,1263,1,1);</v>
      </c>
    </row>
    <row r="1262" spans="1:9" x14ac:dyDescent="0.25">
      <c r="A1262">
        <v>1278</v>
      </c>
      <c r="B1262" t="s">
        <v>1244</v>
      </c>
      <c r="C1262" s="6">
        <f>IF(ISNA(VLOOKUP(A1262,subject_tag_values!A$2:J$1677,7,FALSE)),VLOOKUP(A1262,child_tags!A$2:D$224,4,FALSE),VLOOKUP(A1262,subject_tag_values!A$2:J$1677,7,FALSE))</f>
        <v>6</v>
      </c>
      <c r="D1262" s="8" t="str">
        <f>VLOOKUP(C1262,SUBJECT!A$2:C$18,2,FALSE)</f>
        <v>Algebra 1</v>
      </c>
      <c r="E1262" s="6">
        <f>IF(ISNA(VLOOKUP(A1262,subject_tag_values!A$2:J$1677,4,FALSE)),IF(ISNA(VLOOKUP(A1262,child_tags!A$2:D$224,3,FALSE)),"null",VLOOKUP(A1262,child_tags!A$2:D$224,3,FALSE)),VLOOKUP(A1262,subject_tag_values!A$2:J$1677,4,FALSE))</f>
        <v>1263</v>
      </c>
      <c r="F1262" s="25">
        <v>1</v>
      </c>
      <c r="G1262" s="25">
        <v>1</v>
      </c>
      <c r="I1262" s="19" t="str">
        <f t="shared" si="19"/>
        <v>INSERT INTO Tag(id, name,subject_id,parent_tag_id,created_by,modified_by) VALUES(1278,'Set, Element, Subset',6,1263,1,1);</v>
      </c>
    </row>
    <row r="1263" spans="1:9" x14ac:dyDescent="0.25">
      <c r="A1263">
        <v>1279</v>
      </c>
      <c r="B1263" t="s">
        <v>1245</v>
      </c>
      <c r="C1263" s="6">
        <f>IF(ISNA(VLOOKUP(A1263,subject_tag_values!A$2:J$1677,7,FALSE)),VLOOKUP(A1263,child_tags!A$2:D$224,4,FALSE),VLOOKUP(A1263,subject_tag_values!A$2:J$1677,7,FALSE))</f>
        <v>6</v>
      </c>
      <c r="D1263" s="8" t="str">
        <f>VLOOKUP(C1263,SUBJECT!A$2:C$18,2,FALSE)</f>
        <v>Algebra 1</v>
      </c>
      <c r="E1263" s="6">
        <f>IF(ISNA(VLOOKUP(A1263,subject_tag_values!A$2:J$1677,4,FALSE)),IF(ISNA(VLOOKUP(A1263,child_tags!A$2:D$224,3,FALSE)),"null",VLOOKUP(A1263,child_tags!A$2:D$224,3,FALSE)),VLOOKUP(A1263,subject_tag_values!A$2:J$1677,4,FALSE))</f>
        <v>1263</v>
      </c>
      <c r="F1263" s="25">
        <v>1</v>
      </c>
      <c r="G1263" s="25">
        <v>1</v>
      </c>
      <c r="I1263" s="19" t="str">
        <f t="shared" si="19"/>
        <v>INSERT INTO Tag(id, name,subject_id,parent_tag_id,created_by,modified_by) VALUES(1279,'Rational Number',6,1263,1,1);</v>
      </c>
    </row>
    <row r="1264" spans="1:9" x14ac:dyDescent="0.25">
      <c r="A1264">
        <v>1280</v>
      </c>
      <c r="B1264" t="s">
        <v>1246</v>
      </c>
      <c r="C1264" s="6">
        <f>IF(ISNA(VLOOKUP(A1264,subject_tag_values!A$2:J$1677,7,FALSE)),VLOOKUP(A1264,child_tags!A$2:D$224,4,FALSE),VLOOKUP(A1264,subject_tag_values!A$2:J$1677,7,FALSE))</f>
        <v>6</v>
      </c>
      <c r="D1264" s="8" t="str">
        <f>VLOOKUP(C1264,SUBJECT!A$2:C$18,2,FALSE)</f>
        <v>Algebra 1</v>
      </c>
      <c r="E1264" s="6">
        <f>IF(ISNA(VLOOKUP(A1264,subject_tag_values!A$2:J$1677,4,FALSE)),IF(ISNA(VLOOKUP(A1264,child_tags!A$2:D$224,3,FALSE)),"null",VLOOKUP(A1264,child_tags!A$2:D$224,3,FALSE)),VLOOKUP(A1264,subject_tag_values!A$2:J$1677,4,FALSE))</f>
        <v>1263</v>
      </c>
      <c r="F1264" s="25">
        <v>1</v>
      </c>
      <c r="G1264" s="25">
        <v>1</v>
      </c>
      <c r="I1264" s="19" t="str">
        <f t="shared" si="19"/>
        <v>INSERT INTO Tag(id, name,subject_id,parent_tag_id,created_by,modified_by) VALUES(1280,'Natural Number',6,1263,1,1);</v>
      </c>
    </row>
    <row r="1265" spans="1:9" x14ac:dyDescent="0.25">
      <c r="A1265">
        <v>1281</v>
      </c>
      <c r="B1265" t="s">
        <v>1247</v>
      </c>
      <c r="C1265" s="6">
        <f>IF(ISNA(VLOOKUP(A1265,subject_tag_values!A$2:J$1677,7,FALSE)),VLOOKUP(A1265,child_tags!A$2:D$224,4,FALSE),VLOOKUP(A1265,subject_tag_values!A$2:J$1677,7,FALSE))</f>
        <v>6</v>
      </c>
      <c r="D1265" s="8" t="str">
        <f>VLOOKUP(C1265,SUBJECT!A$2:C$18,2,FALSE)</f>
        <v>Algebra 1</v>
      </c>
      <c r="E1265" s="6">
        <f>IF(ISNA(VLOOKUP(A1265,subject_tag_values!A$2:J$1677,4,FALSE)),IF(ISNA(VLOOKUP(A1265,child_tags!A$2:D$224,3,FALSE)),"null",VLOOKUP(A1265,child_tags!A$2:D$224,3,FALSE)),VLOOKUP(A1265,subject_tag_values!A$2:J$1677,4,FALSE))</f>
        <v>1263</v>
      </c>
      <c r="F1265" s="25">
        <v>1</v>
      </c>
      <c r="G1265" s="25">
        <v>1</v>
      </c>
      <c r="I1265" s="19" t="str">
        <f t="shared" si="19"/>
        <v>INSERT INTO Tag(id, name,subject_id,parent_tag_id,created_by,modified_by) VALUES(1281,'Whole Number',6,1263,1,1);</v>
      </c>
    </row>
    <row r="1266" spans="1:9" x14ac:dyDescent="0.25">
      <c r="A1266">
        <v>1282</v>
      </c>
      <c r="B1266" t="s">
        <v>1248</v>
      </c>
      <c r="C1266" s="6">
        <f>IF(ISNA(VLOOKUP(A1266,subject_tag_values!A$2:J$1677,7,FALSE)),VLOOKUP(A1266,child_tags!A$2:D$224,4,FALSE),VLOOKUP(A1266,subject_tag_values!A$2:J$1677,7,FALSE))</f>
        <v>6</v>
      </c>
      <c r="D1266" s="8" t="str">
        <f>VLOOKUP(C1266,SUBJECT!A$2:C$18,2,FALSE)</f>
        <v>Algebra 1</v>
      </c>
      <c r="E1266" s="6">
        <f>IF(ISNA(VLOOKUP(A1266,subject_tag_values!A$2:J$1677,4,FALSE)),IF(ISNA(VLOOKUP(A1266,child_tags!A$2:D$224,3,FALSE)),"null",VLOOKUP(A1266,child_tags!A$2:D$224,3,FALSE)),VLOOKUP(A1266,subject_tag_values!A$2:J$1677,4,FALSE))</f>
        <v>1263</v>
      </c>
      <c r="F1266" s="25">
        <v>1</v>
      </c>
      <c r="G1266" s="25">
        <v>1</v>
      </c>
      <c r="I1266" s="19" t="str">
        <f t="shared" si="19"/>
        <v>INSERT INTO Tag(id, name,subject_id,parent_tag_id,created_by,modified_by) VALUES(1282,'Integer',6,1263,1,1);</v>
      </c>
    </row>
    <row r="1267" spans="1:9" x14ac:dyDescent="0.25">
      <c r="A1267">
        <v>1283</v>
      </c>
      <c r="B1267" t="s">
        <v>1249</v>
      </c>
      <c r="C1267" s="6">
        <f>IF(ISNA(VLOOKUP(A1267,subject_tag_values!A$2:J$1677,7,FALSE)),VLOOKUP(A1267,child_tags!A$2:D$224,4,FALSE),VLOOKUP(A1267,subject_tag_values!A$2:J$1677,7,FALSE))</f>
        <v>6</v>
      </c>
      <c r="D1267" s="8" t="str">
        <f>VLOOKUP(C1267,SUBJECT!A$2:C$18,2,FALSE)</f>
        <v>Algebra 1</v>
      </c>
      <c r="E1267" s="6">
        <f>IF(ISNA(VLOOKUP(A1267,subject_tag_values!A$2:J$1677,4,FALSE)),IF(ISNA(VLOOKUP(A1267,child_tags!A$2:D$224,3,FALSE)),"null",VLOOKUP(A1267,child_tags!A$2:D$224,3,FALSE)),VLOOKUP(A1267,subject_tag_values!A$2:J$1677,4,FALSE))</f>
        <v>1263</v>
      </c>
      <c r="F1267" s="25">
        <v>1</v>
      </c>
      <c r="G1267" s="25">
        <v>1</v>
      </c>
      <c r="I1267" s="19" t="str">
        <f t="shared" si="19"/>
        <v>INSERT INTO Tag(id, name,subject_id,parent_tag_id,created_by,modified_by) VALUES(1283,'Irrational Number',6,1263,1,1);</v>
      </c>
    </row>
    <row r="1268" spans="1:9" x14ac:dyDescent="0.25">
      <c r="A1268">
        <v>1284</v>
      </c>
      <c r="B1268" t="s">
        <v>1250</v>
      </c>
      <c r="C1268" s="6">
        <f>IF(ISNA(VLOOKUP(A1268,subject_tag_values!A$2:J$1677,7,FALSE)),VLOOKUP(A1268,child_tags!A$2:D$224,4,FALSE),VLOOKUP(A1268,subject_tag_values!A$2:J$1677,7,FALSE))</f>
        <v>6</v>
      </c>
      <c r="D1268" s="8" t="str">
        <f>VLOOKUP(C1268,SUBJECT!A$2:C$18,2,FALSE)</f>
        <v>Algebra 1</v>
      </c>
      <c r="E1268" s="6">
        <f>IF(ISNA(VLOOKUP(A1268,subject_tag_values!A$2:J$1677,4,FALSE)),IF(ISNA(VLOOKUP(A1268,child_tags!A$2:D$224,3,FALSE)),"null",VLOOKUP(A1268,child_tags!A$2:D$224,3,FALSE)),VLOOKUP(A1268,subject_tag_values!A$2:J$1677,4,FALSE))</f>
        <v>1263</v>
      </c>
      <c r="F1268" s="25">
        <v>1</v>
      </c>
      <c r="G1268" s="25">
        <v>1</v>
      </c>
      <c r="I1268" s="19" t="str">
        <f t="shared" si="19"/>
        <v>INSERT INTO Tag(id, name,subject_id,parent_tag_id,created_by,modified_by) VALUES(1284,'Real Number',6,1263,1,1);</v>
      </c>
    </row>
    <row r="1269" spans="1:9" x14ac:dyDescent="0.25">
      <c r="A1269">
        <v>1285</v>
      </c>
      <c r="B1269" t="s">
        <v>1251</v>
      </c>
      <c r="C1269" s="6">
        <f>IF(ISNA(VLOOKUP(A1269,subject_tag_values!A$2:J$1677,7,FALSE)),VLOOKUP(A1269,child_tags!A$2:D$224,4,FALSE),VLOOKUP(A1269,subject_tag_values!A$2:J$1677,7,FALSE))</f>
        <v>6</v>
      </c>
      <c r="D1269" s="8" t="str">
        <f>VLOOKUP(C1269,SUBJECT!A$2:C$18,2,FALSE)</f>
        <v>Algebra 1</v>
      </c>
      <c r="E1269" s="6">
        <f>IF(ISNA(VLOOKUP(A1269,subject_tag_values!A$2:J$1677,4,FALSE)),IF(ISNA(VLOOKUP(A1269,child_tags!A$2:D$224,3,FALSE)),"null",VLOOKUP(A1269,child_tags!A$2:D$224,3,FALSE)),VLOOKUP(A1269,subject_tag_values!A$2:J$1677,4,FALSE))</f>
        <v>1263</v>
      </c>
      <c r="F1269" s="25">
        <v>1</v>
      </c>
      <c r="G1269" s="25">
        <v>1</v>
      </c>
      <c r="I1269" s="19" t="str">
        <f t="shared" si="19"/>
        <v>INSERT INTO Tag(id, name,subject_id,parent_tag_id,created_by,modified_by) VALUES(1285,'Inequality',6,1263,1,1);</v>
      </c>
    </row>
    <row r="1270" spans="1:9" x14ac:dyDescent="0.25">
      <c r="A1270">
        <v>1286</v>
      </c>
      <c r="B1270" t="s">
        <v>1252</v>
      </c>
      <c r="C1270" s="6">
        <f>IF(ISNA(VLOOKUP(A1270,subject_tag_values!A$2:J$1677,7,FALSE)),VLOOKUP(A1270,child_tags!A$2:D$224,4,FALSE),VLOOKUP(A1270,subject_tag_values!A$2:J$1677,7,FALSE))</f>
        <v>6</v>
      </c>
      <c r="D1270" s="8" t="str">
        <f>VLOOKUP(C1270,SUBJECT!A$2:C$18,2,FALSE)</f>
        <v>Algebra 1</v>
      </c>
      <c r="E1270" s="6">
        <f>IF(ISNA(VLOOKUP(A1270,subject_tag_values!A$2:J$1677,4,FALSE)),IF(ISNA(VLOOKUP(A1270,child_tags!A$2:D$224,3,FALSE)),"null",VLOOKUP(A1270,child_tags!A$2:D$224,3,FALSE)),VLOOKUP(A1270,subject_tag_values!A$2:J$1677,4,FALSE))</f>
        <v>427</v>
      </c>
      <c r="F1270" s="25">
        <v>1</v>
      </c>
      <c r="G1270" s="25">
        <v>1</v>
      </c>
      <c r="I1270" s="19" t="str">
        <f t="shared" si="19"/>
        <v>INSERT INTO Tag(id, name,subject_id,parent_tag_id,created_by,modified_by) VALUES(1286,'Equivalent Expressions',6,427,1,1);</v>
      </c>
    </row>
    <row r="1271" spans="1:9" x14ac:dyDescent="0.25">
      <c r="A1271">
        <v>1287</v>
      </c>
      <c r="B1271" t="s">
        <v>1253</v>
      </c>
      <c r="C1271" s="6">
        <f>IF(ISNA(VLOOKUP(A1271,subject_tag_values!A$2:J$1677,7,FALSE)),VLOOKUP(A1271,child_tags!A$2:D$224,4,FALSE),VLOOKUP(A1271,subject_tag_values!A$2:J$1677,7,FALSE))</f>
        <v>6</v>
      </c>
      <c r="D1271" s="8" t="str">
        <f>VLOOKUP(C1271,SUBJECT!A$2:C$18,2,FALSE)</f>
        <v>Algebra 1</v>
      </c>
      <c r="E1271" s="6">
        <f>IF(ISNA(VLOOKUP(A1271,subject_tag_values!A$2:J$1677,4,FALSE)),IF(ISNA(VLOOKUP(A1271,child_tags!A$2:D$224,3,FALSE)),"null",VLOOKUP(A1271,child_tags!A$2:D$224,3,FALSE)),VLOOKUP(A1271,subject_tag_values!A$2:J$1677,4,FALSE))</f>
        <v>1265</v>
      </c>
      <c r="F1271" s="25">
        <v>1</v>
      </c>
      <c r="G1271" s="25">
        <v>1</v>
      </c>
      <c r="I1271" s="19" t="str">
        <f t="shared" si="19"/>
        <v>INSERT INTO Tag(id, name,subject_id,parent_tag_id,created_by,modified_by) VALUES(1287,'Adding Real Numbers',6,1265,1,1);</v>
      </c>
    </row>
    <row r="1272" spans="1:9" x14ac:dyDescent="0.25">
      <c r="A1272">
        <v>1288</v>
      </c>
      <c r="B1272" t="s">
        <v>1254</v>
      </c>
      <c r="C1272" s="6">
        <f>IF(ISNA(VLOOKUP(A1272,subject_tag_values!A$2:J$1677,7,FALSE)),VLOOKUP(A1272,child_tags!A$2:D$224,4,FALSE),VLOOKUP(A1272,subject_tag_values!A$2:J$1677,7,FALSE))</f>
        <v>6</v>
      </c>
      <c r="D1272" s="8" t="str">
        <f>VLOOKUP(C1272,SUBJECT!A$2:C$18,2,FALSE)</f>
        <v>Algebra 1</v>
      </c>
      <c r="E1272" s="6">
        <f>IF(ISNA(VLOOKUP(A1272,subject_tag_values!A$2:J$1677,4,FALSE)),IF(ISNA(VLOOKUP(A1272,child_tags!A$2:D$224,3,FALSE)),"null",VLOOKUP(A1272,child_tags!A$2:D$224,3,FALSE)),VLOOKUP(A1272,subject_tag_values!A$2:J$1677,4,FALSE))</f>
        <v>1265</v>
      </c>
      <c r="F1272" s="25">
        <v>1</v>
      </c>
      <c r="G1272" s="25">
        <v>1</v>
      </c>
      <c r="I1272" s="19" t="str">
        <f t="shared" si="19"/>
        <v>INSERT INTO Tag(id, name,subject_id,parent_tag_id,created_by,modified_by) VALUES(1288,'Opposites, Additive Inverse',6,1265,1,1);</v>
      </c>
    </row>
    <row r="1273" spans="1:9" x14ac:dyDescent="0.25">
      <c r="A1273">
        <v>1289</v>
      </c>
      <c r="B1273" t="s">
        <v>1255</v>
      </c>
      <c r="C1273" s="6">
        <f>IF(ISNA(VLOOKUP(A1273,subject_tag_values!A$2:J$1677,7,FALSE)),VLOOKUP(A1273,child_tags!A$2:D$224,4,FALSE),VLOOKUP(A1273,subject_tag_values!A$2:J$1677,7,FALSE))</f>
        <v>6</v>
      </c>
      <c r="D1273" s="8" t="str">
        <f>VLOOKUP(C1273,SUBJECT!A$2:C$18,2,FALSE)</f>
        <v>Algebra 1</v>
      </c>
      <c r="E1273" s="6">
        <f>IF(ISNA(VLOOKUP(A1273,subject_tag_values!A$2:J$1677,4,FALSE)),IF(ISNA(VLOOKUP(A1273,child_tags!A$2:D$224,3,FALSE)),"null",VLOOKUP(A1273,child_tags!A$2:D$224,3,FALSE)),VLOOKUP(A1273,subject_tag_values!A$2:J$1677,4,FALSE))</f>
        <v>1265</v>
      </c>
      <c r="F1273" s="25">
        <v>1</v>
      </c>
      <c r="G1273" s="25">
        <v>1</v>
      </c>
      <c r="I1273" s="19" t="str">
        <f t="shared" si="19"/>
        <v>INSERT INTO Tag(id, name,subject_id,parent_tag_id,created_by,modified_by) VALUES(1289,'Inverse Property of Addition',6,1265,1,1);</v>
      </c>
    </row>
    <row r="1274" spans="1:9" x14ac:dyDescent="0.25">
      <c r="A1274">
        <v>1290</v>
      </c>
      <c r="B1274" t="s">
        <v>1256</v>
      </c>
      <c r="C1274" s="6">
        <f>IF(ISNA(VLOOKUP(A1274,subject_tag_values!A$2:J$1677,7,FALSE)),VLOOKUP(A1274,child_tags!A$2:D$224,4,FALSE),VLOOKUP(A1274,subject_tag_values!A$2:J$1677,7,FALSE))</f>
        <v>6</v>
      </c>
      <c r="D1274" s="8" t="str">
        <f>VLOOKUP(C1274,SUBJECT!A$2:C$18,2,FALSE)</f>
        <v>Algebra 1</v>
      </c>
      <c r="E1274" s="6">
        <f>IF(ISNA(VLOOKUP(A1274,subject_tag_values!A$2:J$1677,4,FALSE)),IF(ISNA(VLOOKUP(A1274,child_tags!A$2:D$224,3,FALSE)),"null",VLOOKUP(A1274,child_tags!A$2:D$224,3,FALSE)),VLOOKUP(A1274,subject_tag_values!A$2:J$1677,4,FALSE))</f>
        <v>1265</v>
      </c>
      <c r="F1274" s="25">
        <v>1</v>
      </c>
      <c r="G1274" s="25">
        <v>1</v>
      </c>
      <c r="I1274" s="19" t="str">
        <f t="shared" si="19"/>
        <v>INSERT INTO Tag(id, name,subject_id,parent_tag_id,created_by,modified_by) VALUES(1290,'Subtracting Real Numbers',6,1265,1,1);</v>
      </c>
    </row>
    <row r="1275" spans="1:9" x14ac:dyDescent="0.25">
      <c r="A1275">
        <v>1291</v>
      </c>
      <c r="B1275" t="s">
        <v>1257</v>
      </c>
      <c r="C1275" s="6">
        <f>IF(ISNA(VLOOKUP(A1275,subject_tag_values!A$2:J$1677,7,FALSE)),VLOOKUP(A1275,child_tags!A$2:D$224,4,FALSE),VLOOKUP(A1275,subject_tag_values!A$2:J$1677,7,FALSE))</f>
        <v>6</v>
      </c>
      <c r="D1275" s="8" t="str">
        <f>VLOOKUP(C1275,SUBJECT!A$2:C$18,2,FALSE)</f>
        <v>Algebra 1</v>
      </c>
      <c r="E1275" s="6">
        <f>IF(ISNA(VLOOKUP(A1275,subject_tag_values!A$2:J$1677,4,FALSE)),IF(ISNA(VLOOKUP(A1275,child_tags!A$2:D$224,3,FALSE)),"null",VLOOKUP(A1275,child_tags!A$2:D$224,3,FALSE)),VLOOKUP(A1275,subject_tag_values!A$2:J$1677,4,FALSE))</f>
        <v>1266</v>
      </c>
      <c r="F1275" s="25">
        <v>1</v>
      </c>
      <c r="G1275" s="25">
        <v>1</v>
      </c>
      <c r="I1275" s="19" t="str">
        <f t="shared" si="19"/>
        <v>INSERT INTO Tag(id, name,subject_id,parent_tag_id,created_by,modified_by) VALUES(1291,'Multiplying Real Numbers',6,1266,1,1);</v>
      </c>
    </row>
    <row r="1276" spans="1:9" x14ac:dyDescent="0.25">
      <c r="A1276">
        <v>1292</v>
      </c>
      <c r="B1276" t="s">
        <v>1258</v>
      </c>
      <c r="C1276" s="6">
        <f>IF(ISNA(VLOOKUP(A1276,subject_tag_values!A$2:J$1677,7,FALSE)),VLOOKUP(A1276,child_tags!A$2:D$224,4,FALSE),VLOOKUP(A1276,subject_tag_values!A$2:J$1677,7,FALSE))</f>
        <v>6</v>
      </c>
      <c r="D1276" s="8" t="str">
        <f>VLOOKUP(C1276,SUBJECT!A$2:C$18,2,FALSE)</f>
        <v>Algebra 1</v>
      </c>
      <c r="E1276" s="6">
        <f>IF(ISNA(VLOOKUP(A1276,subject_tag_values!A$2:J$1677,4,FALSE)),IF(ISNA(VLOOKUP(A1276,child_tags!A$2:D$224,3,FALSE)),"null",VLOOKUP(A1276,child_tags!A$2:D$224,3,FALSE)),VLOOKUP(A1276,subject_tag_values!A$2:J$1677,4,FALSE))</f>
        <v>1266</v>
      </c>
      <c r="F1276" s="25">
        <v>1</v>
      </c>
      <c r="G1276" s="25">
        <v>1</v>
      </c>
      <c r="I1276" s="19" t="str">
        <f t="shared" si="19"/>
        <v>INSERT INTO Tag(id, name,subject_id,parent_tag_id,created_by,modified_by) VALUES(1292,'Simplifying Square Roots',6,1266,1,1);</v>
      </c>
    </row>
    <row r="1277" spans="1:9" x14ac:dyDescent="0.25">
      <c r="A1277">
        <v>1293</v>
      </c>
      <c r="B1277" t="s">
        <v>1259</v>
      </c>
      <c r="C1277" s="6">
        <f>IF(ISNA(VLOOKUP(A1277,subject_tag_values!A$2:J$1677,7,FALSE)),VLOOKUP(A1277,child_tags!A$2:D$224,4,FALSE),VLOOKUP(A1277,subject_tag_values!A$2:J$1677,7,FALSE))</f>
        <v>6</v>
      </c>
      <c r="D1277" s="8" t="str">
        <f>VLOOKUP(C1277,SUBJECT!A$2:C$18,2,FALSE)</f>
        <v>Algebra 1</v>
      </c>
      <c r="E1277" s="6">
        <f>IF(ISNA(VLOOKUP(A1277,subject_tag_values!A$2:J$1677,4,FALSE)),IF(ISNA(VLOOKUP(A1277,child_tags!A$2:D$224,3,FALSE)),"null",VLOOKUP(A1277,child_tags!A$2:D$224,3,FALSE)),VLOOKUP(A1277,subject_tag_values!A$2:J$1677,4,FALSE))</f>
        <v>1266</v>
      </c>
      <c r="F1277" s="25">
        <v>1</v>
      </c>
      <c r="G1277" s="25">
        <v>1</v>
      </c>
      <c r="I1277" s="19" t="str">
        <f t="shared" si="19"/>
        <v>INSERT INTO Tag(id, name,subject_id,parent_tag_id,created_by,modified_by) VALUES(1293,'Dividing Real Numbers',6,1266,1,1);</v>
      </c>
    </row>
    <row r="1278" spans="1:9" x14ac:dyDescent="0.25">
      <c r="A1278">
        <v>1294</v>
      </c>
      <c r="B1278" t="s">
        <v>1260</v>
      </c>
      <c r="C1278" s="6">
        <f>IF(ISNA(VLOOKUP(A1278,subject_tag_values!A$2:J$1677,7,FALSE)),VLOOKUP(A1278,child_tags!A$2:D$224,4,FALSE),VLOOKUP(A1278,subject_tag_values!A$2:J$1677,7,FALSE))</f>
        <v>6</v>
      </c>
      <c r="D1278" s="8" t="str">
        <f>VLOOKUP(C1278,SUBJECT!A$2:C$18,2,FALSE)</f>
        <v>Algebra 1</v>
      </c>
      <c r="E1278" s="6">
        <f>IF(ISNA(VLOOKUP(A1278,subject_tag_values!A$2:J$1677,4,FALSE)),IF(ISNA(VLOOKUP(A1278,child_tags!A$2:D$224,3,FALSE)),"null",VLOOKUP(A1278,child_tags!A$2:D$224,3,FALSE)),VLOOKUP(A1278,subject_tag_values!A$2:J$1677,4,FALSE))</f>
        <v>1266</v>
      </c>
      <c r="F1278" s="25">
        <v>1</v>
      </c>
      <c r="G1278" s="25">
        <v>1</v>
      </c>
      <c r="I1278" s="19" t="str">
        <f t="shared" si="19"/>
        <v>INSERT INTO Tag(id, name,subject_id,parent_tag_id,created_by,modified_by) VALUES(1294,'Inverse Property of Multiplication',6,1266,1,1);</v>
      </c>
    </row>
    <row r="1279" spans="1:9" x14ac:dyDescent="0.25">
      <c r="A1279">
        <v>1295</v>
      </c>
      <c r="B1279" t="s">
        <v>1261</v>
      </c>
      <c r="C1279" s="6">
        <f>IF(ISNA(VLOOKUP(A1279,subject_tag_values!A$2:J$1677,7,FALSE)),VLOOKUP(A1279,child_tags!A$2:D$224,4,FALSE),VLOOKUP(A1279,subject_tag_values!A$2:J$1677,7,FALSE))</f>
        <v>6</v>
      </c>
      <c r="D1279" s="8" t="str">
        <f>VLOOKUP(C1279,SUBJECT!A$2:C$18,2,FALSE)</f>
        <v>Algebra 1</v>
      </c>
      <c r="E1279" s="6">
        <f>IF(ISNA(VLOOKUP(A1279,subject_tag_values!A$2:J$1677,4,FALSE)),IF(ISNA(VLOOKUP(A1279,child_tags!A$2:D$224,3,FALSE)),"null",VLOOKUP(A1279,child_tags!A$2:D$224,3,FALSE)),VLOOKUP(A1279,subject_tag_values!A$2:J$1677,4,FALSE))</f>
        <v>1266</v>
      </c>
      <c r="F1279" s="25">
        <v>1</v>
      </c>
      <c r="G1279" s="25">
        <v>1</v>
      </c>
      <c r="I1279" s="19" t="str">
        <f t="shared" si="19"/>
        <v>INSERT INTO Tag(id, name,subject_id,parent_tag_id,created_by,modified_by) VALUES(1295,'Reciprocal',6,1266,1,1);</v>
      </c>
    </row>
    <row r="1280" spans="1:9" x14ac:dyDescent="0.25">
      <c r="A1280">
        <v>1296</v>
      </c>
      <c r="B1280" t="s">
        <v>1262</v>
      </c>
      <c r="C1280" s="6">
        <f>IF(ISNA(VLOOKUP(A1280,subject_tag_values!A$2:J$1677,7,FALSE)),VLOOKUP(A1280,child_tags!A$2:D$224,4,FALSE),VLOOKUP(A1280,subject_tag_values!A$2:J$1677,7,FALSE))</f>
        <v>6</v>
      </c>
      <c r="D1280" s="8" t="str">
        <f>VLOOKUP(C1280,SUBJECT!A$2:C$18,2,FALSE)</f>
        <v>Algebra 1</v>
      </c>
      <c r="E1280" s="6">
        <f>IF(ISNA(VLOOKUP(A1280,subject_tag_values!A$2:J$1677,4,FALSE)),IF(ISNA(VLOOKUP(A1280,child_tags!A$2:D$224,3,FALSE)),"null",VLOOKUP(A1280,child_tags!A$2:D$224,3,FALSE)),VLOOKUP(A1280,subject_tag_values!A$2:J$1677,4,FALSE))</f>
        <v>941</v>
      </c>
      <c r="F1280" s="25">
        <v>1</v>
      </c>
      <c r="G1280" s="25">
        <v>1</v>
      </c>
      <c r="I1280" s="19" t="str">
        <f t="shared" si="19"/>
        <v>INSERT INTO Tag(id, name,subject_id,parent_tag_id,created_by,modified_by) VALUES(1296,'Constant &amp; Coefficient',6,941,1,1);</v>
      </c>
    </row>
    <row r="1281" spans="1:9" x14ac:dyDescent="0.25">
      <c r="A1281">
        <v>1297</v>
      </c>
      <c r="B1281" t="s">
        <v>1263</v>
      </c>
      <c r="C1281" s="6">
        <f>IF(ISNA(VLOOKUP(A1281,subject_tag_values!A$2:J$1677,7,FALSE)),VLOOKUP(A1281,child_tags!A$2:D$224,4,FALSE),VLOOKUP(A1281,subject_tag_values!A$2:J$1677,7,FALSE))</f>
        <v>6</v>
      </c>
      <c r="D1281" s="8" t="str">
        <f>VLOOKUP(C1281,SUBJECT!A$2:C$18,2,FALSE)</f>
        <v>Algebra 1</v>
      </c>
      <c r="E1281" s="6">
        <f>IF(ISNA(VLOOKUP(A1281,subject_tag_values!A$2:J$1677,4,FALSE)),IF(ISNA(VLOOKUP(A1281,child_tags!A$2:D$224,3,FALSE)),"null",VLOOKUP(A1281,child_tags!A$2:D$224,3,FALSE)),VLOOKUP(A1281,subject_tag_values!A$2:J$1677,4,FALSE))</f>
        <v>941</v>
      </c>
      <c r="F1281" s="25">
        <v>1</v>
      </c>
      <c r="G1281" s="25">
        <v>1</v>
      </c>
      <c r="I1281" s="19" t="str">
        <f t="shared" si="19"/>
        <v>INSERT INTO Tag(id, name,subject_id,parent_tag_id,created_by,modified_by) VALUES(1297,'Term &amp; Like Terms',6,941,1,1);</v>
      </c>
    </row>
    <row r="1282" spans="1:9" x14ac:dyDescent="0.25">
      <c r="A1282">
        <v>1298</v>
      </c>
      <c r="B1282" t="s">
        <v>1264</v>
      </c>
      <c r="C1282" s="6">
        <f>IF(ISNA(VLOOKUP(A1282,subject_tag_values!A$2:J$1677,7,FALSE)),VLOOKUP(A1282,child_tags!A$2:D$224,4,FALSE),VLOOKUP(A1282,subject_tag_values!A$2:J$1677,7,FALSE))</f>
        <v>6</v>
      </c>
      <c r="D1282" s="8" t="str">
        <f>VLOOKUP(C1282,SUBJECT!A$2:C$18,2,FALSE)</f>
        <v>Algebra 1</v>
      </c>
      <c r="E1282" s="6">
        <f>IF(ISNA(VLOOKUP(A1282,subject_tag_values!A$2:J$1677,4,FALSE)),IF(ISNA(VLOOKUP(A1282,child_tags!A$2:D$224,3,FALSE)),"null",VLOOKUP(A1282,child_tags!A$2:D$224,3,FALSE)),VLOOKUP(A1282,subject_tag_values!A$2:J$1677,4,FALSE))</f>
        <v>1268</v>
      </c>
      <c r="F1282" s="25">
        <v>1</v>
      </c>
      <c r="G1282" s="25">
        <v>1</v>
      </c>
      <c r="I1282" s="19" t="str">
        <f t="shared" si="19"/>
        <v>INSERT INTO Tag(id, name,subject_id,parent_tag_id,created_by,modified_by) VALUES(1298,'Equation',6,1268,1,1);</v>
      </c>
    </row>
    <row r="1283" spans="1:9" x14ac:dyDescent="0.25">
      <c r="A1283">
        <v>1299</v>
      </c>
      <c r="B1283" t="s">
        <v>1265</v>
      </c>
      <c r="C1283" s="6">
        <f>IF(ISNA(VLOOKUP(A1283,subject_tag_values!A$2:J$1677,7,FALSE)),VLOOKUP(A1283,child_tags!A$2:D$224,4,FALSE),VLOOKUP(A1283,subject_tag_values!A$2:J$1677,7,FALSE))</f>
        <v>6</v>
      </c>
      <c r="D1283" s="8" t="str">
        <f>VLOOKUP(C1283,SUBJECT!A$2:C$18,2,FALSE)</f>
        <v>Algebra 1</v>
      </c>
      <c r="E1283" s="6">
        <f>IF(ISNA(VLOOKUP(A1283,subject_tag_values!A$2:J$1677,4,FALSE)),IF(ISNA(VLOOKUP(A1283,child_tags!A$2:D$224,3,FALSE)),"null",VLOOKUP(A1283,child_tags!A$2:D$224,3,FALSE)),VLOOKUP(A1283,subject_tag_values!A$2:J$1677,4,FALSE))</f>
        <v>1268</v>
      </c>
      <c r="F1283" s="25">
        <v>1</v>
      </c>
      <c r="G1283" s="25">
        <v>1</v>
      </c>
      <c r="I1283" s="19" t="str">
        <f t="shared" si="19"/>
        <v>INSERT INTO Tag(id, name,subject_id,parent_tag_id,created_by,modified_by) VALUES(1299,'Open Sentence',6,1268,1,1);</v>
      </c>
    </row>
    <row r="1284" spans="1:9" x14ac:dyDescent="0.25">
      <c r="A1284">
        <v>1300</v>
      </c>
      <c r="B1284" t="s">
        <v>1266</v>
      </c>
      <c r="C1284" s="6">
        <f>IF(ISNA(VLOOKUP(A1284,subject_tag_values!A$2:J$1677,7,FALSE)),VLOOKUP(A1284,child_tags!A$2:D$224,4,FALSE),VLOOKUP(A1284,subject_tag_values!A$2:J$1677,7,FALSE))</f>
        <v>6</v>
      </c>
      <c r="D1284" s="8" t="str">
        <f>VLOOKUP(C1284,SUBJECT!A$2:C$18,2,FALSE)</f>
        <v>Algebra 1</v>
      </c>
      <c r="E1284" s="6">
        <f>IF(ISNA(VLOOKUP(A1284,subject_tag_values!A$2:J$1677,4,FALSE)),IF(ISNA(VLOOKUP(A1284,child_tags!A$2:D$224,3,FALSE)),"null",VLOOKUP(A1284,child_tags!A$2:D$224,3,FALSE)),VLOOKUP(A1284,subject_tag_values!A$2:J$1677,4,FALSE))</f>
        <v>1268</v>
      </c>
      <c r="F1284" s="25">
        <v>1</v>
      </c>
      <c r="G1284" s="25">
        <v>1</v>
      </c>
      <c r="I1284" s="19" t="str">
        <f t="shared" ref="I1284:I1347" si="20">CONCATENATE("INSERT INTO Tag(id, name,subject_id,parent_tag_id,created_by,modified_by) VALUES(",A1284,",'",B1284,"',",C1284,",",E1284,",",F1284,",",G1284,");")</f>
        <v>INSERT INTO Tag(id, name,subject_id,parent_tag_id,created_by,modified_by) VALUES(1300,'Solution of an Equation',6,1268,1,1);</v>
      </c>
    </row>
    <row r="1285" spans="1:9" x14ac:dyDescent="0.25">
      <c r="A1285">
        <v>1301</v>
      </c>
      <c r="B1285" t="s">
        <v>1267</v>
      </c>
      <c r="C1285" s="6">
        <f>IF(ISNA(VLOOKUP(A1285,subject_tag_values!A$2:J$1677,7,FALSE)),VLOOKUP(A1285,child_tags!A$2:D$224,4,FALSE),VLOOKUP(A1285,subject_tag_values!A$2:J$1677,7,FALSE))</f>
        <v>6</v>
      </c>
      <c r="D1285" s="8" t="str">
        <f>VLOOKUP(C1285,SUBJECT!A$2:C$18,2,FALSE)</f>
        <v>Algebra 1</v>
      </c>
      <c r="E1285" s="6">
        <f>IF(ISNA(VLOOKUP(A1285,subject_tag_values!A$2:J$1677,4,FALSE)),IF(ISNA(VLOOKUP(A1285,child_tags!A$2:D$224,3,FALSE)),"null",VLOOKUP(A1285,child_tags!A$2:D$224,3,FALSE)),VLOOKUP(A1285,subject_tag_values!A$2:J$1677,4,FALSE))</f>
        <v>1269</v>
      </c>
      <c r="F1285" s="25">
        <v>1</v>
      </c>
      <c r="G1285" s="25">
        <v>1</v>
      </c>
      <c r="I1285" s="19" t="str">
        <f t="shared" si="20"/>
        <v>INSERT INTO Tag(id, name,subject_id,parent_tag_id,created_by,modified_by) VALUES(1301,'Solution of an Equation of Two Variables',6,1269,1,1);</v>
      </c>
    </row>
    <row r="1286" spans="1:9" x14ac:dyDescent="0.25">
      <c r="A1286">
        <v>1302</v>
      </c>
      <c r="B1286" t="s">
        <v>1268</v>
      </c>
      <c r="C1286" s="6">
        <f>IF(ISNA(VLOOKUP(A1286,subject_tag_values!A$2:J$1677,7,FALSE)),VLOOKUP(A1286,child_tags!A$2:D$224,4,FALSE),VLOOKUP(A1286,subject_tag_values!A$2:J$1677,7,FALSE))</f>
        <v>6</v>
      </c>
      <c r="D1286" s="8" t="str">
        <f>VLOOKUP(C1286,SUBJECT!A$2:C$18,2,FALSE)</f>
        <v>Algebra 1</v>
      </c>
      <c r="E1286" s="6">
        <f>IF(ISNA(VLOOKUP(A1286,subject_tag_values!A$2:J$1677,4,FALSE)),IF(ISNA(VLOOKUP(A1286,child_tags!A$2:D$224,3,FALSE)),"null",VLOOKUP(A1286,child_tags!A$2:D$224,3,FALSE)),VLOOKUP(A1286,subject_tag_values!A$2:J$1677,4,FALSE))</f>
        <v>1269</v>
      </c>
      <c r="F1286" s="25">
        <v>1</v>
      </c>
      <c r="G1286" s="25">
        <v>1</v>
      </c>
      <c r="I1286" s="19" t="str">
        <f t="shared" si="20"/>
        <v>INSERT INTO Tag(id, name,subject_id,parent_tag_id,created_by,modified_by) VALUES(1302,'Graphing in the Coordinate Plane',6,1269,1,1);</v>
      </c>
    </row>
    <row r="1287" spans="1:9" x14ac:dyDescent="0.25">
      <c r="A1287">
        <v>1303</v>
      </c>
      <c r="B1287" t="s">
        <v>34</v>
      </c>
      <c r="C1287" s="6">
        <f>IF(ISNA(VLOOKUP(A1287,subject_tag_values!A$2:J$1677,7,FALSE)),VLOOKUP(A1287,child_tags!A$2:D$224,4,FALSE),VLOOKUP(A1287,subject_tag_values!A$2:J$1677,7,FALSE))</f>
        <v>6</v>
      </c>
      <c r="D1287" s="8" t="str">
        <f>VLOOKUP(C1287,SUBJECT!A$2:C$18,2,FALSE)</f>
        <v>Algebra 1</v>
      </c>
      <c r="E1287" s="6">
        <v>1726</v>
      </c>
      <c r="F1287" s="25">
        <v>1</v>
      </c>
      <c r="G1287" s="25">
        <v>1</v>
      </c>
      <c r="I1287" s="19" t="str">
        <f t="shared" si="20"/>
        <v>INSERT INTO Tag(id, name,subject_id,parent_tag_id,created_by,modified_by) VALUES(1303,'Solving One-Step Equations',6,1726,1,1);</v>
      </c>
    </row>
    <row r="1288" spans="1:9" x14ac:dyDescent="0.25">
      <c r="A1288">
        <v>1304</v>
      </c>
      <c r="B1288" t="s">
        <v>35</v>
      </c>
      <c r="C1288" s="6">
        <f>IF(ISNA(VLOOKUP(A1288,subject_tag_values!A$2:J$1677,7,FALSE)),VLOOKUP(A1288,child_tags!A$2:D$224,4,FALSE),VLOOKUP(A1288,subject_tag_values!A$2:J$1677,7,FALSE))</f>
        <v>6</v>
      </c>
      <c r="D1288" s="8" t="str">
        <f>VLOOKUP(C1288,SUBJECT!A$2:C$18,2,FALSE)</f>
        <v>Algebra 1</v>
      </c>
      <c r="E1288" s="6">
        <v>1726</v>
      </c>
      <c r="F1288" s="25">
        <v>1</v>
      </c>
      <c r="G1288" s="25">
        <v>1</v>
      </c>
      <c r="I1288" s="19" t="str">
        <f t="shared" si="20"/>
        <v>INSERT INTO Tag(id, name,subject_id,parent_tag_id,created_by,modified_by) VALUES(1304,'Solving Two-Step Equations',6,1726,1,1);</v>
      </c>
    </row>
    <row r="1289" spans="1:9" x14ac:dyDescent="0.25">
      <c r="A1289">
        <v>1305</v>
      </c>
      <c r="B1289" t="s">
        <v>36</v>
      </c>
      <c r="C1289" s="6">
        <f>IF(ISNA(VLOOKUP(A1289,subject_tag_values!A$2:J$1677,7,FALSE)),VLOOKUP(A1289,child_tags!A$2:D$224,4,FALSE),VLOOKUP(A1289,subject_tag_values!A$2:J$1677,7,FALSE))</f>
        <v>6</v>
      </c>
      <c r="D1289" s="8" t="str">
        <f>VLOOKUP(C1289,SUBJECT!A$2:C$18,2,FALSE)</f>
        <v>Algebra 1</v>
      </c>
      <c r="E1289" s="6">
        <v>1726</v>
      </c>
      <c r="F1289" s="25">
        <v>1</v>
      </c>
      <c r="G1289" s="25">
        <v>1</v>
      </c>
      <c r="I1289" s="19" t="str">
        <f t="shared" si="20"/>
        <v>INSERT INTO Tag(id, name,subject_id,parent_tag_id,created_by,modified_by) VALUES(1305,'Solving Multi-Step Equations',6,1726,1,1);</v>
      </c>
    </row>
    <row r="1290" spans="1:9" x14ac:dyDescent="0.25">
      <c r="A1290">
        <v>1306</v>
      </c>
      <c r="B1290" t="s">
        <v>1269</v>
      </c>
      <c r="C1290" s="6">
        <f>IF(ISNA(VLOOKUP(A1290,subject_tag_values!A$2:J$1677,7,FALSE)),VLOOKUP(A1290,child_tags!A$2:D$224,4,FALSE),VLOOKUP(A1290,subject_tag_values!A$2:J$1677,7,FALSE))</f>
        <v>6</v>
      </c>
      <c r="D1290" s="8" t="str">
        <f>VLOOKUP(C1290,SUBJECT!A$2:C$18,2,FALSE)</f>
        <v>Algebra 1</v>
      </c>
      <c r="E1290" s="6">
        <v>1726</v>
      </c>
      <c r="F1290" s="25">
        <v>1</v>
      </c>
      <c r="G1290" s="25">
        <v>1</v>
      </c>
      <c r="I1290" s="19" t="str">
        <f t="shared" si="20"/>
        <v>INSERT INTO Tag(id, name,subject_id,parent_tag_id,created_by,modified_by) VALUES(1306,'Solving Equations with Variables on Both Sides',6,1726,1,1);</v>
      </c>
    </row>
    <row r="1291" spans="1:9" x14ac:dyDescent="0.25">
      <c r="A1291">
        <v>1307</v>
      </c>
      <c r="B1291" t="s">
        <v>37</v>
      </c>
      <c r="C1291" s="6">
        <f>IF(ISNA(VLOOKUP(A1291,subject_tag_values!A$2:J$1677,7,FALSE)),VLOOKUP(A1291,child_tags!A$2:D$224,4,FALSE),VLOOKUP(A1291,subject_tag_values!A$2:J$1677,7,FALSE))</f>
        <v>6</v>
      </c>
      <c r="D1291" s="8" t="str">
        <f>VLOOKUP(C1291,SUBJECT!A$2:C$18,2,FALSE)</f>
        <v>Algebra 1</v>
      </c>
      <c r="E1291" s="6">
        <v>1726</v>
      </c>
      <c r="F1291" s="25">
        <v>1</v>
      </c>
      <c r="G1291" s="25">
        <v>1</v>
      </c>
      <c r="I1291" s="19" t="str">
        <f t="shared" si="20"/>
        <v>INSERT INTO Tag(id, name,subject_id,parent_tag_id,created_by,modified_by) VALUES(1307,'Literal Equations and Formulas',6,1726,1,1);</v>
      </c>
    </row>
    <row r="1292" spans="1:9" x14ac:dyDescent="0.25">
      <c r="A1292">
        <v>1308</v>
      </c>
      <c r="B1292" t="s">
        <v>1270</v>
      </c>
      <c r="C1292" s="6">
        <f>IF(ISNA(VLOOKUP(A1292,subject_tag_values!A$2:J$1677,7,FALSE)),VLOOKUP(A1292,child_tags!A$2:D$224,4,FALSE),VLOOKUP(A1292,subject_tag_values!A$2:J$1677,7,FALSE))</f>
        <v>6</v>
      </c>
      <c r="D1292" s="8" t="str">
        <f>VLOOKUP(C1292,SUBJECT!A$2:C$18,2,FALSE)</f>
        <v>Algebra 1</v>
      </c>
      <c r="E1292" s="6">
        <v>1726</v>
      </c>
      <c r="F1292" s="25">
        <v>1</v>
      </c>
      <c r="G1292" s="25">
        <v>1</v>
      </c>
      <c r="I1292" s="19" t="str">
        <f t="shared" si="20"/>
        <v>INSERT INTO Tag(id, name,subject_id,parent_tag_id,created_by,modified_by) VALUES(1308,'Ratios, Rates, and Conversions',6,1726,1,1);</v>
      </c>
    </row>
    <row r="1293" spans="1:9" x14ac:dyDescent="0.25">
      <c r="A1293">
        <v>1309</v>
      </c>
      <c r="B1293" t="s">
        <v>38</v>
      </c>
      <c r="C1293" s="6">
        <f>IF(ISNA(VLOOKUP(A1293,subject_tag_values!A$2:J$1677,7,FALSE)),VLOOKUP(A1293,child_tags!A$2:D$224,4,FALSE),VLOOKUP(A1293,subject_tag_values!A$2:J$1677,7,FALSE))</f>
        <v>6</v>
      </c>
      <c r="D1293" s="8" t="str">
        <f>VLOOKUP(C1293,SUBJECT!A$2:C$18,2,FALSE)</f>
        <v>Algebra 1</v>
      </c>
      <c r="E1293" s="6">
        <v>1726</v>
      </c>
      <c r="F1293" s="25">
        <v>1</v>
      </c>
      <c r="G1293" s="25">
        <v>1</v>
      </c>
      <c r="I1293" s="19" t="str">
        <f t="shared" si="20"/>
        <v>INSERT INTO Tag(id, name,subject_id,parent_tag_id,created_by,modified_by) VALUES(1309,'Solving Proportions',6,1726,1,1);</v>
      </c>
    </row>
    <row r="1294" spans="1:9" x14ac:dyDescent="0.25">
      <c r="A1294">
        <v>1310</v>
      </c>
      <c r="B1294" t="s">
        <v>1271</v>
      </c>
      <c r="C1294" s="6">
        <f>IF(ISNA(VLOOKUP(A1294,subject_tag_values!A$2:J$1677,7,FALSE)),VLOOKUP(A1294,child_tags!A$2:D$224,4,FALSE),VLOOKUP(A1294,subject_tag_values!A$2:J$1677,7,FALSE))</f>
        <v>6</v>
      </c>
      <c r="D1294" s="8" t="str">
        <f>VLOOKUP(C1294,SUBJECT!A$2:C$18,2,FALSE)</f>
        <v>Algebra 1</v>
      </c>
      <c r="E1294" s="6">
        <v>1726</v>
      </c>
      <c r="F1294" s="25">
        <v>1</v>
      </c>
      <c r="G1294" s="25">
        <v>1</v>
      </c>
      <c r="I1294" s="19" t="str">
        <f t="shared" si="20"/>
        <v>INSERT INTO Tag(id, name,subject_id,parent_tag_id,created_by,modified_by) VALUES(1310,'Proportions and Similar Figures',6,1726,1,1);</v>
      </c>
    </row>
    <row r="1295" spans="1:9" x14ac:dyDescent="0.25">
      <c r="A1295">
        <v>1311</v>
      </c>
      <c r="B1295" t="s">
        <v>39</v>
      </c>
      <c r="C1295" s="6">
        <f>IF(ISNA(VLOOKUP(A1295,subject_tag_values!A$2:J$1677,7,FALSE)),VLOOKUP(A1295,child_tags!A$2:D$224,4,FALSE),VLOOKUP(A1295,subject_tag_values!A$2:J$1677,7,FALSE))</f>
        <v>6</v>
      </c>
      <c r="D1295" s="8" t="str">
        <f>VLOOKUP(C1295,SUBJECT!A$2:C$18,2,FALSE)</f>
        <v>Algebra 1</v>
      </c>
      <c r="E1295" s="6">
        <v>1726</v>
      </c>
      <c r="F1295" s="25">
        <v>1</v>
      </c>
      <c r="G1295" s="25">
        <v>1</v>
      </c>
      <c r="I1295" s="19" t="str">
        <f t="shared" si="20"/>
        <v>INSERT INTO Tag(id, name,subject_id,parent_tag_id,created_by,modified_by) VALUES(1311,'Percents',6,1726,1,1);</v>
      </c>
    </row>
    <row r="1296" spans="1:9" x14ac:dyDescent="0.25">
      <c r="A1296">
        <v>1312</v>
      </c>
      <c r="B1296" t="s">
        <v>1272</v>
      </c>
      <c r="C1296" s="6">
        <f>IF(ISNA(VLOOKUP(A1296,subject_tag_values!A$2:J$1677,7,FALSE)),VLOOKUP(A1296,child_tags!A$2:D$224,4,FALSE),VLOOKUP(A1296,subject_tag_values!A$2:J$1677,7,FALSE))</f>
        <v>6</v>
      </c>
      <c r="D1296" s="8" t="str">
        <f>VLOOKUP(C1296,SUBJECT!A$2:C$18,2,FALSE)</f>
        <v>Algebra 1</v>
      </c>
      <c r="E1296" s="6">
        <v>1726</v>
      </c>
      <c r="F1296" s="25">
        <v>1</v>
      </c>
      <c r="G1296" s="25">
        <v>1</v>
      </c>
      <c r="I1296" s="19" t="str">
        <f t="shared" si="20"/>
        <v>INSERT INTO Tag(id, name,subject_id,parent_tag_id,created_by,modified_by) VALUES(1312,'Change Expressed as a Percent',6,1726,1,1);</v>
      </c>
    </row>
    <row r="1297" spans="1:9" x14ac:dyDescent="0.25">
      <c r="A1297">
        <v>1313</v>
      </c>
      <c r="B1297" t="s">
        <v>1273</v>
      </c>
      <c r="C1297" s="6">
        <f>IF(ISNA(VLOOKUP(A1297,subject_tag_values!A$2:J$1677,7,FALSE)),VLOOKUP(A1297,child_tags!A$2:D$224,4,FALSE),VLOOKUP(A1297,subject_tag_values!A$2:J$1677,7,FALSE))</f>
        <v>6</v>
      </c>
      <c r="D1297" s="8" t="str">
        <f>VLOOKUP(C1297,SUBJECT!A$2:C$18,2,FALSE)</f>
        <v>Algebra 1</v>
      </c>
      <c r="E1297" s="6">
        <f>IF(ISNA(VLOOKUP(A1297,subject_tag_values!A$2:J$1677,4,FALSE)),IF(ISNA(VLOOKUP(A1297,child_tags!A$2:D$224,3,FALSE)),"null",VLOOKUP(A1297,child_tags!A$2:D$224,3,FALSE)),VLOOKUP(A1297,subject_tag_values!A$2:J$1677,4,FALSE))</f>
        <v>1303</v>
      </c>
      <c r="F1297" s="25">
        <v>1</v>
      </c>
      <c r="G1297" s="25">
        <v>1</v>
      </c>
      <c r="I1297" s="19" t="str">
        <f t="shared" si="20"/>
        <v>INSERT INTO Tag(id, name,subject_id,parent_tag_id,created_by,modified_by) VALUES(1313,'Equivalent Equations',6,1303,1,1);</v>
      </c>
    </row>
    <row r="1298" spans="1:9" x14ac:dyDescent="0.25">
      <c r="A1298">
        <v>1314</v>
      </c>
      <c r="B1298" t="s">
        <v>1274</v>
      </c>
      <c r="C1298" s="6">
        <f>IF(ISNA(VLOOKUP(A1298,subject_tag_values!A$2:J$1677,7,FALSE)),VLOOKUP(A1298,child_tags!A$2:D$224,4,FALSE),VLOOKUP(A1298,subject_tag_values!A$2:J$1677,7,FALSE))</f>
        <v>6</v>
      </c>
      <c r="D1298" s="8" t="str">
        <f>VLOOKUP(C1298,SUBJECT!A$2:C$18,2,FALSE)</f>
        <v>Algebra 1</v>
      </c>
      <c r="E1298" s="6">
        <f>IF(ISNA(VLOOKUP(A1298,subject_tag_values!A$2:J$1677,4,FALSE)),IF(ISNA(VLOOKUP(A1298,child_tags!A$2:D$224,3,FALSE)),"null",VLOOKUP(A1298,child_tags!A$2:D$224,3,FALSE)),VLOOKUP(A1298,subject_tag_values!A$2:J$1677,4,FALSE))</f>
        <v>1303</v>
      </c>
      <c r="F1298" s="25">
        <v>1</v>
      </c>
      <c r="G1298" s="25">
        <v>1</v>
      </c>
      <c r="I1298" s="19" t="str">
        <f t="shared" si="20"/>
        <v>INSERT INTO Tag(id, name,subject_id,parent_tag_id,created_by,modified_by) VALUES(1314,'Addition and Subtraction Properties of Equality',6,1303,1,1);</v>
      </c>
    </row>
    <row r="1299" spans="1:9" x14ac:dyDescent="0.25">
      <c r="A1299">
        <v>1315</v>
      </c>
      <c r="B1299" t="s">
        <v>1275</v>
      </c>
      <c r="C1299" s="6">
        <f>IF(ISNA(VLOOKUP(A1299,subject_tag_values!A$2:J$1677,7,FALSE)),VLOOKUP(A1299,child_tags!A$2:D$224,4,FALSE),VLOOKUP(A1299,subject_tag_values!A$2:J$1677,7,FALSE))</f>
        <v>6</v>
      </c>
      <c r="D1299" s="8" t="str">
        <f>VLOOKUP(C1299,SUBJECT!A$2:C$18,2,FALSE)</f>
        <v>Algebra 1</v>
      </c>
      <c r="E1299" s="6">
        <f>IF(ISNA(VLOOKUP(A1299,subject_tag_values!A$2:J$1677,4,FALSE)),IF(ISNA(VLOOKUP(A1299,child_tags!A$2:D$224,3,FALSE)),"null",VLOOKUP(A1299,child_tags!A$2:D$224,3,FALSE)),VLOOKUP(A1299,subject_tag_values!A$2:J$1677,4,FALSE))</f>
        <v>1303</v>
      </c>
      <c r="F1299" s="25">
        <v>1</v>
      </c>
      <c r="G1299" s="25">
        <v>1</v>
      </c>
      <c r="I1299" s="19" t="str">
        <f t="shared" si="20"/>
        <v>INSERT INTO Tag(id, name,subject_id,parent_tag_id,created_by,modified_by) VALUES(1315,'Isolating a variable',6,1303,1,1);</v>
      </c>
    </row>
    <row r="1300" spans="1:9" x14ac:dyDescent="0.25">
      <c r="A1300">
        <v>1316</v>
      </c>
      <c r="B1300" t="s">
        <v>1276</v>
      </c>
      <c r="C1300" s="6">
        <f>IF(ISNA(VLOOKUP(A1300,subject_tag_values!A$2:J$1677,7,FALSE)),VLOOKUP(A1300,child_tags!A$2:D$224,4,FALSE),VLOOKUP(A1300,subject_tag_values!A$2:J$1677,7,FALSE))</f>
        <v>6</v>
      </c>
      <c r="D1300" s="8" t="str">
        <f>VLOOKUP(C1300,SUBJECT!A$2:C$18,2,FALSE)</f>
        <v>Algebra 1</v>
      </c>
      <c r="E1300" s="6">
        <f>IF(ISNA(VLOOKUP(A1300,subject_tag_values!A$2:J$1677,4,FALSE)),IF(ISNA(VLOOKUP(A1300,child_tags!A$2:D$224,3,FALSE)),"null",VLOOKUP(A1300,child_tags!A$2:D$224,3,FALSE)),VLOOKUP(A1300,subject_tag_values!A$2:J$1677,4,FALSE))</f>
        <v>1303</v>
      </c>
      <c r="F1300" s="25">
        <v>1</v>
      </c>
      <c r="G1300" s="25">
        <v>1</v>
      </c>
      <c r="I1300" s="19" t="str">
        <f t="shared" si="20"/>
        <v>INSERT INTO Tag(id, name,subject_id,parent_tag_id,created_by,modified_by) VALUES(1316,'Multiplication and Division Properties of Equality',6,1303,1,1);</v>
      </c>
    </row>
    <row r="1301" spans="1:9" x14ac:dyDescent="0.25">
      <c r="A1301">
        <v>1317</v>
      </c>
      <c r="B1301" t="s">
        <v>1277</v>
      </c>
      <c r="C1301" s="6">
        <f>IF(ISNA(VLOOKUP(A1301,subject_tag_values!A$2:J$1677,7,FALSE)),VLOOKUP(A1301,child_tags!A$2:D$224,4,FALSE),VLOOKUP(A1301,subject_tag_values!A$2:J$1677,7,FALSE))</f>
        <v>6</v>
      </c>
      <c r="D1301" s="8" t="str">
        <f>VLOOKUP(C1301,SUBJECT!A$2:C$18,2,FALSE)</f>
        <v>Algebra 1</v>
      </c>
      <c r="E1301" s="6">
        <f>IF(ISNA(VLOOKUP(A1301,subject_tag_values!A$2:J$1677,4,FALSE)),IF(ISNA(VLOOKUP(A1301,child_tags!A$2:D$224,3,FALSE)),"null",VLOOKUP(A1301,child_tags!A$2:D$224,3,FALSE)),VLOOKUP(A1301,subject_tag_values!A$2:J$1677,4,FALSE))</f>
        <v>1305</v>
      </c>
      <c r="F1301" s="25">
        <v>1</v>
      </c>
      <c r="G1301" s="25">
        <v>1</v>
      </c>
      <c r="I1301" s="19" t="str">
        <f t="shared" si="20"/>
        <v>INSERT INTO Tag(id, name,subject_id,parent_tag_id,created_by,modified_by) VALUES(1317,'Combining Like Terms',6,1305,1,1);</v>
      </c>
    </row>
    <row r="1302" spans="1:9" x14ac:dyDescent="0.25">
      <c r="A1302">
        <v>1318</v>
      </c>
      <c r="B1302" t="s">
        <v>1278</v>
      </c>
      <c r="C1302" s="6">
        <f>IF(ISNA(VLOOKUP(A1302,subject_tag_values!A$2:J$1677,7,FALSE)),VLOOKUP(A1302,child_tags!A$2:D$224,4,FALSE),VLOOKUP(A1302,subject_tag_values!A$2:J$1677,7,FALSE))</f>
        <v>6</v>
      </c>
      <c r="D1302" s="8" t="str">
        <f>VLOOKUP(C1302,SUBJECT!A$2:C$18,2,FALSE)</f>
        <v>Algebra 1</v>
      </c>
      <c r="E1302" s="6">
        <f>IF(ISNA(VLOOKUP(A1302,subject_tag_values!A$2:J$1677,4,FALSE)),IF(ISNA(VLOOKUP(A1302,child_tags!A$2:D$224,3,FALSE)),"null",VLOOKUP(A1302,child_tags!A$2:D$224,3,FALSE)),VLOOKUP(A1302,subject_tag_values!A$2:J$1677,4,FALSE))</f>
        <v>1307</v>
      </c>
      <c r="F1302" s="25">
        <v>1</v>
      </c>
      <c r="G1302" s="25">
        <v>1</v>
      </c>
      <c r="I1302" s="19" t="str">
        <f t="shared" si="20"/>
        <v>INSERT INTO Tag(id, name,subject_id,parent_tag_id,created_by,modified_by) VALUES(1318,'Literal Equation',6,1307,1,1);</v>
      </c>
    </row>
    <row r="1303" spans="1:9" hidden="1" x14ac:dyDescent="0.25">
      <c r="A1303" s="19">
        <v>1319</v>
      </c>
      <c r="B1303" s="19" t="s">
        <v>1279</v>
      </c>
      <c r="C1303" s="6" t="e">
        <f>IF(ISNA(VLOOKUP(A1303,subject_tag_values!A$2:J$1677,7,FALSE)),VLOOKUP(A1303,child_tags!A$2:D$224,4,FALSE),VLOOKUP(A1303,subject_tag_values!A$2:J$1677,7,FALSE))</f>
        <v>#N/A</v>
      </c>
      <c r="D1303" s="18" t="e">
        <f>VLOOKUP(C1303,SUBJECT!A$2:C$18,2,FALSE)</f>
        <v>#N/A</v>
      </c>
      <c r="E1303" s="6" t="str">
        <f>IF(ISNA(VLOOKUP(A1303,subject_tag_values!A$2:J$1677,4,FALSE)),IF(ISNA(VLOOKUP(A1303,child_tags!A$2:D$224,3,FALSE)),"null",VLOOKUP(A1303,child_tags!A$2:D$224,3,FALSE)),VLOOKUP(A1303,subject_tag_values!A$2:J$1677,4,FALSE))</f>
        <v>null</v>
      </c>
      <c r="F1303" s="25">
        <v>1</v>
      </c>
      <c r="G1303" s="25">
        <v>1</v>
      </c>
      <c r="H1303" s="19"/>
      <c r="I1303" s="19" t="e">
        <f t="shared" si="20"/>
        <v>#N/A</v>
      </c>
    </row>
    <row r="1304" spans="1:9" x14ac:dyDescent="0.25">
      <c r="A1304">
        <v>1320</v>
      </c>
      <c r="B1304" t="s">
        <v>1280</v>
      </c>
      <c r="C1304" s="6">
        <f>IF(ISNA(VLOOKUP(A1304,subject_tag_values!A$2:J$1677,7,FALSE)),VLOOKUP(A1304,child_tags!A$2:D$224,4,FALSE),VLOOKUP(A1304,subject_tag_values!A$2:J$1677,7,FALSE))</f>
        <v>6</v>
      </c>
      <c r="D1304" s="8" t="str">
        <f>VLOOKUP(C1304,SUBJECT!A$2:C$18,2,FALSE)</f>
        <v>Algebra 1</v>
      </c>
      <c r="E1304" s="6">
        <f>IF(ISNA(VLOOKUP(A1304,subject_tag_values!A$2:J$1677,4,FALSE)),IF(ISNA(VLOOKUP(A1304,child_tags!A$2:D$224,3,FALSE)),"null",VLOOKUP(A1304,child_tags!A$2:D$224,3,FALSE)),VLOOKUP(A1304,subject_tag_values!A$2:J$1677,4,FALSE))</f>
        <v>1307</v>
      </c>
      <c r="F1304" s="25">
        <v>1</v>
      </c>
      <c r="G1304" s="25">
        <v>1</v>
      </c>
      <c r="I1304" s="19" t="str">
        <f t="shared" si="20"/>
        <v>INSERT INTO Tag(id, name,subject_id,parent_tag_id,created_by,modified_by) VALUES(1320,'Formula',6,1307,1,1);</v>
      </c>
    </row>
    <row r="1305" spans="1:9" x14ac:dyDescent="0.25">
      <c r="A1305">
        <v>1321</v>
      </c>
      <c r="B1305" t="s">
        <v>1281</v>
      </c>
      <c r="C1305" s="6">
        <f>IF(ISNA(VLOOKUP(A1305,subject_tag_values!A$2:J$1677,7,FALSE)),VLOOKUP(A1305,child_tags!A$2:D$224,4,FALSE),VLOOKUP(A1305,subject_tag_values!A$2:J$1677,7,FALSE))</f>
        <v>6</v>
      </c>
      <c r="D1305" s="8" t="str">
        <f>VLOOKUP(C1305,SUBJECT!A$2:C$18,2,FALSE)</f>
        <v>Algebra 1</v>
      </c>
      <c r="E1305" s="6">
        <f>IF(ISNA(VLOOKUP(A1305,subject_tag_values!A$2:J$1677,4,FALSE)),IF(ISNA(VLOOKUP(A1305,child_tags!A$2:D$224,3,FALSE)),"null",VLOOKUP(A1305,child_tags!A$2:D$224,3,FALSE)),VLOOKUP(A1305,subject_tag_values!A$2:J$1677,4,FALSE))</f>
        <v>1307</v>
      </c>
      <c r="F1305" s="25">
        <v>1</v>
      </c>
      <c r="G1305" s="25">
        <v>1</v>
      </c>
      <c r="I1305" s="19" t="str">
        <f t="shared" si="20"/>
        <v>INSERT INTO Tag(id, name,subject_id,parent_tag_id,created_by,modified_by) VALUES(1321,'Distance Travelled',6,1307,1,1);</v>
      </c>
    </row>
    <row r="1306" spans="1:9" x14ac:dyDescent="0.25">
      <c r="A1306">
        <v>1322</v>
      </c>
      <c r="B1306" t="s">
        <v>1282</v>
      </c>
      <c r="C1306" s="6">
        <f>IF(ISNA(VLOOKUP(A1306,subject_tag_values!A$2:J$1677,7,FALSE)),VLOOKUP(A1306,child_tags!A$2:D$224,4,FALSE),VLOOKUP(A1306,subject_tag_values!A$2:J$1677,7,FALSE))</f>
        <v>6</v>
      </c>
      <c r="D1306" s="8" t="str">
        <f>VLOOKUP(C1306,SUBJECT!A$2:C$18,2,FALSE)</f>
        <v>Algebra 1</v>
      </c>
      <c r="E1306" s="6">
        <f>IF(ISNA(VLOOKUP(A1306,subject_tag_values!A$2:J$1677,4,FALSE)),IF(ISNA(VLOOKUP(A1306,child_tags!A$2:D$224,3,FALSE)),"null",VLOOKUP(A1306,child_tags!A$2:D$224,3,FALSE)),VLOOKUP(A1306,subject_tag_values!A$2:J$1677,4,FALSE))</f>
        <v>1307</v>
      </c>
      <c r="F1306" s="25">
        <v>1</v>
      </c>
      <c r="G1306" s="25">
        <v>1</v>
      </c>
      <c r="I1306" s="19" t="str">
        <f t="shared" si="20"/>
        <v>INSERT INTO Tag(id, name,subject_id,parent_tag_id,created_by,modified_by) VALUES(1322,'Temperature Conversion',6,1307,1,1);</v>
      </c>
    </row>
    <row r="1307" spans="1:9" x14ac:dyDescent="0.25">
      <c r="A1307">
        <v>1323</v>
      </c>
      <c r="B1307" t="s">
        <v>1283</v>
      </c>
      <c r="C1307" s="6">
        <f>IF(ISNA(VLOOKUP(A1307,subject_tag_values!A$2:J$1677,7,FALSE)),VLOOKUP(A1307,child_tags!A$2:D$224,4,FALSE),VLOOKUP(A1307,subject_tag_values!A$2:J$1677,7,FALSE))</f>
        <v>6</v>
      </c>
      <c r="D1307" s="8" t="str">
        <f>VLOOKUP(C1307,SUBJECT!A$2:C$18,2,FALSE)</f>
        <v>Algebra 1</v>
      </c>
      <c r="E1307" s="6">
        <f>IF(ISNA(VLOOKUP(A1307,subject_tag_values!A$2:J$1677,4,FALSE)),IF(ISNA(VLOOKUP(A1307,child_tags!A$2:D$224,3,FALSE)),"null",VLOOKUP(A1307,child_tags!A$2:D$224,3,FALSE)),VLOOKUP(A1307,subject_tag_values!A$2:J$1677,4,FALSE))</f>
        <v>1307</v>
      </c>
      <c r="F1307" s="25">
        <v>1</v>
      </c>
      <c r="G1307" s="25">
        <v>1</v>
      </c>
      <c r="I1307" s="19" t="str">
        <f t="shared" si="20"/>
        <v>INSERT INTO Tag(id, name,subject_id,parent_tag_id,created_by,modified_by) VALUES(1323,'Rewriting a Formula',6,1307,1,1);</v>
      </c>
    </row>
    <row r="1308" spans="1:9" x14ac:dyDescent="0.25">
      <c r="A1308">
        <v>1324</v>
      </c>
      <c r="B1308" t="s">
        <v>1284</v>
      </c>
      <c r="C1308" s="6">
        <f>IF(ISNA(VLOOKUP(A1308,subject_tag_values!A$2:J$1677,7,FALSE)),VLOOKUP(A1308,child_tags!A$2:D$224,4,FALSE),VLOOKUP(A1308,subject_tag_values!A$2:J$1677,7,FALSE))</f>
        <v>6</v>
      </c>
      <c r="D1308" s="8" t="str">
        <f>VLOOKUP(C1308,SUBJECT!A$2:C$18,2,FALSE)</f>
        <v>Algebra 1</v>
      </c>
      <c r="E1308" s="6">
        <f>IF(ISNA(VLOOKUP(A1308,subject_tag_values!A$2:J$1677,4,FALSE)),IF(ISNA(VLOOKUP(A1308,child_tags!A$2:D$224,3,FALSE)),"null",VLOOKUP(A1308,child_tags!A$2:D$224,3,FALSE)),VLOOKUP(A1308,subject_tag_values!A$2:J$1677,4,FALSE))</f>
        <v>1308</v>
      </c>
      <c r="F1308" s="25">
        <v>1</v>
      </c>
      <c r="G1308" s="25">
        <v>1</v>
      </c>
      <c r="I1308" s="19" t="str">
        <f t="shared" si="20"/>
        <v>INSERT INTO Tag(id, name,subject_id,parent_tag_id,created_by,modified_by) VALUES(1324,'Ratio',6,1308,1,1);</v>
      </c>
    </row>
    <row r="1309" spans="1:9" x14ac:dyDescent="0.25">
      <c r="A1309">
        <v>1325</v>
      </c>
      <c r="B1309" t="s">
        <v>1285</v>
      </c>
      <c r="C1309" s="6">
        <f>IF(ISNA(VLOOKUP(A1309,subject_tag_values!A$2:J$1677,7,FALSE)),VLOOKUP(A1309,child_tags!A$2:D$224,4,FALSE),VLOOKUP(A1309,subject_tag_values!A$2:J$1677,7,FALSE))</f>
        <v>6</v>
      </c>
      <c r="D1309" s="8" t="str">
        <f>VLOOKUP(C1309,SUBJECT!A$2:C$18,2,FALSE)</f>
        <v>Algebra 1</v>
      </c>
      <c r="E1309" s="6">
        <f>IF(ISNA(VLOOKUP(A1309,subject_tag_values!A$2:J$1677,4,FALSE)),IF(ISNA(VLOOKUP(A1309,child_tags!A$2:D$224,3,FALSE)),"null",VLOOKUP(A1309,child_tags!A$2:D$224,3,FALSE)),VLOOKUP(A1309,subject_tag_values!A$2:J$1677,4,FALSE))</f>
        <v>1308</v>
      </c>
      <c r="F1309" s="25">
        <v>1</v>
      </c>
      <c r="G1309" s="25">
        <v>1</v>
      </c>
      <c r="I1309" s="19" t="str">
        <f t="shared" si="20"/>
        <v>INSERT INTO Tag(id, name,subject_id,parent_tag_id,created_by,modified_by) VALUES(1325,'Rate, Unit Rate',6,1308,1,1);</v>
      </c>
    </row>
    <row r="1310" spans="1:9" x14ac:dyDescent="0.25">
      <c r="A1310">
        <v>1326</v>
      </c>
      <c r="B1310" t="s">
        <v>1286</v>
      </c>
      <c r="C1310" s="6">
        <f>IF(ISNA(VLOOKUP(A1310,subject_tag_values!A$2:J$1677,7,FALSE)),VLOOKUP(A1310,child_tags!A$2:D$224,4,FALSE),VLOOKUP(A1310,subject_tag_values!A$2:J$1677,7,FALSE))</f>
        <v>6</v>
      </c>
      <c r="D1310" s="8" t="str">
        <f>VLOOKUP(C1310,SUBJECT!A$2:C$18,2,FALSE)</f>
        <v>Algebra 1</v>
      </c>
      <c r="E1310" s="6">
        <f>IF(ISNA(VLOOKUP(A1310,subject_tag_values!A$2:J$1677,4,FALSE)),IF(ISNA(VLOOKUP(A1310,child_tags!A$2:D$224,3,FALSE)),"null",VLOOKUP(A1310,child_tags!A$2:D$224,3,FALSE)),VLOOKUP(A1310,subject_tag_values!A$2:J$1677,4,FALSE))</f>
        <v>1308</v>
      </c>
      <c r="F1310" s="25">
        <v>1</v>
      </c>
      <c r="G1310" s="25">
        <v>1</v>
      </c>
      <c r="I1310" s="19" t="str">
        <f t="shared" si="20"/>
        <v>INSERT INTO Tag(id, name,subject_id,parent_tag_id,created_by,modified_by) VALUES(1326,'Conversion Factor',6,1308,1,1);</v>
      </c>
    </row>
    <row r="1311" spans="1:9" x14ac:dyDescent="0.25">
      <c r="A1311">
        <v>1327</v>
      </c>
      <c r="B1311" t="s">
        <v>1287</v>
      </c>
      <c r="C1311" s="6">
        <f>IF(ISNA(VLOOKUP(A1311,subject_tag_values!A$2:J$1677,7,FALSE)),VLOOKUP(A1311,child_tags!A$2:D$224,4,FALSE),VLOOKUP(A1311,subject_tag_values!A$2:J$1677,7,FALSE))</f>
        <v>6</v>
      </c>
      <c r="D1311" s="8" t="str">
        <f>VLOOKUP(C1311,SUBJECT!A$2:C$18,2,FALSE)</f>
        <v>Algebra 1</v>
      </c>
      <c r="E1311" s="6">
        <f>IF(ISNA(VLOOKUP(A1311,subject_tag_values!A$2:J$1677,4,FALSE)),IF(ISNA(VLOOKUP(A1311,child_tags!A$2:D$224,3,FALSE)),"null",VLOOKUP(A1311,child_tags!A$2:D$224,3,FALSE)),VLOOKUP(A1311,subject_tag_values!A$2:J$1677,4,FALSE))</f>
        <v>1308</v>
      </c>
      <c r="F1311" s="25">
        <v>1</v>
      </c>
      <c r="G1311" s="25">
        <v>1</v>
      </c>
      <c r="I1311" s="19" t="str">
        <f t="shared" si="20"/>
        <v>INSERT INTO Tag(id, name,subject_id,parent_tag_id,created_by,modified_by) VALUES(1327,'Unit Analysis',6,1308,1,1);</v>
      </c>
    </row>
    <row r="1312" spans="1:9" x14ac:dyDescent="0.25">
      <c r="A1312">
        <v>1328</v>
      </c>
      <c r="B1312" t="s">
        <v>1288</v>
      </c>
      <c r="C1312" s="6">
        <f>IF(ISNA(VLOOKUP(A1312,subject_tag_values!A$2:J$1677,7,FALSE)),VLOOKUP(A1312,child_tags!A$2:D$224,4,FALSE),VLOOKUP(A1312,subject_tag_values!A$2:J$1677,7,FALSE))</f>
        <v>6</v>
      </c>
      <c r="D1312" s="8" t="str">
        <f>VLOOKUP(C1312,SUBJECT!A$2:C$18,2,FALSE)</f>
        <v>Algebra 1</v>
      </c>
      <c r="E1312" s="6">
        <f>IF(ISNA(VLOOKUP(A1312,subject_tag_values!A$2:J$1677,4,FALSE)),IF(ISNA(VLOOKUP(A1312,child_tags!A$2:D$224,3,FALSE)),"null",VLOOKUP(A1312,child_tags!A$2:D$224,3,FALSE)),VLOOKUP(A1312,subject_tag_values!A$2:J$1677,4,FALSE))</f>
        <v>1309</v>
      </c>
      <c r="F1312" s="25">
        <v>1</v>
      </c>
      <c r="G1312" s="25">
        <v>1</v>
      </c>
      <c r="I1312" s="19" t="str">
        <f t="shared" si="20"/>
        <v>INSERT INTO Tag(id, name,subject_id,parent_tag_id,created_by,modified_by) VALUES(1328,'Proportion',6,1309,1,1);</v>
      </c>
    </row>
    <row r="1313" spans="1:9" x14ac:dyDescent="0.25">
      <c r="A1313">
        <v>1329</v>
      </c>
      <c r="B1313" t="s">
        <v>1289</v>
      </c>
      <c r="C1313" s="6">
        <f>IF(ISNA(VLOOKUP(A1313,subject_tag_values!A$2:J$1677,7,FALSE)),VLOOKUP(A1313,child_tags!A$2:D$224,4,FALSE),VLOOKUP(A1313,subject_tag_values!A$2:J$1677,7,FALSE))</f>
        <v>6</v>
      </c>
      <c r="D1313" s="8" t="str">
        <f>VLOOKUP(C1313,SUBJECT!A$2:C$18,2,FALSE)</f>
        <v>Algebra 1</v>
      </c>
      <c r="E1313" s="6">
        <f>IF(ISNA(VLOOKUP(A1313,subject_tag_values!A$2:J$1677,4,FALSE)),IF(ISNA(VLOOKUP(A1313,child_tags!A$2:D$224,3,FALSE)),"null",VLOOKUP(A1313,child_tags!A$2:D$224,3,FALSE)),VLOOKUP(A1313,subject_tag_values!A$2:J$1677,4,FALSE))</f>
        <v>1309</v>
      </c>
      <c r="F1313" s="25">
        <v>1</v>
      </c>
      <c r="G1313" s="25">
        <v>1</v>
      </c>
      <c r="I1313" s="19" t="str">
        <f t="shared" si="20"/>
        <v>INSERT INTO Tag(id, name,subject_id,parent_tag_id,created_by,modified_by) VALUES(1329,'Cross Product Property of a Proportion',6,1309,1,1);</v>
      </c>
    </row>
    <row r="1314" spans="1:9" x14ac:dyDescent="0.25">
      <c r="A1314">
        <v>1330</v>
      </c>
      <c r="B1314" t="s">
        <v>1290</v>
      </c>
      <c r="C1314" s="6">
        <f>IF(ISNA(VLOOKUP(A1314,subject_tag_values!A$2:J$1677,7,FALSE)),VLOOKUP(A1314,child_tags!A$2:D$224,4,FALSE),VLOOKUP(A1314,subject_tag_values!A$2:J$1677,7,FALSE))</f>
        <v>6</v>
      </c>
      <c r="D1314" s="8" t="str">
        <f>VLOOKUP(C1314,SUBJECT!A$2:C$18,2,FALSE)</f>
        <v>Algebra 1</v>
      </c>
      <c r="E1314" s="6">
        <f>IF(ISNA(VLOOKUP(A1314,subject_tag_values!A$2:J$1677,4,FALSE)),IF(ISNA(VLOOKUP(A1314,child_tags!A$2:D$224,3,FALSE)),"null",VLOOKUP(A1314,child_tags!A$2:D$224,3,FALSE)),VLOOKUP(A1314,subject_tag_values!A$2:J$1677,4,FALSE))</f>
        <v>1310</v>
      </c>
      <c r="F1314" s="25">
        <v>1</v>
      </c>
      <c r="G1314" s="25">
        <v>1</v>
      </c>
      <c r="I1314" s="19" t="str">
        <f t="shared" si="20"/>
        <v>INSERT INTO Tag(id, name,subject_id,parent_tag_id,created_by,modified_by) VALUES(1330,'Similar Figures',6,1310,1,1);</v>
      </c>
    </row>
    <row r="1315" spans="1:9" x14ac:dyDescent="0.25">
      <c r="A1315">
        <v>1331</v>
      </c>
      <c r="B1315" t="s">
        <v>1291</v>
      </c>
      <c r="C1315" s="6">
        <f>IF(ISNA(VLOOKUP(A1315,subject_tag_values!A$2:J$1677,7,FALSE)),VLOOKUP(A1315,child_tags!A$2:D$224,4,FALSE),VLOOKUP(A1315,subject_tag_values!A$2:J$1677,7,FALSE))</f>
        <v>6</v>
      </c>
      <c r="D1315" s="8" t="str">
        <f>VLOOKUP(C1315,SUBJECT!A$2:C$18,2,FALSE)</f>
        <v>Algebra 1</v>
      </c>
      <c r="E1315" s="6">
        <f>IF(ISNA(VLOOKUP(A1315,subject_tag_values!A$2:J$1677,4,FALSE)),IF(ISNA(VLOOKUP(A1315,child_tags!A$2:D$224,3,FALSE)),"null",VLOOKUP(A1315,child_tags!A$2:D$224,3,FALSE)),VLOOKUP(A1315,subject_tag_values!A$2:J$1677,4,FALSE))</f>
        <v>1310</v>
      </c>
      <c r="F1315" s="25">
        <v>1</v>
      </c>
      <c r="G1315" s="25">
        <v>1</v>
      </c>
      <c r="I1315" s="19" t="str">
        <f t="shared" si="20"/>
        <v>INSERT INTO Tag(id, name,subject_id,parent_tag_id,created_by,modified_by) VALUES(1331,'Scale',6,1310,1,1);</v>
      </c>
    </row>
    <row r="1316" spans="1:9" x14ac:dyDescent="0.25">
      <c r="A1316">
        <v>1332</v>
      </c>
      <c r="B1316" t="s">
        <v>1292</v>
      </c>
      <c r="C1316" s="6">
        <f>IF(ISNA(VLOOKUP(A1316,subject_tag_values!A$2:J$1677,7,FALSE)),VLOOKUP(A1316,child_tags!A$2:D$224,4,FALSE),VLOOKUP(A1316,subject_tag_values!A$2:J$1677,7,FALSE))</f>
        <v>6</v>
      </c>
      <c r="D1316" s="8" t="str">
        <f>VLOOKUP(C1316,SUBJECT!A$2:C$18,2,FALSE)</f>
        <v>Algebra 1</v>
      </c>
      <c r="E1316" s="6">
        <f>IF(ISNA(VLOOKUP(A1316,subject_tag_values!A$2:J$1677,4,FALSE)),IF(ISNA(VLOOKUP(A1316,child_tags!A$2:D$224,3,FALSE)),"null",VLOOKUP(A1316,child_tags!A$2:D$224,3,FALSE)),VLOOKUP(A1316,subject_tag_values!A$2:J$1677,4,FALSE))</f>
        <v>1310</v>
      </c>
      <c r="F1316" s="25">
        <v>1</v>
      </c>
      <c r="G1316" s="25">
        <v>1</v>
      </c>
      <c r="I1316" s="19" t="str">
        <f t="shared" si="20"/>
        <v>INSERT INTO Tag(id, name,subject_id,parent_tag_id,created_by,modified_by) VALUES(1332,'Scale Model',6,1310,1,1);</v>
      </c>
    </row>
    <row r="1317" spans="1:9" x14ac:dyDescent="0.25">
      <c r="A1317">
        <v>1333</v>
      </c>
      <c r="B1317" t="s">
        <v>1293</v>
      </c>
      <c r="C1317" s="6">
        <f>IF(ISNA(VLOOKUP(A1317,subject_tag_values!A$2:J$1677,7,FALSE)),VLOOKUP(A1317,child_tags!A$2:D$224,4,FALSE),VLOOKUP(A1317,subject_tag_values!A$2:J$1677,7,FALSE))</f>
        <v>6</v>
      </c>
      <c r="D1317" s="8" t="str">
        <f>VLOOKUP(C1317,SUBJECT!A$2:C$18,2,FALSE)</f>
        <v>Algebra 1</v>
      </c>
      <c r="E1317" s="6">
        <f>IF(ISNA(VLOOKUP(A1317,subject_tag_values!A$2:J$1677,4,FALSE)),IF(ISNA(VLOOKUP(A1317,child_tags!A$2:D$224,3,FALSE)),"null",VLOOKUP(A1317,child_tags!A$2:D$224,3,FALSE)),VLOOKUP(A1317,subject_tag_values!A$2:J$1677,4,FALSE))</f>
        <v>1311</v>
      </c>
      <c r="F1317" s="25">
        <v>1</v>
      </c>
      <c r="G1317" s="25">
        <v>1</v>
      </c>
      <c r="I1317" s="19" t="str">
        <f t="shared" si="20"/>
        <v>INSERT INTO Tag(id, name,subject_id,parent_tag_id,created_by,modified_by) VALUES(1333,'Percent Proportion',6,1311,1,1);</v>
      </c>
    </row>
    <row r="1318" spans="1:9" x14ac:dyDescent="0.25">
      <c r="A1318">
        <v>1334</v>
      </c>
      <c r="B1318" t="s">
        <v>1294</v>
      </c>
      <c r="C1318" s="6">
        <f>IF(ISNA(VLOOKUP(A1318,subject_tag_values!A$2:J$1677,7,FALSE)),VLOOKUP(A1318,child_tags!A$2:D$224,4,FALSE),VLOOKUP(A1318,subject_tag_values!A$2:J$1677,7,FALSE))</f>
        <v>6</v>
      </c>
      <c r="D1318" s="8" t="str">
        <f>VLOOKUP(C1318,SUBJECT!A$2:C$18,2,FALSE)</f>
        <v>Algebra 1</v>
      </c>
      <c r="E1318" s="6">
        <f>IF(ISNA(VLOOKUP(A1318,subject_tag_values!A$2:J$1677,4,FALSE)),IF(ISNA(VLOOKUP(A1318,child_tags!A$2:D$224,3,FALSE)),"null",VLOOKUP(A1318,child_tags!A$2:D$224,3,FALSE)),VLOOKUP(A1318,subject_tag_values!A$2:J$1677,4,FALSE))</f>
        <v>1311</v>
      </c>
      <c r="F1318" s="25">
        <v>1</v>
      </c>
      <c r="G1318" s="25">
        <v>1</v>
      </c>
      <c r="I1318" s="19" t="str">
        <f t="shared" si="20"/>
        <v>INSERT INTO Tag(id, name,subject_id,parent_tag_id,created_by,modified_by) VALUES(1334,'Percent Equation',6,1311,1,1);</v>
      </c>
    </row>
    <row r="1319" spans="1:9" x14ac:dyDescent="0.25">
      <c r="A1319">
        <v>1335</v>
      </c>
      <c r="B1319" t="s">
        <v>1295</v>
      </c>
      <c r="C1319" s="6">
        <f>IF(ISNA(VLOOKUP(A1319,subject_tag_values!A$2:J$1677,7,FALSE)),VLOOKUP(A1319,child_tags!A$2:D$224,4,FALSE),VLOOKUP(A1319,subject_tag_values!A$2:J$1677,7,FALSE))</f>
        <v>6</v>
      </c>
      <c r="D1319" s="8" t="str">
        <f>VLOOKUP(C1319,SUBJECT!A$2:C$18,2,FALSE)</f>
        <v>Algebra 1</v>
      </c>
      <c r="E1319" s="6">
        <f>IF(ISNA(VLOOKUP(A1319,subject_tag_values!A$2:J$1677,4,FALSE)),IF(ISNA(VLOOKUP(A1319,child_tags!A$2:D$224,3,FALSE)),"null",VLOOKUP(A1319,child_tags!A$2:D$224,3,FALSE)),VLOOKUP(A1319,subject_tag_values!A$2:J$1677,4,FALSE))</f>
        <v>1311</v>
      </c>
      <c r="F1319" s="25">
        <v>1</v>
      </c>
      <c r="G1319" s="25">
        <v>1</v>
      </c>
      <c r="I1319" s="19" t="str">
        <f t="shared" si="20"/>
        <v>INSERT INTO Tag(id, name,subject_id,parent_tag_id,created_by,modified_by) VALUES(1335,'Simple Interest Formula',6,1311,1,1);</v>
      </c>
    </row>
    <row r="1320" spans="1:9" x14ac:dyDescent="0.25">
      <c r="A1320">
        <v>1336</v>
      </c>
      <c r="B1320" t="s">
        <v>1296</v>
      </c>
      <c r="C1320" s="6">
        <f>IF(ISNA(VLOOKUP(A1320,subject_tag_values!A$2:J$1677,7,FALSE)),VLOOKUP(A1320,child_tags!A$2:D$224,4,FALSE),VLOOKUP(A1320,subject_tag_values!A$2:J$1677,7,FALSE))</f>
        <v>6</v>
      </c>
      <c r="D1320" s="8" t="str">
        <f>VLOOKUP(C1320,SUBJECT!A$2:C$18,2,FALSE)</f>
        <v>Algebra 1</v>
      </c>
      <c r="E1320" s="6">
        <f>IF(ISNA(VLOOKUP(A1320,subject_tag_values!A$2:J$1677,4,FALSE)),IF(ISNA(VLOOKUP(A1320,child_tags!A$2:D$224,3,FALSE)),"null",VLOOKUP(A1320,child_tags!A$2:D$224,3,FALSE)),VLOOKUP(A1320,subject_tag_values!A$2:J$1677,4,FALSE))</f>
        <v>1311</v>
      </c>
      <c r="F1320" s="25">
        <v>1</v>
      </c>
      <c r="G1320" s="25">
        <v>1</v>
      </c>
      <c r="I1320" s="19" t="str">
        <f t="shared" si="20"/>
        <v>INSERT INTO Tag(id, name,subject_id,parent_tag_id,created_by,modified_by) VALUES(1336,'Solving Percent Problems',6,1311,1,1);</v>
      </c>
    </row>
    <row r="1321" spans="1:9" x14ac:dyDescent="0.25">
      <c r="A1321">
        <v>1337</v>
      </c>
      <c r="B1321" t="s">
        <v>1297</v>
      </c>
      <c r="C1321" s="6">
        <f>IF(ISNA(VLOOKUP(A1321,subject_tag_values!A$2:J$1677,7,FALSE)),VLOOKUP(A1321,child_tags!A$2:D$224,4,FALSE),VLOOKUP(A1321,subject_tag_values!A$2:J$1677,7,FALSE))</f>
        <v>6</v>
      </c>
      <c r="D1321" s="8" t="str">
        <f>VLOOKUP(C1321,SUBJECT!A$2:C$18,2,FALSE)</f>
        <v>Algebra 1</v>
      </c>
      <c r="E1321" s="6">
        <f>IF(ISNA(VLOOKUP(A1321,subject_tag_values!A$2:J$1677,4,FALSE)),IF(ISNA(VLOOKUP(A1321,child_tags!A$2:D$224,3,FALSE)),"null",VLOOKUP(A1321,child_tags!A$2:D$224,3,FALSE)),VLOOKUP(A1321,subject_tag_values!A$2:J$1677,4,FALSE))</f>
        <v>1312</v>
      </c>
      <c r="F1321" s="25">
        <v>1</v>
      </c>
      <c r="G1321" s="25">
        <v>1</v>
      </c>
      <c r="I1321" s="19" t="str">
        <f t="shared" si="20"/>
        <v>INSERT INTO Tag(id, name,subject_id,parent_tag_id,created_by,modified_by) VALUES(1337,'Percent Change',6,1312,1,1);</v>
      </c>
    </row>
    <row r="1322" spans="1:9" x14ac:dyDescent="0.25">
      <c r="A1322">
        <v>1338</v>
      </c>
      <c r="B1322" t="s">
        <v>1298</v>
      </c>
      <c r="C1322" s="6">
        <f>IF(ISNA(VLOOKUP(A1322,subject_tag_values!A$2:J$1677,7,FALSE)),VLOOKUP(A1322,child_tags!A$2:D$224,4,FALSE),VLOOKUP(A1322,subject_tag_values!A$2:J$1677,7,FALSE))</f>
        <v>6</v>
      </c>
      <c r="D1322" s="8" t="str">
        <f>VLOOKUP(C1322,SUBJECT!A$2:C$18,2,FALSE)</f>
        <v>Algebra 1</v>
      </c>
      <c r="E1322" s="6">
        <f>IF(ISNA(VLOOKUP(A1322,subject_tag_values!A$2:J$1677,4,FALSE)),IF(ISNA(VLOOKUP(A1322,child_tags!A$2:D$224,3,FALSE)),"null",VLOOKUP(A1322,child_tags!A$2:D$224,3,FALSE)),VLOOKUP(A1322,subject_tag_values!A$2:J$1677,4,FALSE))</f>
        <v>1312</v>
      </c>
      <c r="F1322" s="25">
        <v>1</v>
      </c>
      <c r="G1322" s="25">
        <v>1</v>
      </c>
      <c r="I1322" s="19" t="str">
        <f t="shared" si="20"/>
        <v>INSERT INTO Tag(id, name,subject_id,parent_tag_id,created_by,modified_by) VALUES(1338,'Percent Increase &amp; Decrease',6,1312,1,1);</v>
      </c>
    </row>
    <row r="1323" spans="1:9" x14ac:dyDescent="0.25">
      <c r="A1323">
        <v>1339</v>
      </c>
      <c r="B1323" t="s">
        <v>1299</v>
      </c>
      <c r="C1323" s="6">
        <f>IF(ISNA(VLOOKUP(A1323,subject_tag_values!A$2:J$1677,7,FALSE)),VLOOKUP(A1323,child_tags!A$2:D$224,4,FALSE),VLOOKUP(A1323,subject_tag_values!A$2:J$1677,7,FALSE))</f>
        <v>6</v>
      </c>
      <c r="D1323" s="8" t="str">
        <f>VLOOKUP(C1323,SUBJECT!A$2:C$18,2,FALSE)</f>
        <v>Algebra 1</v>
      </c>
      <c r="E1323" s="6">
        <f>IF(ISNA(VLOOKUP(A1323,subject_tag_values!A$2:J$1677,4,FALSE)),IF(ISNA(VLOOKUP(A1323,child_tags!A$2:D$224,3,FALSE)),"null",VLOOKUP(A1323,child_tags!A$2:D$224,3,FALSE)),VLOOKUP(A1323,subject_tag_values!A$2:J$1677,4,FALSE))</f>
        <v>1312</v>
      </c>
      <c r="F1323" s="25">
        <v>1</v>
      </c>
      <c r="G1323" s="25">
        <v>1</v>
      </c>
      <c r="I1323" s="19" t="str">
        <f t="shared" si="20"/>
        <v>INSERT INTO Tag(id, name,subject_id,parent_tag_id,created_by,modified_by) VALUES(1339,'Relative Error',6,1312,1,1);</v>
      </c>
    </row>
    <row r="1324" spans="1:9" x14ac:dyDescent="0.25">
      <c r="A1324">
        <v>1340</v>
      </c>
      <c r="B1324" t="s">
        <v>1300</v>
      </c>
      <c r="C1324" s="6">
        <f>IF(ISNA(VLOOKUP(A1324,subject_tag_values!A$2:J$1677,7,FALSE)),VLOOKUP(A1324,child_tags!A$2:D$224,4,FALSE),VLOOKUP(A1324,subject_tag_values!A$2:J$1677,7,FALSE))</f>
        <v>6</v>
      </c>
      <c r="D1324" s="8" t="str">
        <f>VLOOKUP(C1324,SUBJECT!A$2:C$18,2,FALSE)</f>
        <v>Algebra 1</v>
      </c>
      <c r="E1324" s="6">
        <v>1727</v>
      </c>
      <c r="F1324" s="25">
        <v>1</v>
      </c>
      <c r="G1324" s="25">
        <v>1</v>
      </c>
      <c r="I1324" s="19" t="str">
        <f t="shared" si="20"/>
        <v>INSERT INTO Tag(id, name,subject_id,parent_tag_id,created_by,modified_by) VALUES(1340,'Inequalities and Their Graphs',6,1727,1,1);</v>
      </c>
    </row>
    <row r="1325" spans="1:9" x14ac:dyDescent="0.25">
      <c r="A1325">
        <v>1341</v>
      </c>
      <c r="B1325" t="s">
        <v>1301</v>
      </c>
      <c r="C1325" s="6">
        <f>IF(ISNA(VLOOKUP(A1325,subject_tag_values!A$2:J$1677,7,FALSE)),VLOOKUP(A1325,child_tags!A$2:D$224,4,FALSE),VLOOKUP(A1325,subject_tag_values!A$2:J$1677,7,FALSE))</f>
        <v>6</v>
      </c>
      <c r="D1325" s="8" t="str">
        <f>VLOOKUP(C1325,SUBJECT!A$2:C$18,2,FALSE)</f>
        <v>Algebra 1</v>
      </c>
      <c r="E1325" s="6">
        <v>1727</v>
      </c>
      <c r="F1325" s="25">
        <v>1</v>
      </c>
      <c r="G1325" s="25">
        <v>1</v>
      </c>
      <c r="I1325" s="19" t="str">
        <f t="shared" si="20"/>
        <v>INSERT INTO Tag(id, name,subject_id,parent_tag_id,created_by,modified_by) VALUES(1341,'Solving Inequalities Using Addition and Subtraction',6,1727,1,1);</v>
      </c>
    </row>
    <row r="1326" spans="1:9" x14ac:dyDescent="0.25">
      <c r="A1326">
        <v>1342</v>
      </c>
      <c r="B1326" t="s">
        <v>1302</v>
      </c>
      <c r="C1326" s="6">
        <f>IF(ISNA(VLOOKUP(A1326,subject_tag_values!A$2:J$1677,7,FALSE)),VLOOKUP(A1326,child_tags!A$2:D$224,4,FALSE),VLOOKUP(A1326,subject_tag_values!A$2:J$1677,7,FALSE))</f>
        <v>6</v>
      </c>
      <c r="D1326" s="8" t="str">
        <f>VLOOKUP(C1326,SUBJECT!A$2:C$18,2,FALSE)</f>
        <v>Algebra 1</v>
      </c>
      <c r="E1326" s="6">
        <v>1727</v>
      </c>
      <c r="F1326" s="25">
        <v>1</v>
      </c>
      <c r="G1326" s="25">
        <v>1</v>
      </c>
      <c r="I1326" s="19" t="str">
        <f t="shared" si="20"/>
        <v>INSERT INTO Tag(id, name,subject_id,parent_tag_id,created_by,modified_by) VALUES(1342,'Solving Inequalities Using Multiplication and Division',6,1727,1,1);</v>
      </c>
    </row>
    <row r="1327" spans="1:9" x14ac:dyDescent="0.25">
      <c r="A1327">
        <v>1343</v>
      </c>
      <c r="B1327" t="s">
        <v>1303</v>
      </c>
      <c r="C1327" s="6">
        <f>IF(ISNA(VLOOKUP(A1327,subject_tag_values!A$2:J$1677,7,FALSE)),VLOOKUP(A1327,child_tags!A$2:D$224,4,FALSE),VLOOKUP(A1327,subject_tag_values!A$2:J$1677,7,FALSE))</f>
        <v>6</v>
      </c>
      <c r="D1327" s="8" t="str">
        <f>VLOOKUP(C1327,SUBJECT!A$2:C$18,2,FALSE)</f>
        <v>Algebra 1</v>
      </c>
      <c r="E1327" s="6">
        <v>1727</v>
      </c>
      <c r="F1327" s="25">
        <v>1</v>
      </c>
      <c r="G1327" s="25">
        <v>1</v>
      </c>
      <c r="I1327" s="19" t="str">
        <f t="shared" si="20"/>
        <v>INSERT INTO Tag(id, name,subject_id,parent_tag_id,created_by,modified_by) VALUES(1343,'Solving Multi-Step Inequalities',6,1727,1,1);</v>
      </c>
    </row>
    <row r="1328" spans="1:9" x14ac:dyDescent="0.25">
      <c r="A1328">
        <v>1344</v>
      </c>
      <c r="B1328" t="s">
        <v>1304</v>
      </c>
      <c r="C1328" s="6">
        <f>IF(ISNA(VLOOKUP(A1328,subject_tag_values!A$2:J$1677,7,FALSE)),VLOOKUP(A1328,child_tags!A$2:D$224,4,FALSE),VLOOKUP(A1328,subject_tag_values!A$2:J$1677,7,FALSE))</f>
        <v>6</v>
      </c>
      <c r="D1328" s="8" t="str">
        <f>VLOOKUP(C1328,SUBJECT!A$2:C$18,2,FALSE)</f>
        <v>Algebra 1</v>
      </c>
      <c r="E1328" s="6">
        <v>1727</v>
      </c>
      <c r="F1328" s="25">
        <v>1</v>
      </c>
      <c r="G1328" s="25">
        <v>1</v>
      </c>
      <c r="I1328" s="19" t="str">
        <f t="shared" si="20"/>
        <v>INSERT INTO Tag(id, name,subject_id,parent_tag_id,created_by,modified_by) VALUES(1344,'Working With Sets',6,1727,1,1);</v>
      </c>
    </row>
    <row r="1329" spans="1:9" x14ac:dyDescent="0.25">
      <c r="A1329">
        <v>1345</v>
      </c>
      <c r="B1329" t="s">
        <v>1305</v>
      </c>
      <c r="C1329" s="6">
        <f>IF(ISNA(VLOOKUP(A1329,subject_tag_values!A$2:J$1677,7,FALSE)),VLOOKUP(A1329,child_tags!A$2:D$224,4,FALSE),VLOOKUP(A1329,subject_tag_values!A$2:J$1677,7,FALSE))</f>
        <v>6</v>
      </c>
      <c r="D1329" s="8" t="str">
        <f>VLOOKUP(C1329,SUBJECT!A$2:C$18,2,FALSE)</f>
        <v>Algebra 1</v>
      </c>
      <c r="E1329" s="6">
        <v>1727</v>
      </c>
      <c r="F1329" s="25">
        <v>1</v>
      </c>
      <c r="G1329" s="25">
        <v>1</v>
      </c>
      <c r="I1329" s="19" t="str">
        <f t="shared" si="20"/>
        <v>INSERT INTO Tag(id, name,subject_id,parent_tag_id,created_by,modified_by) VALUES(1345,'Compound Inequalities',6,1727,1,1);</v>
      </c>
    </row>
    <row r="1330" spans="1:9" x14ac:dyDescent="0.25">
      <c r="A1330" s="25">
        <v>1346</v>
      </c>
      <c r="B1330" s="25" t="s">
        <v>1306</v>
      </c>
      <c r="C1330" s="6">
        <f>IF(ISNA(VLOOKUP(A1330,subject_tag_values!A$2:J$1677,7,FALSE)),VLOOKUP(A1330,child_tags!A$2:D$224,4,FALSE),VLOOKUP(A1330,subject_tag_values!A$2:J$1677,7,FALSE))</f>
        <v>6</v>
      </c>
      <c r="D1330" s="8" t="str">
        <f>VLOOKUP(C1330,SUBJECT!A$2:C$18,2,FALSE)</f>
        <v>Algebra 1</v>
      </c>
      <c r="E1330" s="6">
        <v>1727</v>
      </c>
      <c r="F1330" s="25">
        <v>1</v>
      </c>
      <c r="G1330" s="25">
        <v>1</v>
      </c>
      <c r="I1330" s="19" t="str">
        <f t="shared" si="20"/>
        <v>INSERT INTO Tag(id, name,subject_id,parent_tag_id,created_by,modified_by) VALUES(1346,'Absolute Value Equations and Inequalities',6,1727,1,1);</v>
      </c>
    </row>
    <row r="1331" spans="1:9" x14ac:dyDescent="0.25">
      <c r="A1331">
        <v>1347</v>
      </c>
      <c r="B1331" t="s">
        <v>1307</v>
      </c>
      <c r="C1331" s="6">
        <f>IF(ISNA(VLOOKUP(A1331,subject_tag_values!A$2:J$1677,7,FALSE)),VLOOKUP(A1331,child_tags!A$2:D$224,4,FALSE),VLOOKUP(A1331,subject_tag_values!A$2:J$1677,7,FALSE))</f>
        <v>6</v>
      </c>
      <c r="D1331" s="8" t="str">
        <f>VLOOKUP(C1331,SUBJECT!A$2:C$18,2,FALSE)</f>
        <v>Algebra 1</v>
      </c>
      <c r="E1331" s="6">
        <v>1727</v>
      </c>
      <c r="F1331" s="25">
        <v>1</v>
      </c>
      <c r="G1331" s="25">
        <v>1</v>
      </c>
      <c r="I1331" s="19" t="str">
        <f t="shared" si="20"/>
        <v>INSERT INTO Tag(id, name,subject_id,parent_tag_id,created_by,modified_by) VALUES(1347,'Unions and Intersection of Sets',6,1727,1,1);</v>
      </c>
    </row>
    <row r="1332" spans="1:9" x14ac:dyDescent="0.25">
      <c r="A1332">
        <v>1348</v>
      </c>
      <c r="B1332" t="s">
        <v>1308</v>
      </c>
      <c r="C1332" s="6">
        <f>IF(ISNA(VLOOKUP(A1332,subject_tag_values!A$2:J$1677,7,FALSE)),VLOOKUP(A1332,child_tags!A$2:D$224,4,FALSE),VLOOKUP(A1332,subject_tag_values!A$2:J$1677,7,FALSE))</f>
        <v>6</v>
      </c>
      <c r="D1332" s="8" t="str">
        <f>VLOOKUP(C1332,SUBJECT!A$2:C$18,2,FALSE)</f>
        <v>Algebra 1</v>
      </c>
      <c r="E1332" s="6">
        <f>IF(ISNA(VLOOKUP(A1332,subject_tag_values!A$2:J$1677,4,FALSE)),IF(ISNA(VLOOKUP(A1332,child_tags!A$2:D$224,3,FALSE)),"null",VLOOKUP(A1332,child_tags!A$2:D$224,3,FALSE)),VLOOKUP(A1332,subject_tag_values!A$2:J$1677,4,FALSE))</f>
        <v>1340</v>
      </c>
      <c r="F1332" s="25">
        <v>1</v>
      </c>
      <c r="G1332" s="25">
        <v>1</v>
      </c>
      <c r="I1332" s="19" t="str">
        <f t="shared" si="20"/>
        <v>INSERT INTO Tag(id, name,subject_id,parent_tag_id,created_by,modified_by) VALUES(1348,'Solution of an Inequality',6,1340,1,1);</v>
      </c>
    </row>
    <row r="1333" spans="1:9" x14ac:dyDescent="0.25">
      <c r="A1333">
        <v>1349</v>
      </c>
      <c r="B1333" t="s">
        <v>1309</v>
      </c>
      <c r="C1333" s="6">
        <f>IF(ISNA(VLOOKUP(A1333,subject_tag_values!A$2:J$1677,7,FALSE)),VLOOKUP(A1333,child_tags!A$2:D$224,4,FALSE),VLOOKUP(A1333,subject_tag_values!A$2:J$1677,7,FALSE))</f>
        <v>6</v>
      </c>
      <c r="D1333" s="8" t="str">
        <f>VLOOKUP(C1333,SUBJECT!A$2:C$18,2,FALSE)</f>
        <v>Algebra 1</v>
      </c>
      <c r="E1333" s="6">
        <f>IF(ISNA(VLOOKUP(A1333,subject_tag_values!A$2:J$1677,4,FALSE)),IF(ISNA(VLOOKUP(A1333,child_tags!A$2:D$224,3,FALSE)),"null",VLOOKUP(A1333,child_tags!A$2:D$224,3,FALSE)),VLOOKUP(A1333,subject_tag_values!A$2:J$1677,4,FALSE))</f>
        <v>1340</v>
      </c>
      <c r="F1333" s="25">
        <v>1</v>
      </c>
      <c r="G1333" s="25">
        <v>1</v>
      </c>
      <c r="I1333" s="19" t="str">
        <f t="shared" si="20"/>
        <v>INSERT INTO Tag(id, name,subject_id,parent_tag_id,created_by,modified_by) VALUES(1349,'Representing Inequalities',6,1340,1,1);</v>
      </c>
    </row>
    <row r="1334" spans="1:9" x14ac:dyDescent="0.25">
      <c r="A1334">
        <v>1350</v>
      </c>
      <c r="B1334" t="s">
        <v>1310</v>
      </c>
      <c r="C1334" s="6">
        <f>IF(ISNA(VLOOKUP(A1334,subject_tag_values!A$2:J$1677,7,FALSE)),VLOOKUP(A1334,child_tags!A$2:D$224,4,FALSE),VLOOKUP(A1334,subject_tag_values!A$2:J$1677,7,FALSE))</f>
        <v>6</v>
      </c>
      <c r="D1334" s="8" t="str">
        <f>VLOOKUP(C1334,SUBJECT!A$2:C$18,2,FALSE)</f>
        <v>Algebra 1</v>
      </c>
      <c r="E1334" s="6">
        <f>IF(ISNA(VLOOKUP(A1334,subject_tag_values!A$2:J$1677,4,FALSE)),IF(ISNA(VLOOKUP(A1334,child_tags!A$2:D$224,3,FALSE)),"null",VLOOKUP(A1334,child_tags!A$2:D$224,3,FALSE)),VLOOKUP(A1334,subject_tag_values!A$2:J$1677,4,FALSE))</f>
        <v>1341</v>
      </c>
      <c r="F1334" s="25">
        <v>1</v>
      </c>
      <c r="G1334" s="25">
        <v>1</v>
      </c>
      <c r="I1334" s="19" t="str">
        <f t="shared" si="20"/>
        <v>INSERT INTO Tag(id, name,subject_id,parent_tag_id,created_by,modified_by) VALUES(1350,'Equivalent Inequalities',6,1341,1,1);</v>
      </c>
    </row>
    <row r="1335" spans="1:9" x14ac:dyDescent="0.25">
      <c r="A1335">
        <v>1351</v>
      </c>
      <c r="B1335" t="s">
        <v>1311</v>
      </c>
      <c r="C1335" s="6">
        <f>IF(ISNA(VLOOKUP(A1335,subject_tag_values!A$2:J$1677,7,FALSE)),VLOOKUP(A1335,child_tags!A$2:D$224,4,FALSE),VLOOKUP(A1335,subject_tag_values!A$2:J$1677,7,FALSE))</f>
        <v>6</v>
      </c>
      <c r="D1335" s="8" t="str">
        <f>VLOOKUP(C1335,SUBJECT!A$2:C$18,2,FALSE)</f>
        <v>Algebra 1</v>
      </c>
      <c r="E1335" s="6">
        <f>IF(ISNA(VLOOKUP(A1335,subject_tag_values!A$2:J$1677,4,FALSE)),IF(ISNA(VLOOKUP(A1335,child_tags!A$2:D$224,3,FALSE)),"null",VLOOKUP(A1335,child_tags!A$2:D$224,3,FALSE)),VLOOKUP(A1335,subject_tag_values!A$2:J$1677,4,FALSE))</f>
        <v>1341</v>
      </c>
      <c r="F1335" s="25">
        <v>1</v>
      </c>
      <c r="G1335" s="25">
        <v>1</v>
      </c>
      <c r="I1335" s="19" t="str">
        <f t="shared" si="20"/>
        <v>INSERT INTO Tag(id, name,subject_id,parent_tag_id,created_by,modified_by) VALUES(1351,'Addition Property of Inequality',6,1341,1,1);</v>
      </c>
    </row>
    <row r="1336" spans="1:9" x14ac:dyDescent="0.25">
      <c r="A1336">
        <v>1352</v>
      </c>
      <c r="B1336" t="s">
        <v>1312</v>
      </c>
      <c r="C1336" s="6">
        <f>IF(ISNA(VLOOKUP(A1336,subject_tag_values!A$2:J$1677,7,FALSE)),VLOOKUP(A1336,child_tags!A$2:D$224,4,FALSE),VLOOKUP(A1336,subject_tag_values!A$2:J$1677,7,FALSE))</f>
        <v>6</v>
      </c>
      <c r="D1336" s="8" t="str">
        <f>VLOOKUP(C1336,SUBJECT!A$2:C$18,2,FALSE)</f>
        <v>Algebra 1</v>
      </c>
      <c r="E1336" s="6">
        <f>IF(ISNA(VLOOKUP(A1336,subject_tag_values!A$2:J$1677,4,FALSE)),IF(ISNA(VLOOKUP(A1336,child_tags!A$2:D$224,3,FALSE)),"null",VLOOKUP(A1336,child_tags!A$2:D$224,3,FALSE)),VLOOKUP(A1336,subject_tag_values!A$2:J$1677,4,FALSE))</f>
        <v>1341</v>
      </c>
      <c r="F1336" s="25">
        <v>1</v>
      </c>
      <c r="G1336" s="25">
        <v>1</v>
      </c>
      <c r="I1336" s="19" t="str">
        <f t="shared" si="20"/>
        <v>INSERT INTO Tag(id, name,subject_id,parent_tag_id,created_by,modified_by) VALUES(1352,'Subtraction Property of Inequality',6,1341,1,1);</v>
      </c>
    </row>
    <row r="1337" spans="1:9" x14ac:dyDescent="0.25">
      <c r="A1337">
        <v>1353</v>
      </c>
      <c r="B1337" t="s">
        <v>1313</v>
      </c>
      <c r="C1337" s="6">
        <f>IF(ISNA(VLOOKUP(A1337,subject_tag_values!A$2:J$1677,7,FALSE)),VLOOKUP(A1337,child_tags!A$2:D$224,4,FALSE),VLOOKUP(A1337,subject_tag_values!A$2:J$1677,7,FALSE))</f>
        <v>6</v>
      </c>
      <c r="D1337" s="8" t="str">
        <f>VLOOKUP(C1337,SUBJECT!A$2:C$18,2,FALSE)</f>
        <v>Algebra 1</v>
      </c>
      <c r="E1337" s="6">
        <f>IF(ISNA(VLOOKUP(A1337,subject_tag_values!A$2:J$1677,4,FALSE)),IF(ISNA(VLOOKUP(A1337,child_tags!A$2:D$224,3,FALSE)),"null",VLOOKUP(A1337,child_tags!A$2:D$224,3,FALSE)),VLOOKUP(A1337,subject_tag_values!A$2:J$1677,4,FALSE))</f>
        <v>1342</v>
      </c>
      <c r="F1337" s="25">
        <v>1</v>
      </c>
      <c r="G1337" s="25">
        <v>1</v>
      </c>
      <c r="I1337" s="19" t="str">
        <f t="shared" si="20"/>
        <v>INSERT INTO Tag(id, name,subject_id,parent_tag_id,created_by,modified_by) VALUES(1353,'Multiplication Property of Inequality',6,1342,1,1);</v>
      </c>
    </row>
    <row r="1338" spans="1:9" x14ac:dyDescent="0.25">
      <c r="A1338">
        <v>1354</v>
      </c>
      <c r="B1338" t="s">
        <v>1314</v>
      </c>
      <c r="C1338" s="6">
        <f>IF(ISNA(VLOOKUP(A1338,subject_tag_values!A$2:J$1677,7,FALSE)),VLOOKUP(A1338,child_tags!A$2:D$224,4,FALSE),VLOOKUP(A1338,subject_tag_values!A$2:J$1677,7,FALSE))</f>
        <v>6</v>
      </c>
      <c r="D1338" s="8" t="str">
        <f>VLOOKUP(C1338,SUBJECT!A$2:C$18,2,FALSE)</f>
        <v>Algebra 1</v>
      </c>
      <c r="E1338" s="6">
        <f>IF(ISNA(VLOOKUP(A1338,subject_tag_values!A$2:J$1677,4,FALSE)),IF(ISNA(VLOOKUP(A1338,child_tags!A$2:D$224,3,FALSE)),"null",VLOOKUP(A1338,child_tags!A$2:D$224,3,FALSE)),VLOOKUP(A1338,subject_tag_values!A$2:J$1677,4,FALSE))</f>
        <v>1342</v>
      </c>
      <c r="F1338" s="25">
        <v>1</v>
      </c>
      <c r="G1338" s="25">
        <v>1</v>
      </c>
      <c r="I1338" s="19" t="str">
        <f t="shared" si="20"/>
        <v>INSERT INTO Tag(id, name,subject_id,parent_tag_id,created_by,modified_by) VALUES(1354,'Division Property of Inequality',6,1342,1,1);</v>
      </c>
    </row>
    <row r="1339" spans="1:9" x14ac:dyDescent="0.25">
      <c r="A1339">
        <v>1355</v>
      </c>
      <c r="B1339" t="s">
        <v>1315</v>
      </c>
      <c r="C1339" s="6">
        <f>IF(ISNA(VLOOKUP(A1339,subject_tag_values!A$2:J$1677,7,FALSE)),VLOOKUP(A1339,child_tags!A$2:D$224,4,FALSE),VLOOKUP(A1339,subject_tag_values!A$2:J$1677,7,FALSE))</f>
        <v>6</v>
      </c>
      <c r="D1339" s="8" t="str">
        <f>VLOOKUP(C1339,SUBJECT!A$2:C$18,2,FALSE)</f>
        <v>Algebra 1</v>
      </c>
      <c r="E1339" s="6">
        <f>IF(ISNA(VLOOKUP(A1339,subject_tag_values!A$2:J$1677,4,FALSE)),IF(ISNA(VLOOKUP(A1339,child_tags!A$2:D$224,3,FALSE)),"null",VLOOKUP(A1339,child_tags!A$2:D$224,3,FALSE)),VLOOKUP(A1339,subject_tag_values!A$2:J$1677,4,FALSE))</f>
        <v>1342</v>
      </c>
      <c r="F1339" s="25">
        <v>1</v>
      </c>
      <c r="G1339" s="25">
        <v>1</v>
      </c>
      <c r="I1339" s="19" t="str">
        <f t="shared" si="20"/>
        <v>INSERT INTO Tag(id, name,subject_id,parent_tag_id,created_by,modified_by) VALUES(1355,'Multiplying an Dividing by Negatives',6,1342,1,1);</v>
      </c>
    </row>
    <row r="1340" spans="1:9" x14ac:dyDescent="0.25">
      <c r="A1340">
        <v>1356</v>
      </c>
      <c r="B1340" t="s">
        <v>1316</v>
      </c>
      <c r="C1340" s="6">
        <f>IF(ISNA(VLOOKUP(A1340,subject_tag_values!A$2:J$1677,7,FALSE)),VLOOKUP(A1340,child_tags!A$2:D$224,4,FALSE),VLOOKUP(A1340,subject_tag_values!A$2:J$1677,7,FALSE))</f>
        <v>6</v>
      </c>
      <c r="D1340" s="8" t="str">
        <f>VLOOKUP(C1340,SUBJECT!A$2:C$18,2,FALSE)</f>
        <v>Algebra 1</v>
      </c>
      <c r="E1340" s="6">
        <f>IF(ISNA(VLOOKUP(A1340,subject_tag_values!A$2:J$1677,4,FALSE)),IF(ISNA(VLOOKUP(A1340,child_tags!A$2:D$224,3,FALSE)),"null",VLOOKUP(A1340,child_tags!A$2:D$224,3,FALSE)),VLOOKUP(A1340,subject_tag_values!A$2:J$1677,4,FALSE))</f>
        <v>1343</v>
      </c>
      <c r="F1340" s="25">
        <v>1</v>
      </c>
      <c r="G1340" s="25">
        <v>1</v>
      </c>
      <c r="I1340" s="19" t="str">
        <f t="shared" si="20"/>
        <v>INSERT INTO Tag(id, name,subject_id,parent_tag_id,created_by,modified_by) VALUES(1356,'Solving Inequalities with Variables on Both Sides',6,1343,1,1);</v>
      </c>
    </row>
    <row r="1341" spans="1:9" x14ac:dyDescent="0.25">
      <c r="A1341">
        <v>1357</v>
      </c>
      <c r="B1341" t="s">
        <v>1317</v>
      </c>
      <c r="C1341" s="6">
        <f>IF(ISNA(VLOOKUP(A1341,subject_tag_values!A$2:J$1677,7,FALSE)),VLOOKUP(A1341,child_tags!A$2:D$224,4,FALSE),VLOOKUP(A1341,subject_tag_values!A$2:J$1677,7,FALSE))</f>
        <v>6</v>
      </c>
      <c r="D1341" s="8" t="str">
        <f>VLOOKUP(C1341,SUBJECT!A$2:C$18,2,FALSE)</f>
        <v>Algebra 1</v>
      </c>
      <c r="E1341" s="6">
        <f>IF(ISNA(VLOOKUP(A1341,subject_tag_values!A$2:J$1677,4,FALSE)),IF(ISNA(VLOOKUP(A1341,child_tags!A$2:D$224,3,FALSE)),"null",VLOOKUP(A1341,child_tags!A$2:D$224,3,FALSE)),VLOOKUP(A1341,subject_tag_values!A$2:J$1677,4,FALSE))</f>
        <v>1343</v>
      </c>
      <c r="F1341" s="25">
        <v>1</v>
      </c>
      <c r="G1341" s="25">
        <v>1</v>
      </c>
      <c r="I1341" s="19" t="str">
        <f t="shared" si="20"/>
        <v>INSERT INTO Tag(id, name,subject_id,parent_tag_id,created_by,modified_by) VALUES(1357,'Inequalities with Special Solutions',6,1343,1,1);</v>
      </c>
    </row>
    <row r="1342" spans="1:9" x14ac:dyDescent="0.25">
      <c r="A1342">
        <v>1358</v>
      </c>
      <c r="B1342" t="s">
        <v>1318</v>
      </c>
      <c r="C1342" s="6">
        <f>IF(ISNA(VLOOKUP(A1342,subject_tag_values!A$2:J$1677,7,FALSE)),VLOOKUP(A1342,child_tags!A$2:D$224,4,FALSE),VLOOKUP(A1342,subject_tag_values!A$2:J$1677,7,FALSE))</f>
        <v>6</v>
      </c>
      <c r="D1342" s="8" t="str">
        <f>VLOOKUP(C1342,SUBJECT!A$2:C$18,2,FALSE)</f>
        <v>Algebra 1</v>
      </c>
      <c r="E1342" s="6">
        <f>IF(ISNA(VLOOKUP(A1342,subject_tag_values!A$2:J$1677,4,FALSE)),IF(ISNA(VLOOKUP(A1342,child_tags!A$2:D$224,3,FALSE)),"null",VLOOKUP(A1342,child_tags!A$2:D$224,3,FALSE)),VLOOKUP(A1342,subject_tag_values!A$2:J$1677,4,FALSE))</f>
        <v>1344</v>
      </c>
      <c r="F1342" s="25">
        <v>1</v>
      </c>
      <c r="G1342" s="25">
        <v>1</v>
      </c>
      <c r="I1342" s="19" t="str">
        <f t="shared" si="20"/>
        <v>INSERT INTO Tag(id, name,subject_id,parent_tag_id,created_by,modified_by) VALUES(1358,'Roster Form',6,1344,1,1);</v>
      </c>
    </row>
    <row r="1343" spans="1:9" x14ac:dyDescent="0.25">
      <c r="A1343">
        <v>1359</v>
      </c>
      <c r="B1343" t="s">
        <v>1319</v>
      </c>
      <c r="C1343" s="6">
        <f>IF(ISNA(VLOOKUP(A1343,subject_tag_values!A$2:J$1677,7,FALSE)),VLOOKUP(A1343,child_tags!A$2:D$224,4,FALSE),VLOOKUP(A1343,subject_tag_values!A$2:J$1677,7,FALSE))</f>
        <v>6</v>
      </c>
      <c r="D1343" s="8" t="str">
        <f>VLOOKUP(C1343,SUBJECT!A$2:C$18,2,FALSE)</f>
        <v>Algebra 1</v>
      </c>
      <c r="E1343" s="6">
        <f>IF(ISNA(VLOOKUP(A1343,subject_tag_values!A$2:J$1677,4,FALSE)),IF(ISNA(VLOOKUP(A1343,child_tags!A$2:D$224,3,FALSE)),"null",VLOOKUP(A1343,child_tags!A$2:D$224,3,FALSE)),VLOOKUP(A1343,subject_tag_values!A$2:J$1677,4,FALSE))</f>
        <v>1344</v>
      </c>
      <c r="F1343" s="25">
        <v>1</v>
      </c>
      <c r="G1343" s="25">
        <v>1</v>
      </c>
      <c r="I1343" s="19" t="str">
        <f t="shared" si="20"/>
        <v>INSERT INTO Tag(id, name,subject_id,parent_tag_id,created_by,modified_by) VALUES(1359,'Set-Builder Notation',6,1344,1,1);</v>
      </c>
    </row>
    <row r="1344" spans="1:9" x14ac:dyDescent="0.25">
      <c r="A1344">
        <v>1360</v>
      </c>
      <c r="B1344" t="s">
        <v>1320</v>
      </c>
      <c r="C1344" s="6">
        <f>IF(ISNA(VLOOKUP(A1344,subject_tag_values!A$2:J$1677,7,FALSE)),VLOOKUP(A1344,child_tags!A$2:D$224,4,FALSE),VLOOKUP(A1344,subject_tag_values!A$2:J$1677,7,FALSE))</f>
        <v>6</v>
      </c>
      <c r="D1344" s="8" t="str">
        <f>VLOOKUP(C1344,SUBJECT!A$2:C$18,2,FALSE)</f>
        <v>Algebra 1</v>
      </c>
      <c r="E1344" s="6">
        <f>IF(ISNA(VLOOKUP(A1344,subject_tag_values!A$2:J$1677,4,FALSE)),IF(ISNA(VLOOKUP(A1344,child_tags!A$2:D$224,3,FALSE)),"null",VLOOKUP(A1344,child_tags!A$2:D$224,3,FALSE)),VLOOKUP(A1344,subject_tag_values!A$2:J$1677,4,FALSE))</f>
        <v>1344</v>
      </c>
      <c r="F1344" s="25">
        <v>1</v>
      </c>
      <c r="G1344" s="25">
        <v>1</v>
      </c>
      <c r="I1344" s="19" t="str">
        <f t="shared" si="20"/>
        <v>INSERT INTO Tag(id, name,subject_id,parent_tag_id,created_by,modified_by) VALUES(1360,'Empty Set',6,1344,1,1);</v>
      </c>
    </row>
    <row r="1345" spans="1:9" x14ac:dyDescent="0.25">
      <c r="A1345">
        <v>1361</v>
      </c>
      <c r="B1345" t="s">
        <v>1321</v>
      </c>
      <c r="C1345" s="6">
        <f>IF(ISNA(VLOOKUP(A1345,subject_tag_values!A$2:J$1677,7,FALSE)),VLOOKUP(A1345,child_tags!A$2:D$224,4,FALSE),VLOOKUP(A1345,subject_tag_values!A$2:J$1677,7,FALSE))</f>
        <v>6</v>
      </c>
      <c r="D1345" s="8" t="str">
        <f>VLOOKUP(C1345,SUBJECT!A$2:C$18,2,FALSE)</f>
        <v>Algebra 1</v>
      </c>
      <c r="E1345" s="6">
        <f>IF(ISNA(VLOOKUP(A1345,subject_tag_values!A$2:J$1677,4,FALSE)),IF(ISNA(VLOOKUP(A1345,child_tags!A$2:D$224,3,FALSE)),"null",VLOOKUP(A1345,child_tags!A$2:D$224,3,FALSE)),VLOOKUP(A1345,subject_tag_values!A$2:J$1677,4,FALSE))</f>
        <v>1344</v>
      </c>
      <c r="F1345" s="25">
        <v>1</v>
      </c>
      <c r="G1345" s="25">
        <v>1</v>
      </c>
      <c r="I1345" s="19" t="str">
        <f t="shared" si="20"/>
        <v>INSERT INTO Tag(id, name,subject_id,parent_tag_id,created_by,modified_by) VALUES(1361,'Universal Set',6,1344,1,1);</v>
      </c>
    </row>
    <row r="1346" spans="1:9" x14ac:dyDescent="0.25">
      <c r="A1346">
        <v>1362</v>
      </c>
      <c r="B1346" t="s">
        <v>1322</v>
      </c>
      <c r="C1346" s="6">
        <f>IF(ISNA(VLOOKUP(A1346,subject_tag_values!A$2:J$1677,7,FALSE)),VLOOKUP(A1346,child_tags!A$2:D$224,4,FALSE),VLOOKUP(A1346,subject_tag_values!A$2:J$1677,7,FALSE))</f>
        <v>6</v>
      </c>
      <c r="D1346" s="8" t="str">
        <f>VLOOKUP(C1346,SUBJECT!A$2:C$18,2,FALSE)</f>
        <v>Algebra 1</v>
      </c>
      <c r="E1346" s="6">
        <f>IF(ISNA(VLOOKUP(A1346,subject_tag_values!A$2:J$1677,4,FALSE)),IF(ISNA(VLOOKUP(A1346,child_tags!A$2:D$224,3,FALSE)),"null",VLOOKUP(A1346,child_tags!A$2:D$224,3,FALSE)),VLOOKUP(A1346,subject_tag_values!A$2:J$1677,4,FALSE))</f>
        <v>1344</v>
      </c>
      <c r="F1346" s="25">
        <v>1</v>
      </c>
      <c r="G1346" s="25">
        <v>1</v>
      </c>
      <c r="I1346" s="19" t="str">
        <f t="shared" si="20"/>
        <v>INSERT INTO Tag(id, name,subject_id,parent_tag_id,created_by,modified_by) VALUES(1362,'Complement of a Set',6,1344,1,1);</v>
      </c>
    </row>
    <row r="1347" spans="1:9" x14ac:dyDescent="0.25">
      <c r="A1347">
        <v>1363</v>
      </c>
      <c r="B1347" t="s">
        <v>1323</v>
      </c>
      <c r="C1347" s="6">
        <f>IF(ISNA(VLOOKUP(A1347,subject_tag_values!A$2:J$1677,7,FALSE)),VLOOKUP(A1347,child_tags!A$2:D$224,4,FALSE),VLOOKUP(A1347,subject_tag_values!A$2:J$1677,7,FALSE))</f>
        <v>6</v>
      </c>
      <c r="D1347" s="8" t="str">
        <f>VLOOKUP(C1347,SUBJECT!A$2:C$18,2,FALSE)</f>
        <v>Algebra 1</v>
      </c>
      <c r="E1347" s="6">
        <f>IF(ISNA(VLOOKUP(A1347,subject_tag_values!A$2:J$1677,4,FALSE)),IF(ISNA(VLOOKUP(A1347,child_tags!A$2:D$224,3,FALSE)),"null",VLOOKUP(A1347,child_tags!A$2:D$224,3,FALSE)),VLOOKUP(A1347,subject_tag_values!A$2:J$1677,4,FALSE))</f>
        <v>1345</v>
      </c>
      <c r="F1347" s="25">
        <v>1</v>
      </c>
      <c r="G1347" s="25">
        <v>1</v>
      </c>
      <c r="I1347" s="19" t="str">
        <f t="shared" si="20"/>
        <v>INSERT INTO Tag(id, name,subject_id,parent_tag_id,created_by,modified_by) VALUES(1363,'Solving "and" Compound Inequality',6,1345,1,1);</v>
      </c>
    </row>
    <row r="1348" spans="1:9" x14ac:dyDescent="0.25">
      <c r="A1348">
        <v>1364</v>
      </c>
      <c r="B1348" t="s">
        <v>1324</v>
      </c>
      <c r="C1348" s="6">
        <f>IF(ISNA(VLOOKUP(A1348,subject_tag_values!A$2:J$1677,7,FALSE)),VLOOKUP(A1348,child_tags!A$2:D$224,4,FALSE),VLOOKUP(A1348,subject_tag_values!A$2:J$1677,7,FALSE))</f>
        <v>6</v>
      </c>
      <c r="D1348" s="8" t="str">
        <f>VLOOKUP(C1348,SUBJECT!A$2:C$18,2,FALSE)</f>
        <v>Algebra 1</v>
      </c>
      <c r="E1348" s="6">
        <f>IF(ISNA(VLOOKUP(A1348,subject_tag_values!A$2:J$1677,4,FALSE)),IF(ISNA(VLOOKUP(A1348,child_tags!A$2:D$224,3,FALSE)),"null",VLOOKUP(A1348,child_tags!A$2:D$224,3,FALSE)),VLOOKUP(A1348,subject_tag_values!A$2:J$1677,4,FALSE))</f>
        <v>1345</v>
      </c>
      <c r="F1348" s="25">
        <v>1</v>
      </c>
      <c r="G1348" s="25">
        <v>1</v>
      </c>
      <c r="I1348" s="19" t="str">
        <f t="shared" ref="I1348:I1411" si="21">CONCATENATE("INSERT INTO Tag(id, name,subject_id,parent_tag_id,created_by,modified_by) VALUES(",A1348,",'",B1348,"',",C1348,",",E1348,",",F1348,",",G1348,");")</f>
        <v>INSERT INTO Tag(id, name,subject_id,parent_tag_id,created_by,modified_by) VALUES(1364,'Solving "or" Compound Inequality',6,1345,1,1);</v>
      </c>
    </row>
    <row r="1349" spans="1:9" x14ac:dyDescent="0.25">
      <c r="A1349">
        <v>1365</v>
      </c>
      <c r="B1349" t="s">
        <v>1325</v>
      </c>
      <c r="C1349" s="6">
        <f>IF(ISNA(VLOOKUP(A1349,subject_tag_values!A$2:J$1677,7,FALSE)),VLOOKUP(A1349,child_tags!A$2:D$224,4,FALSE),VLOOKUP(A1349,subject_tag_values!A$2:J$1677,7,FALSE))</f>
        <v>6</v>
      </c>
      <c r="D1349" s="8" t="str">
        <f>VLOOKUP(C1349,SUBJECT!A$2:C$18,2,FALSE)</f>
        <v>Algebra 1</v>
      </c>
      <c r="E1349" s="6">
        <f>IF(ISNA(VLOOKUP(A1349,subject_tag_values!A$2:J$1677,4,FALSE)),IF(ISNA(VLOOKUP(A1349,child_tags!A$2:D$224,3,FALSE)),"null",VLOOKUP(A1349,child_tags!A$2:D$224,3,FALSE)),VLOOKUP(A1349,subject_tag_values!A$2:J$1677,4,FALSE))</f>
        <v>1345</v>
      </c>
      <c r="F1349" s="25">
        <v>1</v>
      </c>
      <c r="G1349" s="25">
        <v>1</v>
      </c>
      <c r="I1349" s="19" t="str">
        <f t="shared" si="21"/>
        <v>INSERT INTO Tag(id, name,subject_id,parent_tag_id,created_by,modified_by) VALUES(1365,'Interval Notation',6,1345,1,1);</v>
      </c>
    </row>
    <row r="1350" spans="1:9" x14ac:dyDescent="0.25">
      <c r="A1350">
        <v>1366</v>
      </c>
      <c r="B1350" t="s">
        <v>1326</v>
      </c>
      <c r="C1350" s="6">
        <f>IF(ISNA(VLOOKUP(A1350,subject_tag_values!A$2:J$1677,7,FALSE)),VLOOKUP(A1350,child_tags!A$2:D$224,4,FALSE),VLOOKUP(A1350,subject_tag_values!A$2:J$1677,7,FALSE))</f>
        <v>6</v>
      </c>
      <c r="D1350" s="8" t="str">
        <f>VLOOKUP(C1350,SUBJECT!A$2:C$18,2,FALSE)</f>
        <v>Algebra 1</v>
      </c>
      <c r="E1350" s="6">
        <f>IF(ISNA(VLOOKUP(A1350,subject_tag_values!A$2:J$1677,4,FALSE)),IF(ISNA(VLOOKUP(A1350,child_tags!A$2:D$224,3,FALSE)),"null",VLOOKUP(A1350,child_tags!A$2:D$224,3,FALSE)),VLOOKUP(A1350,subject_tag_values!A$2:J$1677,4,FALSE))</f>
        <v>1346</v>
      </c>
      <c r="F1350" s="25">
        <v>1</v>
      </c>
      <c r="G1350" s="25">
        <v>1</v>
      </c>
      <c r="I1350" s="19" t="str">
        <f t="shared" si="21"/>
        <v>INSERT INTO Tag(id, name,subject_id,parent_tag_id,created_by,modified_by) VALUES(1366,'Solving Absolute Value Equations',6,1346,1,1);</v>
      </c>
    </row>
    <row r="1351" spans="1:9" x14ac:dyDescent="0.25">
      <c r="A1351">
        <v>1367</v>
      </c>
      <c r="B1351" t="s">
        <v>1327</v>
      </c>
      <c r="C1351" s="6">
        <f>IF(ISNA(VLOOKUP(A1351,subject_tag_values!A$2:J$1677,7,FALSE)),VLOOKUP(A1351,child_tags!A$2:D$224,4,FALSE),VLOOKUP(A1351,subject_tag_values!A$2:J$1677,7,FALSE))</f>
        <v>6</v>
      </c>
      <c r="D1351" s="8" t="str">
        <f>VLOOKUP(C1351,SUBJECT!A$2:C$18,2,FALSE)</f>
        <v>Algebra 1</v>
      </c>
      <c r="E1351" s="6">
        <f>IF(ISNA(VLOOKUP(A1351,subject_tag_values!A$2:J$1677,4,FALSE)),IF(ISNA(VLOOKUP(A1351,child_tags!A$2:D$224,3,FALSE)),"null",VLOOKUP(A1351,child_tags!A$2:D$224,3,FALSE)),VLOOKUP(A1351,subject_tag_values!A$2:J$1677,4,FALSE))</f>
        <v>1346</v>
      </c>
      <c r="F1351" s="25">
        <v>1</v>
      </c>
      <c r="G1351" s="25">
        <v>1</v>
      </c>
      <c r="I1351" s="19" t="str">
        <f t="shared" si="21"/>
        <v>INSERT INTO Tag(id, name,subject_id,parent_tag_id,created_by,modified_by) VALUES(1367,'Solving Absolute Value Inequalities',6,1346,1,1);</v>
      </c>
    </row>
    <row r="1352" spans="1:9" x14ac:dyDescent="0.25">
      <c r="A1352">
        <v>1368</v>
      </c>
      <c r="B1352" t="s">
        <v>1328</v>
      </c>
      <c r="C1352" s="6">
        <f>IF(ISNA(VLOOKUP(A1352,subject_tag_values!A$2:J$1677,7,FALSE)),VLOOKUP(A1352,child_tags!A$2:D$224,4,FALSE),VLOOKUP(A1352,subject_tag_values!A$2:J$1677,7,FALSE))</f>
        <v>6</v>
      </c>
      <c r="D1352" s="8" t="str">
        <f>VLOOKUP(C1352,SUBJECT!A$2:C$18,2,FALSE)</f>
        <v>Algebra 1</v>
      </c>
      <c r="E1352" s="6">
        <f>IF(ISNA(VLOOKUP(A1352,subject_tag_values!A$2:J$1677,4,FALSE)),IF(ISNA(VLOOKUP(A1352,child_tags!A$2:D$224,3,FALSE)),"null",VLOOKUP(A1352,child_tags!A$2:D$224,3,FALSE)),VLOOKUP(A1352,subject_tag_values!A$2:J$1677,4,FALSE))</f>
        <v>1346</v>
      </c>
      <c r="F1352" s="25">
        <v>1</v>
      </c>
      <c r="G1352" s="25">
        <v>1</v>
      </c>
      <c r="I1352" s="19" t="str">
        <f t="shared" si="21"/>
        <v>INSERT INTO Tag(id, name,subject_id,parent_tag_id,created_by,modified_by) VALUES(1368,'Solving Absolute Value Equation with No Solution',6,1346,1,1);</v>
      </c>
    </row>
    <row r="1353" spans="1:9" x14ac:dyDescent="0.25">
      <c r="A1353">
        <v>1369</v>
      </c>
      <c r="B1353" t="s">
        <v>1329</v>
      </c>
      <c r="C1353" s="6">
        <f>IF(ISNA(VLOOKUP(A1353,subject_tag_values!A$2:J$1677,7,FALSE)),VLOOKUP(A1353,child_tags!A$2:D$224,4,FALSE),VLOOKUP(A1353,subject_tag_values!A$2:J$1677,7,FALSE))</f>
        <v>6</v>
      </c>
      <c r="D1353" s="8" t="str">
        <f>VLOOKUP(C1353,SUBJECT!A$2:C$18,2,FALSE)</f>
        <v>Algebra 1</v>
      </c>
      <c r="E1353" s="6">
        <f>IF(ISNA(VLOOKUP(A1353,subject_tag_values!A$2:J$1677,4,FALSE)),IF(ISNA(VLOOKUP(A1353,child_tags!A$2:D$224,3,FALSE)),"null",VLOOKUP(A1353,child_tags!A$2:D$224,3,FALSE)),VLOOKUP(A1353,subject_tag_values!A$2:J$1677,4,FALSE))</f>
        <v>1347</v>
      </c>
      <c r="F1353" s="25">
        <v>1</v>
      </c>
      <c r="G1353" s="25">
        <v>1</v>
      </c>
      <c r="I1353" s="19" t="str">
        <f t="shared" si="21"/>
        <v>INSERT INTO Tag(id, name,subject_id,parent_tag_id,created_by,modified_by) VALUES(1369,'Union of Sets',6,1347,1,1);</v>
      </c>
    </row>
    <row r="1354" spans="1:9" x14ac:dyDescent="0.25">
      <c r="A1354">
        <v>1370</v>
      </c>
      <c r="B1354" t="s">
        <v>1330</v>
      </c>
      <c r="C1354" s="6">
        <f>IF(ISNA(VLOOKUP(A1354,subject_tag_values!A$2:J$1677,7,FALSE)),VLOOKUP(A1354,child_tags!A$2:D$224,4,FALSE),VLOOKUP(A1354,subject_tag_values!A$2:J$1677,7,FALSE))</f>
        <v>6</v>
      </c>
      <c r="D1354" s="8" t="str">
        <f>VLOOKUP(C1354,SUBJECT!A$2:C$18,2,FALSE)</f>
        <v>Algebra 1</v>
      </c>
      <c r="E1354" s="6">
        <f>IF(ISNA(VLOOKUP(A1354,subject_tag_values!A$2:J$1677,4,FALSE)),IF(ISNA(VLOOKUP(A1354,child_tags!A$2:D$224,3,FALSE)),"null",VLOOKUP(A1354,child_tags!A$2:D$224,3,FALSE)),VLOOKUP(A1354,subject_tag_values!A$2:J$1677,4,FALSE))</f>
        <v>1347</v>
      </c>
      <c r="F1354" s="25">
        <v>1</v>
      </c>
      <c r="G1354" s="25">
        <v>1</v>
      </c>
      <c r="I1354" s="19" t="str">
        <f t="shared" si="21"/>
        <v>INSERT INTO Tag(id, name,subject_id,parent_tag_id,created_by,modified_by) VALUES(1370,'Intersection of Sets',6,1347,1,1);</v>
      </c>
    </row>
    <row r="1355" spans="1:9" x14ac:dyDescent="0.25">
      <c r="A1355">
        <v>1371</v>
      </c>
      <c r="B1355" t="s">
        <v>1331</v>
      </c>
      <c r="C1355" s="6">
        <f>IF(ISNA(VLOOKUP(A1355,subject_tag_values!A$2:J$1677,7,FALSE)),VLOOKUP(A1355,child_tags!A$2:D$224,4,FALSE),VLOOKUP(A1355,subject_tag_values!A$2:J$1677,7,FALSE))</f>
        <v>6</v>
      </c>
      <c r="D1355" s="8" t="str">
        <f>VLOOKUP(C1355,SUBJECT!A$2:C$18,2,FALSE)</f>
        <v>Algebra 1</v>
      </c>
      <c r="E1355" s="6">
        <f>IF(ISNA(VLOOKUP(A1355,subject_tag_values!A$2:J$1677,4,FALSE)),IF(ISNA(VLOOKUP(A1355,child_tags!A$2:D$224,3,FALSE)),"null",VLOOKUP(A1355,child_tags!A$2:D$224,3,FALSE)),VLOOKUP(A1355,subject_tag_values!A$2:J$1677,4,FALSE))</f>
        <v>1347</v>
      </c>
      <c r="F1355" s="25">
        <v>1</v>
      </c>
      <c r="G1355" s="25">
        <v>1</v>
      </c>
      <c r="I1355" s="19" t="str">
        <f t="shared" si="21"/>
        <v>INSERT INTO Tag(id, name,subject_id,parent_tag_id,created_by,modified_by) VALUES(1371,'Disjoint Sets',6,1347,1,1);</v>
      </c>
    </row>
    <row r="1356" spans="1:9" x14ac:dyDescent="0.25">
      <c r="A1356">
        <v>1372</v>
      </c>
      <c r="B1356" t="s">
        <v>1332</v>
      </c>
      <c r="C1356" s="6">
        <f>IF(ISNA(VLOOKUP(A1356,subject_tag_values!A$2:J$1677,7,FALSE)),VLOOKUP(A1356,child_tags!A$2:D$224,4,FALSE),VLOOKUP(A1356,subject_tag_values!A$2:J$1677,7,FALSE))</f>
        <v>6</v>
      </c>
      <c r="D1356" s="8" t="str">
        <f>VLOOKUP(C1356,SUBJECT!A$2:C$18,2,FALSE)</f>
        <v>Algebra 1</v>
      </c>
      <c r="E1356" s="6">
        <f>IF(ISNA(VLOOKUP(A1356,subject_tag_values!A$2:J$1677,4,FALSE)),IF(ISNA(VLOOKUP(A1356,child_tags!A$2:D$224,3,FALSE)),"null",VLOOKUP(A1356,child_tags!A$2:D$224,3,FALSE)),VLOOKUP(A1356,subject_tag_values!A$2:J$1677,4,FALSE))</f>
        <v>1347</v>
      </c>
      <c r="F1356" s="25">
        <v>1</v>
      </c>
      <c r="G1356" s="25">
        <v>1</v>
      </c>
      <c r="I1356" s="19" t="str">
        <f t="shared" si="21"/>
        <v>INSERT INTO Tag(id, name,subject_id,parent_tag_id,created_by,modified_by) VALUES(1372,'Venn Diagrams',6,1347,1,1);</v>
      </c>
    </row>
    <row r="1357" spans="1:9" hidden="1" x14ac:dyDescent="0.25">
      <c r="A1357" s="19">
        <v>1373</v>
      </c>
      <c r="B1357" s="19" t="s">
        <v>1333</v>
      </c>
      <c r="C1357" s="6" t="e">
        <f>IF(ISNA(VLOOKUP(A1357,subject_tag_values!A$2:J$1677,7,FALSE)),VLOOKUP(A1357,child_tags!A$2:D$224,4,FALSE),VLOOKUP(A1357,subject_tag_values!A$2:J$1677,7,FALSE))</f>
        <v>#N/A</v>
      </c>
      <c r="D1357" s="18" t="e">
        <f>VLOOKUP(C1357,SUBJECT!A$2:C$18,2,FALSE)</f>
        <v>#N/A</v>
      </c>
      <c r="E1357" s="6" t="str">
        <f>IF(ISNA(VLOOKUP(A1357,subject_tag_values!A$2:J$1677,4,FALSE)),IF(ISNA(VLOOKUP(A1357,child_tags!A$2:D$224,3,FALSE)),"null",VLOOKUP(A1357,child_tags!A$2:D$224,3,FALSE)),VLOOKUP(A1357,subject_tag_values!A$2:J$1677,4,FALSE))</f>
        <v>null</v>
      </c>
      <c r="F1357" s="25">
        <v>1</v>
      </c>
      <c r="G1357" s="25">
        <v>1</v>
      </c>
      <c r="H1357" s="19"/>
      <c r="I1357" s="19" t="e">
        <f t="shared" si="21"/>
        <v>#N/A</v>
      </c>
    </row>
    <row r="1358" spans="1:9" x14ac:dyDescent="0.25">
      <c r="A1358">
        <v>1374</v>
      </c>
      <c r="B1358" t="s">
        <v>1334</v>
      </c>
      <c r="C1358" s="6">
        <f>IF(ISNA(VLOOKUP(A1358,subject_tag_values!A$2:J$1677,7,FALSE)),VLOOKUP(A1358,child_tags!A$2:D$224,4,FALSE),VLOOKUP(A1358,subject_tag_values!A$2:J$1677,7,FALSE))</f>
        <v>6</v>
      </c>
      <c r="D1358" s="8" t="str">
        <f>VLOOKUP(C1358,SUBJECT!A$2:C$18,2,FALSE)</f>
        <v>Algebra 1</v>
      </c>
      <c r="E1358" s="6">
        <f>IF(ISNA(VLOOKUP(A1358,subject_tag_values!A$2:J$1677,4,FALSE)),IF(ISNA(VLOOKUP(A1358,child_tags!A$2:D$224,3,FALSE)),"null",VLOOKUP(A1358,child_tags!A$2:D$224,3,FALSE)),VLOOKUP(A1358,subject_tag_values!A$2:J$1677,4,FALSE))</f>
        <v>1268</v>
      </c>
      <c r="F1358" s="25">
        <v>1</v>
      </c>
      <c r="G1358" s="25">
        <v>1</v>
      </c>
      <c r="I1358" s="19" t="str">
        <f t="shared" si="21"/>
        <v>INSERT INTO Tag(id, name,subject_id,parent_tag_id,created_by,modified_by) VALUES(1374,'Using Graphs to Relate Two Quantities',6,1268,1,1);</v>
      </c>
    </row>
    <row r="1359" spans="1:9" x14ac:dyDescent="0.25">
      <c r="A1359">
        <v>1375</v>
      </c>
      <c r="B1359" t="s">
        <v>1335</v>
      </c>
      <c r="C1359" s="6">
        <f>IF(ISNA(VLOOKUP(A1359,subject_tag_values!A$2:J$1677,7,FALSE)),VLOOKUP(A1359,child_tags!A$2:D$224,4,FALSE),VLOOKUP(A1359,subject_tag_values!A$2:J$1677,7,FALSE))</f>
        <v>6</v>
      </c>
      <c r="D1359" s="8" t="str">
        <f>VLOOKUP(C1359,SUBJECT!A$2:C$18,2,FALSE)</f>
        <v>Algebra 1</v>
      </c>
      <c r="E1359" s="6">
        <f>IF(ISNA(VLOOKUP(A1359,subject_tag_values!A$2:J$1677,4,FALSE)),IF(ISNA(VLOOKUP(A1359,child_tags!A$2:D$224,3,FALSE)),"null",VLOOKUP(A1359,child_tags!A$2:D$224,3,FALSE)),VLOOKUP(A1359,subject_tag_values!A$2:J$1677,4,FALSE))</f>
        <v>1268</v>
      </c>
      <c r="F1359" s="25">
        <v>1</v>
      </c>
      <c r="G1359" s="25">
        <v>1</v>
      </c>
      <c r="I1359" s="19" t="str">
        <f t="shared" si="21"/>
        <v>INSERT INTO Tag(id, name,subject_id,parent_tag_id,created_by,modified_by) VALUES(1375,'Patterns and Linear Functions',6,1268,1,1);</v>
      </c>
    </row>
    <row r="1360" spans="1:9" x14ac:dyDescent="0.25">
      <c r="A1360">
        <v>1376</v>
      </c>
      <c r="B1360" t="s">
        <v>1336</v>
      </c>
      <c r="C1360" s="6">
        <f>IF(ISNA(VLOOKUP(A1360,subject_tag_values!A$2:J$1677,7,FALSE)),VLOOKUP(A1360,child_tags!A$2:D$224,4,FALSE),VLOOKUP(A1360,subject_tag_values!A$2:J$1677,7,FALSE))</f>
        <v>6</v>
      </c>
      <c r="D1360" s="8" t="str">
        <f>VLOOKUP(C1360,SUBJECT!A$2:C$18,2,FALSE)</f>
        <v>Algebra 1</v>
      </c>
      <c r="E1360" s="6">
        <f>IF(ISNA(VLOOKUP(A1360,subject_tag_values!A$2:J$1677,4,FALSE)),IF(ISNA(VLOOKUP(A1360,child_tags!A$2:D$224,3,FALSE)),"null",VLOOKUP(A1360,child_tags!A$2:D$224,3,FALSE)),VLOOKUP(A1360,subject_tag_values!A$2:J$1677,4,FALSE))</f>
        <v>1268</v>
      </c>
      <c r="F1360" s="25">
        <v>1</v>
      </c>
      <c r="G1360" s="25">
        <v>1</v>
      </c>
      <c r="I1360" s="19" t="str">
        <f t="shared" si="21"/>
        <v>INSERT INTO Tag(id, name,subject_id,parent_tag_id,created_by,modified_by) VALUES(1376,'Patterns and Nonlinear Functions',6,1268,1,1);</v>
      </c>
    </row>
    <row r="1361" spans="1:9" x14ac:dyDescent="0.25">
      <c r="A1361">
        <v>1377</v>
      </c>
      <c r="B1361" t="s">
        <v>1337</v>
      </c>
      <c r="C1361" s="6">
        <f>IF(ISNA(VLOOKUP(A1361,subject_tag_values!A$2:J$1677,7,FALSE)),VLOOKUP(A1361,child_tags!A$2:D$224,4,FALSE),VLOOKUP(A1361,subject_tag_values!A$2:J$1677,7,FALSE))</f>
        <v>6</v>
      </c>
      <c r="D1361" s="8" t="str">
        <f>VLOOKUP(C1361,SUBJECT!A$2:C$18,2,FALSE)</f>
        <v>Algebra 1</v>
      </c>
      <c r="E1361" s="6">
        <f>IF(ISNA(VLOOKUP(A1361,subject_tag_values!A$2:J$1677,4,FALSE)),IF(ISNA(VLOOKUP(A1361,child_tags!A$2:D$224,3,FALSE)),"null",VLOOKUP(A1361,child_tags!A$2:D$224,3,FALSE)),VLOOKUP(A1361,subject_tag_values!A$2:J$1677,4,FALSE))</f>
        <v>1268</v>
      </c>
      <c r="F1361" s="25">
        <v>1</v>
      </c>
      <c r="G1361" s="25">
        <v>1</v>
      </c>
      <c r="I1361" s="19" t="str">
        <f t="shared" si="21"/>
        <v>INSERT INTO Tag(id, name,subject_id,parent_tag_id,created_by,modified_by) VALUES(1377,'Graphing a Function Rule',6,1268,1,1);</v>
      </c>
    </row>
    <row r="1362" spans="1:9" x14ac:dyDescent="0.25">
      <c r="A1362">
        <v>1378</v>
      </c>
      <c r="B1362" t="s">
        <v>1338</v>
      </c>
      <c r="C1362" s="6">
        <f>IF(ISNA(VLOOKUP(A1362,subject_tag_values!A$2:J$1677,7,FALSE)),VLOOKUP(A1362,child_tags!A$2:D$224,4,FALSE),VLOOKUP(A1362,subject_tag_values!A$2:J$1677,7,FALSE))</f>
        <v>6</v>
      </c>
      <c r="D1362" s="8" t="str">
        <f>VLOOKUP(C1362,SUBJECT!A$2:C$18,2,FALSE)</f>
        <v>Algebra 1</v>
      </c>
      <c r="E1362" s="6">
        <f>IF(ISNA(VLOOKUP(A1362,subject_tag_values!A$2:J$1677,4,FALSE)),IF(ISNA(VLOOKUP(A1362,child_tags!A$2:D$224,3,FALSE)),"null",VLOOKUP(A1362,child_tags!A$2:D$224,3,FALSE)),VLOOKUP(A1362,subject_tag_values!A$2:J$1677,4,FALSE))</f>
        <v>1268</v>
      </c>
      <c r="F1362" s="25">
        <v>1</v>
      </c>
      <c r="G1362" s="25">
        <v>1</v>
      </c>
      <c r="I1362" s="19" t="str">
        <f t="shared" si="21"/>
        <v>INSERT INTO Tag(id, name,subject_id,parent_tag_id,created_by,modified_by) VALUES(1378,'Writing a Function Rule',6,1268,1,1);</v>
      </c>
    </row>
    <row r="1363" spans="1:9" x14ac:dyDescent="0.25">
      <c r="A1363">
        <v>1379</v>
      </c>
      <c r="B1363" t="s">
        <v>1339</v>
      </c>
      <c r="C1363" s="6">
        <f>IF(ISNA(VLOOKUP(A1363,subject_tag_values!A$2:J$1677,7,FALSE)),VLOOKUP(A1363,child_tags!A$2:D$224,4,FALSE),VLOOKUP(A1363,subject_tag_values!A$2:J$1677,7,FALSE))</f>
        <v>6</v>
      </c>
      <c r="D1363" s="8" t="str">
        <f>VLOOKUP(C1363,SUBJECT!A$2:C$18,2,FALSE)</f>
        <v>Algebra 1</v>
      </c>
      <c r="E1363" s="6">
        <f>IF(ISNA(VLOOKUP(A1363,subject_tag_values!A$2:J$1677,4,FALSE)),IF(ISNA(VLOOKUP(A1363,child_tags!A$2:D$224,3,FALSE)),"null",VLOOKUP(A1363,child_tags!A$2:D$224,3,FALSE)),VLOOKUP(A1363,subject_tag_values!A$2:J$1677,4,FALSE))</f>
        <v>1268</v>
      </c>
      <c r="F1363" s="25">
        <v>1</v>
      </c>
      <c r="G1363" s="25">
        <v>1</v>
      </c>
      <c r="I1363" s="19" t="str">
        <f t="shared" si="21"/>
        <v>INSERT INTO Tag(id, name,subject_id,parent_tag_id,created_by,modified_by) VALUES(1379,'Formalizing Relations and Functions',6,1268,1,1);</v>
      </c>
    </row>
    <row r="1364" spans="1:9" x14ac:dyDescent="0.25">
      <c r="A1364">
        <v>1381</v>
      </c>
      <c r="B1364" t="s">
        <v>1340</v>
      </c>
      <c r="C1364" s="6">
        <f>IF(ISNA(VLOOKUP(A1364,subject_tag_values!A$2:J$1677,7,FALSE)),VLOOKUP(A1364,child_tags!A$2:D$224,4,FALSE),VLOOKUP(A1364,subject_tag_values!A$2:J$1677,7,FALSE))</f>
        <v>6</v>
      </c>
      <c r="D1364" s="8" t="str">
        <f>VLOOKUP(C1364,SUBJECT!A$2:C$18,2,FALSE)</f>
        <v>Algebra 1</v>
      </c>
      <c r="E1364" s="6">
        <f>IF(ISNA(VLOOKUP(A1364,subject_tag_values!A$2:J$1677,4,FALSE)),IF(ISNA(VLOOKUP(A1364,child_tags!A$2:D$224,3,FALSE)),"null",VLOOKUP(A1364,child_tags!A$2:D$224,3,FALSE)),VLOOKUP(A1364,subject_tag_values!A$2:J$1677,4,FALSE))</f>
        <v>1374</v>
      </c>
      <c r="F1364" s="25">
        <v>1</v>
      </c>
      <c r="G1364" s="25">
        <v>1</v>
      </c>
      <c r="I1364" s="19" t="str">
        <f t="shared" si="21"/>
        <v>INSERT INTO Tag(id, name,subject_id,parent_tag_id,created_by,modified_by) VALUES(1381,'Analyzing a Graph',6,1374,1,1);</v>
      </c>
    </row>
    <row r="1365" spans="1:9" x14ac:dyDescent="0.25">
      <c r="A1365">
        <v>1382</v>
      </c>
      <c r="B1365" t="s">
        <v>1341</v>
      </c>
      <c r="C1365" s="6">
        <f>IF(ISNA(VLOOKUP(A1365,subject_tag_values!A$2:J$1677,7,FALSE)),VLOOKUP(A1365,child_tags!A$2:D$224,4,FALSE),VLOOKUP(A1365,subject_tag_values!A$2:J$1677,7,FALSE))</f>
        <v>6</v>
      </c>
      <c r="D1365" s="8" t="str">
        <f>VLOOKUP(C1365,SUBJECT!A$2:C$18,2,FALSE)</f>
        <v>Algebra 1</v>
      </c>
      <c r="E1365" s="6">
        <f>IF(ISNA(VLOOKUP(A1365,subject_tag_values!A$2:J$1677,4,FALSE)),IF(ISNA(VLOOKUP(A1365,child_tags!A$2:D$224,3,FALSE)),"null",VLOOKUP(A1365,child_tags!A$2:D$224,3,FALSE)),VLOOKUP(A1365,subject_tag_values!A$2:J$1677,4,FALSE))</f>
        <v>1374</v>
      </c>
      <c r="F1365" s="25">
        <v>1</v>
      </c>
      <c r="G1365" s="25">
        <v>1</v>
      </c>
      <c r="I1365" s="19" t="str">
        <f t="shared" si="21"/>
        <v>INSERT INTO Tag(id, name,subject_id,parent_tag_id,created_by,modified_by) VALUES(1382,'Matching a Table and a Graph',6,1374,1,1);</v>
      </c>
    </row>
    <row r="1366" spans="1:9" x14ac:dyDescent="0.25">
      <c r="A1366">
        <v>1383</v>
      </c>
      <c r="B1366" t="s">
        <v>1342</v>
      </c>
      <c r="C1366" s="6">
        <f>IF(ISNA(VLOOKUP(A1366,subject_tag_values!A$2:J$1677,7,FALSE)),VLOOKUP(A1366,child_tags!A$2:D$224,4,FALSE),VLOOKUP(A1366,subject_tag_values!A$2:J$1677,7,FALSE))</f>
        <v>6</v>
      </c>
      <c r="D1366" s="8" t="str">
        <f>VLOOKUP(C1366,SUBJECT!A$2:C$18,2,FALSE)</f>
        <v>Algebra 1</v>
      </c>
      <c r="E1366" s="6">
        <f>IF(ISNA(VLOOKUP(A1366,subject_tag_values!A$2:J$1677,4,FALSE)),IF(ISNA(VLOOKUP(A1366,child_tags!A$2:D$224,3,FALSE)),"null",VLOOKUP(A1366,child_tags!A$2:D$224,3,FALSE)),VLOOKUP(A1366,subject_tag_values!A$2:J$1677,4,FALSE))</f>
        <v>1374</v>
      </c>
      <c r="F1366" s="25">
        <v>1</v>
      </c>
      <c r="G1366" s="25">
        <v>1</v>
      </c>
      <c r="I1366" s="19" t="str">
        <f t="shared" si="21"/>
        <v>INSERT INTO Tag(id, name,subject_id,parent_tag_id,created_by,modified_by) VALUES(1383,'Sketching a Graph',6,1374,1,1);</v>
      </c>
    </row>
    <row r="1367" spans="1:9" x14ac:dyDescent="0.25">
      <c r="A1367">
        <v>1384</v>
      </c>
      <c r="B1367" t="s">
        <v>1343</v>
      </c>
      <c r="C1367" s="6">
        <f>IF(ISNA(VLOOKUP(A1367,subject_tag_values!A$2:J$1677,7,FALSE)),VLOOKUP(A1367,child_tags!A$2:D$224,4,FALSE),VLOOKUP(A1367,subject_tag_values!A$2:J$1677,7,FALSE))</f>
        <v>6</v>
      </c>
      <c r="D1367" s="8" t="str">
        <f>VLOOKUP(C1367,SUBJECT!A$2:C$18,2,FALSE)</f>
        <v>Algebra 1</v>
      </c>
      <c r="E1367" s="6">
        <f>IF(ISNA(VLOOKUP(A1367,subject_tag_values!A$2:J$1677,4,FALSE)),IF(ISNA(VLOOKUP(A1367,child_tags!A$2:D$224,3,FALSE)),"null",VLOOKUP(A1367,child_tags!A$2:D$224,3,FALSE)),VLOOKUP(A1367,subject_tag_values!A$2:J$1677,4,FALSE))</f>
        <v>1375</v>
      </c>
      <c r="F1367" s="25">
        <v>1</v>
      </c>
      <c r="G1367" s="25">
        <v>1</v>
      </c>
      <c r="I1367" s="19" t="str">
        <f t="shared" si="21"/>
        <v>INSERT INTO Tag(id, name,subject_id,parent_tag_id,created_by,modified_by) VALUES(1384,'Input and output',6,1375,1,1);</v>
      </c>
    </row>
    <row r="1368" spans="1:9" x14ac:dyDescent="0.25">
      <c r="A1368">
        <v>1385</v>
      </c>
      <c r="B1368" t="s">
        <v>1344</v>
      </c>
      <c r="C1368" s="6">
        <f>IF(ISNA(VLOOKUP(A1368,subject_tag_values!A$2:J$1677,7,FALSE)),VLOOKUP(A1368,child_tags!A$2:D$224,4,FALSE),VLOOKUP(A1368,subject_tag_values!A$2:J$1677,7,FALSE))</f>
        <v>6</v>
      </c>
      <c r="D1368" s="8" t="str">
        <f>VLOOKUP(C1368,SUBJECT!A$2:C$18,2,FALSE)</f>
        <v>Algebra 1</v>
      </c>
      <c r="E1368" s="6">
        <f>IF(ISNA(VLOOKUP(A1368,subject_tag_values!A$2:J$1677,4,FALSE)),IF(ISNA(VLOOKUP(A1368,child_tags!A$2:D$224,3,FALSE)),"null",VLOOKUP(A1368,child_tags!A$2:D$224,3,FALSE)),VLOOKUP(A1368,subject_tag_values!A$2:J$1677,4,FALSE))</f>
        <v>1375</v>
      </c>
      <c r="F1368" s="25">
        <v>1</v>
      </c>
      <c r="G1368" s="25">
        <v>1</v>
      </c>
      <c r="I1368" s="19" t="str">
        <f t="shared" si="21"/>
        <v>INSERT INTO Tag(id, name,subject_id,parent_tag_id,created_by,modified_by) VALUES(1385,'Function',6,1375,1,1);</v>
      </c>
    </row>
    <row r="1369" spans="1:9" x14ac:dyDescent="0.25">
      <c r="A1369">
        <v>1386</v>
      </c>
      <c r="B1369" t="s">
        <v>1345</v>
      </c>
      <c r="C1369" s="6">
        <f>IF(ISNA(VLOOKUP(A1369,subject_tag_values!A$2:J$1677,7,FALSE)),VLOOKUP(A1369,child_tags!A$2:D$224,4,FALSE),VLOOKUP(A1369,subject_tag_values!A$2:J$1677,7,FALSE))</f>
        <v>6</v>
      </c>
      <c r="D1369" s="8" t="str">
        <f>VLOOKUP(C1369,SUBJECT!A$2:C$18,2,FALSE)</f>
        <v>Algebra 1</v>
      </c>
      <c r="E1369" s="6">
        <f>IF(ISNA(VLOOKUP(A1369,subject_tag_values!A$2:J$1677,4,FALSE)),IF(ISNA(VLOOKUP(A1369,child_tags!A$2:D$224,3,FALSE)),"null",VLOOKUP(A1369,child_tags!A$2:D$224,3,FALSE)),VLOOKUP(A1369,subject_tag_values!A$2:J$1677,4,FALSE))</f>
        <v>1375</v>
      </c>
      <c r="F1369" s="25">
        <v>1</v>
      </c>
      <c r="G1369" s="25">
        <v>1</v>
      </c>
      <c r="I1369" s="19" t="str">
        <f t="shared" si="21"/>
        <v>INSERT INTO Tag(id, name,subject_id,parent_tag_id,created_by,modified_by) VALUES(1386,'Linear Function',6,1375,1,1);</v>
      </c>
    </row>
    <row r="1370" spans="1:9" x14ac:dyDescent="0.25">
      <c r="A1370">
        <v>1387</v>
      </c>
      <c r="B1370" t="s">
        <v>1346</v>
      </c>
      <c r="C1370" s="6">
        <f>IF(ISNA(VLOOKUP(A1370,subject_tag_values!A$2:J$1677,7,FALSE)),VLOOKUP(A1370,child_tags!A$2:D$224,4,FALSE),VLOOKUP(A1370,subject_tag_values!A$2:J$1677,7,FALSE))</f>
        <v>6</v>
      </c>
      <c r="D1370" s="8" t="str">
        <f>VLOOKUP(C1370,SUBJECT!A$2:C$18,2,FALSE)</f>
        <v>Algebra 1</v>
      </c>
      <c r="E1370" s="6">
        <f>IF(ISNA(VLOOKUP(A1370,subject_tag_values!A$2:J$1677,4,FALSE)),IF(ISNA(VLOOKUP(A1370,child_tags!A$2:D$224,3,FALSE)),"null",VLOOKUP(A1370,child_tags!A$2:D$224,3,FALSE)),VLOOKUP(A1370,subject_tag_values!A$2:J$1677,4,FALSE))</f>
        <v>1376</v>
      </c>
      <c r="F1370" s="25">
        <v>1</v>
      </c>
      <c r="G1370" s="25">
        <v>1</v>
      </c>
      <c r="I1370" s="19" t="str">
        <f t="shared" si="21"/>
        <v>INSERT INTO Tag(id, name,subject_id,parent_tag_id,created_by,modified_by) VALUES(1387,'Nonlinear Function',6,1376,1,1);</v>
      </c>
    </row>
    <row r="1371" spans="1:9" x14ac:dyDescent="0.25">
      <c r="A1371">
        <v>1388</v>
      </c>
      <c r="B1371" t="s">
        <v>1347</v>
      </c>
      <c r="C1371" s="6">
        <f>IF(ISNA(VLOOKUP(A1371,subject_tag_values!A$2:J$1677,7,FALSE)),VLOOKUP(A1371,child_tags!A$2:D$224,4,FALSE),VLOOKUP(A1371,subject_tag_values!A$2:J$1677,7,FALSE))</f>
        <v>6</v>
      </c>
      <c r="D1371" s="8" t="str">
        <f>VLOOKUP(C1371,SUBJECT!A$2:C$18,2,FALSE)</f>
        <v>Algebra 1</v>
      </c>
      <c r="E1371" s="6">
        <f>IF(ISNA(VLOOKUP(A1371,subject_tag_values!A$2:J$1677,4,FALSE)),IF(ISNA(VLOOKUP(A1371,child_tags!A$2:D$224,3,FALSE)),"null",VLOOKUP(A1371,child_tags!A$2:D$224,3,FALSE)),VLOOKUP(A1371,subject_tag_values!A$2:J$1677,4,FALSE))</f>
        <v>1376</v>
      </c>
      <c r="F1371" s="25">
        <v>1</v>
      </c>
      <c r="G1371" s="25">
        <v>1</v>
      </c>
      <c r="I1371" s="19" t="str">
        <f t="shared" si="21"/>
        <v>INSERT INTO Tag(id, name,subject_id,parent_tag_id,created_by,modified_by) VALUES(1388,'Linear and Nonlinear Functions',6,1376,1,1);</v>
      </c>
    </row>
    <row r="1372" spans="1:9" hidden="1" x14ac:dyDescent="0.25">
      <c r="A1372" s="19">
        <v>1389</v>
      </c>
      <c r="B1372" s="19" t="s">
        <v>1348</v>
      </c>
      <c r="C1372" s="6" t="e">
        <f>IF(ISNA(VLOOKUP(A1372,subject_tag_values!A$2:J$1677,7,FALSE)),VLOOKUP(A1372,child_tags!A$2:D$224,4,FALSE),VLOOKUP(A1372,subject_tag_values!A$2:J$1677,7,FALSE))</f>
        <v>#N/A</v>
      </c>
      <c r="D1372" s="18" t="e">
        <f>VLOOKUP(C1372,SUBJECT!A$2:C$18,2,FALSE)</f>
        <v>#N/A</v>
      </c>
      <c r="E1372" s="6" t="str">
        <f>IF(ISNA(VLOOKUP(A1372,subject_tag_values!A$2:J$1677,4,FALSE)),IF(ISNA(VLOOKUP(A1372,child_tags!A$2:D$224,3,FALSE)),"null",VLOOKUP(A1372,child_tags!A$2:D$224,3,FALSE)),VLOOKUP(A1372,subject_tag_values!A$2:J$1677,4,FALSE))</f>
        <v>null</v>
      </c>
      <c r="F1372" s="25">
        <v>1</v>
      </c>
      <c r="G1372" s="25">
        <v>1</v>
      </c>
      <c r="H1372" s="19"/>
      <c r="I1372" s="19" t="e">
        <f t="shared" si="21"/>
        <v>#N/A</v>
      </c>
    </row>
    <row r="1373" spans="1:9" x14ac:dyDescent="0.25">
      <c r="A1373">
        <v>1390</v>
      </c>
      <c r="B1373" t="s">
        <v>1349</v>
      </c>
      <c r="C1373" s="6">
        <f>IF(ISNA(VLOOKUP(A1373,subject_tag_values!A$2:J$1677,7,FALSE)),VLOOKUP(A1373,child_tags!A$2:D$224,4,FALSE),VLOOKUP(A1373,subject_tag_values!A$2:J$1677,7,FALSE))</f>
        <v>6</v>
      </c>
      <c r="D1373" s="8" t="str">
        <f>VLOOKUP(C1373,SUBJECT!A$2:C$18,2,FALSE)</f>
        <v>Algebra 1</v>
      </c>
      <c r="E1373" s="6">
        <f>IF(ISNA(VLOOKUP(A1373,subject_tag_values!A$2:J$1677,4,FALSE)),IF(ISNA(VLOOKUP(A1373,child_tags!A$2:D$224,3,FALSE)),"null",VLOOKUP(A1373,child_tags!A$2:D$224,3,FALSE)),VLOOKUP(A1373,subject_tag_values!A$2:J$1677,4,FALSE))</f>
        <v>1375</v>
      </c>
      <c r="F1373" s="25">
        <v>1</v>
      </c>
      <c r="G1373" s="25">
        <v>1</v>
      </c>
      <c r="I1373" s="19" t="str">
        <f t="shared" si="21"/>
        <v>INSERT INTO Tag(id, name,subject_id,parent_tag_id,created_by,modified_by) VALUES(1390,'Writing a Linear Function',6,1375,1,1);</v>
      </c>
    </row>
    <row r="1374" spans="1:9" x14ac:dyDescent="0.25">
      <c r="A1374">
        <v>1391</v>
      </c>
      <c r="B1374" t="s">
        <v>1350</v>
      </c>
      <c r="C1374" s="6">
        <f>IF(ISNA(VLOOKUP(A1374,subject_tag_values!A$2:J$1677,7,FALSE)),VLOOKUP(A1374,child_tags!A$2:D$224,4,FALSE),VLOOKUP(A1374,subject_tag_values!A$2:J$1677,7,FALSE))</f>
        <v>6</v>
      </c>
      <c r="D1374" s="8" t="str">
        <f>VLOOKUP(C1374,SUBJECT!A$2:C$18,2,FALSE)</f>
        <v>Algebra 1</v>
      </c>
      <c r="E1374" s="6">
        <f>IF(ISNA(VLOOKUP(A1374,subject_tag_values!A$2:J$1677,4,FALSE)),IF(ISNA(VLOOKUP(A1374,child_tags!A$2:D$224,3,FALSE)),"null",VLOOKUP(A1374,child_tags!A$2:D$224,3,FALSE)),VLOOKUP(A1374,subject_tag_values!A$2:J$1677,4,FALSE))</f>
        <v>1376</v>
      </c>
      <c r="F1374" s="25">
        <v>1</v>
      </c>
      <c r="G1374" s="25">
        <v>1</v>
      </c>
      <c r="I1374" s="19" t="str">
        <f t="shared" si="21"/>
        <v>INSERT INTO Tag(id, name,subject_id,parent_tag_id,created_by,modified_by) VALUES(1391,'Writing a Nonlinear Function',6,1376,1,1);</v>
      </c>
    </row>
    <row r="1375" spans="1:9" x14ac:dyDescent="0.25">
      <c r="A1375">
        <v>1392</v>
      </c>
      <c r="B1375" t="s">
        <v>1351</v>
      </c>
      <c r="C1375" s="6">
        <f>IF(ISNA(VLOOKUP(A1375,subject_tag_values!A$2:J$1677,7,FALSE)),VLOOKUP(A1375,child_tags!A$2:D$224,4,FALSE),VLOOKUP(A1375,subject_tag_values!A$2:J$1677,7,FALSE))</f>
        <v>6</v>
      </c>
      <c r="D1375" s="8" t="str">
        <f>VLOOKUP(C1375,SUBJECT!A$2:C$18,2,FALSE)</f>
        <v>Algebra 1</v>
      </c>
      <c r="E1375" s="6">
        <f>IF(ISNA(VLOOKUP(A1375,subject_tag_values!A$2:J$1677,4,FALSE)),IF(ISNA(VLOOKUP(A1375,child_tags!A$2:D$224,3,FALSE)),"null",VLOOKUP(A1375,child_tags!A$2:D$224,3,FALSE)),VLOOKUP(A1375,subject_tag_values!A$2:J$1677,4,FALSE))</f>
        <v>1377</v>
      </c>
      <c r="F1375" s="25">
        <v>1</v>
      </c>
      <c r="G1375" s="25">
        <v>1</v>
      </c>
      <c r="I1375" s="19" t="str">
        <f t="shared" si="21"/>
        <v>INSERT INTO Tag(id, name,subject_id,parent_tag_id,created_by,modified_by) VALUES(1392,'Continuous and Discrete Graphs',6,1377,1,1);</v>
      </c>
    </row>
    <row r="1376" spans="1:9" x14ac:dyDescent="0.25">
      <c r="A1376">
        <v>1393</v>
      </c>
      <c r="B1376" t="s">
        <v>1352</v>
      </c>
      <c r="C1376" s="6">
        <f>IF(ISNA(VLOOKUP(A1376,subject_tag_values!A$2:J$1677,7,FALSE)),VLOOKUP(A1376,child_tags!A$2:D$224,4,FALSE),VLOOKUP(A1376,subject_tag_values!A$2:J$1677,7,FALSE))</f>
        <v>6</v>
      </c>
      <c r="D1376" s="8" t="str">
        <f>VLOOKUP(C1376,SUBJECT!A$2:C$18,2,FALSE)</f>
        <v>Algebra 1</v>
      </c>
      <c r="E1376" s="6">
        <f>IF(ISNA(VLOOKUP(A1376,subject_tag_values!A$2:J$1677,4,FALSE)),IF(ISNA(VLOOKUP(A1376,child_tags!A$2:D$224,3,FALSE)),"null",VLOOKUP(A1376,child_tags!A$2:D$224,3,FALSE)),VLOOKUP(A1376,subject_tag_values!A$2:J$1677,4,FALSE))</f>
        <v>1377</v>
      </c>
      <c r="F1376" s="25">
        <v>1</v>
      </c>
      <c r="G1376" s="25">
        <v>1</v>
      </c>
      <c r="I1376" s="19" t="str">
        <f t="shared" si="21"/>
        <v>INSERT INTO Tag(id, name,subject_id,parent_tag_id,created_by,modified_by) VALUES(1393,'Graphing Nonlinear Function Rules',6,1377,1,1);</v>
      </c>
    </row>
    <row r="1377" spans="1:9" x14ac:dyDescent="0.25">
      <c r="A1377">
        <v>1394</v>
      </c>
      <c r="B1377" t="s">
        <v>1353</v>
      </c>
      <c r="C1377" s="6">
        <f>IF(ISNA(VLOOKUP(A1377,subject_tag_values!A$2:J$1677,7,FALSE)),VLOOKUP(A1377,child_tags!A$2:D$224,4,FALSE),VLOOKUP(A1377,subject_tag_values!A$2:J$1677,7,FALSE))</f>
        <v>6</v>
      </c>
      <c r="D1377" s="8" t="str">
        <f>VLOOKUP(C1377,SUBJECT!A$2:C$18,2,FALSE)</f>
        <v>Algebra 1</v>
      </c>
      <c r="E1377" s="6">
        <f>IF(ISNA(VLOOKUP(A1377,subject_tag_values!A$2:J$1677,4,FALSE)),IF(ISNA(VLOOKUP(A1377,child_tags!A$2:D$224,3,FALSE)),"null",VLOOKUP(A1377,child_tags!A$2:D$224,3,FALSE)),VLOOKUP(A1377,subject_tag_values!A$2:J$1677,4,FALSE))</f>
        <v>1378</v>
      </c>
      <c r="F1377" s="25">
        <v>1</v>
      </c>
      <c r="G1377" s="25">
        <v>1</v>
      </c>
      <c r="I1377" s="19" t="str">
        <f t="shared" si="21"/>
        <v>INSERT INTO Tag(id, name,subject_id,parent_tag_id,created_by,modified_by) VALUES(1394,'Writing and Evaluating a Function Rule',6,1378,1,1);</v>
      </c>
    </row>
    <row r="1378" spans="1:9" x14ac:dyDescent="0.25">
      <c r="A1378">
        <v>1395</v>
      </c>
      <c r="B1378" t="s">
        <v>1354</v>
      </c>
      <c r="C1378" s="6">
        <f>IF(ISNA(VLOOKUP(A1378,subject_tag_values!A$2:J$1677,7,FALSE)),VLOOKUP(A1378,child_tags!A$2:D$224,4,FALSE),VLOOKUP(A1378,subject_tag_values!A$2:J$1677,7,FALSE))</f>
        <v>6</v>
      </c>
      <c r="D1378" s="8" t="str">
        <f>VLOOKUP(C1378,SUBJECT!A$2:C$18,2,FALSE)</f>
        <v>Algebra 1</v>
      </c>
      <c r="E1378" s="6">
        <f>IF(ISNA(VLOOKUP(A1378,subject_tag_values!A$2:J$1677,4,FALSE)),IF(ISNA(VLOOKUP(A1378,child_tags!A$2:D$224,3,FALSE)),"null",VLOOKUP(A1378,child_tags!A$2:D$224,3,FALSE)),VLOOKUP(A1378,subject_tag_values!A$2:J$1677,4,FALSE))</f>
        <v>1378</v>
      </c>
      <c r="F1378" s="25">
        <v>1</v>
      </c>
      <c r="G1378" s="25">
        <v>1</v>
      </c>
      <c r="I1378" s="19" t="str">
        <f t="shared" si="21"/>
        <v>INSERT INTO Tag(id, name,subject_id,parent_tag_id,created_by,modified_by) VALUES(1395,'Writing a Nonlinear Function Rule',6,1378,1,1);</v>
      </c>
    </row>
    <row r="1379" spans="1:9" x14ac:dyDescent="0.25">
      <c r="A1379">
        <v>1396</v>
      </c>
      <c r="B1379" t="s">
        <v>1355</v>
      </c>
      <c r="C1379" s="6">
        <f>IF(ISNA(VLOOKUP(A1379,subject_tag_values!A$2:J$1677,7,FALSE)),VLOOKUP(A1379,child_tags!A$2:D$224,4,FALSE),VLOOKUP(A1379,subject_tag_values!A$2:J$1677,7,FALSE))</f>
        <v>6</v>
      </c>
      <c r="D1379" s="8" t="str">
        <f>VLOOKUP(C1379,SUBJECT!A$2:C$18,2,FALSE)</f>
        <v>Algebra 1</v>
      </c>
      <c r="E1379" s="6">
        <f>IF(ISNA(VLOOKUP(A1379,subject_tag_values!A$2:J$1677,4,FALSE)),IF(ISNA(VLOOKUP(A1379,child_tags!A$2:D$224,3,FALSE)),"null",VLOOKUP(A1379,child_tags!A$2:D$224,3,FALSE)),VLOOKUP(A1379,subject_tag_values!A$2:J$1677,4,FALSE))</f>
        <v>1379</v>
      </c>
      <c r="F1379" s="25">
        <v>1</v>
      </c>
      <c r="G1379" s="25">
        <v>1</v>
      </c>
      <c r="I1379" s="19" t="str">
        <f t="shared" si="21"/>
        <v>INSERT INTO Tag(id, name,subject_id,parent_tag_id,created_by,modified_by) VALUES(1396,'Relation',6,1379,1,1);</v>
      </c>
    </row>
    <row r="1380" spans="1:9" x14ac:dyDescent="0.25">
      <c r="A1380">
        <v>1397</v>
      </c>
      <c r="B1380" t="s">
        <v>1356</v>
      </c>
      <c r="C1380" s="6">
        <f>IF(ISNA(VLOOKUP(A1380,subject_tag_values!A$2:J$1677,7,FALSE)),VLOOKUP(A1380,child_tags!A$2:D$224,4,FALSE),VLOOKUP(A1380,subject_tag_values!A$2:J$1677,7,FALSE))</f>
        <v>6</v>
      </c>
      <c r="D1380" s="8" t="str">
        <f>VLOOKUP(C1380,SUBJECT!A$2:C$18,2,FALSE)</f>
        <v>Algebra 1</v>
      </c>
      <c r="E1380" s="6">
        <f>IF(ISNA(VLOOKUP(A1380,subject_tag_values!A$2:J$1677,4,FALSE)),IF(ISNA(VLOOKUP(A1380,child_tags!A$2:D$224,3,FALSE)),"null",VLOOKUP(A1380,child_tags!A$2:D$224,3,FALSE)),VLOOKUP(A1380,subject_tag_values!A$2:J$1677,4,FALSE))</f>
        <v>1379</v>
      </c>
      <c r="F1380" s="25">
        <v>1</v>
      </c>
      <c r="G1380" s="25">
        <v>1</v>
      </c>
      <c r="I1380" s="19" t="str">
        <f t="shared" si="21"/>
        <v>INSERT INTO Tag(id, name,subject_id,parent_tag_id,created_by,modified_by) VALUES(1397,'Function Notation',6,1379,1,1);</v>
      </c>
    </row>
    <row r="1381" spans="1:9" x14ac:dyDescent="0.25">
      <c r="A1381">
        <v>1398</v>
      </c>
      <c r="B1381" t="s">
        <v>1357</v>
      </c>
      <c r="C1381" s="6">
        <f>IF(ISNA(VLOOKUP(A1381,subject_tag_values!A$2:J$1677,7,FALSE)),VLOOKUP(A1381,child_tags!A$2:D$224,4,FALSE),VLOOKUP(A1381,subject_tag_values!A$2:J$1677,7,FALSE))</f>
        <v>6</v>
      </c>
      <c r="D1381" s="8" t="str">
        <f>VLOOKUP(C1381,SUBJECT!A$2:C$18,2,FALSE)</f>
        <v>Algebra 1</v>
      </c>
      <c r="E1381" s="6">
        <f>IF(ISNA(VLOOKUP(A1381,subject_tag_values!A$2:J$1677,4,FALSE)),IF(ISNA(VLOOKUP(A1381,child_tags!A$2:D$224,3,FALSE)),"null",VLOOKUP(A1381,child_tags!A$2:D$224,3,FALSE)),VLOOKUP(A1381,subject_tag_values!A$2:J$1677,4,FALSE))</f>
        <v>491</v>
      </c>
      <c r="F1381" s="25">
        <v>1</v>
      </c>
      <c r="G1381" s="25">
        <v>1</v>
      </c>
      <c r="I1381" s="19" t="str">
        <f t="shared" si="21"/>
        <v>INSERT INTO Tag(id, name,subject_id,parent_tag_id,created_by,modified_by) VALUES(1398,'Term of a Sequence',6,491,1,1);</v>
      </c>
    </row>
    <row r="1382" spans="1:9" x14ac:dyDescent="0.25">
      <c r="A1382">
        <v>1399</v>
      </c>
      <c r="B1382" t="s">
        <v>1358</v>
      </c>
      <c r="C1382" s="6">
        <f>IF(ISNA(VLOOKUP(A1382,subject_tag_values!A$2:J$1677,7,FALSE)),VLOOKUP(A1382,child_tags!A$2:D$224,4,FALSE),VLOOKUP(A1382,subject_tag_values!A$2:J$1677,7,FALSE))</f>
        <v>6</v>
      </c>
      <c r="D1382" s="8" t="str">
        <f>VLOOKUP(C1382,SUBJECT!A$2:C$18,2,FALSE)</f>
        <v>Algebra 1</v>
      </c>
      <c r="E1382" s="6">
        <f>IF(ISNA(VLOOKUP(A1382,subject_tag_values!A$2:J$1677,4,FALSE)),IF(ISNA(VLOOKUP(A1382,child_tags!A$2:D$224,3,FALSE)),"null",VLOOKUP(A1382,child_tags!A$2:D$224,3,FALSE)),VLOOKUP(A1382,subject_tag_values!A$2:J$1677,4,FALSE))</f>
        <v>491</v>
      </c>
      <c r="F1382" s="25">
        <v>1</v>
      </c>
      <c r="G1382" s="25">
        <v>1</v>
      </c>
      <c r="I1382" s="19" t="str">
        <f t="shared" si="21"/>
        <v>INSERT INTO Tag(id, name,subject_id,parent_tag_id,created_by,modified_by) VALUES(1399,'Common Difference',6,491,1,1);</v>
      </c>
    </row>
    <row r="1383" spans="1:9" x14ac:dyDescent="0.25">
      <c r="A1383">
        <v>1400</v>
      </c>
      <c r="B1383" t="s">
        <v>1359</v>
      </c>
      <c r="C1383" s="6">
        <f>IF(ISNA(VLOOKUP(A1383,subject_tag_values!A$2:J$1677,7,FALSE)),VLOOKUP(A1383,child_tags!A$2:D$224,4,FALSE),VLOOKUP(A1383,subject_tag_values!A$2:J$1677,7,FALSE))</f>
        <v>6</v>
      </c>
      <c r="D1383" s="8" t="str">
        <f>VLOOKUP(C1383,SUBJECT!A$2:C$18,2,FALSE)</f>
        <v>Algebra 1</v>
      </c>
      <c r="E1383" s="6">
        <f>IF(ISNA(VLOOKUP(A1383,subject_tag_values!A$2:J$1677,4,FALSE)),IF(ISNA(VLOOKUP(A1383,child_tags!A$2:D$224,3,FALSE)),"null",VLOOKUP(A1383,child_tags!A$2:D$224,3,FALSE)),VLOOKUP(A1383,subject_tag_values!A$2:J$1677,4,FALSE))</f>
        <v>491</v>
      </c>
      <c r="F1383" s="25">
        <v>1</v>
      </c>
      <c r="G1383" s="25">
        <v>1</v>
      </c>
      <c r="I1383" s="19" t="str">
        <f t="shared" si="21"/>
        <v>INSERT INTO Tag(id, name,subject_id,parent_tag_id,created_by,modified_by) VALUES(1400,'Recursive Formula',6,491,1,1);</v>
      </c>
    </row>
    <row r="1384" spans="1:9" x14ac:dyDescent="0.25">
      <c r="A1384">
        <v>1401</v>
      </c>
      <c r="B1384" t="s">
        <v>1360</v>
      </c>
      <c r="C1384" s="6">
        <f>IF(ISNA(VLOOKUP(A1384,subject_tag_values!A$2:J$1677,7,FALSE)),VLOOKUP(A1384,child_tags!A$2:D$224,4,FALSE),VLOOKUP(A1384,subject_tag_values!A$2:J$1677,7,FALSE))</f>
        <v>6</v>
      </c>
      <c r="D1384" s="8" t="str">
        <f>VLOOKUP(C1384,SUBJECT!A$2:C$18,2,FALSE)</f>
        <v>Algebra 1</v>
      </c>
      <c r="E1384" s="6">
        <f>IF(ISNA(VLOOKUP(A1384,subject_tag_values!A$2:J$1677,4,FALSE)),IF(ISNA(VLOOKUP(A1384,child_tags!A$2:D$224,3,FALSE)),"null",VLOOKUP(A1384,child_tags!A$2:D$224,3,FALSE)),VLOOKUP(A1384,subject_tag_values!A$2:J$1677,4,FALSE))</f>
        <v>491</v>
      </c>
      <c r="F1384" s="25">
        <v>1</v>
      </c>
      <c r="G1384" s="25">
        <v>1</v>
      </c>
      <c r="I1384" s="19" t="str">
        <f t="shared" si="21"/>
        <v>INSERT INTO Tag(id, name,subject_id,parent_tag_id,created_by,modified_by) VALUES(1401,'Explicit Formula For an Arithmetic Sequence',6,491,1,1);</v>
      </c>
    </row>
    <row r="1385" spans="1:9" x14ac:dyDescent="0.25">
      <c r="A1385">
        <v>1402</v>
      </c>
      <c r="B1385" t="s">
        <v>1361</v>
      </c>
      <c r="C1385" s="6">
        <f>IF(ISNA(VLOOKUP(A1385,subject_tag_values!A$2:J$1677,7,FALSE)),VLOOKUP(A1385,child_tags!A$2:D$224,4,FALSE),VLOOKUP(A1385,subject_tag_values!A$2:J$1677,7,FALSE))</f>
        <v>6</v>
      </c>
      <c r="D1385" s="8" t="str">
        <f>VLOOKUP(C1385,SUBJECT!A$2:C$18,2,FALSE)</f>
        <v>Algebra 1</v>
      </c>
      <c r="E1385" s="6">
        <f>IF(ISNA(VLOOKUP(A1385,subject_tag_values!A$2:J$1677,4,FALSE)),IF(ISNA(VLOOKUP(A1385,child_tags!A$2:D$224,3,FALSE)),"null",VLOOKUP(A1385,child_tags!A$2:D$224,3,FALSE)),VLOOKUP(A1385,subject_tag_values!A$2:J$1677,4,FALSE))</f>
        <v>491</v>
      </c>
      <c r="F1385" s="25">
        <v>1</v>
      </c>
      <c r="G1385" s="25">
        <v>1</v>
      </c>
      <c r="I1385" s="19" t="str">
        <f t="shared" si="21"/>
        <v>INSERT INTO Tag(id, name,subject_id,parent_tag_id,created_by,modified_by) VALUES(1402,'Writing an Explicit Formula From a Recursive Formula',6,491,1,1);</v>
      </c>
    </row>
    <row r="1386" spans="1:9" x14ac:dyDescent="0.25">
      <c r="A1386">
        <v>1403</v>
      </c>
      <c r="B1386" t="s">
        <v>30</v>
      </c>
      <c r="C1386" s="6">
        <f>IF(ISNA(VLOOKUP(A1386,subject_tag_values!A$2:J$1677,7,FALSE)),VLOOKUP(A1386,child_tags!A$2:D$224,4,FALSE),VLOOKUP(A1386,subject_tag_values!A$2:J$1677,7,FALSE))</f>
        <v>6</v>
      </c>
      <c r="D1386" s="8" t="str">
        <f>VLOOKUP(C1386,SUBJECT!A$2:C$18,2,FALSE)</f>
        <v>Algebra 1</v>
      </c>
      <c r="E1386" s="6" t="str">
        <f>IF(ISNA(VLOOKUP(A1386,subject_tag_values!A$2:J$1677,4,FALSE)),IF(ISNA(VLOOKUP(A1386,child_tags!A$2:D$224,3,FALSE)),"null",VLOOKUP(A1386,child_tags!A$2:D$224,3,FALSE)),VLOOKUP(A1386,subject_tag_values!A$2:J$1677,4,FALSE))</f>
        <v>null</v>
      </c>
      <c r="F1386" s="25">
        <v>1</v>
      </c>
      <c r="G1386" s="25">
        <v>1</v>
      </c>
      <c r="I1386" s="19" t="str">
        <f t="shared" si="21"/>
        <v>INSERT INTO Tag(id, name,subject_id,parent_tag_id,created_by,modified_by) VALUES(1403,'Linear Functions',6,null,1,1);</v>
      </c>
    </row>
    <row r="1387" spans="1:9" x14ac:dyDescent="0.25">
      <c r="A1387">
        <v>1404</v>
      </c>
      <c r="B1387" t="s">
        <v>1362</v>
      </c>
      <c r="C1387" s="6">
        <f>IF(ISNA(VLOOKUP(A1387,subject_tag_values!A$2:J$1677,7,FALSE)),VLOOKUP(A1387,child_tags!A$2:D$224,4,FALSE),VLOOKUP(A1387,subject_tag_values!A$2:J$1677,7,FALSE))</f>
        <v>6</v>
      </c>
      <c r="D1387" s="8" t="str">
        <f>VLOOKUP(C1387,SUBJECT!A$2:C$18,2,FALSE)</f>
        <v>Algebra 1</v>
      </c>
      <c r="E1387" s="6">
        <f>IF(ISNA(VLOOKUP(A1387,subject_tag_values!A$2:J$1677,4,FALSE)),IF(ISNA(VLOOKUP(A1387,child_tags!A$2:D$224,3,FALSE)),"null",VLOOKUP(A1387,child_tags!A$2:D$224,3,FALSE)),VLOOKUP(A1387,subject_tag_values!A$2:J$1677,4,FALSE))</f>
        <v>1403</v>
      </c>
      <c r="F1387" s="25">
        <v>1</v>
      </c>
      <c r="G1387" s="25">
        <v>1</v>
      </c>
      <c r="I1387" s="19" t="str">
        <f t="shared" si="21"/>
        <v>INSERT INTO Tag(id, name,subject_id,parent_tag_id,created_by,modified_by) VALUES(1404,'Rate of Change and Slope',6,1403,1,1);</v>
      </c>
    </row>
    <row r="1388" spans="1:9" x14ac:dyDescent="0.25">
      <c r="A1388">
        <v>1405</v>
      </c>
      <c r="B1388" t="s">
        <v>1363</v>
      </c>
      <c r="C1388" s="6">
        <f>IF(ISNA(VLOOKUP(A1388,subject_tag_values!A$2:J$1677,7,FALSE)),VLOOKUP(A1388,child_tags!A$2:D$224,4,FALSE),VLOOKUP(A1388,subject_tag_values!A$2:J$1677,7,FALSE))</f>
        <v>6</v>
      </c>
      <c r="D1388" s="8" t="str">
        <f>VLOOKUP(C1388,SUBJECT!A$2:C$18,2,FALSE)</f>
        <v>Algebra 1</v>
      </c>
      <c r="E1388" s="6">
        <f>IF(ISNA(VLOOKUP(A1388,subject_tag_values!A$2:J$1677,4,FALSE)),IF(ISNA(VLOOKUP(A1388,child_tags!A$2:D$224,3,FALSE)),"null",VLOOKUP(A1388,child_tags!A$2:D$224,3,FALSE)),VLOOKUP(A1388,subject_tag_values!A$2:J$1677,4,FALSE))</f>
        <v>1403</v>
      </c>
      <c r="F1388" s="25">
        <v>1</v>
      </c>
      <c r="G1388" s="25">
        <v>1</v>
      </c>
      <c r="I1388" s="19" t="str">
        <f t="shared" si="21"/>
        <v>INSERT INTO Tag(id, name,subject_id,parent_tag_id,created_by,modified_by) VALUES(1405,'Standard Form',6,1403,1,1);</v>
      </c>
    </row>
    <row r="1389" spans="1:9" x14ac:dyDescent="0.25">
      <c r="A1389">
        <v>1406</v>
      </c>
      <c r="B1389" t="s">
        <v>1364</v>
      </c>
      <c r="C1389" s="6">
        <f>IF(ISNA(VLOOKUP(A1389,subject_tag_values!A$2:J$1677,7,FALSE)),VLOOKUP(A1389,child_tags!A$2:D$224,4,FALSE),VLOOKUP(A1389,subject_tag_values!A$2:J$1677,7,FALSE))</f>
        <v>6</v>
      </c>
      <c r="D1389" s="8" t="str">
        <f>VLOOKUP(C1389,SUBJECT!A$2:C$18,2,FALSE)</f>
        <v>Algebra 1</v>
      </c>
      <c r="E1389" s="6">
        <f>IF(ISNA(VLOOKUP(A1389,subject_tag_values!A$2:J$1677,4,FALSE)),IF(ISNA(VLOOKUP(A1389,child_tags!A$2:D$224,3,FALSE)),"null",VLOOKUP(A1389,child_tags!A$2:D$224,3,FALSE)),VLOOKUP(A1389,subject_tag_values!A$2:J$1677,4,FALSE))</f>
        <v>1403</v>
      </c>
      <c r="F1389" s="25">
        <v>1</v>
      </c>
      <c r="G1389" s="25">
        <v>1</v>
      </c>
      <c r="I1389" s="19" t="str">
        <f t="shared" si="21"/>
        <v>INSERT INTO Tag(id, name,subject_id,parent_tag_id,created_by,modified_by) VALUES(1406,'Scatter Plots and Trend Lines',6,1403,1,1);</v>
      </c>
    </row>
    <row r="1390" spans="1:9" x14ac:dyDescent="0.25">
      <c r="A1390">
        <v>1407</v>
      </c>
      <c r="B1390" t="s">
        <v>1365</v>
      </c>
      <c r="C1390" s="6">
        <f>IF(ISNA(VLOOKUP(A1390,subject_tag_values!A$2:J$1677,7,FALSE)),VLOOKUP(A1390,child_tags!A$2:D$224,4,FALSE),VLOOKUP(A1390,subject_tag_values!A$2:J$1677,7,FALSE))</f>
        <v>6</v>
      </c>
      <c r="D1390" s="8" t="str">
        <f>VLOOKUP(C1390,SUBJECT!A$2:C$18,2,FALSE)</f>
        <v>Algebra 1</v>
      </c>
      <c r="E1390" s="6">
        <f>IF(ISNA(VLOOKUP(A1390,subject_tag_values!A$2:J$1677,4,FALSE)),IF(ISNA(VLOOKUP(A1390,child_tags!A$2:D$224,3,FALSE)),"null",VLOOKUP(A1390,child_tags!A$2:D$224,3,FALSE)),VLOOKUP(A1390,subject_tag_values!A$2:J$1677,4,FALSE))</f>
        <v>1403</v>
      </c>
      <c r="F1390" s="25">
        <v>1</v>
      </c>
      <c r="G1390" s="25">
        <v>1</v>
      </c>
      <c r="I1390" s="19" t="str">
        <f t="shared" si="21"/>
        <v>INSERT INTO Tag(id, name,subject_id,parent_tag_id,created_by,modified_by) VALUES(1407,'Graphing Absolute Value Functions',6,1403,1,1);</v>
      </c>
    </row>
    <row r="1391" spans="1:9" x14ac:dyDescent="0.25">
      <c r="A1391">
        <v>1408</v>
      </c>
      <c r="B1391" t="s">
        <v>1366</v>
      </c>
      <c r="C1391" s="6">
        <f>IF(ISNA(VLOOKUP(A1391,subject_tag_values!A$2:J$1677,7,FALSE)),VLOOKUP(A1391,child_tags!A$2:D$224,4,FALSE),VLOOKUP(A1391,subject_tag_values!A$2:J$1677,7,FALSE))</f>
        <v>6</v>
      </c>
      <c r="D1391" s="8" t="str">
        <f>VLOOKUP(C1391,SUBJECT!A$2:C$18,2,FALSE)</f>
        <v>Algebra 1</v>
      </c>
      <c r="E1391" s="6">
        <f>IF(ISNA(VLOOKUP(A1391,subject_tag_values!A$2:J$1677,4,FALSE)),IF(ISNA(VLOOKUP(A1391,child_tags!A$2:D$224,3,FALSE)),"null",VLOOKUP(A1391,child_tags!A$2:D$224,3,FALSE)),VLOOKUP(A1391,subject_tag_values!A$2:J$1677,4,FALSE))</f>
        <v>1404</v>
      </c>
      <c r="F1391" s="25">
        <v>1</v>
      </c>
      <c r="G1391" s="25">
        <v>1</v>
      </c>
      <c r="I1391" s="19" t="str">
        <f t="shared" si="21"/>
        <v>INSERT INTO Tag(id, name,subject_id,parent_tag_id,created_by,modified_by) VALUES(1408,'Rate of Change',6,1404,1,1);</v>
      </c>
    </row>
    <row r="1392" spans="1:9" x14ac:dyDescent="0.25">
      <c r="A1392">
        <v>1409</v>
      </c>
      <c r="B1392" t="s">
        <v>1367</v>
      </c>
      <c r="C1392" s="6">
        <f>IF(ISNA(VLOOKUP(A1392,subject_tag_values!A$2:J$1677,7,FALSE)),VLOOKUP(A1392,child_tags!A$2:D$224,4,FALSE),VLOOKUP(A1392,subject_tag_values!A$2:J$1677,7,FALSE))</f>
        <v>6</v>
      </c>
      <c r="D1392" s="8" t="str">
        <f>VLOOKUP(C1392,SUBJECT!A$2:C$18,2,FALSE)</f>
        <v>Algebra 1</v>
      </c>
      <c r="E1392" s="6">
        <f>IF(ISNA(VLOOKUP(A1392,subject_tag_values!A$2:J$1677,4,FALSE)),IF(ISNA(VLOOKUP(A1392,child_tags!A$2:D$224,3,FALSE)),"null",VLOOKUP(A1392,child_tags!A$2:D$224,3,FALSE)),VLOOKUP(A1392,subject_tag_values!A$2:J$1677,4,FALSE))</f>
        <v>1404</v>
      </c>
      <c r="F1392" s="25">
        <v>1</v>
      </c>
      <c r="G1392" s="25">
        <v>1</v>
      </c>
      <c r="I1392" s="19" t="str">
        <f t="shared" si="21"/>
        <v>INSERT INTO Tag(id, name,subject_id,parent_tag_id,created_by,modified_by) VALUES(1409,'Finding Rate of Change From a Table',6,1404,1,1);</v>
      </c>
    </row>
    <row r="1393" spans="1:9" hidden="1" x14ac:dyDescent="0.25">
      <c r="A1393" s="19">
        <v>1410</v>
      </c>
      <c r="B1393" s="19" t="s">
        <v>578</v>
      </c>
      <c r="C1393" s="6" t="e">
        <f>IF(ISNA(VLOOKUP(A1393,subject_tag_values!A$2:J$1677,7,FALSE)),VLOOKUP(A1393,child_tags!A$2:D$224,4,FALSE),VLOOKUP(A1393,subject_tag_values!A$2:J$1677,7,FALSE))</f>
        <v>#N/A</v>
      </c>
      <c r="D1393" s="18" t="e">
        <f>VLOOKUP(C1393,SUBJECT!A$2:C$18,2,FALSE)</f>
        <v>#N/A</v>
      </c>
      <c r="E1393" s="6" t="str">
        <f>IF(ISNA(VLOOKUP(A1393,subject_tag_values!A$2:J$1677,4,FALSE)),IF(ISNA(VLOOKUP(A1393,child_tags!A$2:D$224,3,FALSE)),"null",VLOOKUP(A1393,child_tags!A$2:D$224,3,FALSE)),VLOOKUP(A1393,subject_tag_values!A$2:J$1677,4,FALSE))</f>
        <v>null</v>
      </c>
      <c r="F1393" s="25">
        <v>1</v>
      </c>
      <c r="G1393" s="25">
        <v>1</v>
      </c>
      <c r="H1393" s="19"/>
      <c r="I1393" s="19" t="e">
        <f t="shared" si="21"/>
        <v>#N/A</v>
      </c>
    </row>
    <row r="1394" spans="1:9" x14ac:dyDescent="0.25">
      <c r="A1394">
        <v>1411</v>
      </c>
      <c r="B1394" t="s">
        <v>1368</v>
      </c>
      <c r="C1394" s="6">
        <f>IF(ISNA(VLOOKUP(A1394,subject_tag_values!A$2:J$1677,7,FALSE)),VLOOKUP(A1394,child_tags!A$2:D$224,4,FALSE),VLOOKUP(A1394,subject_tag_values!A$2:J$1677,7,FALSE))</f>
        <v>6</v>
      </c>
      <c r="D1394" s="8" t="str">
        <f>VLOOKUP(C1394,SUBJECT!A$2:C$18,2,FALSE)</f>
        <v>Algebra 1</v>
      </c>
      <c r="E1394" s="6">
        <f>IF(ISNA(VLOOKUP(A1394,subject_tag_values!A$2:J$1677,4,FALSE)),IF(ISNA(VLOOKUP(A1394,child_tags!A$2:D$224,3,FALSE)),"null",VLOOKUP(A1394,child_tags!A$2:D$224,3,FALSE)),VLOOKUP(A1394,subject_tag_values!A$2:J$1677,4,FALSE))</f>
        <v>1404</v>
      </c>
      <c r="F1394" s="25">
        <v>1</v>
      </c>
      <c r="G1394" s="25">
        <v>1</v>
      </c>
      <c r="I1394" s="19" t="str">
        <f t="shared" si="21"/>
        <v>INSERT INTO Tag(id, name,subject_id,parent_tag_id,created_by,modified_by) VALUES(1411,'Finding Slope From a Graph',6,1404,1,1);</v>
      </c>
    </row>
    <row r="1395" spans="1:9" x14ac:dyDescent="0.25">
      <c r="A1395">
        <v>1412</v>
      </c>
      <c r="B1395" t="s">
        <v>1369</v>
      </c>
      <c r="C1395" s="6">
        <f>IF(ISNA(VLOOKUP(A1395,subject_tag_values!A$2:J$1677,7,FALSE)),VLOOKUP(A1395,child_tags!A$2:D$224,4,FALSE),VLOOKUP(A1395,subject_tag_values!A$2:J$1677,7,FALSE))</f>
        <v>6</v>
      </c>
      <c r="D1395" s="8" t="str">
        <f>VLOOKUP(C1395,SUBJECT!A$2:C$18,2,FALSE)</f>
        <v>Algebra 1</v>
      </c>
      <c r="E1395" s="6">
        <f>IF(ISNA(VLOOKUP(A1395,subject_tag_values!A$2:J$1677,4,FALSE)),IF(ISNA(VLOOKUP(A1395,child_tags!A$2:D$224,3,FALSE)),"null",VLOOKUP(A1395,child_tags!A$2:D$224,3,FALSE)),VLOOKUP(A1395,subject_tag_values!A$2:J$1677,4,FALSE))</f>
        <v>1404</v>
      </c>
      <c r="F1395" s="25">
        <v>1</v>
      </c>
      <c r="G1395" s="25">
        <v>1</v>
      </c>
      <c r="I1395" s="19" t="str">
        <f t="shared" si="21"/>
        <v>INSERT INTO Tag(id, name,subject_id,parent_tag_id,created_by,modified_by) VALUES(1412,'Slope Formula',6,1404,1,1);</v>
      </c>
    </row>
    <row r="1396" spans="1:9" x14ac:dyDescent="0.25">
      <c r="A1396">
        <v>1413</v>
      </c>
      <c r="B1396" t="s">
        <v>1370</v>
      </c>
      <c r="C1396" s="6">
        <f>IF(ISNA(VLOOKUP(A1396,subject_tag_values!A$2:J$1677,7,FALSE)),VLOOKUP(A1396,child_tags!A$2:D$224,4,FALSE),VLOOKUP(A1396,subject_tag_values!A$2:J$1677,7,FALSE))</f>
        <v>6</v>
      </c>
      <c r="D1396" s="8" t="str">
        <f>VLOOKUP(C1396,SUBJECT!A$2:C$18,2,FALSE)</f>
        <v>Algebra 1</v>
      </c>
      <c r="E1396" s="6">
        <f>IF(ISNA(VLOOKUP(A1396,subject_tag_values!A$2:J$1677,4,FALSE)),IF(ISNA(VLOOKUP(A1396,child_tags!A$2:D$224,3,FALSE)),"null",VLOOKUP(A1396,child_tags!A$2:D$224,3,FALSE)),VLOOKUP(A1396,subject_tag_values!A$2:J$1677,4,FALSE))</f>
        <v>1404</v>
      </c>
      <c r="F1396" s="25">
        <v>1</v>
      </c>
      <c r="G1396" s="25">
        <v>1</v>
      </c>
      <c r="I1396" s="19" t="str">
        <f t="shared" si="21"/>
        <v>INSERT INTO Tag(id, name,subject_id,parent_tag_id,created_by,modified_by) VALUES(1413,'Slope of Lines',6,1404,1,1);</v>
      </c>
    </row>
    <row r="1397" spans="1:9" x14ac:dyDescent="0.25">
      <c r="A1397">
        <v>1414</v>
      </c>
      <c r="B1397" t="s">
        <v>1371</v>
      </c>
      <c r="C1397" s="6">
        <f>IF(ISNA(VLOOKUP(A1397,subject_tag_values!A$2:J$1677,7,FALSE)),VLOOKUP(A1397,child_tags!A$2:D$224,4,FALSE),VLOOKUP(A1397,subject_tag_values!A$2:J$1677,7,FALSE))</f>
        <v>6</v>
      </c>
      <c r="D1397" s="8" t="str">
        <f>VLOOKUP(C1397,SUBJECT!A$2:C$18,2,FALSE)</f>
        <v>Algebra 1</v>
      </c>
      <c r="E1397" s="6">
        <f>IF(ISNA(VLOOKUP(A1397,subject_tag_values!A$2:J$1677,4,FALSE)),IF(ISNA(VLOOKUP(A1397,child_tags!A$2:D$224,3,FALSE)),"null",VLOOKUP(A1397,child_tags!A$2:D$224,3,FALSE)),VLOOKUP(A1397,subject_tag_values!A$2:J$1677,4,FALSE))</f>
        <v>433</v>
      </c>
      <c r="F1397" s="25">
        <v>1</v>
      </c>
      <c r="G1397" s="25">
        <v>1</v>
      </c>
      <c r="I1397" s="19" t="str">
        <f t="shared" si="21"/>
        <v>INSERT INTO Tag(id, name,subject_id,parent_tag_id,created_by,modified_by) VALUES(1414,'Constant of Variation for a Direct Variation',6,433,1,1);</v>
      </c>
    </row>
    <row r="1398" spans="1:9" x14ac:dyDescent="0.25">
      <c r="A1398">
        <v>1415</v>
      </c>
      <c r="B1398" t="s">
        <v>1372</v>
      </c>
      <c r="C1398" s="6">
        <f>IF(ISNA(VLOOKUP(A1398,subject_tag_values!A$2:J$1677,7,FALSE)),VLOOKUP(A1398,child_tags!A$2:D$224,4,FALSE),VLOOKUP(A1398,subject_tag_values!A$2:J$1677,7,FALSE))</f>
        <v>6</v>
      </c>
      <c r="D1398" s="8" t="str">
        <f>VLOOKUP(C1398,SUBJECT!A$2:C$18,2,FALSE)</f>
        <v>Algebra 1</v>
      </c>
      <c r="E1398" s="6">
        <f>IF(ISNA(VLOOKUP(A1398,subject_tag_values!A$2:J$1677,4,FALSE)),IF(ISNA(VLOOKUP(A1398,child_tags!A$2:D$224,3,FALSE)),"null",VLOOKUP(A1398,child_tags!A$2:D$224,3,FALSE)),VLOOKUP(A1398,subject_tag_values!A$2:J$1677,4,FALSE))</f>
        <v>433</v>
      </c>
      <c r="F1398" s="25">
        <v>1</v>
      </c>
      <c r="G1398" s="25">
        <v>1</v>
      </c>
      <c r="I1398" s="19" t="str">
        <f t="shared" si="21"/>
        <v>INSERT INTO Tag(id, name,subject_id,parent_tag_id,created_by,modified_by) VALUES(1415,'Graphs of Direct Variation',6,433,1,1);</v>
      </c>
    </row>
    <row r="1399" spans="1:9" x14ac:dyDescent="0.25">
      <c r="A1399">
        <v>1416</v>
      </c>
      <c r="B1399" t="s">
        <v>1373</v>
      </c>
      <c r="C1399" s="6">
        <f>IF(ISNA(VLOOKUP(A1399,subject_tag_values!A$2:J$1677,7,FALSE)),VLOOKUP(A1399,child_tags!A$2:D$224,4,FALSE),VLOOKUP(A1399,subject_tag_values!A$2:J$1677,7,FALSE))</f>
        <v>6</v>
      </c>
      <c r="D1399" s="8" t="str">
        <f>VLOOKUP(C1399,SUBJECT!A$2:C$18,2,FALSE)</f>
        <v>Algebra 1</v>
      </c>
      <c r="E1399" s="6">
        <f>IF(ISNA(VLOOKUP(A1399,subject_tag_values!A$2:J$1677,4,FALSE)),IF(ISNA(VLOOKUP(A1399,child_tags!A$2:D$224,3,FALSE)),"null",VLOOKUP(A1399,child_tags!A$2:D$224,3,FALSE)),VLOOKUP(A1399,subject_tag_values!A$2:J$1677,4,FALSE))</f>
        <v>577</v>
      </c>
      <c r="F1399" s="25">
        <v>1</v>
      </c>
      <c r="G1399" s="25">
        <v>1</v>
      </c>
      <c r="I1399" s="19" t="str">
        <f t="shared" si="21"/>
        <v>INSERT INTO Tag(id, name,subject_id,parent_tag_id,created_by,modified_by) VALUES(1416,'Linear Parent Function',6,577,1,1);</v>
      </c>
    </row>
    <row r="1400" spans="1:9" x14ac:dyDescent="0.25">
      <c r="A1400">
        <v>1417</v>
      </c>
      <c r="B1400" t="s">
        <v>1374</v>
      </c>
      <c r="C1400" s="6">
        <f>IF(ISNA(VLOOKUP(A1400,subject_tag_values!A$2:J$1677,7,FALSE)),VLOOKUP(A1400,child_tags!A$2:D$224,4,FALSE),VLOOKUP(A1400,subject_tag_values!A$2:J$1677,7,FALSE))</f>
        <v>6</v>
      </c>
      <c r="D1400" s="8" t="str">
        <f>VLOOKUP(C1400,SUBJECT!A$2:C$18,2,FALSE)</f>
        <v>Algebra 1</v>
      </c>
      <c r="E1400" s="6">
        <f>IF(ISNA(VLOOKUP(A1400,subject_tag_values!A$2:J$1677,4,FALSE)),IF(ISNA(VLOOKUP(A1400,child_tags!A$2:D$224,3,FALSE)),"null",VLOOKUP(A1400,child_tags!A$2:D$224,3,FALSE)),VLOOKUP(A1400,subject_tag_values!A$2:J$1677,4,FALSE))</f>
        <v>577</v>
      </c>
      <c r="F1400" s="25">
        <v>1</v>
      </c>
      <c r="G1400" s="25">
        <v>1</v>
      </c>
      <c r="I1400" s="19" t="str">
        <f t="shared" si="21"/>
        <v>INSERT INTO Tag(id, name,subject_id,parent_tag_id,created_by,modified_by) VALUES(1417,'y-intercept',6,577,1,1);</v>
      </c>
    </row>
    <row r="1401" spans="1:9" hidden="1" x14ac:dyDescent="0.25">
      <c r="A1401" s="19">
        <v>1418</v>
      </c>
      <c r="B1401" s="19" t="s">
        <v>1375</v>
      </c>
      <c r="C1401" s="6" t="e">
        <f>IF(ISNA(VLOOKUP(A1401,subject_tag_values!A$2:J$1677,7,FALSE)),VLOOKUP(A1401,child_tags!A$2:D$224,4,FALSE),VLOOKUP(A1401,subject_tag_values!A$2:J$1677,7,FALSE))</f>
        <v>#N/A</v>
      </c>
      <c r="D1401" s="18" t="e">
        <f>VLOOKUP(C1401,SUBJECT!A$2:C$18,2,FALSE)</f>
        <v>#N/A</v>
      </c>
      <c r="E1401" s="6" t="str">
        <f>IF(ISNA(VLOOKUP(A1401,subject_tag_values!A$2:J$1677,4,FALSE)),IF(ISNA(VLOOKUP(A1401,child_tags!A$2:D$224,3,FALSE)),"null",VLOOKUP(A1401,child_tags!A$2:D$224,3,FALSE)),VLOOKUP(A1401,subject_tag_values!A$2:J$1677,4,FALSE))</f>
        <v>null</v>
      </c>
      <c r="F1401" s="25">
        <v>1</v>
      </c>
      <c r="G1401" s="25">
        <v>1</v>
      </c>
      <c r="H1401" s="19"/>
      <c r="I1401" s="19" t="e">
        <f t="shared" si="21"/>
        <v>#N/A</v>
      </c>
    </row>
    <row r="1402" spans="1:9" x14ac:dyDescent="0.25">
      <c r="A1402">
        <v>1419</v>
      </c>
      <c r="B1402" t="s">
        <v>1376</v>
      </c>
      <c r="C1402" s="6">
        <f>IF(ISNA(VLOOKUP(A1402,subject_tag_values!A$2:J$1677,7,FALSE)),VLOOKUP(A1402,child_tags!A$2:D$224,4,FALSE),VLOOKUP(A1402,subject_tag_values!A$2:J$1677,7,FALSE))</f>
        <v>6</v>
      </c>
      <c r="D1402" s="8" t="str">
        <f>VLOOKUP(C1402,SUBJECT!A$2:C$18,2,FALSE)</f>
        <v>Algebra 1</v>
      </c>
      <c r="E1402" s="6">
        <f>IF(ISNA(VLOOKUP(A1402,subject_tag_values!A$2:J$1677,4,FALSE)),IF(ISNA(VLOOKUP(A1402,child_tags!A$2:D$224,3,FALSE)),"null",VLOOKUP(A1402,child_tags!A$2:D$224,3,FALSE)),VLOOKUP(A1402,subject_tag_values!A$2:J$1677,4,FALSE))</f>
        <v>577</v>
      </c>
      <c r="F1402" s="25">
        <v>1</v>
      </c>
      <c r="G1402" s="25">
        <v>1</v>
      </c>
      <c r="I1402" s="19" t="str">
        <f t="shared" si="21"/>
        <v>INSERT INTO Tag(id, name,subject_id,parent_tag_id,created_by,modified_by) VALUES(1419,'Writing an Equation From a Graph',6,577,1,1);</v>
      </c>
    </row>
    <row r="1403" spans="1:9" x14ac:dyDescent="0.25">
      <c r="A1403">
        <v>1420</v>
      </c>
      <c r="B1403" t="s">
        <v>1377</v>
      </c>
      <c r="C1403" s="6">
        <f>IF(ISNA(VLOOKUP(A1403,subject_tag_values!A$2:J$1677,7,FALSE)),VLOOKUP(A1403,child_tags!A$2:D$224,4,FALSE),VLOOKUP(A1403,subject_tag_values!A$2:J$1677,7,FALSE))</f>
        <v>6</v>
      </c>
      <c r="D1403" s="8" t="str">
        <f>VLOOKUP(C1403,SUBJECT!A$2:C$18,2,FALSE)</f>
        <v>Algebra 1</v>
      </c>
      <c r="E1403" s="6">
        <f>IF(ISNA(VLOOKUP(A1403,subject_tag_values!A$2:J$1677,4,FALSE)),IF(ISNA(VLOOKUP(A1403,child_tags!A$2:D$224,3,FALSE)),"null",VLOOKUP(A1403,child_tags!A$2:D$224,3,FALSE)),VLOOKUP(A1403,subject_tag_values!A$2:J$1677,4,FALSE))</f>
        <v>577</v>
      </c>
      <c r="F1403" s="25">
        <v>1</v>
      </c>
      <c r="G1403" s="25">
        <v>1</v>
      </c>
      <c r="I1403" s="19" t="str">
        <f t="shared" si="21"/>
        <v>INSERT INTO Tag(id, name,subject_id,parent_tag_id,created_by,modified_by) VALUES(1420,'Writing an Equation From Two Points',6,577,1,1);</v>
      </c>
    </row>
    <row r="1404" spans="1:9" x14ac:dyDescent="0.25">
      <c r="A1404">
        <v>1421</v>
      </c>
      <c r="B1404" t="s">
        <v>1378</v>
      </c>
      <c r="C1404" s="6">
        <f>IF(ISNA(VLOOKUP(A1404,subject_tag_values!A$2:J$1677,7,FALSE)),VLOOKUP(A1404,child_tags!A$2:D$224,4,FALSE),VLOOKUP(A1404,subject_tag_values!A$2:J$1677,7,FALSE))</f>
        <v>6</v>
      </c>
      <c r="D1404" s="8" t="str">
        <f>VLOOKUP(C1404,SUBJECT!A$2:C$18,2,FALSE)</f>
        <v>Algebra 1</v>
      </c>
      <c r="E1404" s="6">
        <f>IF(ISNA(VLOOKUP(A1404,subject_tag_values!A$2:J$1677,4,FALSE)),IF(ISNA(VLOOKUP(A1404,child_tags!A$2:D$224,3,FALSE)),"null",VLOOKUP(A1404,child_tags!A$2:D$224,3,FALSE)),VLOOKUP(A1404,subject_tag_values!A$2:J$1677,4,FALSE))</f>
        <v>579</v>
      </c>
      <c r="F1404" s="25">
        <v>1</v>
      </c>
      <c r="G1404" s="25">
        <v>1</v>
      </c>
      <c r="I1404" s="19" t="str">
        <f t="shared" si="21"/>
        <v>INSERT INTO Tag(id, name,subject_id,parent_tag_id,created_by,modified_by) VALUES(1421,'Graphing Using Point-Slope Form',6,579,1,1);</v>
      </c>
    </row>
    <row r="1405" spans="1:9" x14ac:dyDescent="0.25">
      <c r="A1405">
        <v>1422</v>
      </c>
      <c r="B1405" t="s">
        <v>1379</v>
      </c>
      <c r="C1405" s="6">
        <f>IF(ISNA(VLOOKUP(A1405,subject_tag_values!A$2:J$1677,7,FALSE)),VLOOKUP(A1405,child_tags!A$2:D$224,4,FALSE),VLOOKUP(A1405,subject_tag_values!A$2:J$1677,7,FALSE))</f>
        <v>6</v>
      </c>
      <c r="D1405" s="8" t="str">
        <f>VLOOKUP(C1405,SUBJECT!A$2:C$18,2,FALSE)</f>
        <v>Algebra 1</v>
      </c>
      <c r="E1405" s="6">
        <f>IF(ISNA(VLOOKUP(A1405,subject_tag_values!A$2:J$1677,4,FALSE)),IF(ISNA(VLOOKUP(A1405,child_tags!A$2:D$224,3,FALSE)),"null",VLOOKUP(A1405,child_tags!A$2:D$224,3,FALSE)),VLOOKUP(A1405,subject_tag_values!A$2:J$1677,4,FALSE))</f>
        <v>579</v>
      </c>
      <c r="F1405" s="25">
        <v>1</v>
      </c>
      <c r="G1405" s="25">
        <v>1</v>
      </c>
      <c r="I1405" s="19" t="str">
        <f t="shared" si="21"/>
        <v>INSERT INTO Tag(id, name,subject_id,parent_tag_id,created_by,modified_by) VALUES(1422,'Using a Table to Write an Equation',6,579,1,1);</v>
      </c>
    </row>
    <row r="1406" spans="1:9" x14ac:dyDescent="0.25">
      <c r="A1406">
        <v>1424</v>
      </c>
      <c r="B1406" t="s">
        <v>1380</v>
      </c>
      <c r="C1406" s="6">
        <f>IF(ISNA(VLOOKUP(A1406,subject_tag_values!A$2:J$1677,7,FALSE)),VLOOKUP(A1406,child_tags!A$2:D$224,4,FALSE),VLOOKUP(A1406,subject_tag_values!A$2:J$1677,7,FALSE))</f>
        <v>6</v>
      </c>
      <c r="D1406" s="8" t="str">
        <f>VLOOKUP(C1406,SUBJECT!A$2:C$18,2,FALSE)</f>
        <v>Algebra 1</v>
      </c>
      <c r="E1406" s="6">
        <f>IF(ISNA(VLOOKUP(A1406,subject_tag_values!A$2:J$1677,4,FALSE)),IF(ISNA(VLOOKUP(A1406,child_tags!A$2:D$224,3,FALSE)),"null",VLOOKUP(A1406,child_tags!A$2:D$224,3,FALSE)),VLOOKUP(A1406,subject_tag_values!A$2:J$1677,4,FALSE))</f>
        <v>1405</v>
      </c>
      <c r="F1406" s="25">
        <v>1</v>
      </c>
      <c r="G1406" s="25">
        <v>1</v>
      </c>
      <c r="I1406" s="19" t="str">
        <f t="shared" si="21"/>
        <v>INSERT INTO Tag(id, name,subject_id,parent_tag_id,created_by,modified_by) VALUES(1424,'Finding x- and y-intercepts',6,1405,1,1);</v>
      </c>
    </row>
    <row r="1407" spans="1:9" x14ac:dyDescent="0.25">
      <c r="A1407">
        <v>1425</v>
      </c>
      <c r="B1407" t="s">
        <v>1381</v>
      </c>
      <c r="C1407" s="6">
        <f>IF(ISNA(VLOOKUP(A1407,subject_tag_values!A$2:J$1677,7,FALSE)),VLOOKUP(A1407,child_tags!A$2:D$224,4,FALSE),VLOOKUP(A1407,subject_tag_values!A$2:J$1677,7,FALSE))</f>
        <v>6</v>
      </c>
      <c r="D1407" s="8" t="str">
        <f>VLOOKUP(C1407,SUBJECT!A$2:C$18,2,FALSE)</f>
        <v>Algebra 1</v>
      </c>
      <c r="E1407" s="6">
        <f>IF(ISNA(VLOOKUP(A1407,subject_tag_values!A$2:J$1677,4,FALSE)),IF(ISNA(VLOOKUP(A1407,child_tags!A$2:D$224,3,FALSE)),"null",VLOOKUP(A1407,child_tags!A$2:D$224,3,FALSE)),VLOOKUP(A1407,subject_tag_values!A$2:J$1677,4,FALSE))</f>
        <v>1405</v>
      </c>
      <c r="F1407" s="25">
        <v>1</v>
      </c>
      <c r="G1407" s="25">
        <v>1</v>
      </c>
      <c r="I1407" s="19" t="str">
        <f t="shared" si="21"/>
        <v>INSERT INTO Tag(id, name,subject_id,parent_tag_id,created_by,modified_by) VALUES(1425,'Graphing a Line Using Intercepts',6,1405,1,1);</v>
      </c>
    </row>
    <row r="1408" spans="1:9" x14ac:dyDescent="0.25">
      <c r="A1408">
        <v>1426</v>
      </c>
      <c r="B1408" t="s">
        <v>1382</v>
      </c>
      <c r="C1408" s="6">
        <f>IF(ISNA(VLOOKUP(A1408,subject_tag_values!A$2:J$1677,7,FALSE)),VLOOKUP(A1408,child_tags!A$2:D$224,4,FALSE),VLOOKUP(A1408,subject_tag_values!A$2:J$1677,7,FALSE))</f>
        <v>6</v>
      </c>
      <c r="D1408" s="8" t="str">
        <f>VLOOKUP(C1408,SUBJECT!A$2:C$18,2,FALSE)</f>
        <v>Algebra 1</v>
      </c>
      <c r="E1408" s="6">
        <f>IF(ISNA(VLOOKUP(A1408,subject_tag_values!A$2:J$1677,4,FALSE)),IF(ISNA(VLOOKUP(A1408,child_tags!A$2:D$224,3,FALSE)),"null",VLOOKUP(A1408,child_tags!A$2:D$224,3,FALSE)),VLOOKUP(A1408,subject_tag_values!A$2:J$1677,4,FALSE))</f>
        <v>1405</v>
      </c>
      <c r="F1408" s="25">
        <v>1</v>
      </c>
      <c r="G1408" s="25">
        <v>1</v>
      </c>
      <c r="I1408" s="19" t="str">
        <f t="shared" si="21"/>
        <v>INSERT INTO Tag(id, name,subject_id,parent_tag_id,created_by,modified_by) VALUES(1426,'Graphing Horizontal and Vertical Lines',6,1405,1,1);</v>
      </c>
    </row>
    <row r="1409" spans="1:9" x14ac:dyDescent="0.25">
      <c r="A1409">
        <v>1427</v>
      </c>
      <c r="B1409" t="s">
        <v>1383</v>
      </c>
      <c r="C1409" s="6">
        <f>IF(ISNA(VLOOKUP(A1409,subject_tag_values!A$2:J$1677,7,FALSE)),VLOOKUP(A1409,child_tags!A$2:D$224,4,FALSE),VLOOKUP(A1409,subject_tag_values!A$2:J$1677,7,FALSE))</f>
        <v>6</v>
      </c>
      <c r="D1409" s="8" t="str">
        <f>VLOOKUP(C1409,SUBJECT!A$2:C$18,2,FALSE)</f>
        <v>Algebra 1</v>
      </c>
      <c r="E1409" s="6">
        <f>IF(ISNA(VLOOKUP(A1409,subject_tag_values!A$2:J$1677,4,FALSE)),IF(ISNA(VLOOKUP(A1409,child_tags!A$2:D$224,3,FALSE)),"null",VLOOKUP(A1409,child_tags!A$2:D$224,3,FALSE)),VLOOKUP(A1409,subject_tag_values!A$2:J$1677,4,FALSE))</f>
        <v>1405</v>
      </c>
      <c r="F1409" s="25">
        <v>1</v>
      </c>
      <c r="G1409" s="25">
        <v>1</v>
      </c>
      <c r="I1409" s="19" t="str">
        <f t="shared" si="21"/>
        <v>INSERT INTO Tag(id, name,subject_id,parent_tag_id,created_by,modified_by) VALUES(1427,'Transforming to Standard Form',6,1405,1,1);</v>
      </c>
    </row>
    <row r="1410" spans="1:9" x14ac:dyDescent="0.25">
      <c r="A1410">
        <v>1428</v>
      </c>
      <c r="B1410" t="s">
        <v>1384</v>
      </c>
      <c r="C1410" s="6">
        <f>IF(ISNA(VLOOKUP(A1410,subject_tag_values!A$2:J$1677,7,FALSE)),VLOOKUP(A1410,child_tags!A$2:D$224,4,FALSE),VLOOKUP(A1410,subject_tag_values!A$2:J$1677,7,FALSE))</f>
        <v>6</v>
      </c>
      <c r="D1410" s="8" t="str">
        <f>VLOOKUP(C1410,SUBJECT!A$2:C$18,2,FALSE)</f>
        <v>Algebra 1</v>
      </c>
      <c r="E1410" s="6">
        <f>IF(ISNA(VLOOKUP(A1410,subject_tag_values!A$2:J$1677,4,FALSE)),IF(ISNA(VLOOKUP(A1410,child_tags!A$2:D$224,3,FALSE)),"null",VLOOKUP(A1410,child_tags!A$2:D$224,3,FALSE)),VLOOKUP(A1410,subject_tag_values!A$2:J$1677,4,FALSE))</f>
        <v>582</v>
      </c>
      <c r="F1410" s="25">
        <v>1</v>
      </c>
      <c r="G1410" s="25">
        <v>1</v>
      </c>
      <c r="I1410" s="19" t="str">
        <f t="shared" si="21"/>
        <v>INSERT INTO Tag(id, name,subject_id,parent_tag_id,created_by,modified_by) VALUES(1428,'Opposite Reciprocals',6,582,1,1);</v>
      </c>
    </row>
    <row r="1411" spans="1:9" x14ac:dyDescent="0.25">
      <c r="A1411">
        <v>1429</v>
      </c>
      <c r="B1411" t="s">
        <v>1385</v>
      </c>
      <c r="C1411" s="6">
        <f>IF(ISNA(VLOOKUP(A1411,subject_tag_values!A$2:J$1677,7,FALSE)),VLOOKUP(A1411,child_tags!A$2:D$224,4,FALSE),VLOOKUP(A1411,subject_tag_values!A$2:J$1677,7,FALSE))</f>
        <v>6</v>
      </c>
      <c r="D1411" s="8" t="str">
        <f>VLOOKUP(C1411,SUBJECT!A$2:C$18,2,FALSE)</f>
        <v>Algebra 1</v>
      </c>
      <c r="E1411" s="6">
        <f>IF(ISNA(VLOOKUP(A1411,subject_tag_values!A$2:J$1677,4,FALSE)),IF(ISNA(VLOOKUP(A1411,child_tags!A$2:D$224,3,FALSE)),"null",VLOOKUP(A1411,child_tags!A$2:D$224,3,FALSE)),VLOOKUP(A1411,subject_tag_values!A$2:J$1677,4,FALSE))</f>
        <v>582</v>
      </c>
      <c r="F1411" s="25">
        <v>1</v>
      </c>
      <c r="G1411" s="25">
        <v>1</v>
      </c>
      <c r="I1411" s="19" t="str">
        <f t="shared" si="21"/>
        <v>INSERT INTO Tag(id, name,subject_id,parent_tag_id,created_by,modified_by) VALUES(1429,'Classifying Lines',6,582,1,1);</v>
      </c>
    </row>
    <row r="1412" spans="1:9" x14ac:dyDescent="0.25">
      <c r="A1412">
        <v>1430</v>
      </c>
      <c r="B1412" t="s">
        <v>1386</v>
      </c>
      <c r="C1412" s="6">
        <f>IF(ISNA(VLOOKUP(A1412,subject_tag_values!A$2:J$1677,7,FALSE)),VLOOKUP(A1412,child_tags!A$2:D$224,4,FALSE),VLOOKUP(A1412,subject_tag_values!A$2:J$1677,7,FALSE))</f>
        <v>6</v>
      </c>
      <c r="D1412" s="8" t="str">
        <f>VLOOKUP(C1412,SUBJECT!A$2:C$18,2,FALSE)</f>
        <v>Algebra 1</v>
      </c>
      <c r="E1412" s="6">
        <f>IF(ISNA(VLOOKUP(A1412,subject_tag_values!A$2:J$1677,4,FALSE)),IF(ISNA(VLOOKUP(A1412,child_tags!A$2:D$224,3,FALSE)),"null",VLOOKUP(A1412,child_tags!A$2:D$224,3,FALSE)),VLOOKUP(A1412,subject_tag_values!A$2:J$1677,4,FALSE))</f>
        <v>1406</v>
      </c>
      <c r="F1412" s="25">
        <v>1</v>
      </c>
      <c r="G1412" s="25">
        <v>1</v>
      </c>
      <c r="I1412" s="19" t="str">
        <f t="shared" ref="I1412:I1475" si="22">CONCATENATE("INSERT INTO Tag(id, name,subject_id,parent_tag_id,created_by,modified_by) VALUES(",A1412,",'",B1412,"',",C1412,",",E1412,",",F1412,",",G1412,");")</f>
        <v>INSERT INTO Tag(id, name,subject_id,parent_tag_id,created_by,modified_by) VALUES(1430,'Scatter Plot',6,1406,1,1);</v>
      </c>
    </row>
    <row r="1413" spans="1:9" x14ac:dyDescent="0.25">
      <c r="A1413">
        <v>1431</v>
      </c>
      <c r="B1413" t="s">
        <v>1387</v>
      </c>
      <c r="C1413" s="6">
        <f>IF(ISNA(VLOOKUP(A1413,subject_tag_values!A$2:J$1677,7,FALSE)),VLOOKUP(A1413,child_tags!A$2:D$224,4,FALSE),VLOOKUP(A1413,subject_tag_values!A$2:J$1677,7,FALSE))</f>
        <v>6</v>
      </c>
      <c r="D1413" s="8" t="str">
        <f>VLOOKUP(C1413,SUBJECT!A$2:C$18,2,FALSE)</f>
        <v>Algebra 1</v>
      </c>
      <c r="E1413" s="6">
        <f>IF(ISNA(VLOOKUP(A1413,subject_tag_values!A$2:J$1677,4,FALSE)),IF(ISNA(VLOOKUP(A1413,child_tags!A$2:D$224,3,FALSE)),"null",VLOOKUP(A1413,child_tags!A$2:D$224,3,FALSE)),VLOOKUP(A1413,subject_tag_values!A$2:J$1677,4,FALSE))</f>
        <v>1406</v>
      </c>
      <c r="F1413" s="25">
        <v>1</v>
      </c>
      <c r="G1413" s="25">
        <v>1</v>
      </c>
      <c r="I1413" s="19" t="str">
        <f t="shared" si="22"/>
        <v>INSERT INTO Tag(id, name,subject_id,parent_tag_id,created_by,modified_by) VALUES(1431,'Positive Correlation',6,1406,1,1);</v>
      </c>
    </row>
    <row r="1414" spans="1:9" x14ac:dyDescent="0.25">
      <c r="A1414">
        <v>1432</v>
      </c>
      <c r="B1414" t="s">
        <v>1388</v>
      </c>
      <c r="C1414" s="6">
        <f>IF(ISNA(VLOOKUP(A1414,subject_tag_values!A$2:J$1677,7,FALSE)),VLOOKUP(A1414,child_tags!A$2:D$224,4,FALSE),VLOOKUP(A1414,subject_tag_values!A$2:J$1677,7,FALSE))</f>
        <v>6</v>
      </c>
      <c r="D1414" s="8" t="str">
        <f>VLOOKUP(C1414,SUBJECT!A$2:C$18,2,FALSE)</f>
        <v>Algebra 1</v>
      </c>
      <c r="E1414" s="6">
        <f>IF(ISNA(VLOOKUP(A1414,subject_tag_values!A$2:J$1677,4,FALSE)),IF(ISNA(VLOOKUP(A1414,child_tags!A$2:D$224,3,FALSE)),"null",VLOOKUP(A1414,child_tags!A$2:D$224,3,FALSE)),VLOOKUP(A1414,subject_tag_values!A$2:J$1677,4,FALSE))</f>
        <v>1406</v>
      </c>
      <c r="F1414" s="25">
        <v>1</v>
      </c>
      <c r="G1414" s="25">
        <v>1</v>
      </c>
      <c r="I1414" s="19" t="str">
        <f t="shared" si="22"/>
        <v>INSERT INTO Tag(id, name,subject_id,parent_tag_id,created_by,modified_by) VALUES(1432,'Negative Correlation',6,1406,1,1);</v>
      </c>
    </row>
    <row r="1415" spans="1:9" x14ac:dyDescent="0.25">
      <c r="A1415">
        <v>1433</v>
      </c>
      <c r="B1415" t="s">
        <v>1389</v>
      </c>
      <c r="C1415" s="6">
        <f>IF(ISNA(VLOOKUP(A1415,subject_tag_values!A$2:J$1677,7,FALSE)),VLOOKUP(A1415,child_tags!A$2:D$224,4,FALSE),VLOOKUP(A1415,subject_tag_values!A$2:J$1677,7,FALSE))</f>
        <v>6</v>
      </c>
      <c r="D1415" s="8" t="str">
        <f>VLOOKUP(C1415,SUBJECT!A$2:C$18,2,FALSE)</f>
        <v>Algebra 1</v>
      </c>
      <c r="E1415" s="6">
        <f>IF(ISNA(VLOOKUP(A1415,subject_tag_values!A$2:J$1677,4,FALSE)),IF(ISNA(VLOOKUP(A1415,child_tags!A$2:D$224,3,FALSE)),"null",VLOOKUP(A1415,child_tags!A$2:D$224,3,FALSE)),VLOOKUP(A1415,subject_tag_values!A$2:J$1677,4,FALSE))</f>
        <v>1406</v>
      </c>
      <c r="F1415" s="25">
        <v>1</v>
      </c>
      <c r="G1415" s="25">
        <v>1</v>
      </c>
      <c r="I1415" s="19" t="str">
        <f t="shared" si="22"/>
        <v>INSERT INTO Tag(id, name,subject_id,parent_tag_id,created_by,modified_by) VALUES(1433,'No Correlation',6,1406,1,1);</v>
      </c>
    </row>
    <row r="1416" spans="1:9" x14ac:dyDescent="0.25">
      <c r="A1416">
        <v>1434</v>
      </c>
      <c r="B1416" t="s">
        <v>1390</v>
      </c>
      <c r="C1416" s="6">
        <f>IF(ISNA(VLOOKUP(A1416,subject_tag_values!A$2:J$1677,7,FALSE)),VLOOKUP(A1416,child_tags!A$2:D$224,4,FALSE),VLOOKUP(A1416,subject_tag_values!A$2:J$1677,7,FALSE))</f>
        <v>6</v>
      </c>
      <c r="D1416" s="8" t="str">
        <f>VLOOKUP(C1416,SUBJECT!A$2:C$18,2,FALSE)</f>
        <v>Algebra 1</v>
      </c>
      <c r="E1416" s="6">
        <f>IF(ISNA(VLOOKUP(A1416,subject_tag_values!A$2:J$1677,4,FALSE)),IF(ISNA(VLOOKUP(A1416,child_tags!A$2:D$224,3,FALSE)),"null",VLOOKUP(A1416,child_tags!A$2:D$224,3,FALSE)),VLOOKUP(A1416,subject_tag_values!A$2:J$1677,4,FALSE))</f>
        <v>1406</v>
      </c>
      <c r="F1416" s="25">
        <v>1</v>
      </c>
      <c r="G1416" s="25">
        <v>1</v>
      </c>
      <c r="I1416" s="19" t="str">
        <f t="shared" si="22"/>
        <v>INSERT INTO Tag(id, name,subject_id,parent_tag_id,created_by,modified_by) VALUES(1434,'Correlation Coefficient',6,1406,1,1);</v>
      </c>
    </row>
    <row r="1417" spans="1:9" x14ac:dyDescent="0.25">
      <c r="A1417">
        <v>1435</v>
      </c>
      <c r="B1417" t="s">
        <v>1391</v>
      </c>
      <c r="C1417" s="6">
        <f>IF(ISNA(VLOOKUP(A1417,subject_tag_values!A$2:J$1677,7,FALSE)),VLOOKUP(A1417,child_tags!A$2:D$224,4,FALSE),VLOOKUP(A1417,subject_tag_values!A$2:J$1677,7,FALSE))</f>
        <v>6</v>
      </c>
      <c r="D1417" s="8" t="str">
        <f>VLOOKUP(C1417,SUBJECT!A$2:C$18,2,FALSE)</f>
        <v>Algebra 1</v>
      </c>
      <c r="E1417" s="6">
        <f>IF(ISNA(VLOOKUP(A1417,subject_tag_values!A$2:J$1677,4,FALSE)),IF(ISNA(VLOOKUP(A1417,child_tags!A$2:D$224,3,FALSE)),"null",VLOOKUP(A1417,child_tags!A$2:D$224,3,FALSE)),VLOOKUP(A1417,subject_tag_values!A$2:J$1677,4,FALSE))</f>
        <v>1406</v>
      </c>
      <c r="F1417" s="25">
        <v>1</v>
      </c>
      <c r="G1417" s="25">
        <v>1</v>
      </c>
      <c r="I1417" s="19" t="str">
        <f t="shared" si="22"/>
        <v>INSERT INTO Tag(id, name,subject_id,parent_tag_id,created_by,modified_by) VALUES(1435,'Causation',6,1406,1,1);</v>
      </c>
    </row>
    <row r="1418" spans="1:9" x14ac:dyDescent="0.25">
      <c r="A1418" s="25">
        <v>1436</v>
      </c>
      <c r="B1418" s="25" t="s">
        <v>1392</v>
      </c>
      <c r="C1418" s="6">
        <f>IF(ISNA(VLOOKUP(A1418,subject_tag_values!A$2:J$1677,7,FALSE)),VLOOKUP(A1418,child_tags!A$2:D$224,4,FALSE),VLOOKUP(A1418,subject_tag_values!A$2:J$1677,7,FALSE))</f>
        <v>6</v>
      </c>
      <c r="D1418" s="8" t="str">
        <f>VLOOKUP(C1418,SUBJECT!A$2:C$18,2,FALSE)</f>
        <v>Algebra 1</v>
      </c>
      <c r="E1418" s="6">
        <f>IF(ISNA(VLOOKUP(A1418,subject_tag_values!A$2:J$1677,4,FALSE)),IF(ISNA(VLOOKUP(A1418,child_tags!A$2:D$224,3,FALSE)),"null",VLOOKUP(A1418,child_tags!A$2:D$224,3,FALSE)),VLOOKUP(A1418,subject_tag_values!A$2:J$1677,4,FALSE))</f>
        <v>1407</v>
      </c>
      <c r="F1418" s="25">
        <v>1</v>
      </c>
      <c r="G1418" s="25">
        <v>1</v>
      </c>
      <c r="I1418" s="19" t="str">
        <f t="shared" si="22"/>
        <v>INSERT INTO Tag(id, name,subject_id,parent_tag_id,created_by,modified_by) VALUES(1436,'Absolute Value Function',6,1407,1,1);</v>
      </c>
    </row>
    <row r="1419" spans="1:9" x14ac:dyDescent="0.25">
      <c r="A1419">
        <v>1437</v>
      </c>
      <c r="B1419" t="s">
        <v>1393</v>
      </c>
      <c r="C1419" s="6">
        <f>IF(ISNA(VLOOKUP(A1419,subject_tag_values!A$2:J$1677,7,FALSE)),VLOOKUP(A1419,child_tags!A$2:D$224,4,FALSE),VLOOKUP(A1419,subject_tag_values!A$2:J$1677,7,FALSE))</f>
        <v>6</v>
      </c>
      <c r="D1419" s="8" t="str">
        <f>VLOOKUP(C1419,SUBJECT!A$2:C$18,2,FALSE)</f>
        <v>Algebra 1</v>
      </c>
      <c r="E1419" s="6">
        <f>IF(ISNA(VLOOKUP(A1419,subject_tag_values!A$2:J$1677,4,FALSE)),IF(ISNA(VLOOKUP(A1419,child_tags!A$2:D$224,3,FALSE)),"null",VLOOKUP(A1419,child_tags!A$2:D$224,3,FALSE)),VLOOKUP(A1419,subject_tag_values!A$2:J$1677,4,FALSE))</f>
        <v>1407</v>
      </c>
      <c r="F1419" s="25">
        <v>1</v>
      </c>
      <c r="G1419" s="25">
        <v>1</v>
      </c>
      <c r="I1419" s="19" t="str">
        <f t="shared" si="22"/>
        <v>INSERT INTO Tag(id, name,subject_id,parent_tag_id,created_by,modified_by) VALUES(1437,'Step Function',6,1407,1,1);</v>
      </c>
    </row>
    <row r="1420" spans="1:9" x14ac:dyDescent="0.25">
      <c r="A1420">
        <v>1438</v>
      </c>
      <c r="B1420" t="s">
        <v>1394</v>
      </c>
      <c r="C1420" s="6">
        <f>IF(ISNA(VLOOKUP(A1420,subject_tag_values!A$2:J$1677,7,FALSE)),VLOOKUP(A1420,child_tags!A$2:D$224,4,FALSE),VLOOKUP(A1420,subject_tag_values!A$2:J$1677,7,FALSE))</f>
        <v>6</v>
      </c>
      <c r="D1420" s="8" t="str">
        <f>VLOOKUP(C1420,SUBJECT!A$2:C$18,2,FALSE)</f>
        <v>Algebra 1</v>
      </c>
      <c r="E1420" s="6" t="str">
        <f>IF(ISNA(VLOOKUP(A1420,subject_tag_values!A$2:J$1677,4,FALSE)),IF(ISNA(VLOOKUP(A1420,child_tags!A$2:D$224,3,FALSE)),"null",VLOOKUP(A1420,child_tags!A$2:D$224,3,FALSE)),VLOOKUP(A1420,subject_tag_values!A$2:J$1677,4,FALSE))</f>
        <v>null</v>
      </c>
      <c r="F1420" s="25">
        <v>1</v>
      </c>
      <c r="G1420" s="25">
        <v>1</v>
      </c>
      <c r="I1420" s="19" t="str">
        <f t="shared" si="22"/>
        <v>INSERT INTO Tag(id, name,subject_id,parent_tag_id,created_by,modified_by) VALUES(1438,'Systems of Equations and Inequalities',6,null,1,1);</v>
      </c>
    </row>
    <row r="1421" spans="1:9" x14ac:dyDescent="0.25">
      <c r="A1421">
        <v>1439</v>
      </c>
      <c r="B1421" t="s">
        <v>1395</v>
      </c>
      <c r="C1421" s="6">
        <f>IF(ISNA(VLOOKUP(A1421,subject_tag_values!A$2:J$1677,7,FALSE)),VLOOKUP(A1421,child_tags!A$2:D$224,4,FALSE),VLOOKUP(A1421,subject_tag_values!A$2:J$1677,7,FALSE))</f>
        <v>6</v>
      </c>
      <c r="D1421" s="8" t="str">
        <f>VLOOKUP(C1421,SUBJECT!A$2:C$18,2,FALSE)</f>
        <v>Algebra 1</v>
      </c>
      <c r="E1421" s="6">
        <f>IF(ISNA(VLOOKUP(A1421,subject_tag_values!A$2:J$1677,4,FALSE)),IF(ISNA(VLOOKUP(A1421,child_tags!A$2:D$224,3,FALSE)),"null",VLOOKUP(A1421,child_tags!A$2:D$224,3,FALSE)),VLOOKUP(A1421,subject_tag_values!A$2:J$1677,4,FALSE))</f>
        <v>1438</v>
      </c>
      <c r="F1421" s="25">
        <v>1</v>
      </c>
      <c r="G1421" s="25">
        <v>1</v>
      </c>
      <c r="I1421" s="19" t="str">
        <f t="shared" si="22"/>
        <v>INSERT INTO Tag(id, name,subject_id,parent_tag_id,created_by,modified_by) VALUES(1439,'Solving Systems by Graphing',6,1438,1,1);</v>
      </c>
    </row>
    <row r="1422" spans="1:9" x14ac:dyDescent="0.25">
      <c r="A1422">
        <v>1440</v>
      </c>
      <c r="B1422" t="s">
        <v>1396</v>
      </c>
      <c r="C1422" s="6">
        <f>IF(ISNA(VLOOKUP(A1422,subject_tag_values!A$2:J$1677,7,FALSE)),VLOOKUP(A1422,child_tags!A$2:D$224,4,FALSE),VLOOKUP(A1422,subject_tag_values!A$2:J$1677,7,FALSE))</f>
        <v>6</v>
      </c>
      <c r="D1422" s="8" t="str">
        <f>VLOOKUP(C1422,SUBJECT!A$2:C$18,2,FALSE)</f>
        <v>Algebra 1</v>
      </c>
      <c r="E1422" s="6">
        <f>IF(ISNA(VLOOKUP(A1422,subject_tag_values!A$2:J$1677,4,FALSE)),IF(ISNA(VLOOKUP(A1422,child_tags!A$2:D$224,3,FALSE)),"null",VLOOKUP(A1422,child_tags!A$2:D$224,3,FALSE)),VLOOKUP(A1422,subject_tag_values!A$2:J$1677,4,FALSE))</f>
        <v>1438</v>
      </c>
      <c r="F1422" s="25">
        <v>1</v>
      </c>
      <c r="G1422" s="25">
        <v>1</v>
      </c>
      <c r="I1422" s="19" t="str">
        <f t="shared" si="22"/>
        <v>INSERT INTO Tag(id, name,subject_id,parent_tag_id,created_by,modified_by) VALUES(1440,'Solving Systems Using Substitution',6,1438,1,1);</v>
      </c>
    </row>
    <row r="1423" spans="1:9" x14ac:dyDescent="0.25">
      <c r="A1423">
        <v>1441</v>
      </c>
      <c r="B1423" t="s">
        <v>1397</v>
      </c>
      <c r="C1423" s="6">
        <f>IF(ISNA(VLOOKUP(A1423,subject_tag_values!A$2:J$1677,7,FALSE)),VLOOKUP(A1423,child_tags!A$2:D$224,4,FALSE),VLOOKUP(A1423,subject_tag_values!A$2:J$1677,7,FALSE))</f>
        <v>6</v>
      </c>
      <c r="D1423" s="8" t="str">
        <f>VLOOKUP(C1423,SUBJECT!A$2:C$18,2,FALSE)</f>
        <v>Algebra 1</v>
      </c>
      <c r="E1423" s="6">
        <f>IF(ISNA(VLOOKUP(A1423,subject_tag_values!A$2:J$1677,4,FALSE)),IF(ISNA(VLOOKUP(A1423,child_tags!A$2:D$224,3,FALSE)),"null",VLOOKUP(A1423,child_tags!A$2:D$224,3,FALSE)),VLOOKUP(A1423,subject_tag_values!A$2:J$1677,4,FALSE))</f>
        <v>1438</v>
      </c>
      <c r="F1423" s="25">
        <v>1</v>
      </c>
      <c r="G1423" s="25">
        <v>1</v>
      </c>
      <c r="I1423" s="19" t="str">
        <f t="shared" si="22"/>
        <v>INSERT INTO Tag(id, name,subject_id,parent_tag_id,created_by,modified_by) VALUES(1441,'Solving Systems Using Elimination',6,1438,1,1);</v>
      </c>
    </row>
    <row r="1424" spans="1:9" x14ac:dyDescent="0.25">
      <c r="A1424">
        <v>1442</v>
      </c>
      <c r="B1424" t="s">
        <v>1398</v>
      </c>
      <c r="C1424" s="6">
        <f>IF(ISNA(VLOOKUP(A1424,subject_tag_values!A$2:J$1677,7,FALSE)),VLOOKUP(A1424,child_tags!A$2:D$224,4,FALSE),VLOOKUP(A1424,subject_tag_values!A$2:J$1677,7,FALSE))</f>
        <v>6</v>
      </c>
      <c r="D1424" s="8" t="str">
        <f>VLOOKUP(C1424,SUBJECT!A$2:C$18,2,FALSE)</f>
        <v>Algebra 1</v>
      </c>
      <c r="E1424" s="6">
        <f>IF(ISNA(VLOOKUP(A1424,subject_tag_values!A$2:J$1677,4,FALSE)),IF(ISNA(VLOOKUP(A1424,child_tags!A$2:D$224,3,FALSE)),"null",VLOOKUP(A1424,child_tags!A$2:D$224,3,FALSE)),VLOOKUP(A1424,subject_tag_values!A$2:J$1677,4,FALSE))</f>
        <v>1438</v>
      </c>
      <c r="F1424" s="25">
        <v>1</v>
      </c>
      <c r="G1424" s="25">
        <v>1</v>
      </c>
      <c r="I1424" s="19" t="str">
        <f t="shared" si="22"/>
        <v>INSERT INTO Tag(id, name,subject_id,parent_tag_id,created_by,modified_by) VALUES(1442,'Applications of Linear Systems',6,1438,1,1);</v>
      </c>
    </row>
    <row r="1425" spans="1:9" x14ac:dyDescent="0.25">
      <c r="A1425">
        <v>1443</v>
      </c>
      <c r="B1425" t="s">
        <v>1399</v>
      </c>
      <c r="C1425" s="6">
        <f>IF(ISNA(VLOOKUP(A1425,subject_tag_values!A$2:J$1677,7,FALSE)),VLOOKUP(A1425,child_tags!A$2:D$224,4,FALSE),VLOOKUP(A1425,subject_tag_values!A$2:J$1677,7,FALSE))</f>
        <v>6</v>
      </c>
      <c r="D1425" s="8" t="str">
        <f>VLOOKUP(C1425,SUBJECT!A$2:C$18,2,FALSE)</f>
        <v>Algebra 1</v>
      </c>
      <c r="E1425" s="6">
        <f>IF(ISNA(VLOOKUP(A1425,subject_tag_values!A$2:J$1677,4,FALSE)),IF(ISNA(VLOOKUP(A1425,child_tags!A$2:D$224,3,FALSE)),"null",VLOOKUP(A1425,child_tags!A$2:D$224,3,FALSE)),VLOOKUP(A1425,subject_tag_values!A$2:J$1677,4,FALSE))</f>
        <v>1438</v>
      </c>
      <c r="F1425" s="25">
        <v>1</v>
      </c>
      <c r="G1425" s="25">
        <v>1</v>
      </c>
      <c r="I1425" s="19" t="str">
        <f t="shared" si="22"/>
        <v>INSERT INTO Tag(id, name,subject_id,parent_tag_id,created_by,modified_by) VALUES(1443,'Systems of Linear Inequalities',6,1438,1,1);</v>
      </c>
    </row>
    <row r="1426" spans="1:9" x14ac:dyDescent="0.25">
      <c r="A1426">
        <v>1444</v>
      </c>
      <c r="B1426" t="s">
        <v>1400</v>
      </c>
      <c r="C1426" s="6">
        <f>IF(ISNA(VLOOKUP(A1426,subject_tag_values!A$2:J$1677,7,FALSE)),VLOOKUP(A1426,child_tags!A$2:D$224,4,FALSE),VLOOKUP(A1426,subject_tag_values!A$2:J$1677,7,FALSE))</f>
        <v>6</v>
      </c>
      <c r="D1426" s="8" t="str">
        <f>VLOOKUP(C1426,SUBJECT!A$2:C$18,2,FALSE)</f>
        <v>Algebra 1</v>
      </c>
      <c r="E1426" s="6">
        <f>IF(ISNA(VLOOKUP(A1426,subject_tag_values!A$2:J$1677,4,FALSE)),IF(ISNA(VLOOKUP(A1426,child_tags!A$2:D$224,3,FALSE)),"null",VLOOKUP(A1426,child_tags!A$2:D$224,3,FALSE)),VLOOKUP(A1426,subject_tag_values!A$2:J$1677,4,FALSE))</f>
        <v>1439</v>
      </c>
      <c r="F1426" s="25">
        <v>1</v>
      </c>
      <c r="G1426" s="25">
        <v>1</v>
      </c>
      <c r="I1426" s="19" t="str">
        <f t="shared" si="22"/>
        <v>INSERT INTO Tag(id, name,subject_id,parent_tag_id,created_by,modified_by) VALUES(1444,'System of Linear Equations',6,1439,1,1);</v>
      </c>
    </row>
    <row r="1427" spans="1:9" x14ac:dyDescent="0.25">
      <c r="A1427">
        <v>1445</v>
      </c>
      <c r="B1427" t="s">
        <v>1401</v>
      </c>
      <c r="C1427" s="6">
        <f>IF(ISNA(VLOOKUP(A1427,subject_tag_values!A$2:J$1677,7,FALSE)),VLOOKUP(A1427,child_tags!A$2:D$224,4,FALSE),VLOOKUP(A1427,subject_tag_values!A$2:J$1677,7,FALSE))</f>
        <v>6</v>
      </c>
      <c r="D1427" s="8" t="str">
        <f>VLOOKUP(C1427,SUBJECT!A$2:C$18,2,FALSE)</f>
        <v>Algebra 1</v>
      </c>
      <c r="E1427" s="6">
        <f>IF(ISNA(VLOOKUP(A1427,subject_tag_values!A$2:J$1677,4,FALSE)),IF(ISNA(VLOOKUP(A1427,child_tags!A$2:D$224,3,FALSE)),"null",VLOOKUP(A1427,child_tags!A$2:D$224,3,FALSE)),VLOOKUP(A1427,subject_tag_values!A$2:J$1677,4,FALSE))</f>
        <v>1439</v>
      </c>
      <c r="F1427" s="25">
        <v>1</v>
      </c>
      <c r="G1427" s="25">
        <v>1</v>
      </c>
      <c r="I1427" s="19" t="str">
        <f t="shared" si="22"/>
        <v>INSERT INTO Tag(id, name,subject_id,parent_tag_id,created_by,modified_by) VALUES(1445,'Solution of a System of Linear Equations',6,1439,1,1);</v>
      </c>
    </row>
    <row r="1428" spans="1:9" x14ac:dyDescent="0.25">
      <c r="A1428">
        <v>1446</v>
      </c>
      <c r="B1428" t="s">
        <v>1402</v>
      </c>
      <c r="C1428" s="6">
        <f>IF(ISNA(VLOOKUP(A1428,subject_tag_values!A$2:J$1677,7,FALSE)),VLOOKUP(A1428,child_tags!A$2:D$224,4,FALSE),VLOOKUP(A1428,subject_tag_values!A$2:J$1677,7,FALSE))</f>
        <v>6</v>
      </c>
      <c r="D1428" s="8" t="str">
        <f>VLOOKUP(C1428,SUBJECT!A$2:C$18,2,FALSE)</f>
        <v>Algebra 1</v>
      </c>
      <c r="E1428" s="6">
        <f>IF(ISNA(VLOOKUP(A1428,subject_tag_values!A$2:J$1677,4,FALSE)),IF(ISNA(VLOOKUP(A1428,child_tags!A$2:D$224,3,FALSE)),"null",VLOOKUP(A1428,child_tags!A$2:D$224,3,FALSE)),VLOOKUP(A1428,subject_tag_values!A$2:J$1677,4,FALSE))</f>
        <v>1439</v>
      </c>
      <c r="F1428" s="25">
        <v>1</v>
      </c>
      <c r="G1428" s="25">
        <v>1</v>
      </c>
      <c r="I1428" s="19" t="str">
        <f t="shared" si="22"/>
        <v>INSERT INTO Tag(id, name,subject_id,parent_tag_id,created_by,modified_by) VALUES(1446,'Consistent System',6,1439,1,1);</v>
      </c>
    </row>
    <row r="1429" spans="1:9" x14ac:dyDescent="0.25">
      <c r="A1429">
        <v>1447</v>
      </c>
      <c r="B1429" t="s">
        <v>1403</v>
      </c>
      <c r="C1429" s="6">
        <f>IF(ISNA(VLOOKUP(A1429,subject_tag_values!A$2:J$1677,7,FALSE)),VLOOKUP(A1429,child_tags!A$2:D$224,4,FALSE),VLOOKUP(A1429,subject_tag_values!A$2:J$1677,7,FALSE))</f>
        <v>6</v>
      </c>
      <c r="D1429" s="8" t="str">
        <f>VLOOKUP(C1429,SUBJECT!A$2:C$18,2,FALSE)</f>
        <v>Algebra 1</v>
      </c>
      <c r="E1429" s="6">
        <f>IF(ISNA(VLOOKUP(A1429,subject_tag_values!A$2:J$1677,4,FALSE)),IF(ISNA(VLOOKUP(A1429,child_tags!A$2:D$224,3,FALSE)),"null",VLOOKUP(A1429,child_tags!A$2:D$224,3,FALSE)),VLOOKUP(A1429,subject_tag_values!A$2:J$1677,4,FALSE))</f>
        <v>1439</v>
      </c>
      <c r="F1429" s="25">
        <v>1</v>
      </c>
      <c r="G1429" s="25">
        <v>1</v>
      </c>
      <c r="I1429" s="19" t="str">
        <f t="shared" si="22"/>
        <v>INSERT INTO Tag(id, name,subject_id,parent_tag_id,created_by,modified_by) VALUES(1447,'Independent Consistent System',6,1439,1,1);</v>
      </c>
    </row>
    <row r="1430" spans="1:9" x14ac:dyDescent="0.25">
      <c r="A1430">
        <v>1448</v>
      </c>
      <c r="B1430" t="s">
        <v>1404</v>
      </c>
      <c r="C1430" s="6">
        <f>IF(ISNA(VLOOKUP(A1430,subject_tag_values!A$2:J$1677,7,FALSE)),VLOOKUP(A1430,child_tags!A$2:D$224,4,FALSE),VLOOKUP(A1430,subject_tag_values!A$2:J$1677,7,FALSE))</f>
        <v>6</v>
      </c>
      <c r="D1430" s="8" t="str">
        <f>VLOOKUP(C1430,SUBJECT!A$2:C$18,2,FALSE)</f>
        <v>Algebra 1</v>
      </c>
      <c r="E1430" s="6">
        <f>IF(ISNA(VLOOKUP(A1430,subject_tag_values!A$2:J$1677,4,FALSE)),IF(ISNA(VLOOKUP(A1430,child_tags!A$2:D$224,3,FALSE)),"null",VLOOKUP(A1430,child_tags!A$2:D$224,3,FALSE)),VLOOKUP(A1430,subject_tag_values!A$2:J$1677,4,FALSE))</f>
        <v>1439</v>
      </c>
      <c r="F1430" s="25">
        <v>1</v>
      </c>
      <c r="G1430" s="25">
        <v>1</v>
      </c>
      <c r="I1430" s="19" t="str">
        <f t="shared" si="22"/>
        <v>INSERT INTO Tag(id, name,subject_id,parent_tag_id,created_by,modified_by) VALUES(1448,'Dependent Consistent System',6,1439,1,1);</v>
      </c>
    </row>
    <row r="1431" spans="1:9" x14ac:dyDescent="0.25">
      <c r="A1431">
        <v>1449</v>
      </c>
      <c r="B1431" t="s">
        <v>1405</v>
      </c>
      <c r="C1431" s="6">
        <f>IF(ISNA(VLOOKUP(A1431,subject_tag_values!A$2:J$1677,7,FALSE)),VLOOKUP(A1431,child_tags!A$2:D$224,4,FALSE),VLOOKUP(A1431,subject_tag_values!A$2:J$1677,7,FALSE))</f>
        <v>6</v>
      </c>
      <c r="D1431" s="8" t="str">
        <f>VLOOKUP(C1431,SUBJECT!A$2:C$18,2,FALSE)</f>
        <v>Algebra 1</v>
      </c>
      <c r="E1431" s="6">
        <f>IF(ISNA(VLOOKUP(A1431,subject_tag_values!A$2:J$1677,4,FALSE)),IF(ISNA(VLOOKUP(A1431,child_tags!A$2:D$224,3,FALSE)),"null",VLOOKUP(A1431,child_tags!A$2:D$224,3,FALSE)),VLOOKUP(A1431,subject_tag_values!A$2:J$1677,4,FALSE))</f>
        <v>1439</v>
      </c>
      <c r="F1431" s="25">
        <v>1</v>
      </c>
      <c r="G1431" s="25">
        <v>1</v>
      </c>
      <c r="I1431" s="19" t="str">
        <f t="shared" si="22"/>
        <v>INSERT INTO Tag(id, name,subject_id,parent_tag_id,created_by,modified_by) VALUES(1449,'Inconsistent System',6,1439,1,1);</v>
      </c>
    </row>
    <row r="1432" spans="1:9" x14ac:dyDescent="0.25">
      <c r="A1432">
        <v>1450</v>
      </c>
      <c r="B1432" t="s">
        <v>1406</v>
      </c>
      <c r="C1432" s="6">
        <f>IF(ISNA(VLOOKUP(A1432,subject_tag_values!A$2:J$1677,7,FALSE)),VLOOKUP(A1432,child_tags!A$2:D$224,4,FALSE),VLOOKUP(A1432,subject_tag_values!A$2:J$1677,7,FALSE))</f>
        <v>6</v>
      </c>
      <c r="D1432" s="8" t="str">
        <f>VLOOKUP(C1432,SUBJECT!A$2:C$18,2,FALSE)</f>
        <v>Algebra 1</v>
      </c>
      <c r="E1432" s="6">
        <f>IF(ISNA(VLOOKUP(A1432,subject_tag_values!A$2:J$1677,4,FALSE)),IF(ISNA(VLOOKUP(A1432,child_tags!A$2:D$224,3,FALSE)),"null",VLOOKUP(A1432,child_tags!A$2:D$224,3,FALSE)),VLOOKUP(A1432,subject_tag_values!A$2:J$1677,4,FALSE))</f>
        <v>1439</v>
      </c>
      <c r="F1432" s="25">
        <v>1</v>
      </c>
      <c r="G1432" s="25">
        <v>1</v>
      </c>
      <c r="I1432" s="19" t="str">
        <f t="shared" si="22"/>
        <v>INSERT INTO Tag(id, name,subject_id,parent_tag_id,created_by,modified_by) VALUES(1450,'Systems with Infinitely Many Solutions or No Solution',6,1439,1,1);</v>
      </c>
    </row>
    <row r="1433" spans="1:9" x14ac:dyDescent="0.25">
      <c r="A1433">
        <v>1451</v>
      </c>
      <c r="B1433" t="s">
        <v>1407</v>
      </c>
      <c r="C1433" s="6">
        <f>IF(ISNA(VLOOKUP(A1433,subject_tag_values!A$2:J$1677,7,FALSE)),VLOOKUP(A1433,child_tags!A$2:D$224,4,FALSE),VLOOKUP(A1433,subject_tag_values!A$2:J$1677,7,FALSE))</f>
        <v>6</v>
      </c>
      <c r="D1433" s="8" t="str">
        <f>VLOOKUP(C1433,SUBJECT!A$2:C$18,2,FALSE)</f>
        <v>Algebra 1</v>
      </c>
      <c r="E1433" s="6">
        <f>IF(ISNA(VLOOKUP(A1433,subject_tag_values!A$2:J$1677,4,FALSE)),IF(ISNA(VLOOKUP(A1433,child_tags!A$2:D$224,3,FALSE)),"null",VLOOKUP(A1433,child_tags!A$2:D$224,3,FALSE)),VLOOKUP(A1433,subject_tag_values!A$2:J$1677,4,FALSE))</f>
        <v>1440</v>
      </c>
      <c r="F1433" s="25">
        <v>1</v>
      </c>
      <c r="G1433" s="25">
        <v>1</v>
      </c>
      <c r="I1433" s="19" t="str">
        <f t="shared" si="22"/>
        <v>INSERT INTO Tag(id, name,subject_id,parent_tag_id,created_by,modified_by) VALUES(1451,'Substitution Method',6,1440,1,1);</v>
      </c>
    </row>
    <row r="1434" spans="1:9" x14ac:dyDescent="0.25">
      <c r="A1434">
        <v>1452</v>
      </c>
      <c r="B1434" t="s">
        <v>1408</v>
      </c>
      <c r="C1434" s="6">
        <f>IF(ISNA(VLOOKUP(A1434,subject_tag_values!A$2:J$1677,7,FALSE)),VLOOKUP(A1434,child_tags!A$2:D$224,4,FALSE),VLOOKUP(A1434,subject_tag_values!A$2:J$1677,7,FALSE))</f>
        <v>6</v>
      </c>
      <c r="D1434" s="8" t="str">
        <f>VLOOKUP(C1434,SUBJECT!A$2:C$18,2,FALSE)</f>
        <v>Algebra 1</v>
      </c>
      <c r="E1434" s="6">
        <f>IF(ISNA(VLOOKUP(A1434,subject_tag_values!A$2:J$1677,4,FALSE)),IF(ISNA(VLOOKUP(A1434,child_tags!A$2:D$224,3,FALSE)),"null",VLOOKUP(A1434,child_tags!A$2:D$224,3,FALSE)),VLOOKUP(A1434,subject_tag_values!A$2:J$1677,4,FALSE))</f>
        <v>1440</v>
      </c>
      <c r="F1434" s="25">
        <v>1</v>
      </c>
      <c r="G1434" s="25">
        <v>1</v>
      </c>
      <c r="I1434" s="19" t="str">
        <f t="shared" si="22"/>
        <v>INSERT INTO Tag(id, name,subject_id,parent_tag_id,created_by,modified_by) VALUES(1452,'Solving for a Variable and Using Substitution',6,1440,1,1);</v>
      </c>
    </row>
    <row r="1435" spans="1:9" x14ac:dyDescent="0.25">
      <c r="A1435">
        <v>1453</v>
      </c>
      <c r="B1435" t="s">
        <v>1409</v>
      </c>
      <c r="C1435" s="6">
        <f>IF(ISNA(VLOOKUP(A1435,subject_tag_values!A$2:J$1677,7,FALSE)),VLOOKUP(A1435,child_tags!A$2:D$224,4,FALSE),VLOOKUP(A1435,subject_tag_values!A$2:J$1677,7,FALSE))</f>
        <v>6</v>
      </c>
      <c r="D1435" s="8" t="str">
        <f>VLOOKUP(C1435,SUBJECT!A$2:C$18,2,FALSE)</f>
        <v>Algebra 1</v>
      </c>
      <c r="E1435" s="6">
        <f>IF(ISNA(VLOOKUP(A1435,subject_tag_values!A$2:J$1677,4,FALSE)),IF(ISNA(VLOOKUP(A1435,child_tags!A$2:D$224,3,FALSE)),"null",VLOOKUP(A1435,child_tags!A$2:D$224,3,FALSE)),VLOOKUP(A1435,subject_tag_values!A$2:J$1677,4,FALSE))</f>
        <v>1441</v>
      </c>
      <c r="F1435" s="25">
        <v>1</v>
      </c>
      <c r="G1435" s="25">
        <v>1</v>
      </c>
      <c r="I1435" s="19" t="str">
        <f t="shared" si="22"/>
        <v>INSERT INTO Tag(id, name,subject_id,parent_tag_id,created_by,modified_by) VALUES(1453,'Elimination Method',6,1441,1,1);</v>
      </c>
    </row>
    <row r="1436" spans="1:9" x14ac:dyDescent="0.25">
      <c r="A1436">
        <v>1454</v>
      </c>
      <c r="B1436" t="s">
        <v>1410</v>
      </c>
      <c r="C1436" s="6">
        <f>IF(ISNA(VLOOKUP(A1436,subject_tag_values!A$2:J$1677,7,FALSE)),VLOOKUP(A1436,child_tags!A$2:D$224,4,FALSE),VLOOKUP(A1436,subject_tag_values!A$2:J$1677,7,FALSE))</f>
        <v>6</v>
      </c>
      <c r="D1436" s="8" t="str">
        <f>VLOOKUP(C1436,SUBJECT!A$2:C$18,2,FALSE)</f>
        <v>Algebra 1</v>
      </c>
      <c r="E1436" s="6">
        <f>IF(ISNA(VLOOKUP(A1436,subject_tag_values!A$2:J$1677,4,FALSE)),IF(ISNA(VLOOKUP(A1436,child_tags!A$2:D$224,3,FALSE)),"null",VLOOKUP(A1436,child_tags!A$2:D$224,3,FALSE)),VLOOKUP(A1436,subject_tag_values!A$2:J$1677,4,FALSE))</f>
        <v>1441</v>
      </c>
      <c r="F1436" s="25">
        <v>1</v>
      </c>
      <c r="G1436" s="25">
        <v>1</v>
      </c>
      <c r="I1436" s="19" t="str">
        <f t="shared" si="22"/>
        <v>INSERT INTO Tag(id, name,subject_id,parent_tag_id,created_by,modified_by) VALUES(1454,'Solving a System by Subtracting Equations',6,1441,1,1);</v>
      </c>
    </row>
    <row r="1437" spans="1:9" x14ac:dyDescent="0.25">
      <c r="A1437">
        <v>1455</v>
      </c>
      <c r="B1437" t="s">
        <v>1411</v>
      </c>
      <c r="C1437" s="6">
        <f>IF(ISNA(VLOOKUP(A1437,subject_tag_values!A$2:J$1677,7,FALSE)),VLOOKUP(A1437,child_tags!A$2:D$224,4,FALSE),VLOOKUP(A1437,subject_tag_values!A$2:J$1677,7,FALSE))</f>
        <v>6</v>
      </c>
      <c r="D1437" s="8" t="str">
        <f>VLOOKUP(C1437,SUBJECT!A$2:C$18,2,FALSE)</f>
        <v>Algebra 1</v>
      </c>
      <c r="E1437" s="6">
        <f>IF(ISNA(VLOOKUP(A1437,subject_tag_values!A$2:J$1677,4,FALSE)),IF(ISNA(VLOOKUP(A1437,child_tags!A$2:D$224,3,FALSE)),"null",VLOOKUP(A1437,child_tags!A$2:D$224,3,FALSE)),VLOOKUP(A1437,subject_tag_values!A$2:J$1677,4,FALSE))</f>
        <v>1441</v>
      </c>
      <c r="F1437" s="25">
        <v>1</v>
      </c>
      <c r="G1437" s="25">
        <v>1</v>
      </c>
      <c r="I1437" s="19" t="str">
        <f t="shared" si="22"/>
        <v>INSERT INTO Tag(id, name,subject_id,parent_tag_id,created_by,modified_by) VALUES(1455,'Solving Systems by Adding Equations',6,1441,1,1);</v>
      </c>
    </row>
    <row r="1438" spans="1:9" x14ac:dyDescent="0.25">
      <c r="A1438">
        <v>1456</v>
      </c>
      <c r="B1438" t="s">
        <v>1412</v>
      </c>
      <c r="C1438" s="6">
        <f>IF(ISNA(VLOOKUP(A1438,subject_tag_values!A$2:J$1677,7,FALSE)),VLOOKUP(A1438,child_tags!A$2:D$224,4,FALSE),VLOOKUP(A1438,subject_tag_values!A$2:J$1677,7,FALSE))</f>
        <v>6</v>
      </c>
      <c r="D1438" s="8" t="str">
        <f>VLOOKUP(C1438,SUBJECT!A$2:C$18,2,FALSE)</f>
        <v>Algebra 1</v>
      </c>
      <c r="E1438" s="6">
        <f>IF(ISNA(VLOOKUP(A1438,subject_tag_values!A$2:J$1677,4,FALSE)),IF(ISNA(VLOOKUP(A1438,child_tags!A$2:D$224,3,FALSE)),"null",VLOOKUP(A1438,child_tags!A$2:D$224,3,FALSE)),VLOOKUP(A1438,subject_tag_values!A$2:J$1677,4,FALSE))</f>
        <v>1441</v>
      </c>
      <c r="F1438" s="25">
        <v>1</v>
      </c>
      <c r="G1438" s="25">
        <v>1</v>
      </c>
      <c r="I1438" s="19" t="str">
        <f t="shared" si="22"/>
        <v>INSERT INTO Tag(id, name,subject_id,parent_tag_id,created_by,modified_by) VALUES(1456,'Solving Systems by Multiplying an Equation',6,1441,1,1);</v>
      </c>
    </row>
    <row r="1439" spans="1:9" x14ac:dyDescent="0.25">
      <c r="A1439">
        <v>1457</v>
      </c>
      <c r="B1439" t="s">
        <v>1413</v>
      </c>
      <c r="C1439" s="6">
        <f>IF(ISNA(VLOOKUP(A1439,subject_tag_values!A$2:J$1677,7,FALSE)),VLOOKUP(A1439,child_tags!A$2:D$224,4,FALSE),VLOOKUP(A1439,subject_tag_values!A$2:J$1677,7,FALSE))</f>
        <v>6</v>
      </c>
      <c r="D1439" s="8" t="str">
        <f>VLOOKUP(C1439,SUBJECT!A$2:C$18,2,FALSE)</f>
        <v>Algebra 1</v>
      </c>
      <c r="E1439" s="6">
        <f>IF(ISNA(VLOOKUP(A1439,subject_tag_values!A$2:J$1677,4,FALSE)),IF(ISNA(VLOOKUP(A1439,child_tags!A$2:D$224,3,FALSE)),"null",VLOOKUP(A1439,child_tags!A$2:D$224,3,FALSE)),VLOOKUP(A1439,subject_tag_values!A$2:J$1677,4,FALSE))</f>
        <v>1442</v>
      </c>
      <c r="F1439" s="25">
        <v>1</v>
      </c>
      <c r="G1439" s="25">
        <v>1</v>
      </c>
      <c r="I1439" s="19" t="str">
        <f t="shared" si="22"/>
        <v>INSERT INTO Tag(id, name,subject_id,parent_tag_id,created_by,modified_by) VALUES(1457,'Choosing a Method for Solving Linear Systems',6,1442,1,1);</v>
      </c>
    </row>
    <row r="1440" spans="1:9" x14ac:dyDescent="0.25">
      <c r="A1440">
        <v>1458</v>
      </c>
      <c r="B1440" t="s">
        <v>1414</v>
      </c>
      <c r="C1440" s="6">
        <f>IF(ISNA(VLOOKUP(A1440,subject_tag_values!A$2:J$1677,7,FALSE)),VLOOKUP(A1440,child_tags!A$2:D$224,4,FALSE),VLOOKUP(A1440,subject_tag_values!A$2:J$1677,7,FALSE))</f>
        <v>6</v>
      </c>
      <c r="D1440" s="8" t="str">
        <f>VLOOKUP(C1440,SUBJECT!A$2:C$18,2,FALSE)</f>
        <v>Algebra 1</v>
      </c>
      <c r="E1440" s="6">
        <f>IF(ISNA(VLOOKUP(A1440,subject_tag_values!A$2:J$1677,4,FALSE)),IF(ISNA(VLOOKUP(A1440,child_tags!A$2:D$224,3,FALSE)),"null",VLOOKUP(A1440,child_tags!A$2:D$224,3,FALSE)),VLOOKUP(A1440,subject_tag_values!A$2:J$1677,4,FALSE))</f>
        <v>1442</v>
      </c>
      <c r="F1440" s="25">
        <v>1</v>
      </c>
      <c r="G1440" s="25">
        <v>1</v>
      </c>
      <c r="I1440" s="19" t="str">
        <f t="shared" si="22"/>
        <v>INSERT INTO Tag(id, name,subject_id,parent_tag_id,created_by,modified_by) VALUES(1458,'Break-Even Point',6,1442,1,1);</v>
      </c>
    </row>
    <row r="1441" spans="1:9" x14ac:dyDescent="0.25">
      <c r="A1441">
        <v>1459</v>
      </c>
      <c r="B1441" t="s">
        <v>1415</v>
      </c>
      <c r="C1441" s="6">
        <f>IF(ISNA(VLOOKUP(A1441,subject_tag_values!A$2:J$1677,7,FALSE)),VLOOKUP(A1441,child_tags!A$2:D$224,4,FALSE),VLOOKUP(A1441,subject_tag_values!A$2:J$1677,7,FALSE))</f>
        <v>6</v>
      </c>
      <c r="D1441" s="8" t="str">
        <f>VLOOKUP(C1441,SUBJECT!A$2:C$18,2,FALSE)</f>
        <v>Algebra 1</v>
      </c>
      <c r="E1441" s="6">
        <f>IF(ISNA(VLOOKUP(A1441,subject_tag_values!A$2:J$1677,4,FALSE)),IF(ISNA(VLOOKUP(A1441,child_tags!A$2:D$224,3,FALSE)),"null",VLOOKUP(A1441,child_tags!A$2:D$224,3,FALSE)),VLOOKUP(A1441,subject_tag_values!A$2:J$1677,4,FALSE))</f>
        <v>1442</v>
      </c>
      <c r="F1441" s="25">
        <v>1</v>
      </c>
      <c r="G1441" s="25">
        <v>1</v>
      </c>
      <c r="I1441" s="19" t="str">
        <f t="shared" si="22"/>
        <v>INSERT INTO Tag(id, name,subject_id,parent_tag_id,created_by,modified_by) VALUES(1459,'Constraints and Viable Solutions',6,1442,1,1);</v>
      </c>
    </row>
    <row r="1442" spans="1:9" x14ac:dyDescent="0.25">
      <c r="A1442">
        <v>1460</v>
      </c>
      <c r="B1442" t="s">
        <v>1416</v>
      </c>
      <c r="C1442" s="6">
        <f>IF(ISNA(VLOOKUP(A1442,subject_tag_values!A$2:J$1677,7,FALSE)),VLOOKUP(A1442,child_tags!A$2:D$224,4,FALSE),VLOOKUP(A1442,subject_tag_values!A$2:J$1677,7,FALSE))</f>
        <v>6</v>
      </c>
      <c r="D1442" s="8" t="str">
        <f>VLOOKUP(C1442,SUBJECT!A$2:C$18,2,FALSE)</f>
        <v>Algebra 1</v>
      </c>
      <c r="E1442" s="6">
        <f>IF(ISNA(VLOOKUP(A1442,subject_tag_values!A$2:J$1677,4,FALSE)),IF(ISNA(VLOOKUP(A1442,child_tags!A$2:D$224,3,FALSE)),"null",VLOOKUP(A1442,child_tags!A$2:D$224,3,FALSE)),VLOOKUP(A1442,subject_tag_values!A$2:J$1677,4,FALSE))</f>
        <v>1442</v>
      </c>
      <c r="F1442" s="25">
        <v>1</v>
      </c>
      <c r="G1442" s="25">
        <v>1</v>
      </c>
      <c r="I1442" s="19" t="str">
        <f t="shared" si="22"/>
        <v>INSERT INTO Tag(id, name,subject_id,parent_tag_id,created_by,modified_by) VALUES(1460,'Wind or Current Problem',6,1442,1,1);</v>
      </c>
    </row>
    <row r="1443" spans="1:9" x14ac:dyDescent="0.25">
      <c r="A1443">
        <v>1461</v>
      </c>
      <c r="B1443" t="s">
        <v>1417</v>
      </c>
      <c r="C1443" s="6">
        <f>IF(ISNA(VLOOKUP(A1443,subject_tag_values!A$2:J$1677,7,FALSE)),VLOOKUP(A1443,child_tags!A$2:D$224,4,FALSE),VLOOKUP(A1443,subject_tag_values!A$2:J$1677,7,FALSE))</f>
        <v>6</v>
      </c>
      <c r="D1443" s="8" t="str">
        <f>VLOOKUP(C1443,SUBJECT!A$2:C$18,2,FALSE)</f>
        <v>Algebra 1</v>
      </c>
      <c r="E1443" s="6">
        <f>IF(ISNA(VLOOKUP(A1443,subject_tag_values!A$2:J$1677,4,FALSE)),IF(ISNA(VLOOKUP(A1443,child_tags!A$2:D$224,3,FALSE)),"null",VLOOKUP(A1443,child_tags!A$2:D$224,3,FALSE)),VLOOKUP(A1443,subject_tag_values!A$2:J$1677,4,FALSE))</f>
        <v>597</v>
      </c>
      <c r="F1443" s="25">
        <v>1</v>
      </c>
      <c r="G1443" s="25">
        <v>1</v>
      </c>
      <c r="I1443" s="19" t="str">
        <f t="shared" si="22"/>
        <v>INSERT INTO Tag(id, name,subject_id,parent_tag_id,created_by,modified_by) VALUES(1461,'Solution of an Inequality in Two Variables',6,597,1,1);</v>
      </c>
    </row>
    <row r="1444" spans="1:9" x14ac:dyDescent="0.25">
      <c r="A1444">
        <v>1462</v>
      </c>
      <c r="B1444" t="s">
        <v>1418</v>
      </c>
      <c r="C1444" s="6">
        <f>IF(ISNA(VLOOKUP(A1444,subject_tag_values!A$2:J$1677,7,FALSE)),VLOOKUP(A1444,child_tags!A$2:D$224,4,FALSE),VLOOKUP(A1444,subject_tag_values!A$2:J$1677,7,FALSE))</f>
        <v>6</v>
      </c>
      <c r="D1444" s="8" t="str">
        <f>VLOOKUP(C1444,SUBJECT!A$2:C$18,2,FALSE)</f>
        <v>Algebra 1</v>
      </c>
      <c r="E1444" s="6">
        <f>IF(ISNA(VLOOKUP(A1444,subject_tag_values!A$2:J$1677,4,FALSE)),IF(ISNA(VLOOKUP(A1444,child_tags!A$2:D$224,3,FALSE)),"null",VLOOKUP(A1444,child_tags!A$2:D$224,3,FALSE)),VLOOKUP(A1444,subject_tag_values!A$2:J$1677,4,FALSE))</f>
        <v>597</v>
      </c>
      <c r="F1444" s="25">
        <v>1</v>
      </c>
      <c r="G1444" s="25">
        <v>1</v>
      </c>
      <c r="I1444" s="19" t="str">
        <f t="shared" si="22"/>
        <v>INSERT INTO Tag(id, name,subject_id,parent_tag_id,created_by,modified_by) VALUES(1462,'Graphing an Inequality in Two Variables',6,597,1,1);</v>
      </c>
    </row>
    <row r="1445" spans="1:9" x14ac:dyDescent="0.25">
      <c r="A1445">
        <v>1463</v>
      </c>
      <c r="B1445" t="s">
        <v>1419</v>
      </c>
      <c r="C1445" s="6">
        <f>IF(ISNA(VLOOKUP(A1445,subject_tag_values!A$2:J$1677,7,FALSE)),VLOOKUP(A1445,child_tags!A$2:D$224,4,FALSE),VLOOKUP(A1445,subject_tag_values!A$2:J$1677,7,FALSE))</f>
        <v>6</v>
      </c>
      <c r="D1445" s="8" t="str">
        <f>VLOOKUP(C1445,SUBJECT!A$2:C$18,2,FALSE)</f>
        <v>Algebra 1</v>
      </c>
      <c r="E1445" s="6">
        <f>IF(ISNA(VLOOKUP(A1445,subject_tag_values!A$2:J$1677,4,FALSE)),IF(ISNA(VLOOKUP(A1445,child_tags!A$2:D$224,3,FALSE)),"null",VLOOKUP(A1445,child_tags!A$2:D$224,3,FALSE)),VLOOKUP(A1445,subject_tag_values!A$2:J$1677,4,FALSE))</f>
        <v>597</v>
      </c>
      <c r="F1445" s="25">
        <v>1</v>
      </c>
      <c r="G1445" s="25">
        <v>1</v>
      </c>
      <c r="I1445" s="19" t="str">
        <f t="shared" si="22"/>
        <v>INSERT INTO Tag(id, name,subject_id,parent_tag_id,created_by,modified_by) VALUES(1463,'Graphing a Linear Inequality in One Variable',6,597,1,1);</v>
      </c>
    </row>
    <row r="1446" spans="1:9" x14ac:dyDescent="0.25">
      <c r="A1446">
        <v>1464</v>
      </c>
      <c r="B1446" t="s">
        <v>1420</v>
      </c>
      <c r="C1446" s="6">
        <f>IF(ISNA(VLOOKUP(A1446,subject_tag_values!A$2:J$1677,7,FALSE)),VLOOKUP(A1446,child_tags!A$2:D$224,4,FALSE),VLOOKUP(A1446,subject_tag_values!A$2:J$1677,7,FALSE))</f>
        <v>6</v>
      </c>
      <c r="D1446" s="8" t="str">
        <f>VLOOKUP(C1446,SUBJECT!A$2:C$18,2,FALSE)</f>
        <v>Algebra 1</v>
      </c>
      <c r="E1446" s="6">
        <f>IF(ISNA(VLOOKUP(A1446,subject_tag_values!A$2:J$1677,4,FALSE)),IF(ISNA(VLOOKUP(A1446,child_tags!A$2:D$224,3,FALSE)),"null",VLOOKUP(A1446,child_tags!A$2:D$224,3,FALSE)),VLOOKUP(A1446,subject_tag_values!A$2:J$1677,4,FALSE))</f>
        <v>1443</v>
      </c>
      <c r="F1446" s="25">
        <v>1</v>
      </c>
      <c r="G1446" s="25">
        <v>1</v>
      </c>
      <c r="I1446" s="19" t="str">
        <f t="shared" si="22"/>
        <v>INSERT INTO Tag(id, name,subject_id,parent_tag_id,created_by,modified_by) VALUES(1464,'Solution of a System of Linear Inequalities',6,1443,1,1);</v>
      </c>
    </row>
    <row r="1447" spans="1:9" x14ac:dyDescent="0.25">
      <c r="A1447">
        <v>1465</v>
      </c>
      <c r="B1447" t="s">
        <v>1421</v>
      </c>
      <c r="C1447" s="6">
        <f>IF(ISNA(VLOOKUP(A1447,subject_tag_values!A$2:J$1677,7,FALSE)),VLOOKUP(A1447,child_tags!A$2:D$224,4,FALSE),VLOOKUP(A1447,subject_tag_values!A$2:J$1677,7,FALSE))</f>
        <v>6</v>
      </c>
      <c r="D1447" s="8" t="str">
        <f>VLOOKUP(C1447,SUBJECT!A$2:C$18,2,FALSE)</f>
        <v>Algebra 1</v>
      </c>
      <c r="E1447" s="6">
        <f>IF(ISNA(VLOOKUP(A1447,subject_tag_values!A$2:J$1677,4,FALSE)),IF(ISNA(VLOOKUP(A1447,child_tags!A$2:D$224,3,FALSE)),"null",VLOOKUP(A1447,child_tags!A$2:D$224,3,FALSE)),VLOOKUP(A1447,subject_tag_values!A$2:J$1677,4,FALSE))</f>
        <v>1443</v>
      </c>
      <c r="F1447" s="25">
        <v>1</v>
      </c>
      <c r="G1447" s="25">
        <v>1</v>
      </c>
      <c r="I1447" s="19" t="str">
        <f t="shared" si="22"/>
        <v>INSERT INTO Tag(id, name,subject_id,parent_tag_id,created_by,modified_by) VALUES(1465,'Graphing Systems of Inequalities',6,1443,1,1);</v>
      </c>
    </row>
    <row r="1448" spans="1:9" x14ac:dyDescent="0.25">
      <c r="A1448">
        <v>1466</v>
      </c>
      <c r="B1448" t="s">
        <v>1422</v>
      </c>
      <c r="C1448" s="6">
        <f>IF(ISNA(VLOOKUP(A1448,subject_tag_values!A$2:J$1677,7,FALSE)),VLOOKUP(A1448,child_tags!A$2:D$224,4,FALSE),VLOOKUP(A1448,subject_tag_values!A$2:J$1677,7,FALSE))</f>
        <v>6</v>
      </c>
      <c r="D1448" s="8" t="str">
        <f>VLOOKUP(C1448,SUBJECT!A$2:C$18,2,FALSE)</f>
        <v>Algebra 1</v>
      </c>
      <c r="E1448" s="6" t="str">
        <f>IF(ISNA(VLOOKUP(A1448,subject_tag_values!A$2:J$1677,4,FALSE)),IF(ISNA(VLOOKUP(A1448,child_tags!A$2:D$224,3,FALSE)),"null",VLOOKUP(A1448,child_tags!A$2:D$224,3,FALSE)),VLOOKUP(A1448,subject_tag_values!A$2:J$1677,4,FALSE))</f>
        <v>null</v>
      </c>
      <c r="F1448" s="25">
        <v>1</v>
      </c>
      <c r="G1448" s="25">
        <v>1</v>
      </c>
      <c r="I1448" s="19" t="str">
        <f t="shared" si="22"/>
        <v>INSERT INTO Tag(id, name,subject_id,parent_tag_id,created_by,modified_by) VALUES(1466,'Exponents and Exponential Functions',6,null,1,1);</v>
      </c>
    </row>
    <row r="1449" spans="1:9" x14ac:dyDescent="0.25">
      <c r="A1449">
        <v>1467</v>
      </c>
      <c r="B1449" t="s">
        <v>1423</v>
      </c>
      <c r="C1449" s="6">
        <f>IF(ISNA(VLOOKUP(A1449,subject_tag_values!A$2:J$1677,7,FALSE)),VLOOKUP(A1449,child_tags!A$2:D$224,4,FALSE),VLOOKUP(A1449,subject_tag_values!A$2:J$1677,7,FALSE))</f>
        <v>6</v>
      </c>
      <c r="D1449" s="8" t="str">
        <f>VLOOKUP(C1449,SUBJECT!A$2:C$18,2,FALSE)</f>
        <v>Algebra 1</v>
      </c>
      <c r="E1449" s="6">
        <f>IF(ISNA(VLOOKUP(A1449,subject_tag_values!A$2:J$1677,4,FALSE)),IF(ISNA(VLOOKUP(A1449,child_tags!A$2:D$224,3,FALSE)),"null",VLOOKUP(A1449,child_tags!A$2:D$224,3,FALSE)),VLOOKUP(A1449,subject_tag_values!A$2:J$1677,4,FALSE))</f>
        <v>1466</v>
      </c>
      <c r="F1449" s="25">
        <v>1</v>
      </c>
      <c r="G1449" s="25">
        <v>1</v>
      </c>
      <c r="I1449" s="19" t="str">
        <f t="shared" si="22"/>
        <v>INSERT INTO Tag(id, name,subject_id,parent_tag_id,created_by,modified_by) VALUES(1467,'Zero and Negative Exponents',6,1466,1,1);</v>
      </c>
    </row>
    <row r="1450" spans="1:9" x14ac:dyDescent="0.25">
      <c r="A1450">
        <v>1468</v>
      </c>
      <c r="B1450" t="s">
        <v>1424</v>
      </c>
      <c r="C1450" s="6">
        <f>IF(ISNA(VLOOKUP(A1450,subject_tag_values!A$2:J$1677,7,FALSE)),VLOOKUP(A1450,child_tags!A$2:D$224,4,FALSE),VLOOKUP(A1450,subject_tag_values!A$2:J$1677,7,FALSE))</f>
        <v>6</v>
      </c>
      <c r="D1450" s="8" t="str">
        <f>VLOOKUP(C1450,SUBJECT!A$2:C$18,2,FALSE)</f>
        <v>Algebra 1</v>
      </c>
      <c r="E1450" s="6">
        <f>IF(ISNA(VLOOKUP(A1450,subject_tag_values!A$2:J$1677,4,FALSE)),IF(ISNA(VLOOKUP(A1450,child_tags!A$2:D$224,3,FALSE)),"null",VLOOKUP(A1450,child_tags!A$2:D$224,3,FALSE)),VLOOKUP(A1450,subject_tag_values!A$2:J$1677,4,FALSE))</f>
        <v>1466</v>
      </c>
      <c r="F1450" s="25">
        <v>1</v>
      </c>
      <c r="G1450" s="25">
        <v>1</v>
      </c>
      <c r="I1450" s="19" t="str">
        <f t="shared" si="22"/>
        <v>INSERT INTO Tag(id, name,subject_id,parent_tag_id,created_by,modified_by) VALUES(1468,'Multiplying Powers With the Same Base',6,1466,1,1);</v>
      </c>
    </row>
    <row r="1451" spans="1:9" x14ac:dyDescent="0.25">
      <c r="A1451">
        <v>1469</v>
      </c>
      <c r="B1451" t="s">
        <v>1425</v>
      </c>
      <c r="C1451" s="6">
        <f>IF(ISNA(VLOOKUP(A1451,subject_tag_values!A$2:J$1677,7,FALSE)),VLOOKUP(A1451,child_tags!A$2:D$224,4,FALSE),VLOOKUP(A1451,subject_tag_values!A$2:J$1677,7,FALSE))</f>
        <v>6</v>
      </c>
      <c r="D1451" s="8" t="str">
        <f>VLOOKUP(C1451,SUBJECT!A$2:C$18,2,FALSE)</f>
        <v>Algebra 1</v>
      </c>
      <c r="E1451" s="6">
        <f>IF(ISNA(VLOOKUP(A1451,subject_tag_values!A$2:J$1677,4,FALSE)),IF(ISNA(VLOOKUP(A1451,child_tags!A$2:D$224,3,FALSE)),"null",VLOOKUP(A1451,child_tags!A$2:D$224,3,FALSE)),VLOOKUP(A1451,subject_tag_values!A$2:J$1677,4,FALSE))</f>
        <v>1466</v>
      </c>
      <c r="F1451" s="25">
        <v>1</v>
      </c>
      <c r="G1451" s="25">
        <v>1</v>
      </c>
      <c r="I1451" s="19" t="str">
        <f t="shared" si="22"/>
        <v>INSERT INTO Tag(id, name,subject_id,parent_tag_id,created_by,modified_by) VALUES(1469,'Multiplication Properties of Exponents',6,1466,1,1);</v>
      </c>
    </row>
    <row r="1452" spans="1:9" x14ac:dyDescent="0.25">
      <c r="A1452">
        <v>1470</v>
      </c>
      <c r="B1452" t="s">
        <v>1426</v>
      </c>
      <c r="C1452" s="6">
        <f>IF(ISNA(VLOOKUP(A1452,subject_tag_values!A$2:J$1677,7,FALSE)),VLOOKUP(A1452,child_tags!A$2:D$224,4,FALSE),VLOOKUP(A1452,subject_tag_values!A$2:J$1677,7,FALSE))</f>
        <v>6</v>
      </c>
      <c r="D1452" s="8" t="str">
        <f>VLOOKUP(C1452,SUBJECT!A$2:C$18,2,FALSE)</f>
        <v>Algebra 1</v>
      </c>
      <c r="E1452" s="6">
        <f>IF(ISNA(VLOOKUP(A1452,subject_tag_values!A$2:J$1677,4,FALSE)),IF(ISNA(VLOOKUP(A1452,child_tags!A$2:D$224,3,FALSE)),"null",VLOOKUP(A1452,child_tags!A$2:D$224,3,FALSE)),VLOOKUP(A1452,subject_tag_values!A$2:J$1677,4,FALSE))</f>
        <v>1466</v>
      </c>
      <c r="F1452" s="25">
        <v>1</v>
      </c>
      <c r="G1452" s="25">
        <v>1</v>
      </c>
      <c r="I1452" s="19" t="str">
        <f t="shared" si="22"/>
        <v>INSERT INTO Tag(id, name,subject_id,parent_tag_id,created_by,modified_by) VALUES(1470,'Division Properties of Exponents',6,1466,1,1);</v>
      </c>
    </row>
    <row r="1453" spans="1:9" x14ac:dyDescent="0.25">
      <c r="A1453">
        <v>1471</v>
      </c>
      <c r="B1453" t="s">
        <v>1427</v>
      </c>
      <c r="C1453" s="6">
        <f>IF(ISNA(VLOOKUP(A1453,subject_tag_values!A$2:J$1677,7,FALSE)),VLOOKUP(A1453,child_tags!A$2:D$224,4,FALSE),VLOOKUP(A1453,subject_tag_values!A$2:J$1677,7,FALSE))</f>
        <v>6</v>
      </c>
      <c r="D1453" s="8" t="str">
        <f>VLOOKUP(C1453,SUBJECT!A$2:C$18,2,FALSE)</f>
        <v>Algebra 1</v>
      </c>
      <c r="E1453" s="6">
        <f>IF(ISNA(VLOOKUP(A1453,subject_tag_values!A$2:J$1677,4,FALSE)),IF(ISNA(VLOOKUP(A1453,child_tags!A$2:D$224,3,FALSE)),"null",VLOOKUP(A1453,child_tags!A$2:D$224,3,FALSE)),VLOOKUP(A1453,subject_tag_values!A$2:J$1677,4,FALSE))</f>
        <v>1466</v>
      </c>
      <c r="F1453" s="25">
        <v>1</v>
      </c>
      <c r="G1453" s="25">
        <v>1</v>
      </c>
      <c r="I1453" s="19" t="str">
        <f>CONCATENATE("INSERT INTO Tag(id, name,subject_id,parent_tag_id,created_by,modified_by) VALUES(",A1453,",'",B1453,"',",C1453,",",E1453,",",F1453,",",G1453,");")</f>
        <v>INSERT INTO Tag(id, name,subject_id,parent_tag_id,created_by,modified_by) VALUES(1471,'Rational Exponents and Radicals',6,1466,1,1);</v>
      </c>
    </row>
    <row r="1454" spans="1:9" hidden="1" x14ac:dyDescent="0.25">
      <c r="A1454" s="19">
        <v>1472</v>
      </c>
      <c r="B1454" s="19" t="s">
        <v>61</v>
      </c>
      <c r="C1454" s="6" t="e">
        <f>IF(ISNA(VLOOKUP(A1454,subject_tag_values!A$2:J$1677,7,FALSE)),VLOOKUP(A1454,child_tags!A$2:D$224,4,FALSE),VLOOKUP(A1454,subject_tag_values!A$2:J$1677,7,FALSE))</f>
        <v>#N/A</v>
      </c>
      <c r="D1454" s="18" t="e">
        <f>VLOOKUP(C1454,SUBJECT!A$2:C$18,2,FALSE)</f>
        <v>#N/A</v>
      </c>
      <c r="E1454" s="6" t="str">
        <f>IF(ISNA(VLOOKUP(A1454,subject_tag_values!A$2:J$1677,4,FALSE)),IF(ISNA(VLOOKUP(A1454,child_tags!A$2:D$224,3,FALSE)),"null",VLOOKUP(A1454,child_tags!A$2:D$224,3,FALSE)),VLOOKUP(A1454,subject_tag_values!A$2:J$1677,4,FALSE))</f>
        <v>null</v>
      </c>
      <c r="F1454" s="25">
        <v>1</v>
      </c>
      <c r="G1454" s="25">
        <v>1</v>
      </c>
      <c r="H1454" s="19"/>
      <c r="I1454" s="19" t="e">
        <f t="shared" si="22"/>
        <v>#N/A</v>
      </c>
    </row>
    <row r="1455" spans="1:9" hidden="1" x14ac:dyDescent="0.25">
      <c r="A1455" s="19">
        <v>1473</v>
      </c>
      <c r="B1455" s="19" t="s">
        <v>217</v>
      </c>
      <c r="C1455" s="6" t="e">
        <f>IF(ISNA(VLOOKUP(A1455,subject_tag_values!A$2:J$1677,7,FALSE)),VLOOKUP(A1455,child_tags!A$2:D$224,4,FALSE),VLOOKUP(A1455,subject_tag_values!A$2:J$1677,7,FALSE))</f>
        <v>#N/A</v>
      </c>
      <c r="D1455" s="18" t="e">
        <f>VLOOKUP(C1455,SUBJECT!A$2:C$18,2,FALSE)</f>
        <v>#N/A</v>
      </c>
      <c r="E1455" s="6" t="str">
        <f>IF(ISNA(VLOOKUP(A1455,subject_tag_values!A$2:J$1677,4,FALSE)),IF(ISNA(VLOOKUP(A1455,child_tags!A$2:D$224,3,FALSE)),"null",VLOOKUP(A1455,child_tags!A$2:D$224,3,FALSE)),VLOOKUP(A1455,subject_tag_values!A$2:J$1677,4,FALSE))</f>
        <v>null</v>
      </c>
      <c r="F1455" s="25">
        <v>1</v>
      </c>
      <c r="G1455" s="25">
        <v>1</v>
      </c>
      <c r="H1455" s="19"/>
      <c r="I1455" s="19" t="e">
        <f t="shared" si="22"/>
        <v>#N/A</v>
      </c>
    </row>
    <row r="1456" spans="1:9" x14ac:dyDescent="0.25">
      <c r="A1456">
        <v>1475</v>
      </c>
      <c r="B1456" t="s">
        <v>1428</v>
      </c>
      <c r="C1456" s="6">
        <f>IF(ISNA(VLOOKUP(A1456,subject_tag_values!A$2:J$1677,7,FALSE)),VLOOKUP(A1456,child_tags!A$2:D$224,4,FALSE),VLOOKUP(A1456,subject_tag_values!A$2:J$1677,7,FALSE))</f>
        <v>6</v>
      </c>
      <c r="D1456" s="8" t="str">
        <f>VLOOKUP(C1456,SUBJECT!A$2:C$18,2,FALSE)</f>
        <v>Algebra 1</v>
      </c>
      <c r="E1456" s="6">
        <f>IF(ISNA(VLOOKUP(A1456,subject_tag_values!A$2:J$1677,4,FALSE)),IF(ISNA(VLOOKUP(A1456,child_tags!A$2:D$224,3,FALSE)),"null",VLOOKUP(A1456,child_tags!A$2:D$224,3,FALSE)),VLOOKUP(A1456,subject_tag_values!A$2:J$1677,4,FALSE))</f>
        <v>1467</v>
      </c>
      <c r="F1456" s="25">
        <v>1</v>
      </c>
      <c r="G1456" s="25">
        <v>1</v>
      </c>
      <c r="I1456" s="19" t="str">
        <f>CONCATENATE("INSERT INTO Tag(id, name,subject_id,parent_tag_id,created_by,modified_by) VALUES(",A1456,",'",B1456,"',",C1456,",",E1456,",",F1456,",",G1456,");")</f>
        <v>INSERT INTO Tag(id, name,subject_id,parent_tag_id,created_by,modified_by) VALUES(1475,'Zero as an Exponent',6,1467,1,1);</v>
      </c>
    </row>
    <row r="1457" spans="1:9" x14ac:dyDescent="0.25">
      <c r="A1457">
        <v>1476</v>
      </c>
      <c r="B1457" t="s">
        <v>1429</v>
      </c>
      <c r="C1457" s="6">
        <f>IF(ISNA(VLOOKUP(A1457,subject_tag_values!A$2:J$1677,7,FALSE)),VLOOKUP(A1457,child_tags!A$2:D$224,4,FALSE),VLOOKUP(A1457,subject_tag_values!A$2:J$1677,7,FALSE))</f>
        <v>6</v>
      </c>
      <c r="D1457" s="8" t="str">
        <f>VLOOKUP(C1457,SUBJECT!A$2:C$18,2,FALSE)</f>
        <v>Algebra 1</v>
      </c>
      <c r="E1457" s="6">
        <f>IF(ISNA(VLOOKUP(A1457,subject_tag_values!A$2:J$1677,4,FALSE)),IF(ISNA(VLOOKUP(A1457,child_tags!A$2:D$224,3,FALSE)),"null",VLOOKUP(A1457,child_tags!A$2:D$224,3,FALSE)),VLOOKUP(A1457,subject_tag_values!A$2:J$1677,4,FALSE))</f>
        <v>1467</v>
      </c>
      <c r="F1457" s="25">
        <v>1</v>
      </c>
      <c r="G1457" s="25">
        <v>1</v>
      </c>
      <c r="I1457" s="19" t="str">
        <f t="shared" ref="I1457:I1520" si="23">CONCATENATE("INSERT INTO Tag(id, name,subject_id,parent_tag_id,created_by,modified_by) VALUES(",A1457,",'",B1457,"',",C1457,",",E1457,",",F1457,",",G1457,");")</f>
        <v>INSERT INTO Tag(id, name,subject_id,parent_tag_id,created_by,modified_by) VALUES(1476,'Negative Exponent',6,1467,1,1);</v>
      </c>
    </row>
    <row r="1458" spans="1:9" x14ac:dyDescent="0.25">
      <c r="A1458">
        <v>1477</v>
      </c>
      <c r="B1458" t="s">
        <v>1430</v>
      </c>
      <c r="C1458" s="6">
        <f>IF(ISNA(VLOOKUP(A1458,subject_tag_values!A$2:J$1677,7,FALSE)),VLOOKUP(A1458,child_tags!A$2:D$224,4,FALSE),VLOOKUP(A1458,subject_tag_values!A$2:J$1677,7,FALSE))</f>
        <v>6</v>
      </c>
      <c r="D1458" s="8" t="str">
        <f>VLOOKUP(C1458,SUBJECT!A$2:C$18,2,FALSE)</f>
        <v>Algebra 1</v>
      </c>
      <c r="E1458" s="6">
        <f>IF(ISNA(VLOOKUP(A1458,subject_tag_values!A$2:J$1677,4,FALSE)),IF(ISNA(VLOOKUP(A1458,child_tags!A$2:D$224,3,FALSE)),"null",VLOOKUP(A1458,child_tags!A$2:D$224,3,FALSE)),VLOOKUP(A1458,subject_tag_values!A$2:J$1677,4,FALSE))</f>
        <v>1468</v>
      </c>
      <c r="F1458" s="25">
        <v>1</v>
      </c>
      <c r="G1458" s="25">
        <v>1</v>
      </c>
      <c r="I1458" s="19" t="str">
        <f t="shared" si="23"/>
        <v>INSERT INTO Tag(id, name,subject_id,parent_tag_id,created_by,modified_by) VALUES(1477,'Multiplying Powers',6,1468,1,1);</v>
      </c>
    </row>
    <row r="1459" spans="1:9" x14ac:dyDescent="0.25">
      <c r="A1459">
        <v>1478</v>
      </c>
      <c r="B1459" t="s">
        <v>1431</v>
      </c>
      <c r="C1459" s="6">
        <f>IF(ISNA(VLOOKUP(A1459,subject_tag_values!A$2:J$1677,7,FALSE)),VLOOKUP(A1459,child_tags!A$2:D$224,4,FALSE),VLOOKUP(A1459,subject_tag_values!A$2:J$1677,7,FALSE))</f>
        <v>6</v>
      </c>
      <c r="D1459" s="8" t="str">
        <f>VLOOKUP(C1459,SUBJECT!A$2:C$18,2,FALSE)</f>
        <v>Algebra 1</v>
      </c>
      <c r="E1459" s="6">
        <f>IF(ISNA(VLOOKUP(A1459,subject_tag_values!A$2:J$1677,4,FALSE)),IF(ISNA(VLOOKUP(A1459,child_tags!A$2:D$224,3,FALSE)),"null",VLOOKUP(A1459,child_tags!A$2:D$224,3,FALSE)),VLOOKUP(A1459,subject_tag_values!A$2:J$1677,4,FALSE))</f>
        <v>1468</v>
      </c>
      <c r="F1459" s="25">
        <v>1</v>
      </c>
      <c r="G1459" s="25">
        <v>1</v>
      </c>
      <c r="I1459" s="19" t="str">
        <f t="shared" si="23"/>
        <v>INSERT INTO Tag(id, name,subject_id,parent_tag_id,created_by,modified_by) VALUES(1478,'Multiplying with Scientific Notation',6,1468,1,1);</v>
      </c>
    </row>
    <row r="1460" spans="1:9" x14ac:dyDescent="0.25">
      <c r="A1460">
        <v>1479</v>
      </c>
      <c r="B1460" t="s">
        <v>1432</v>
      </c>
      <c r="C1460" s="6">
        <f>IF(ISNA(VLOOKUP(A1460,subject_tag_values!A$2:J$1677,7,FALSE)),VLOOKUP(A1460,child_tags!A$2:D$224,4,FALSE),VLOOKUP(A1460,subject_tag_values!A$2:J$1677,7,FALSE))</f>
        <v>6</v>
      </c>
      <c r="D1460" s="8" t="str">
        <f>VLOOKUP(C1460,SUBJECT!A$2:C$18,2,FALSE)</f>
        <v>Algebra 1</v>
      </c>
      <c r="E1460" s="6">
        <f>IF(ISNA(VLOOKUP(A1460,subject_tag_values!A$2:J$1677,4,FALSE)),IF(ISNA(VLOOKUP(A1460,child_tags!A$2:D$224,3,FALSE)),"null",VLOOKUP(A1460,child_tags!A$2:D$224,3,FALSE)),VLOOKUP(A1460,subject_tag_values!A$2:J$1677,4,FALSE))</f>
        <v>1468</v>
      </c>
      <c r="F1460" s="25">
        <v>1</v>
      </c>
      <c r="G1460" s="25">
        <v>1</v>
      </c>
      <c r="I1460" s="19" t="str">
        <f t="shared" si="23"/>
        <v>INSERT INTO Tag(id, name,subject_id,parent_tag_id,created_by,modified_by) VALUES(1479,'Simplifying Expressions with Rational Exponents',6,1468,1,1);</v>
      </c>
    </row>
    <row r="1461" spans="1:9" x14ac:dyDescent="0.25">
      <c r="A1461">
        <v>1480</v>
      </c>
      <c r="B1461" t="s">
        <v>1433</v>
      </c>
      <c r="C1461" s="6">
        <f>IF(ISNA(VLOOKUP(A1461,subject_tag_values!A$2:J$1677,7,FALSE)),VLOOKUP(A1461,child_tags!A$2:D$224,4,FALSE),VLOOKUP(A1461,subject_tag_values!A$2:J$1677,7,FALSE))</f>
        <v>6</v>
      </c>
      <c r="D1461" s="8" t="str">
        <f>VLOOKUP(C1461,SUBJECT!A$2:C$18,2,FALSE)</f>
        <v>Algebra 1</v>
      </c>
      <c r="E1461" s="6">
        <f>IF(ISNA(VLOOKUP(A1461,subject_tag_values!A$2:J$1677,4,FALSE)),IF(ISNA(VLOOKUP(A1461,child_tags!A$2:D$224,3,FALSE)),"null",VLOOKUP(A1461,child_tags!A$2:D$224,3,FALSE)),VLOOKUP(A1461,subject_tag_values!A$2:J$1677,4,FALSE))</f>
        <v>1469</v>
      </c>
      <c r="F1461" s="25">
        <v>1</v>
      </c>
      <c r="G1461" s="25">
        <v>1</v>
      </c>
      <c r="I1461" s="19" t="str">
        <f t="shared" si="23"/>
        <v>INSERT INTO Tag(id, name,subject_id,parent_tag_id,created_by,modified_by) VALUES(1480,'Raising a Power to a Power',6,1469,1,1);</v>
      </c>
    </row>
    <row r="1462" spans="1:9" x14ac:dyDescent="0.25">
      <c r="A1462">
        <v>1481</v>
      </c>
      <c r="B1462" t="s">
        <v>1434</v>
      </c>
      <c r="C1462" s="6">
        <f>IF(ISNA(VLOOKUP(A1462,subject_tag_values!A$2:J$1677,7,FALSE)),VLOOKUP(A1462,child_tags!A$2:D$224,4,FALSE),VLOOKUP(A1462,subject_tag_values!A$2:J$1677,7,FALSE))</f>
        <v>6</v>
      </c>
      <c r="D1462" s="8" t="str">
        <f>VLOOKUP(C1462,SUBJECT!A$2:C$18,2,FALSE)</f>
        <v>Algebra 1</v>
      </c>
      <c r="E1462" s="6">
        <f>IF(ISNA(VLOOKUP(A1462,subject_tag_values!A$2:J$1677,4,FALSE)),IF(ISNA(VLOOKUP(A1462,child_tags!A$2:D$224,3,FALSE)),"null",VLOOKUP(A1462,child_tags!A$2:D$224,3,FALSE)),VLOOKUP(A1462,subject_tag_values!A$2:J$1677,4,FALSE))</f>
        <v>1469</v>
      </c>
      <c r="F1462" s="25">
        <v>1</v>
      </c>
      <c r="G1462" s="25">
        <v>1</v>
      </c>
      <c r="I1462" s="19" t="str">
        <f t="shared" si="23"/>
        <v>INSERT INTO Tag(id, name,subject_id,parent_tag_id,created_by,modified_by) VALUES(1481,'Raising a Product to a Power',6,1469,1,1);</v>
      </c>
    </row>
    <row r="1463" spans="1:9" x14ac:dyDescent="0.25">
      <c r="A1463">
        <v>1482</v>
      </c>
      <c r="B1463" t="s">
        <v>1435</v>
      </c>
      <c r="C1463" s="6">
        <f>IF(ISNA(VLOOKUP(A1463,subject_tag_values!A$2:J$1677,7,FALSE)),VLOOKUP(A1463,child_tags!A$2:D$224,4,FALSE),VLOOKUP(A1463,subject_tag_values!A$2:J$1677,7,FALSE))</f>
        <v>6</v>
      </c>
      <c r="D1463" s="8" t="str">
        <f>VLOOKUP(C1463,SUBJECT!A$2:C$18,2,FALSE)</f>
        <v>Algebra 1</v>
      </c>
      <c r="E1463" s="6">
        <f>IF(ISNA(VLOOKUP(A1463,subject_tag_values!A$2:J$1677,4,FALSE)),IF(ISNA(VLOOKUP(A1463,child_tags!A$2:D$224,3,FALSE)),"null",VLOOKUP(A1463,child_tags!A$2:D$224,3,FALSE)),VLOOKUP(A1463,subject_tag_values!A$2:J$1677,4,FALSE))</f>
        <v>1470</v>
      </c>
      <c r="F1463" s="25">
        <v>1</v>
      </c>
      <c r="G1463" s="25">
        <v>1</v>
      </c>
      <c r="I1463" s="19" t="str">
        <f t="shared" si="23"/>
        <v>INSERT INTO Tag(id, name,subject_id,parent_tag_id,created_by,modified_by) VALUES(1482,'Dividing Powers with the Same Base',6,1470,1,1);</v>
      </c>
    </row>
    <row r="1464" spans="1:9" x14ac:dyDescent="0.25">
      <c r="A1464">
        <v>1483</v>
      </c>
      <c r="B1464" t="s">
        <v>1436</v>
      </c>
      <c r="C1464" s="6">
        <f>IF(ISNA(VLOOKUP(A1464,subject_tag_values!A$2:J$1677,7,FALSE)),VLOOKUP(A1464,child_tags!A$2:D$224,4,FALSE),VLOOKUP(A1464,subject_tag_values!A$2:J$1677,7,FALSE))</f>
        <v>6</v>
      </c>
      <c r="D1464" s="8" t="str">
        <f>VLOOKUP(C1464,SUBJECT!A$2:C$18,2,FALSE)</f>
        <v>Algebra 1</v>
      </c>
      <c r="E1464" s="6">
        <f>IF(ISNA(VLOOKUP(A1464,subject_tag_values!A$2:J$1677,4,FALSE)),IF(ISNA(VLOOKUP(A1464,child_tags!A$2:D$224,3,FALSE)),"null",VLOOKUP(A1464,child_tags!A$2:D$224,3,FALSE)),VLOOKUP(A1464,subject_tag_values!A$2:J$1677,4,FALSE))</f>
        <v>1470</v>
      </c>
      <c r="F1464" s="25">
        <v>1</v>
      </c>
      <c r="G1464" s="25">
        <v>1</v>
      </c>
      <c r="I1464" s="19" t="str">
        <f t="shared" si="23"/>
        <v>INSERT INTO Tag(id, name,subject_id,parent_tag_id,created_by,modified_by) VALUES(1483,'Raising a Quotient to a Power',6,1470,1,1);</v>
      </c>
    </row>
    <row r="1465" spans="1:9" x14ac:dyDescent="0.25">
      <c r="A1465">
        <v>1484</v>
      </c>
      <c r="B1465" t="s">
        <v>1437</v>
      </c>
      <c r="C1465" s="6">
        <f>IF(ISNA(VLOOKUP(A1465,subject_tag_values!A$2:J$1677,7,FALSE)),VLOOKUP(A1465,child_tags!A$2:D$224,4,FALSE),VLOOKUP(A1465,subject_tag_values!A$2:J$1677,7,FALSE))</f>
        <v>6</v>
      </c>
      <c r="D1465" s="8" t="str">
        <f>VLOOKUP(C1465,SUBJECT!A$2:C$18,2,FALSE)</f>
        <v>Algebra 1</v>
      </c>
      <c r="E1465" s="6">
        <f>IF(ISNA(VLOOKUP(A1465,subject_tag_values!A$2:J$1677,4,FALSE)),IF(ISNA(VLOOKUP(A1465,child_tags!A$2:D$224,3,FALSE)),"null",VLOOKUP(A1465,child_tags!A$2:D$224,3,FALSE)),VLOOKUP(A1465,subject_tag_values!A$2:J$1677,4,FALSE))</f>
        <v>1471</v>
      </c>
      <c r="F1465" s="25">
        <v>1</v>
      </c>
      <c r="G1465" s="25">
        <v>1</v>
      </c>
      <c r="I1465" s="19" t="str">
        <f t="shared" si="23"/>
        <v>INSERT INTO Tag(id, name,subject_id,parent_tag_id,created_by,modified_by) VALUES(1484,'Index, Radical sign, Radicand',6,1471,1,1);</v>
      </c>
    </row>
    <row r="1466" spans="1:9" x14ac:dyDescent="0.25">
      <c r="A1466">
        <v>1485</v>
      </c>
      <c r="B1466" t="s">
        <v>1438</v>
      </c>
      <c r="C1466" s="6">
        <f>IF(ISNA(VLOOKUP(A1466,subject_tag_values!A$2:J$1677,7,FALSE)),VLOOKUP(A1466,child_tags!A$2:D$224,4,FALSE),VLOOKUP(A1466,subject_tag_values!A$2:J$1677,7,FALSE))</f>
        <v>6</v>
      </c>
      <c r="D1466" s="8" t="str">
        <f>VLOOKUP(C1466,SUBJECT!A$2:C$18,2,FALSE)</f>
        <v>Algebra 1</v>
      </c>
      <c r="E1466" s="6">
        <f>IF(ISNA(VLOOKUP(A1466,subject_tag_values!A$2:J$1677,4,FALSE)),IF(ISNA(VLOOKUP(A1466,child_tags!A$2:D$224,3,FALSE)),"null",VLOOKUP(A1466,child_tags!A$2:D$224,3,FALSE)),VLOOKUP(A1466,subject_tag_values!A$2:J$1677,4,FALSE))</f>
        <v>1471</v>
      </c>
      <c r="F1466" s="25">
        <v>1</v>
      </c>
      <c r="G1466" s="25">
        <v>1</v>
      </c>
      <c r="I1466" s="19" t="str">
        <f t="shared" si="23"/>
        <v>INSERT INTO Tag(id, name,subject_id,parent_tag_id,created_by,modified_by) VALUES(1485,'Equivalence of Radicals and Rational Exponents',6,1471,1,1);</v>
      </c>
    </row>
    <row r="1467" spans="1:9" x14ac:dyDescent="0.25">
      <c r="A1467">
        <v>1486</v>
      </c>
      <c r="B1467" t="s">
        <v>1439</v>
      </c>
      <c r="C1467" s="6">
        <f>IF(ISNA(VLOOKUP(A1467,subject_tag_values!A$2:J$1677,7,FALSE)),VLOOKUP(A1467,child_tags!A$2:D$224,4,FALSE),VLOOKUP(A1467,subject_tag_values!A$2:J$1677,7,FALSE))</f>
        <v>6</v>
      </c>
      <c r="D1467" s="8" t="str">
        <f>VLOOKUP(C1467,SUBJECT!A$2:C$18,2,FALSE)</f>
        <v>Algebra 1</v>
      </c>
      <c r="E1467" s="6">
        <f>IF(ISNA(VLOOKUP(A1467,subject_tag_values!A$2:J$1677,4,FALSE)),IF(ISNA(VLOOKUP(A1467,child_tags!A$2:D$224,3,FALSE)),"null",VLOOKUP(A1467,child_tags!A$2:D$224,3,FALSE)),VLOOKUP(A1467,subject_tag_values!A$2:J$1677,4,FALSE))</f>
        <v>22</v>
      </c>
      <c r="F1467" s="25">
        <v>1</v>
      </c>
      <c r="G1467" s="25">
        <v>1</v>
      </c>
      <c r="I1467" s="19" t="str">
        <f t="shared" si="23"/>
        <v>INSERT INTO Tag(id, name,subject_id,parent_tag_id,created_by,modified_by) VALUES(1486,'Identifying Linear and Exponential Functions',6,22,1,1);</v>
      </c>
    </row>
    <row r="1468" spans="1:9" x14ac:dyDescent="0.25">
      <c r="A1468">
        <v>1487</v>
      </c>
      <c r="B1468" t="s">
        <v>1440</v>
      </c>
      <c r="C1468" s="6">
        <f>IF(ISNA(VLOOKUP(A1468,subject_tag_values!A$2:J$1677,7,FALSE)),VLOOKUP(A1468,child_tags!A$2:D$224,4,FALSE),VLOOKUP(A1468,subject_tag_values!A$2:J$1677,7,FALSE))</f>
        <v>6</v>
      </c>
      <c r="D1468" s="8" t="str">
        <f>VLOOKUP(C1468,SUBJECT!A$2:C$18,2,FALSE)</f>
        <v>Algebra 1</v>
      </c>
      <c r="E1468" s="6">
        <f>IF(ISNA(VLOOKUP(A1468,subject_tag_values!A$2:J$1677,4,FALSE)),IF(ISNA(VLOOKUP(A1468,child_tags!A$2:D$224,3,FALSE)),"null",VLOOKUP(A1468,child_tags!A$2:D$224,3,FALSE)),VLOOKUP(A1468,subject_tag_values!A$2:J$1677,4,FALSE))</f>
        <v>22</v>
      </c>
      <c r="F1468" s="25">
        <v>1</v>
      </c>
      <c r="G1468" s="25">
        <v>1</v>
      </c>
      <c r="I1468" s="19" t="str">
        <f t="shared" si="23"/>
        <v>INSERT INTO Tag(id, name,subject_id,parent_tag_id,created_by,modified_by) VALUES(1487,'Evaluating Exponential Functions',6,22,1,1);</v>
      </c>
    </row>
    <row r="1469" spans="1:9" x14ac:dyDescent="0.25">
      <c r="A1469">
        <v>1488</v>
      </c>
      <c r="B1469" t="s">
        <v>1441</v>
      </c>
      <c r="C1469" s="6">
        <f>IF(ISNA(VLOOKUP(A1469,subject_tag_values!A$2:J$1677,7,FALSE)),VLOOKUP(A1469,child_tags!A$2:D$224,4,FALSE),VLOOKUP(A1469,subject_tag_values!A$2:J$1677,7,FALSE))</f>
        <v>6</v>
      </c>
      <c r="D1469" s="8" t="str">
        <f>VLOOKUP(C1469,SUBJECT!A$2:C$18,2,FALSE)</f>
        <v>Algebra 1</v>
      </c>
      <c r="E1469" s="6">
        <f>IF(ISNA(VLOOKUP(A1469,subject_tag_values!A$2:J$1677,4,FALSE)),IF(ISNA(VLOOKUP(A1469,child_tags!A$2:D$224,3,FALSE)),"null",VLOOKUP(A1469,child_tags!A$2:D$224,3,FALSE)),VLOOKUP(A1469,subject_tag_values!A$2:J$1677,4,FALSE))</f>
        <v>22</v>
      </c>
      <c r="F1469" s="25">
        <v>1</v>
      </c>
      <c r="G1469" s="25">
        <v>1</v>
      </c>
      <c r="I1469" s="19" t="str">
        <f t="shared" si="23"/>
        <v>INSERT INTO Tag(id, name,subject_id,parent_tag_id,created_by,modified_by) VALUES(1488,'Graphing Exponential Functions',6,22,1,1);</v>
      </c>
    </row>
    <row r="1470" spans="1:9" x14ac:dyDescent="0.25">
      <c r="A1470">
        <v>1489</v>
      </c>
      <c r="B1470" t="s">
        <v>1442</v>
      </c>
      <c r="C1470" s="6">
        <f>IF(ISNA(VLOOKUP(A1470,subject_tag_values!A$2:J$1677,7,FALSE)),VLOOKUP(A1470,child_tags!A$2:D$224,4,FALSE),VLOOKUP(A1470,subject_tag_values!A$2:J$1677,7,FALSE))</f>
        <v>6</v>
      </c>
      <c r="D1470" s="8" t="str">
        <f>VLOOKUP(C1470,SUBJECT!A$2:C$18,2,FALSE)</f>
        <v>Algebra 1</v>
      </c>
      <c r="E1470" s="6">
        <f>IF(ISNA(VLOOKUP(A1470,subject_tag_values!A$2:J$1677,4,FALSE)),IF(ISNA(VLOOKUP(A1470,child_tags!A$2:D$224,3,FALSE)),"null",VLOOKUP(A1470,child_tags!A$2:D$224,3,FALSE)),VLOOKUP(A1470,subject_tag_values!A$2:J$1677,4,FALSE))</f>
        <v>180</v>
      </c>
      <c r="F1470" s="25">
        <v>1</v>
      </c>
      <c r="G1470" s="25">
        <v>1</v>
      </c>
      <c r="I1470" s="19" t="str">
        <f t="shared" si="23"/>
        <v>INSERT INTO Tag(id, name,subject_id,parent_tag_id,created_by,modified_by) VALUES(1489,'Exponential Growth',6,180,1,1);</v>
      </c>
    </row>
    <row r="1471" spans="1:9" x14ac:dyDescent="0.25">
      <c r="A1471">
        <v>1490</v>
      </c>
      <c r="B1471" t="s">
        <v>1443</v>
      </c>
      <c r="C1471" s="6">
        <f>IF(ISNA(VLOOKUP(A1471,subject_tag_values!A$2:J$1677,7,FALSE)),VLOOKUP(A1471,child_tags!A$2:D$224,4,FALSE),VLOOKUP(A1471,subject_tag_values!A$2:J$1677,7,FALSE))</f>
        <v>6</v>
      </c>
      <c r="D1471" s="8" t="str">
        <f>VLOOKUP(C1471,SUBJECT!A$2:C$18,2,FALSE)</f>
        <v>Algebra 1</v>
      </c>
      <c r="E1471" s="6">
        <f>IF(ISNA(VLOOKUP(A1471,subject_tag_values!A$2:J$1677,4,FALSE)),IF(ISNA(VLOOKUP(A1471,child_tags!A$2:D$224,3,FALSE)),"null",VLOOKUP(A1471,child_tags!A$2:D$224,3,FALSE)),VLOOKUP(A1471,subject_tag_values!A$2:J$1677,4,FALSE))</f>
        <v>180</v>
      </c>
      <c r="F1471" s="25">
        <v>1</v>
      </c>
      <c r="G1471" s="25">
        <v>1</v>
      </c>
      <c r="I1471" s="19" t="str">
        <f t="shared" si="23"/>
        <v>INSERT INTO Tag(id, name,subject_id,parent_tag_id,created_by,modified_by) VALUES(1490,'Growth Factor',6,180,1,1);</v>
      </c>
    </row>
    <row r="1472" spans="1:9" x14ac:dyDescent="0.25">
      <c r="A1472">
        <v>1491</v>
      </c>
      <c r="B1472" t="s">
        <v>1444</v>
      </c>
      <c r="C1472" s="6">
        <f>IF(ISNA(VLOOKUP(A1472,subject_tag_values!A$2:J$1677,7,FALSE)),VLOOKUP(A1472,child_tags!A$2:D$224,4,FALSE),VLOOKUP(A1472,subject_tag_values!A$2:J$1677,7,FALSE))</f>
        <v>6</v>
      </c>
      <c r="D1472" s="8" t="str">
        <f>VLOOKUP(C1472,SUBJECT!A$2:C$18,2,FALSE)</f>
        <v>Algebra 1</v>
      </c>
      <c r="E1472" s="6">
        <f>IF(ISNA(VLOOKUP(A1472,subject_tag_values!A$2:J$1677,4,FALSE)),IF(ISNA(VLOOKUP(A1472,child_tags!A$2:D$224,3,FALSE)),"null",VLOOKUP(A1472,child_tags!A$2:D$224,3,FALSE)),VLOOKUP(A1472,subject_tag_values!A$2:J$1677,4,FALSE))</f>
        <v>180</v>
      </c>
      <c r="F1472" s="25">
        <v>1</v>
      </c>
      <c r="G1472" s="25">
        <v>1</v>
      </c>
      <c r="I1472" s="19" t="str">
        <f t="shared" si="23"/>
        <v>INSERT INTO Tag(id, name,subject_id,parent_tag_id,created_by,modified_by) VALUES(1491,'Compound Interest',6,180,1,1);</v>
      </c>
    </row>
    <row r="1473" spans="1:9" x14ac:dyDescent="0.25">
      <c r="A1473">
        <v>1492</v>
      </c>
      <c r="B1473" t="s">
        <v>1445</v>
      </c>
      <c r="C1473" s="6">
        <f>IF(ISNA(VLOOKUP(A1473,subject_tag_values!A$2:J$1677,7,FALSE)),VLOOKUP(A1473,child_tags!A$2:D$224,4,FALSE),VLOOKUP(A1473,subject_tag_values!A$2:J$1677,7,FALSE))</f>
        <v>6</v>
      </c>
      <c r="D1473" s="8" t="str">
        <f>VLOOKUP(C1473,SUBJECT!A$2:C$18,2,FALSE)</f>
        <v>Algebra 1</v>
      </c>
      <c r="E1473" s="6">
        <f>IF(ISNA(VLOOKUP(A1473,subject_tag_values!A$2:J$1677,4,FALSE)),IF(ISNA(VLOOKUP(A1473,child_tags!A$2:D$224,3,FALSE)),"null",VLOOKUP(A1473,child_tags!A$2:D$224,3,FALSE)),VLOOKUP(A1473,subject_tag_values!A$2:J$1677,4,FALSE))</f>
        <v>180</v>
      </c>
      <c r="F1473" s="25">
        <v>1</v>
      </c>
      <c r="G1473" s="25">
        <v>1</v>
      </c>
      <c r="I1473" s="19" t="str">
        <f t="shared" si="23"/>
        <v>INSERT INTO Tag(id, name,subject_id,parent_tag_id,created_by,modified_by) VALUES(1492,'Exponential Decay',6,180,1,1);</v>
      </c>
    </row>
    <row r="1474" spans="1:9" x14ac:dyDescent="0.25">
      <c r="A1474">
        <v>1493</v>
      </c>
      <c r="B1474" t="s">
        <v>1446</v>
      </c>
      <c r="C1474" s="6">
        <f>IF(ISNA(VLOOKUP(A1474,subject_tag_values!A$2:J$1677,7,FALSE)),VLOOKUP(A1474,child_tags!A$2:D$224,4,FALSE),VLOOKUP(A1474,subject_tag_values!A$2:J$1677,7,FALSE))</f>
        <v>6</v>
      </c>
      <c r="D1474" s="8" t="str">
        <f>VLOOKUP(C1474,SUBJECT!A$2:C$18,2,FALSE)</f>
        <v>Algebra 1</v>
      </c>
      <c r="E1474" s="6">
        <f>IF(ISNA(VLOOKUP(A1474,subject_tag_values!A$2:J$1677,4,FALSE)),IF(ISNA(VLOOKUP(A1474,child_tags!A$2:D$224,3,FALSE)),"null",VLOOKUP(A1474,child_tags!A$2:D$224,3,FALSE)),VLOOKUP(A1474,subject_tag_values!A$2:J$1677,4,FALSE))</f>
        <v>180</v>
      </c>
      <c r="F1474" s="25">
        <v>1</v>
      </c>
      <c r="G1474" s="25">
        <v>1</v>
      </c>
      <c r="I1474" s="19" t="str">
        <f t="shared" si="23"/>
        <v>INSERT INTO Tag(id, name,subject_id,parent_tag_id,created_by,modified_by) VALUES(1493,'Decay Factor',6,180,1,1);</v>
      </c>
    </row>
    <row r="1475" spans="1:9" x14ac:dyDescent="0.25">
      <c r="A1475">
        <v>1494</v>
      </c>
      <c r="B1475" t="s">
        <v>1447</v>
      </c>
      <c r="C1475" s="6">
        <f>IF(ISNA(VLOOKUP(A1475,subject_tag_values!A$2:J$1677,7,FALSE)),VLOOKUP(A1475,child_tags!A$2:D$224,4,FALSE),VLOOKUP(A1475,subject_tag_values!A$2:J$1677,7,FALSE))</f>
        <v>6</v>
      </c>
      <c r="D1475" s="8" t="str">
        <f>VLOOKUP(C1475,SUBJECT!A$2:C$18,2,FALSE)</f>
        <v>Algebra 1</v>
      </c>
      <c r="E1475" s="6">
        <f>IF(ISNA(VLOOKUP(A1475,subject_tag_values!A$2:J$1677,4,FALSE)),IF(ISNA(VLOOKUP(A1475,child_tags!A$2:D$224,3,FALSE)),"null",VLOOKUP(A1475,child_tags!A$2:D$224,3,FALSE)),VLOOKUP(A1475,subject_tag_values!A$2:J$1677,4,FALSE))</f>
        <v>492</v>
      </c>
      <c r="F1475" s="25">
        <v>1</v>
      </c>
      <c r="G1475" s="25">
        <v>1</v>
      </c>
      <c r="I1475" s="19" t="str">
        <f t="shared" si="23"/>
        <v>INSERT INTO Tag(id, name,subject_id,parent_tag_id,created_by,modified_by) VALUES(1494,'Finding Recursive and Explicit Formulas',6,492,1,1);</v>
      </c>
    </row>
    <row r="1476" spans="1:9" x14ac:dyDescent="0.25">
      <c r="A1476">
        <v>1495</v>
      </c>
      <c r="B1476" t="s">
        <v>1448</v>
      </c>
      <c r="C1476" s="6">
        <f>IF(ISNA(VLOOKUP(A1476,subject_tag_values!A$2:J$1677,7,FALSE)),VLOOKUP(A1476,child_tags!A$2:D$224,4,FALSE),VLOOKUP(A1476,subject_tag_values!A$2:J$1677,7,FALSE))</f>
        <v>6</v>
      </c>
      <c r="D1476" s="8" t="str">
        <f>VLOOKUP(C1476,SUBJECT!A$2:C$18,2,FALSE)</f>
        <v>Algebra 1</v>
      </c>
      <c r="E1476" s="6">
        <f>IF(ISNA(VLOOKUP(A1476,subject_tag_values!A$2:J$1677,4,FALSE)),IF(ISNA(VLOOKUP(A1476,child_tags!A$2:D$224,3,FALSE)),"null",VLOOKUP(A1476,child_tags!A$2:D$224,3,FALSE)),VLOOKUP(A1476,subject_tag_values!A$2:J$1677,4,FALSE))</f>
        <v>492</v>
      </c>
      <c r="F1476" s="25">
        <v>1</v>
      </c>
      <c r="G1476" s="25">
        <v>1</v>
      </c>
      <c r="I1476" s="19" t="str">
        <f t="shared" si="23"/>
        <v>INSERT INTO Tag(id, name,subject_id,parent_tag_id,created_by,modified_by) VALUES(1495,'Writing Geometric Sequences as Functions',6,492,1,1);</v>
      </c>
    </row>
    <row r="1477" spans="1:9" x14ac:dyDescent="0.25">
      <c r="A1477">
        <v>1496</v>
      </c>
      <c r="B1477" t="s">
        <v>31</v>
      </c>
      <c r="C1477" s="6">
        <f>IF(ISNA(VLOOKUP(A1477,subject_tag_values!A$2:J$1677,7,FALSE)),VLOOKUP(A1477,child_tags!A$2:D$224,4,FALSE),VLOOKUP(A1477,subject_tag_values!A$2:J$1677,7,FALSE))</f>
        <v>6</v>
      </c>
      <c r="D1477" s="8" t="str">
        <f>VLOOKUP(C1477,SUBJECT!A$2:C$18,2,FALSE)</f>
        <v>Algebra 1</v>
      </c>
      <c r="E1477" s="6" t="str">
        <f>IF(ISNA(VLOOKUP(A1477,subject_tag_values!A$2:J$1677,4,FALSE)),IF(ISNA(VLOOKUP(A1477,child_tags!A$2:D$224,3,FALSE)),"null",VLOOKUP(A1477,child_tags!A$2:D$224,3,FALSE)),VLOOKUP(A1477,subject_tag_values!A$2:J$1677,4,FALSE))</f>
        <v>null</v>
      </c>
      <c r="F1477" s="25">
        <v>1</v>
      </c>
      <c r="G1477" s="25">
        <v>1</v>
      </c>
      <c r="I1477" s="19" t="str">
        <f t="shared" si="23"/>
        <v>INSERT INTO Tag(id, name,subject_id,parent_tag_id,created_by,modified_by) VALUES(1496,'Polynomials and Factoring',6,null,1,1);</v>
      </c>
    </row>
    <row r="1478" spans="1:9" x14ac:dyDescent="0.25">
      <c r="A1478">
        <v>1497</v>
      </c>
      <c r="B1478" t="s">
        <v>1449</v>
      </c>
      <c r="C1478" s="6">
        <f>IF(ISNA(VLOOKUP(A1478,subject_tag_values!A$2:J$1677,7,FALSE)),VLOOKUP(A1478,child_tags!A$2:D$224,4,FALSE),VLOOKUP(A1478,subject_tag_values!A$2:J$1677,7,FALSE))</f>
        <v>6</v>
      </c>
      <c r="D1478" s="8" t="str">
        <f>VLOOKUP(C1478,SUBJECT!A$2:C$18,2,FALSE)</f>
        <v>Algebra 1</v>
      </c>
      <c r="E1478" s="6">
        <f>IF(ISNA(VLOOKUP(A1478,subject_tag_values!A$2:J$1677,4,FALSE)),IF(ISNA(VLOOKUP(A1478,child_tags!A$2:D$224,3,FALSE)),"null",VLOOKUP(A1478,child_tags!A$2:D$224,3,FALSE)),VLOOKUP(A1478,subject_tag_values!A$2:J$1677,4,FALSE))</f>
        <v>1496</v>
      </c>
      <c r="F1478" s="25">
        <v>1</v>
      </c>
      <c r="G1478" s="25">
        <v>1</v>
      </c>
      <c r="I1478" s="19" t="str">
        <f t="shared" si="23"/>
        <v>INSERT INTO Tag(id, name,subject_id,parent_tag_id,created_by,modified_by) VALUES(1497,'Adding and Subtracting Polynomials',6,1496,1,1);</v>
      </c>
    </row>
    <row r="1479" spans="1:9" x14ac:dyDescent="0.25">
      <c r="A1479">
        <v>1498</v>
      </c>
      <c r="B1479" t="s">
        <v>1450</v>
      </c>
      <c r="C1479" s="6">
        <f>IF(ISNA(VLOOKUP(A1479,subject_tag_values!A$2:J$1677,7,FALSE)),VLOOKUP(A1479,child_tags!A$2:D$224,4,FALSE),VLOOKUP(A1479,subject_tag_values!A$2:J$1677,7,FALSE))</f>
        <v>6</v>
      </c>
      <c r="D1479" s="8" t="str">
        <f>VLOOKUP(C1479,SUBJECT!A$2:C$18,2,FALSE)</f>
        <v>Algebra 1</v>
      </c>
      <c r="E1479" s="6">
        <f>IF(ISNA(VLOOKUP(A1479,subject_tag_values!A$2:J$1677,4,FALSE)),IF(ISNA(VLOOKUP(A1479,child_tags!A$2:D$224,3,FALSE)),"null",VLOOKUP(A1479,child_tags!A$2:D$224,3,FALSE)),VLOOKUP(A1479,subject_tag_values!A$2:J$1677,4,FALSE))</f>
        <v>1496</v>
      </c>
      <c r="F1479" s="25">
        <v>1</v>
      </c>
      <c r="G1479" s="25">
        <v>1</v>
      </c>
      <c r="I1479" s="19" t="str">
        <f t="shared" si="23"/>
        <v>INSERT INTO Tag(id, name,subject_id,parent_tag_id,created_by,modified_by) VALUES(1498,'Multiplying and Factoring',6,1496,1,1);</v>
      </c>
    </row>
    <row r="1480" spans="1:9" x14ac:dyDescent="0.25">
      <c r="A1480">
        <v>1499</v>
      </c>
      <c r="B1480" t="s">
        <v>1451</v>
      </c>
      <c r="C1480" s="6">
        <f>IF(ISNA(VLOOKUP(A1480,subject_tag_values!A$2:J$1677,7,FALSE)),VLOOKUP(A1480,child_tags!A$2:D$224,4,FALSE),VLOOKUP(A1480,subject_tag_values!A$2:J$1677,7,FALSE))</f>
        <v>6</v>
      </c>
      <c r="D1480" s="8" t="str">
        <f>VLOOKUP(C1480,SUBJECT!A$2:C$18,2,FALSE)</f>
        <v>Algebra 1</v>
      </c>
      <c r="E1480" s="6">
        <f>IF(ISNA(VLOOKUP(A1480,subject_tag_values!A$2:J$1677,4,FALSE)),IF(ISNA(VLOOKUP(A1480,child_tags!A$2:D$224,3,FALSE)),"null",VLOOKUP(A1480,child_tags!A$2:D$224,3,FALSE)),VLOOKUP(A1480,subject_tag_values!A$2:J$1677,4,FALSE))</f>
        <v>1496</v>
      </c>
      <c r="F1480" s="25">
        <v>1</v>
      </c>
      <c r="G1480" s="25">
        <v>1</v>
      </c>
      <c r="I1480" s="19" t="str">
        <f t="shared" si="23"/>
        <v>INSERT INTO Tag(id, name,subject_id,parent_tag_id,created_by,modified_by) VALUES(1499,'Multiplying Binomials',6,1496,1,1);</v>
      </c>
    </row>
    <row r="1481" spans="1:9" x14ac:dyDescent="0.25">
      <c r="A1481">
        <v>1500</v>
      </c>
      <c r="B1481" t="s">
        <v>1452</v>
      </c>
      <c r="C1481" s="6">
        <f>IF(ISNA(VLOOKUP(A1481,subject_tag_values!A$2:J$1677,7,FALSE)),VLOOKUP(A1481,child_tags!A$2:D$224,4,FALSE),VLOOKUP(A1481,subject_tag_values!A$2:J$1677,7,FALSE))</f>
        <v>6</v>
      </c>
      <c r="D1481" s="8" t="str">
        <f>VLOOKUP(C1481,SUBJECT!A$2:C$18,2,FALSE)</f>
        <v>Algebra 1</v>
      </c>
      <c r="E1481" s="6">
        <f>IF(ISNA(VLOOKUP(A1481,subject_tag_values!A$2:J$1677,4,FALSE)),IF(ISNA(VLOOKUP(A1481,child_tags!A$2:D$224,3,FALSE)),"null",VLOOKUP(A1481,child_tags!A$2:D$224,3,FALSE)),VLOOKUP(A1481,subject_tag_values!A$2:J$1677,4,FALSE))</f>
        <v>1496</v>
      </c>
      <c r="F1481" s="25">
        <v>1</v>
      </c>
      <c r="G1481" s="25">
        <v>1</v>
      </c>
      <c r="I1481" s="19" t="str">
        <f t="shared" si="23"/>
        <v>INSERT INTO Tag(id, name,subject_id,parent_tag_id,created_by,modified_by) VALUES(1500,'Multiplying Special Cases',6,1496,1,1);</v>
      </c>
    </row>
    <row r="1482" spans="1:9" x14ac:dyDescent="0.25">
      <c r="A1482">
        <v>1501</v>
      </c>
      <c r="B1482" t="s">
        <v>1453</v>
      </c>
      <c r="C1482" s="6">
        <f>IF(ISNA(VLOOKUP(A1482,subject_tag_values!A$2:J$1677,7,FALSE)),VLOOKUP(A1482,child_tags!A$2:D$224,4,FALSE),VLOOKUP(A1482,subject_tag_values!A$2:J$1677,7,FALSE))</f>
        <v>6</v>
      </c>
      <c r="D1482" s="8" t="str">
        <f>VLOOKUP(C1482,SUBJECT!A$2:C$18,2,FALSE)</f>
        <v>Algebra 1</v>
      </c>
      <c r="E1482" s="6">
        <f>IF(ISNA(VLOOKUP(A1482,subject_tag_values!A$2:J$1677,4,FALSE)),IF(ISNA(VLOOKUP(A1482,child_tags!A$2:D$224,3,FALSE)),"null",VLOOKUP(A1482,child_tags!A$2:D$224,3,FALSE)),VLOOKUP(A1482,subject_tag_values!A$2:J$1677,4,FALSE))</f>
        <v>1496</v>
      </c>
      <c r="F1482" s="25">
        <v>1</v>
      </c>
      <c r="G1482" s="25">
        <v>1</v>
      </c>
      <c r="I1482" s="19" t="str">
        <f t="shared" si="23"/>
        <v>INSERT INTO Tag(id, name,subject_id,parent_tag_id,created_by,modified_by) VALUES(1501,'Factoring x^2+bx+c',6,1496,1,1);</v>
      </c>
    </row>
    <row r="1483" spans="1:9" x14ac:dyDescent="0.25">
      <c r="A1483">
        <v>1502</v>
      </c>
      <c r="B1483" t="s">
        <v>1454</v>
      </c>
      <c r="C1483" s="6">
        <f>IF(ISNA(VLOOKUP(A1483,subject_tag_values!A$2:J$1677,7,FALSE)),VLOOKUP(A1483,child_tags!A$2:D$224,4,FALSE),VLOOKUP(A1483,subject_tag_values!A$2:J$1677,7,FALSE))</f>
        <v>6</v>
      </c>
      <c r="D1483" s="8" t="str">
        <f>VLOOKUP(C1483,SUBJECT!A$2:C$18,2,FALSE)</f>
        <v>Algebra 1</v>
      </c>
      <c r="E1483" s="6">
        <f>IF(ISNA(VLOOKUP(A1483,subject_tag_values!A$2:J$1677,4,FALSE)),IF(ISNA(VLOOKUP(A1483,child_tags!A$2:D$224,3,FALSE)),"null",VLOOKUP(A1483,child_tags!A$2:D$224,3,FALSE)),VLOOKUP(A1483,subject_tag_values!A$2:J$1677,4,FALSE))</f>
        <v>1496</v>
      </c>
      <c r="F1483" s="25">
        <v>1</v>
      </c>
      <c r="G1483" s="25">
        <v>1</v>
      </c>
      <c r="I1483" s="19" t="str">
        <f t="shared" si="23"/>
        <v>INSERT INTO Tag(id, name,subject_id,parent_tag_id,created_by,modified_by) VALUES(1502,'Factoring ax^2+bx+c',6,1496,1,1);</v>
      </c>
    </row>
    <row r="1484" spans="1:9" x14ac:dyDescent="0.25">
      <c r="A1484">
        <v>1503</v>
      </c>
      <c r="B1484" t="s">
        <v>1455</v>
      </c>
      <c r="C1484" s="6">
        <f>IF(ISNA(VLOOKUP(A1484,subject_tag_values!A$2:J$1677,7,FALSE)),VLOOKUP(A1484,child_tags!A$2:D$224,4,FALSE),VLOOKUP(A1484,subject_tag_values!A$2:J$1677,7,FALSE))</f>
        <v>6</v>
      </c>
      <c r="D1484" s="8" t="str">
        <f>VLOOKUP(C1484,SUBJECT!A$2:C$18,2,FALSE)</f>
        <v>Algebra 1</v>
      </c>
      <c r="E1484" s="6">
        <f>IF(ISNA(VLOOKUP(A1484,subject_tag_values!A$2:J$1677,4,FALSE)),IF(ISNA(VLOOKUP(A1484,child_tags!A$2:D$224,3,FALSE)),"null",VLOOKUP(A1484,child_tags!A$2:D$224,3,FALSE)),VLOOKUP(A1484,subject_tag_values!A$2:J$1677,4,FALSE))</f>
        <v>1496</v>
      </c>
      <c r="F1484" s="25">
        <v>1</v>
      </c>
      <c r="G1484" s="25">
        <v>1</v>
      </c>
      <c r="I1484" s="19" t="str">
        <f t="shared" si="23"/>
        <v>INSERT INTO Tag(id, name,subject_id,parent_tag_id,created_by,modified_by) VALUES(1503,'Factoring special Cases',6,1496,1,1);</v>
      </c>
    </row>
    <row r="1485" spans="1:9" x14ac:dyDescent="0.25">
      <c r="A1485">
        <v>1504</v>
      </c>
      <c r="B1485" t="s">
        <v>1456</v>
      </c>
      <c r="C1485" s="6">
        <f>IF(ISNA(VLOOKUP(A1485,subject_tag_values!A$2:J$1677,7,FALSE)),VLOOKUP(A1485,child_tags!A$2:D$224,4,FALSE),VLOOKUP(A1485,subject_tag_values!A$2:J$1677,7,FALSE))</f>
        <v>6</v>
      </c>
      <c r="D1485" s="8" t="str">
        <f>VLOOKUP(C1485,SUBJECT!A$2:C$18,2,FALSE)</f>
        <v>Algebra 1</v>
      </c>
      <c r="E1485" s="6">
        <f>IF(ISNA(VLOOKUP(A1485,subject_tag_values!A$2:J$1677,4,FALSE)),IF(ISNA(VLOOKUP(A1485,child_tags!A$2:D$224,3,FALSE)),"null",VLOOKUP(A1485,child_tags!A$2:D$224,3,FALSE)),VLOOKUP(A1485,subject_tag_values!A$2:J$1677,4,FALSE))</f>
        <v>1496</v>
      </c>
      <c r="F1485" s="25">
        <v>1</v>
      </c>
      <c r="G1485" s="25">
        <v>1</v>
      </c>
      <c r="I1485" s="19" t="str">
        <f t="shared" si="23"/>
        <v>INSERT INTO Tag(id, name,subject_id,parent_tag_id,created_by,modified_by) VALUES(1504,'Factoring by Grouping',6,1496,1,1);</v>
      </c>
    </row>
    <row r="1486" spans="1:9" x14ac:dyDescent="0.25">
      <c r="A1486">
        <v>1505</v>
      </c>
      <c r="B1486" t="s">
        <v>1457</v>
      </c>
      <c r="C1486" s="6">
        <f>IF(ISNA(VLOOKUP(A1486,subject_tag_values!A$2:J$1677,7,FALSE)),VLOOKUP(A1486,child_tags!A$2:D$224,4,FALSE),VLOOKUP(A1486,subject_tag_values!A$2:J$1677,7,FALSE))</f>
        <v>6</v>
      </c>
      <c r="D1486" s="8" t="str">
        <f>VLOOKUP(C1486,SUBJECT!A$2:C$18,2,FALSE)</f>
        <v>Algebra 1</v>
      </c>
      <c r="E1486" s="6">
        <f>IF(ISNA(VLOOKUP(A1486,subject_tag_values!A$2:J$1677,4,FALSE)),IF(ISNA(VLOOKUP(A1486,child_tags!A$2:D$224,3,FALSE)),"null",VLOOKUP(A1486,child_tags!A$2:D$224,3,FALSE)),VLOOKUP(A1486,subject_tag_values!A$2:J$1677,4,FALSE))</f>
        <v>1497</v>
      </c>
      <c r="F1486" s="25">
        <v>1</v>
      </c>
      <c r="G1486" s="25">
        <v>1</v>
      </c>
      <c r="I1486" s="19" t="str">
        <f t="shared" si="23"/>
        <v>INSERT INTO Tag(id, name,subject_id,parent_tag_id,created_by,modified_by) VALUES(1505,'Monomial, Degree of Monomial',6,1497,1,1);</v>
      </c>
    </row>
    <row r="1487" spans="1:9" x14ac:dyDescent="0.25">
      <c r="A1487">
        <v>1506</v>
      </c>
      <c r="B1487" t="s">
        <v>1458</v>
      </c>
      <c r="C1487" s="6">
        <f>IF(ISNA(VLOOKUP(A1487,subject_tag_values!A$2:J$1677,7,FALSE)),VLOOKUP(A1487,child_tags!A$2:D$224,4,FALSE),VLOOKUP(A1487,subject_tag_values!A$2:J$1677,7,FALSE))</f>
        <v>6</v>
      </c>
      <c r="D1487" s="8" t="str">
        <f>VLOOKUP(C1487,SUBJECT!A$2:C$18,2,FALSE)</f>
        <v>Algebra 1</v>
      </c>
      <c r="E1487" s="6">
        <f>IF(ISNA(VLOOKUP(A1487,subject_tag_values!A$2:J$1677,4,FALSE)),IF(ISNA(VLOOKUP(A1487,child_tags!A$2:D$224,3,FALSE)),"null",VLOOKUP(A1487,child_tags!A$2:D$224,3,FALSE)),VLOOKUP(A1487,subject_tag_values!A$2:J$1677,4,FALSE))</f>
        <v>1497</v>
      </c>
      <c r="F1487" s="25">
        <v>1</v>
      </c>
      <c r="G1487" s="25">
        <v>1</v>
      </c>
      <c r="I1487" s="19" t="str">
        <f t="shared" si="23"/>
        <v>INSERT INTO Tag(id, name,subject_id,parent_tag_id,created_by,modified_by) VALUES(1506,'Polynomial',6,1497,1,1);</v>
      </c>
    </row>
    <row r="1488" spans="1:9" x14ac:dyDescent="0.25">
      <c r="A1488">
        <v>1507</v>
      </c>
      <c r="B1488" t="s">
        <v>1459</v>
      </c>
      <c r="C1488" s="6">
        <f>IF(ISNA(VLOOKUP(A1488,subject_tag_values!A$2:J$1677,7,FALSE)),VLOOKUP(A1488,child_tags!A$2:D$224,4,FALSE),VLOOKUP(A1488,subject_tag_values!A$2:J$1677,7,FALSE))</f>
        <v>6</v>
      </c>
      <c r="D1488" s="8" t="str">
        <f>VLOOKUP(C1488,SUBJECT!A$2:C$18,2,FALSE)</f>
        <v>Algebra 1</v>
      </c>
      <c r="E1488" s="6">
        <f>IF(ISNA(VLOOKUP(A1488,subject_tag_values!A$2:J$1677,4,FALSE)),IF(ISNA(VLOOKUP(A1488,child_tags!A$2:D$224,3,FALSE)),"null",VLOOKUP(A1488,child_tags!A$2:D$224,3,FALSE)),VLOOKUP(A1488,subject_tag_values!A$2:J$1677,4,FALSE))</f>
        <v>1497</v>
      </c>
      <c r="F1488" s="25">
        <v>1</v>
      </c>
      <c r="G1488" s="25">
        <v>1</v>
      </c>
      <c r="I1488" s="19" t="str">
        <f t="shared" si="23"/>
        <v>INSERT INTO Tag(id, name,subject_id,parent_tag_id,created_by,modified_by) VALUES(1507,'Standard Form of a Polynomial',6,1497,1,1);</v>
      </c>
    </row>
    <row r="1489" spans="1:9" x14ac:dyDescent="0.25">
      <c r="A1489">
        <v>1508</v>
      </c>
      <c r="B1489" t="s">
        <v>1460</v>
      </c>
      <c r="C1489" s="6">
        <f>IF(ISNA(VLOOKUP(A1489,subject_tag_values!A$2:J$1677,7,FALSE)),VLOOKUP(A1489,child_tags!A$2:D$224,4,FALSE),VLOOKUP(A1489,subject_tag_values!A$2:J$1677,7,FALSE))</f>
        <v>6</v>
      </c>
      <c r="D1489" s="8" t="str">
        <f>VLOOKUP(C1489,SUBJECT!A$2:C$18,2,FALSE)</f>
        <v>Algebra 1</v>
      </c>
      <c r="E1489" s="6">
        <f>IF(ISNA(VLOOKUP(A1489,subject_tag_values!A$2:J$1677,4,FALSE)),IF(ISNA(VLOOKUP(A1489,child_tags!A$2:D$224,3,FALSE)),"null",VLOOKUP(A1489,child_tags!A$2:D$224,3,FALSE)),VLOOKUP(A1489,subject_tag_values!A$2:J$1677,4,FALSE))</f>
        <v>1497</v>
      </c>
      <c r="F1489" s="25">
        <v>1</v>
      </c>
      <c r="G1489" s="25">
        <v>1</v>
      </c>
      <c r="I1489" s="19" t="str">
        <f t="shared" si="23"/>
        <v>INSERT INTO Tag(id, name,subject_id,parent_tag_id,created_by,modified_by) VALUES(1508,'Degree of a Polynomial',6,1497,1,1);</v>
      </c>
    </row>
    <row r="1490" spans="1:9" x14ac:dyDescent="0.25">
      <c r="A1490">
        <v>1509</v>
      </c>
      <c r="B1490" t="s">
        <v>1461</v>
      </c>
      <c r="C1490" s="6">
        <f>IF(ISNA(VLOOKUP(A1490,subject_tag_values!A$2:J$1677,7,FALSE)),VLOOKUP(A1490,child_tags!A$2:D$224,4,FALSE),VLOOKUP(A1490,subject_tag_values!A$2:J$1677,7,FALSE))</f>
        <v>6</v>
      </c>
      <c r="D1490" s="8" t="str">
        <f>VLOOKUP(C1490,SUBJECT!A$2:C$18,2,FALSE)</f>
        <v>Algebra 1</v>
      </c>
      <c r="E1490" s="6">
        <f>IF(ISNA(VLOOKUP(A1490,subject_tag_values!A$2:J$1677,4,FALSE)),IF(ISNA(VLOOKUP(A1490,child_tags!A$2:D$224,3,FALSE)),"null",VLOOKUP(A1490,child_tags!A$2:D$224,3,FALSE)),VLOOKUP(A1490,subject_tag_values!A$2:J$1677,4,FALSE))</f>
        <v>1497</v>
      </c>
      <c r="F1490" s="25">
        <v>1</v>
      </c>
      <c r="G1490" s="25">
        <v>1</v>
      </c>
      <c r="I1490" s="19" t="str">
        <f t="shared" si="23"/>
        <v>INSERT INTO Tag(id, name,subject_id,parent_tag_id,created_by,modified_by) VALUES(1509,'Binomial, Trinomial',6,1497,1,1);</v>
      </c>
    </row>
    <row r="1491" spans="1:9" x14ac:dyDescent="0.25">
      <c r="A1491">
        <v>1510</v>
      </c>
      <c r="B1491" t="s">
        <v>1462</v>
      </c>
      <c r="C1491" s="6">
        <f>IF(ISNA(VLOOKUP(A1491,subject_tag_values!A$2:J$1677,7,FALSE)),VLOOKUP(A1491,child_tags!A$2:D$224,4,FALSE),VLOOKUP(A1491,subject_tag_values!A$2:J$1677,7,FALSE))</f>
        <v>6</v>
      </c>
      <c r="D1491" s="8" t="str">
        <f>VLOOKUP(C1491,SUBJECT!A$2:C$18,2,FALSE)</f>
        <v>Algebra 1</v>
      </c>
      <c r="E1491" s="6">
        <f>IF(ISNA(VLOOKUP(A1491,subject_tag_values!A$2:J$1677,4,FALSE)),IF(ISNA(VLOOKUP(A1491,child_tags!A$2:D$224,3,FALSE)),"null",VLOOKUP(A1491,child_tags!A$2:D$224,3,FALSE)),VLOOKUP(A1491,subject_tag_values!A$2:J$1677,4,FALSE))</f>
        <v>1497</v>
      </c>
      <c r="F1491" s="25">
        <v>1</v>
      </c>
      <c r="G1491" s="25">
        <v>1</v>
      </c>
      <c r="I1491" s="19" t="str">
        <f t="shared" si="23"/>
        <v>INSERT INTO Tag(id, name,subject_id,parent_tag_id,created_by,modified_by) VALUES(1510,'Adding Polynomials',6,1497,1,1);</v>
      </c>
    </row>
    <row r="1492" spans="1:9" x14ac:dyDescent="0.25">
      <c r="A1492">
        <v>1511</v>
      </c>
      <c r="B1492" t="s">
        <v>1463</v>
      </c>
      <c r="C1492" s="6">
        <f>IF(ISNA(VLOOKUP(A1492,subject_tag_values!A$2:J$1677,7,FALSE)),VLOOKUP(A1492,child_tags!A$2:D$224,4,FALSE),VLOOKUP(A1492,subject_tag_values!A$2:J$1677,7,FALSE))</f>
        <v>6</v>
      </c>
      <c r="D1492" s="8" t="str">
        <f>VLOOKUP(C1492,SUBJECT!A$2:C$18,2,FALSE)</f>
        <v>Algebra 1</v>
      </c>
      <c r="E1492" s="6">
        <f>IF(ISNA(VLOOKUP(A1492,subject_tag_values!A$2:J$1677,4,FALSE)),IF(ISNA(VLOOKUP(A1492,child_tags!A$2:D$224,3,FALSE)),"null",VLOOKUP(A1492,child_tags!A$2:D$224,3,FALSE)),VLOOKUP(A1492,subject_tag_values!A$2:J$1677,4,FALSE))</f>
        <v>1497</v>
      </c>
      <c r="F1492" s="25">
        <v>1</v>
      </c>
      <c r="G1492" s="25">
        <v>1</v>
      </c>
      <c r="I1492" s="19" t="str">
        <f t="shared" si="23"/>
        <v>INSERT INTO Tag(id, name,subject_id,parent_tag_id,created_by,modified_by) VALUES(1511,'Subtracting Polynomials',6,1497,1,1);</v>
      </c>
    </row>
    <row r="1493" spans="1:9" x14ac:dyDescent="0.25">
      <c r="A1493">
        <v>1512</v>
      </c>
      <c r="B1493" t="s">
        <v>1464</v>
      </c>
      <c r="C1493" s="6">
        <f>IF(ISNA(VLOOKUP(A1493,subject_tag_values!A$2:J$1677,7,FALSE)),VLOOKUP(A1493,child_tags!A$2:D$224,4,FALSE),VLOOKUP(A1493,subject_tag_values!A$2:J$1677,7,FALSE))</f>
        <v>6</v>
      </c>
      <c r="D1493" s="8" t="str">
        <f>VLOOKUP(C1493,SUBJECT!A$2:C$18,2,FALSE)</f>
        <v>Algebra 1</v>
      </c>
      <c r="E1493" s="6">
        <f>IF(ISNA(VLOOKUP(A1493,subject_tag_values!A$2:J$1677,4,FALSE)),IF(ISNA(VLOOKUP(A1493,child_tags!A$2:D$224,3,FALSE)),"null",VLOOKUP(A1493,child_tags!A$2:D$224,3,FALSE)),VLOOKUP(A1493,subject_tag_values!A$2:J$1677,4,FALSE))</f>
        <v>1498</v>
      </c>
      <c r="F1493" s="25">
        <v>1</v>
      </c>
      <c r="G1493" s="25">
        <v>1</v>
      </c>
      <c r="I1493" s="19" t="str">
        <f t="shared" si="23"/>
        <v>INSERT INTO Tag(id, name,subject_id,parent_tag_id,created_by,modified_by) VALUES(1512,'Multiplying a Monomial and a Polynomial',6,1498,1,1);</v>
      </c>
    </row>
    <row r="1494" spans="1:9" x14ac:dyDescent="0.25">
      <c r="A1494">
        <v>1513</v>
      </c>
      <c r="B1494" t="s">
        <v>1465</v>
      </c>
      <c r="C1494" s="6">
        <f>IF(ISNA(VLOOKUP(A1494,subject_tag_values!A$2:J$1677,7,FALSE)),VLOOKUP(A1494,child_tags!A$2:D$224,4,FALSE),VLOOKUP(A1494,subject_tag_values!A$2:J$1677,7,FALSE))</f>
        <v>6</v>
      </c>
      <c r="D1494" s="8" t="str">
        <f>VLOOKUP(C1494,SUBJECT!A$2:C$18,2,FALSE)</f>
        <v>Algebra 1</v>
      </c>
      <c r="E1494" s="6">
        <f>IF(ISNA(VLOOKUP(A1494,subject_tag_values!A$2:J$1677,4,FALSE)),IF(ISNA(VLOOKUP(A1494,child_tags!A$2:D$224,3,FALSE)),"null",VLOOKUP(A1494,child_tags!A$2:D$224,3,FALSE)),VLOOKUP(A1494,subject_tag_values!A$2:J$1677,4,FALSE))</f>
        <v>1498</v>
      </c>
      <c r="F1494" s="25">
        <v>1</v>
      </c>
      <c r="G1494" s="25">
        <v>1</v>
      </c>
      <c r="I1494" s="19" t="str">
        <f t="shared" si="23"/>
        <v>INSERT INTO Tag(id, name,subject_id,parent_tag_id,created_by,modified_by) VALUES(1513,'Finding the Greatest Common Factor',6,1498,1,1);</v>
      </c>
    </row>
    <row r="1495" spans="1:9" x14ac:dyDescent="0.25">
      <c r="A1495">
        <v>1514</v>
      </c>
      <c r="B1495" t="s">
        <v>1466</v>
      </c>
      <c r="C1495" s="6">
        <f>IF(ISNA(VLOOKUP(A1495,subject_tag_values!A$2:J$1677,7,FALSE)),VLOOKUP(A1495,child_tags!A$2:D$224,4,FALSE),VLOOKUP(A1495,subject_tag_values!A$2:J$1677,7,FALSE))</f>
        <v>6</v>
      </c>
      <c r="D1495" s="8" t="str">
        <f>VLOOKUP(C1495,SUBJECT!A$2:C$18,2,FALSE)</f>
        <v>Algebra 1</v>
      </c>
      <c r="E1495" s="6">
        <f>IF(ISNA(VLOOKUP(A1495,subject_tag_values!A$2:J$1677,4,FALSE)),IF(ISNA(VLOOKUP(A1495,child_tags!A$2:D$224,3,FALSE)),"null",VLOOKUP(A1495,child_tags!A$2:D$224,3,FALSE)),VLOOKUP(A1495,subject_tag_values!A$2:J$1677,4,FALSE))</f>
        <v>1498</v>
      </c>
      <c r="F1495" s="25">
        <v>1</v>
      </c>
      <c r="G1495" s="25">
        <v>1</v>
      </c>
      <c r="I1495" s="19" t="str">
        <f t="shared" si="23"/>
        <v>INSERT INTO Tag(id, name,subject_id,parent_tag_id,created_by,modified_by) VALUES(1514,'Factoring Out a Monomial',6,1498,1,1);</v>
      </c>
    </row>
    <row r="1496" spans="1:9" x14ac:dyDescent="0.25">
      <c r="A1496">
        <v>1515</v>
      </c>
      <c r="B1496" t="s">
        <v>1467</v>
      </c>
      <c r="C1496" s="6">
        <f>IF(ISNA(VLOOKUP(A1496,subject_tag_values!A$2:J$1677,7,FALSE)),VLOOKUP(A1496,child_tags!A$2:D$224,4,FALSE),VLOOKUP(A1496,subject_tag_values!A$2:J$1677,7,FALSE))</f>
        <v>6</v>
      </c>
      <c r="D1496" s="8" t="str">
        <f>VLOOKUP(C1496,SUBJECT!A$2:C$18,2,FALSE)</f>
        <v>Algebra 1</v>
      </c>
      <c r="E1496" s="6">
        <f>IF(ISNA(VLOOKUP(A1496,subject_tag_values!A$2:J$1677,4,FALSE)),IF(ISNA(VLOOKUP(A1496,child_tags!A$2:D$224,3,FALSE)),"null",VLOOKUP(A1496,child_tags!A$2:D$224,3,FALSE)),VLOOKUP(A1496,subject_tag_values!A$2:J$1677,4,FALSE))</f>
        <v>1499</v>
      </c>
      <c r="F1496" s="25">
        <v>1</v>
      </c>
      <c r="G1496" s="25">
        <v>1</v>
      </c>
      <c r="I1496" s="19" t="str">
        <f t="shared" si="23"/>
        <v>INSERT INTO Tag(id, name,subject_id,parent_tag_id,created_by,modified_by) VALUES(1515,'Multiplying Using the Distributive Property',6,1499,1,1);</v>
      </c>
    </row>
    <row r="1497" spans="1:9" x14ac:dyDescent="0.25">
      <c r="A1497">
        <v>1516</v>
      </c>
      <c r="B1497" t="s">
        <v>1468</v>
      </c>
      <c r="C1497" s="6">
        <f>IF(ISNA(VLOOKUP(A1497,subject_tag_values!A$2:J$1677,7,FALSE)),VLOOKUP(A1497,child_tags!A$2:D$224,4,FALSE),VLOOKUP(A1497,subject_tag_values!A$2:J$1677,7,FALSE))</f>
        <v>6</v>
      </c>
      <c r="D1497" s="8" t="str">
        <f>VLOOKUP(C1497,SUBJECT!A$2:C$18,2,FALSE)</f>
        <v>Algebra 1</v>
      </c>
      <c r="E1497" s="6">
        <f>IF(ISNA(VLOOKUP(A1497,subject_tag_values!A$2:J$1677,4,FALSE)),IF(ISNA(VLOOKUP(A1497,child_tags!A$2:D$224,3,FALSE)),"null",VLOOKUP(A1497,child_tags!A$2:D$224,3,FALSE)),VLOOKUP(A1497,subject_tag_values!A$2:J$1677,4,FALSE))</f>
        <v>1499</v>
      </c>
      <c r="F1497" s="25">
        <v>1</v>
      </c>
      <c r="G1497" s="25">
        <v>1</v>
      </c>
      <c r="I1497" s="19" t="str">
        <f t="shared" si="23"/>
        <v>INSERT INTO Tag(id, name,subject_id,parent_tag_id,created_by,modified_by) VALUES(1516,'Multiplying Using a Table',6,1499,1,1);</v>
      </c>
    </row>
    <row r="1498" spans="1:9" x14ac:dyDescent="0.25">
      <c r="A1498">
        <v>1517</v>
      </c>
      <c r="B1498" t="s">
        <v>1469</v>
      </c>
      <c r="C1498" s="6">
        <f>IF(ISNA(VLOOKUP(A1498,subject_tag_values!A$2:J$1677,7,FALSE)),VLOOKUP(A1498,child_tags!A$2:D$224,4,FALSE),VLOOKUP(A1498,subject_tag_values!A$2:J$1677,7,FALSE))</f>
        <v>6</v>
      </c>
      <c r="D1498" s="8" t="str">
        <f>VLOOKUP(C1498,SUBJECT!A$2:C$18,2,FALSE)</f>
        <v>Algebra 1</v>
      </c>
      <c r="E1498" s="6">
        <f>IF(ISNA(VLOOKUP(A1498,subject_tag_values!A$2:J$1677,4,FALSE)),IF(ISNA(VLOOKUP(A1498,child_tags!A$2:D$224,3,FALSE)),"null",VLOOKUP(A1498,child_tags!A$2:D$224,3,FALSE)),VLOOKUP(A1498,subject_tag_values!A$2:J$1677,4,FALSE))</f>
        <v>1499</v>
      </c>
      <c r="F1498" s="25">
        <v>1</v>
      </c>
      <c r="G1498" s="25">
        <v>1</v>
      </c>
      <c r="I1498" s="19" t="str">
        <f t="shared" si="23"/>
        <v>INSERT INTO Tag(id, name,subject_id,parent_tag_id,created_by,modified_by) VALUES(1517,'Multiplying Using FOIL',6,1499,1,1);</v>
      </c>
    </row>
    <row r="1499" spans="1:9" x14ac:dyDescent="0.25">
      <c r="A1499">
        <v>1518</v>
      </c>
      <c r="B1499" t="s">
        <v>1470</v>
      </c>
      <c r="C1499" s="6">
        <f>IF(ISNA(VLOOKUP(A1499,subject_tag_values!A$2:J$1677,7,FALSE)),VLOOKUP(A1499,child_tags!A$2:D$224,4,FALSE),VLOOKUP(A1499,subject_tag_values!A$2:J$1677,7,FALSE))</f>
        <v>6</v>
      </c>
      <c r="D1499" s="8" t="str">
        <f>VLOOKUP(C1499,SUBJECT!A$2:C$18,2,FALSE)</f>
        <v>Algebra 1</v>
      </c>
      <c r="E1499" s="6">
        <f>IF(ISNA(VLOOKUP(A1499,subject_tag_values!A$2:J$1677,4,FALSE)),IF(ISNA(VLOOKUP(A1499,child_tags!A$2:D$224,3,FALSE)),"null",VLOOKUP(A1499,child_tags!A$2:D$224,3,FALSE)),VLOOKUP(A1499,subject_tag_values!A$2:J$1677,4,FALSE))</f>
        <v>1499</v>
      </c>
      <c r="F1499" s="25">
        <v>1</v>
      </c>
      <c r="G1499" s="25">
        <v>1</v>
      </c>
      <c r="I1499" s="19" t="str">
        <f t="shared" si="23"/>
        <v>INSERT INTO Tag(id, name,subject_id,parent_tag_id,created_by,modified_by) VALUES(1518,'Multiplying a Trinomial and a Binomial',6,1499,1,1);</v>
      </c>
    </row>
    <row r="1500" spans="1:9" x14ac:dyDescent="0.25">
      <c r="A1500">
        <v>1519</v>
      </c>
      <c r="B1500" t="s">
        <v>1471</v>
      </c>
      <c r="C1500" s="6">
        <f>IF(ISNA(VLOOKUP(A1500,subject_tag_values!A$2:J$1677,7,FALSE)),VLOOKUP(A1500,child_tags!A$2:D$224,4,FALSE),VLOOKUP(A1500,subject_tag_values!A$2:J$1677,7,FALSE))</f>
        <v>6</v>
      </c>
      <c r="D1500" s="8" t="str">
        <f>VLOOKUP(C1500,SUBJECT!A$2:C$18,2,FALSE)</f>
        <v>Algebra 1</v>
      </c>
      <c r="E1500" s="6">
        <f>IF(ISNA(VLOOKUP(A1500,subject_tag_values!A$2:J$1677,4,FALSE)),IF(ISNA(VLOOKUP(A1500,child_tags!A$2:D$224,3,FALSE)),"null",VLOOKUP(A1500,child_tags!A$2:D$224,3,FALSE)),VLOOKUP(A1500,subject_tag_values!A$2:J$1677,4,FALSE))</f>
        <v>1500</v>
      </c>
      <c r="F1500" s="25">
        <v>1</v>
      </c>
      <c r="G1500" s="25">
        <v>1</v>
      </c>
      <c r="I1500" s="19" t="str">
        <f t="shared" si="23"/>
        <v>INSERT INTO Tag(id, name,subject_id,parent_tag_id,created_by,modified_by) VALUES(1519,'Square of a Binomial',6,1500,1,1);</v>
      </c>
    </row>
    <row r="1501" spans="1:9" x14ac:dyDescent="0.25">
      <c r="A1501">
        <v>1520</v>
      </c>
      <c r="B1501" t="s">
        <v>1472</v>
      </c>
      <c r="C1501" s="6">
        <f>IF(ISNA(VLOOKUP(A1501,subject_tag_values!A$2:J$1677,7,FALSE)),VLOOKUP(A1501,child_tags!A$2:D$224,4,FALSE),VLOOKUP(A1501,subject_tag_values!A$2:J$1677,7,FALSE))</f>
        <v>6</v>
      </c>
      <c r="D1501" s="8" t="str">
        <f>VLOOKUP(C1501,SUBJECT!A$2:C$18,2,FALSE)</f>
        <v>Algebra 1</v>
      </c>
      <c r="E1501" s="6">
        <f>IF(ISNA(VLOOKUP(A1501,subject_tag_values!A$2:J$1677,4,FALSE)),IF(ISNA(VLOOKUP(A1501,child_tags!A$2:D$224,3,FALSE)),"null",VLOOKUP(A1501,child_tags!A$2:D$224,3,FALSE)),VLOOKUP(A1501,subject_tag_values!A$2:J$1677,4,FALSE))</f>
        <v>1500</v>
      </c>
      <c r="F1501" s="25">
        <v>1</v>
      </c>
      <c r="G1501" s="25">
        <v>1</v>
      </c>
      <c r="I1501" s="19" t="str">
        <f t="shared" si="23"/>
        <v>INSERT INTO Tag(id, name,subject_id,parent_tag_id,created_by,modified_by) VALUES(1520,'Product of a Sum and Difference',6,1500,1,1);</v>
      </c>
    </row>
    <row r="1502" spans="1:9" x14ac:dyDescent="0.25">
      <c r="A1502">
        <v>1521</v>
      </c>
      <c r="B1502" t="s">
        <v>1473</v>
      </c>
      <c r="C1502" s="6">
        <f>IF(ISNA(VLOOKUP(A1502,subject_tag_values!A$2:J$1677,7,FALSE)),VLOOKUP(A1502,child_tags!A$2:D$224,4,FALSE),VLOOKUP(A1502,subject_tag_values!A$2:J$1677,7,FALSE))</f>
        <v>6</v>
      </c>
      <c r="D1502" s="8" t="str">
        <f>VLOOKUP(C1502,SUBJECT!A$2:C$18,2,FALSE)</f>
        <v>Algebra 1</v>
      </c>
      <c r="E1502" s="6">
        <f>IF(ISNA(VLOOKUP(A1502,subject_tag_values!A$2:J$1677,4,FALSE)),IF(ISNA(VLOOKUP(A1502,child_tags!A$2:D$224,3,FALSE)),"null",VLOOKUP(A1502,child_tags!A$2:D$224,3,FALSE)),VLOOKUP(A1502,subject_tag_values!A$2:J$1677,4,FALSE))</f>
        <v>1501</v>
      </c>
      <c r="F1502" s="25">
        <v>1</v>
      </c>
      <c r="G1502" s="25">
        <v>1</v>
      </c>
      <c r="I1502" s="19" t="str">
        <f t="shared" si="23"/>
        <v>INSERT INTO Tag(id, name,subject_id,parent_tag_id,created_by,modified_by) VALUES(1521,'Factoring where b&gt;0, c&gt;0',6,1501,1,1);</v>
      </c>
    </row>
    <row r="1503" spans="1:9" x14ac:dyDescent="0.25">
      <c r="A1503">
        <v>1522</v>
      </c>
      <c r="B1503" t="s">
        <v>1474</v>
      </c>
      <c r="C1503" s="6">
        <f>IF(ISNA(VLOOKUP(A1503,subject_tag_values!A$2:J$1677,7,FALSE)),VLOOKUP(A1503,child_tags!A$2:D$224,4,FALSE),VLOOKUP(A1503,subject_tag_values!A$2:J$1677,7,FALSE))</f>
        <v>6</v>
      </c>
      <c r="D1503" s="8" t="str">
        <f>VLOOKUP(C1503,SUBJECT!A$2:C$18,2,FALSE)</f>
        <v>Algebra 1</v>
      </c>
      <c r="E1503" s="6">
        <f>IF(ISNA(VLOOKUP(A1503,subject_tag_values!A$2:J$1677,4,FALSE)),IF(ISNA(VLOOKUP(A1503,child_tags!A$2:D$224,3,FALSE)),"null",VLOOKUP(A1503,child_tags!A$2:D$224,3,FALSE)),VLOOKUP(A1503,subject_tag_values!A$2:J$1677,4,FALSE))</f>
        <v>1501</v>
      </c>
      <c r="F1503" s="25">
        <v>1</v>
      </c>
      <c r="G1503" s="25">
        <v>1</v>
      </c>
      <c r="I1503" s="19" t="str">
        <f t="shared" si="23"/>
        <v>INSERT INTO Tag(id, name,subject_id,parent_tag_id,created_by,modified_by) VALUES(1522,'Factoring where b&lt;0, c&gt;0',6,1501,1,1);</v>
      </c>
    </row>
    <row r="1504" spans="1:9" x14ac:dyDescent="0.25">
      <c r="A1504">
        <v>1523</v>
      </c>
      <c r="B1504" t="s">
        <v>1475</v>
      </c>
      <c r="C1504" s="6">
        <f>IF(ISNA(VLOOKUP(A1504,subject_tag_values!A$2:J$1677,7,FALSE)),VLOOKUP(A1504,child_tags!A$2:D$224,4,FALSE),VLOOKUP(A1504,subject_tag_values!A$2:J$1677,7,FALSE))</f>
        <v>6</v>
      </c>
      <c r="D1504" s="8" t="str">
        <f>VLOOKUP(C1504,SUBJECT!A$2:C$18,2,FALSE)</f>
        <v>Algebra 1</v>
      </c>
      <c r="E1504" s="6">
        <f>IF(ISNA(VLOOKUP(A1504,subject_tag_values!A$2:J$1677,4,FALSE)),IF(ISNA(VLOOKUP(A1504,child_tags!A$2:D$224,3,FALSE)),"null",VLOOKUP(A1504,child_tags!A$2:D$224,3,FALSE)),VLOOKUP(A1504,subject_tag_values!A$2:J$1677,4,FALSE))</f>
        <v>1501</v>
      </c>
      <c r="F1504" s="25">
        <v>1</v>
      </c>
      <c r="G1504" s="25">
        <v>1</v>
      </c>
      <c r="I1504" s="19" t="str">
        <f t="shared" si="23"/>
        <v>INSERT INTO Tag(id, name,subject_id,parent_tag_id,created_by,modified_by) VALUES(1523,'Factoring where c&lt;0',6,1501,1,1);</v>
      </c>
    </row>
    <row r="1505" spans="1:9" x14ac:dyDescent="0.25">
      <c r="A1505">
        <v>1524</v>
      </c>
      <c r="B1505" t="s">
        <v>1476</v>
      </c>
      <c r="C1505" s="6">
        <f>IF(ISNA(VLOOKUP(A1505,subject_tag_values!A$2:J$1677,7,FALSE)),VLOOKUP(A1505,child_tags!A$2:D$224,4,FALSE),VLOOKUP(A1505,subject_tag_values!A$2:J$1677,7,FALSE))</f>
        <v>6</v>
      </c>
      <c r="D1505" s="8" t="str">
        <f>VLOOKUP(C1505,SUBJECT!A$2:C$18,2,FALSE)</f>
        <v>Algebra 1</v>
      </c>
      <c r="E1505" s="6">
        <f>IF(ISNA(VLOOKUP(A1505,subject_tag_values!A$2:J$1677,4,FALSE)),IF(ISNA(VLOOKUP(A1505,child_tags!A$2:D$224,3,FALSE)),"null",VLOOKUP(A1505,child_tags!A$2:D$224,3,FALSE)),VLOOKUP(A1505,subject_tag_values!A$2:J$1677,4,FALSE))</f>
        <v>1501</v>
      </c>
      <c r="F1505" s="25">
        <v>1</v>
      </c>
      <c r="G1505" s="25">
        <v>1</v>
      </c>
      <c r="I1505" s="19" t="str">
        <f t="shared" si="23"/>
        <v>INSERT INTO Tag(id, name,subject_id,parent_tag_id,created_by,modified_by) VALUES(1524,'Factoring a Trinomial with Two Variables',6,1501,1,1);</v>
      </c>
    </row>
    <row r="1506" spans="1:9" x14ac:dyDescent="0.25">
      <c r="A1506">
        <v>1525</v>
      </c>
      <c r="B1506" t="s">
        <v>1477</v>
      </c>
      <c r="C1506" s="6">
        <f>IF(ISNA(VLOOKUP(A1506,subject_tag_values!A$2:J$1677,7,FALSE)),VLOOKUP(A1506,child_tags!A$2:D$224,4,FALSE),VLOOKUP(A1506,subject_tag_values!A$2:J$1677,7,FALSE))</f>
        <v>6</v>
      </c>
      <c r="D1506" s="8" t="str">
        <f>VLOOKUP(C1506,SUBJECT!A$2:C$18,2,FALSE)</f>
        <v>Algebra 1</v>
      </c>
      <c r="E1506" s="6">
        <f>IF(ISNA(VLOOKUP(A1506,subject_tag_values!A$2:J$1677,4,FALSE)),IF(ISNA(VLOOKUP(A1506,child_tags!A$2:D$224,3,FALSE)),"null",VLOOKUP(A1506,child_tags!A$2:D$224,3,FALSE)),VLOOKUP(A1506,subject_tag_values!A$2:J$1677,4,FALSE))</f>
        <v>1502</v>
      </c>
      <c r="F1506" s="25">
        <v>1</v>
      </c>
      <c r="G1506" s="25">
        <v>1</v>
      </c>
      <c r="I1506" s="19" t="str">
        <f t="shared" si="23"/>
        <v>INSERT INTO Tag(id, name,subject_id,parent_tag_id,created_by,modified_by) VALUES(1525,'Factoring When ac is Positive',6,1502,1,1);</v>
      </c>
    </row>
    <row r="1507" spans="1:9" x14ac:dyDescent="0.25">
      <c r="A1507">
        <v>1526</v>
      </c>
      <c r="B1507" t="s">
        <v>1478</v>
      </c>
      <c r="C1507" s="6">
        <f>IF(ISNA(VLOOKUP(A1507,subject_tag_values!A$2:J$1677,7,FALSE)),VLOOKUP(A1507,child_tags!A$2:D$224,4,FALSE),VLOOKUP(A1507,subject_tag_values!A$2:J$1677,7,FALSE))</f>
        <v>6</v>
      </c>
      <c r="D1507" s="8" t="str">
        <f>VLOOKUP(C1507,SUBJECT!A$2:C$18,2,FALSE)</f>
        <v>Algebra 1</v>
      </c>
      <c r="E1507" s="6">
        <f>IF(ISNA(VLOOKUP(A1507,subject_tag_values!A$2:J$1677,4,FALSE)),IF(ISNA(VLOOKUP(A1507,child_tags!A$2:D$224,3,FALSE)),"null",VLOOKUP(A1507,child_tags!A$2:D$224,3,FALSE)),VLOOKUP(A1507,subject_tag_values!A$2:J$1677,4,FALSE))</f>
        <v>1502</v>
      </c>
      <c r="F1507" s="25">
        <v>1</v>
      </c>
      <c r="G1507" s="25">
        <v>1</v>
      </c>
      <c r="I1507" s="19" t="str">
        <f t="shared" si="23"/>
        <v>INSERT INTO Tag(id, name,subject_id,parent_tag_id,created_by,modified_by) VALUES(1526,'Factoring When ac Is Negative',6,1502,1,1);</v>
      </c>
    </row>
    <row r="1508" spans="1:9" x14ac:dyDescent="0.25">
      <c r="A1508">
        <v>1527</v>
      </c>
      <c r="B1508" t="s">
        <v>1479</v>
      </c>
      <c r="C1508" s="6">
        <f>IF(ISNA(VLOOKUP(A1508,subject_tag_values!A$2:J$1677,7,FALSE)),VLOOKUP(A1508,child_tags!A$2:D$224,4,FALSE),VLOOKUP(A1508,subject_tag_values!A$2:J$1677,7,FALSE))</f>
        <v>6</v>
      </c>
      <c r="D1508" s="8" t="str">
        <f>VLOOKUP(C1508,SUBJECT!A$2:C$18,2,FALSE)</f>
        <v>Algebra 1</v>
      </c>
      <c r="E1508" s="6">
        <f>IF(ISNA(VLOOKUP(A1508,subject_tag_values!A$2:J$1677,4,FALSE)),IF(ISNA(VLOOKUP(A1508,child_tags!A$2:D$224,3,FALSE)),"null",VLOOKUP(A1508,child_tags!A$2:D$224,3,FALSE)),VLOOKUP(A1508,subject_tag_values!A$2:J$1677,4,FALSE))</f>
        <v>1502</v>
      </c>
      <c r="F1508" s="25">
        <v>1</v>
      </c>
      <c r="G1508" s="25">
        <v>1</v>
      </c>
      <c r="I1508" s="19" t="str">
        <f t="shared" si="23"/>
        <v>INSERT INTO Tag(id, name,subject_id,parent_tag_id,created_by,modified_by) VALUES(1527,'Factoring Out a Monomial First',6,1502,1,1);</v>
      </c>
    </row>
    <row r="1509" spans="1:9" x14ac:dyDescent="0.25">
      <c r="A1509">
        <v>1528</v>
      </c>
      <c r="B1509" t="s">
        <v>1480</v>
      </c>
      <c r="C1509" s="6">
        <f>IF(ISNA(VLOOKUP(A1509,subject_tag_values!A$2:J$1677,7,FALSE)),VLOOKUP(A1509,child_tags!A$2:D$224,4,FALSE),VLOOKUP(A1509,subject_tag_values!A$2:J$1677,7,FALSE))</f>
        <v>6</v>
      </c>
      <c r="D1509" s="8" t="str">
        <f>VLOOKUP(C1509,SUBJECT!A$2:C$18,2,FALSE)</f>
        <v>Algebra 1</v>
      </c>
      <c r="E1509" s="6">
        <f>IF(ISNA(VLOOKUP(A1509,subject_tag_values!A$2:J$1677,4,FALSE)),IF(ISNA(VLOOKUP(A1509,child_tags!A$2:D$224,3,FALSE)),"null",VLOOKUP(A1509,child_tags!A$2:D$224,3,FALSE)),VLOOKUP(A1509,subject_tag_values!A$2:J$1677,4,FALSE))</f>
        <v>1503</v>
      </c>
      <c r="F1509" s="25">
        <v>1</v>
      </c>
      <c r="G1509" s="25">
        <v>1</v>
      </c>
      <c r="I1509" s="19" t="str">
        <f t="shared" si="23"/>
        <v>INSERT INTO Tag(id, name,subject_id,parent_tag_id,created_by,modified_by) VALUES(1528,'Factoring Out a Common Factor',6,1503,1,1);</v>
      </c>
    </row>
    <row r="1510" spans="1:9" x14ac:dyDescent="0.25">
      <c r="A1510">
        <v>1529</v>
      </c>
      <c r="B1510" t="s">
        <v>1481</v>
      </c>
      <c r="C1510" s="6">
        <f>IF(ISNA(VLOOKUP(A1510,subject_tag_values!A$2:J$1677,7,FALSE)),VLOOKUP(A1510,child_tags!A$2:D$224,4,FALSE),VLOOKUP(A1510,subject_tag_values!A$2:J$1677,7,FALSE))</f>
        <v>6</v>
      </c>
      <c r="D1510" s="8" t="str">
        <f>VLOOKUP(C1510,SUBJECT!A$2:C$18,2,FALSE)</f>
        <v>Algebra 1</v>
      </c>
      <c r="E1510" s="6">
        <f>IF(ISNA(VLOOKUP(A1510,subject_tag_values!A$2:J$1677,4,FALSE)),IF(ISNA(VLOOKUP(A1510,child_tags!A$2:D$224,3,FALSE)),"null",VLOOKUP(A1510,child_tags!A$2:D$224,3,FALSE)),VLOOKUP(A1510,subject_tag_values!A$2:J$1677,4,FALSE))</f>
        <v>1504</v>
      </c>
      <c r="F1510" s="25">
        <v>1</v>
      </c>
      <c r="G1510" s="25">
        <v>1</v>
      </c>
      <c r="I1510" s="19" t="str">
        <f t="shared" si="23"/>
        <v>INSERT INTO Tag(id, name,subject_id,parent_tag_id,created_by,modified_by) VALUES(1529,'Factoring a Cubic Polynomial',6,1504,1,1);</v>
      </c>
    </row>
    <row r="1511" spans="1:9" x14ac:dyDescent="0.25">
      <c r="A1511">
        <v>1530</v>
      </c>
      <c r="B1511" t="s">
        <v>1482</v>
      </c>
      <c r="C1511" s="6">
        <f>IF(ISNA(VLOOKUP(A1511,subject_tag_values!A$2:J$1677,7,FALSE)),VLOOKUP(A1511,child_tags!A$2:D$224,4,FALSE),VLOOKUP(A1511,subject_tag_values!A$2:J$1677,7,FALSE))</f>
        <v>6</v>
      </c>
      <c r="D1511" s="8" t="str">
        <f>VLOOKUP(C1511,SUBJECT!A$2:C$18,2,FALSE)</f>
        <v>Algebra 1</v>
      </c>
      <c r="E1511" s="6">
        <v>1723</v>
      </c>
      <c r="F1511" s="25">
        <v>1</v>
      </c>
      <c r="G1511" s="25">
        <v>1</v>
      </c>
      <c r="I1511" s="19" t="str">
        <f t="shared" si="23"/>
        <v>INSERT INTO Tag(id, name,subject_id,parent_tag_id,created_by,modified_by) VALUES(1530,'Quadratic Graphs and Their Properties',6,1723,1,1);</v>
      </c>
    </row>
    <row r="1512" spans="1:9" x14ac:dyDescent="0.25">
      <c r="A1512">
        <v>1531</v>
      </c>
      <c r="B1512" t="s">
        <v>1483</v>
      </c>
      <c r="C1512" s="6">
        <f>IF(ISNA(VLOOKUP(A1512,subject_tag_values!A$2:J$1677,7,FALSE)),VLOOKUP(A1512,child_tags!A$2:D$224,4,FALSE),VLOOKUP(A1512,subject_tag_values!A$2:J$1677,7,FALSE))</f>
        <v>6</v>
      </c>
      <c r="D1512" s="8" t="str">
        <f>VLOOKUP(C1512,SUBJECT!A$2:C$18,2,FALSE)</f>
        <v>Algebra 1</v>
      </c>
      <c r="E1512" s="6">
        <v>1723</v>
      </c>
      <c r="F1512" s="25">
        <v>1</v>
      </c>
      <c r="G1512" s="25">
        <v>1</v>
      </c>
      <c r="I1512" s="19" t="str">
        <f t="shared" si="23"/>
        <v>INSERT INTO Tag(id, name,subject_id,parent_tag_id,created_by,modified_by) VALUES(1531,'Quadratic Functions',6,1723,1,1);</v>
      </c>
    </row>
    <row r="1513" spans="1:9" x14ac:dyDescent="0.25">
      <c r="A1513">
        <v>1532</v>
      </c>
      <c r="B1513" t="s">
        <v>1484</v>
      </c>
      <c r="C1513" s="6">
        <f>IF(ISNA(VLOOKUP(A1513,subject_tag_values!A$2:J$1677,7,FALSE)),VLOOKUP(A1513,child_tags!A$2:D$224,4,FALSE),VLOOKUP(A1513,subject_tag_values!A$2:J$1677,7,FALSE))</f>
        <v>6</v>
      </c>
      <c r="D1513" s="8" t="str">
        <f>VLOOKUP(C1513,SUBJECT!A$2:C$18,2,FALSE)</f>
        <v>Algebra 1</v>
      </c>
      <c r="E1513" s="6">
        <v>1723</v>
      </c>
      <c r="F1513" s="25">
        <v>1</v>
      </c>
      <c r="G1513" s="25">
        <v>1</v>
      </c>
      <c r="I1513" s="19" t="str">
        <f t="shared" si="23"/>
        <v>INSERT INTO Tag(id, name,subject_id,parent_tag_id,created_by,modified_by) VALUES(1532,'Solving Quadratic Equations',6,1723,1,1);</v>
      </c>
    </row>
    <row r="1514" spans="1:9" x14ac:dyDescent="0.25">
      <c r="A1514">
        <v>1533</v>
      </c>
      <c r="B1514" t="s">
        <v>1485</v>
      </c>
      <c r="C1514" s="6">
        <f>IF(ISNA(VLOOKUP(A1514,subject_tag_values!A$2:J$1677,7,FALSE)),VLOOKUP(A1514,child_tags!A$2:D$224,4,FALSE),VLOOKUP(A1514,subject_tag_values!A$2:J$1677,7,FALSE))</f>
        <v>6</v>
      </c>
      <c r="D1514" s="8" t="str">
        <f>VLOOKUP(C1514,SUBJECT!A$2:C$18,2,FALSE)</f>
        <v>Algebra 1</v>
      </c>
      <c r="E1514" s="6">
        <v>1723</v>
      </c>
      <c r="F1514" s="25">
        <v>1</v>
      </c>
      <c r="G1514" s="25">
        <v>1</v>
      </c>
      <c r="I1514" s="19" t="str">
        <f t="shared" si="23"/>
        <v>INSERT INTO Tag(id, name,subject_id,parent_tag_id,created_by,modified_by) VALUES(1533,'Factoring to Solve Quadratic Equations',6,1723,1,1);</v>
      </c>
    </row>
    <row r="1515" spans="1:9" x14ac:dyDescent="0.25">
      <c r="A1515">
        <v>1534</v>
      </c>
      <c r="B1515" t="s">
        <v>1486</v>
      </c>
      <c r="C1515" s="6">
        <f>IF(ISNA(VLOOKUP(A1515,subject_tag_values!A$2:J$1677,7,FALSE)),VLOOKUP(A1515,child_tags!A$2:D$224,4,FALSE),VLOOKUP(A1515,subject_tag_values!A$2:J$1677,7,FALSE))</f>
        <v>6</v>
      </c>
      <c r="D1515" s="8" t="str">
        <f>VLOOKUP(C1515,SUBJECT!A$2:C$18,2,FALSE)</f>
        <v>Algebra 1</v>
      </c>
      <c r="E1515" s="6">
        <v>1723</v>
      </c>
      <c r="F1515" s="25">
        <v>1</v>
      </c>
      <c r="G1515" s="25">
        <v>1</v>
      </c>
      <c r="I1515" s="19" t="str">
        <f t="shared" si="23"/>
        <v>INSERT INTO Tag(id, name,subject_id,parent_tag_id,created_by,modified_by) VALUES(1534,'The Quadratic Formula and the Discriminant',6,1723,1,1);</v>
      </c>
    </row>
    <row r="1516" spans="1:9" x14ac:dyDescent="0.25">
      <c r="A1516">
        <v>1535</v>
      </c>
      <c r="B1516" t="s">
        <v>1487</v>
      </c>
      <c r="C1516" s="6">
        <f>IF(ISNA(VLOOKUP(A1516,subject_tag_values!A$2:J$1677,7,FALSE)),VLOOKUP(A1516,child_tags!A$2:D$224,4,FALSE),VLOOKUP(A1516,subject_tag_values!A$2:J$1677,7,FALSE))</f>
        <v>6</v>
      </c>
      <c r="D1516" s="8" t="str">
        <f>VLOOKUP(C1516,SUBJECT!A$2:C$18,2,FALSE)</f>
        <v>Algebra 1</v>
      </c>
      <c r="E1516" s="6">
        <v>1723</v>
      </c>
      <c r="F1516" s="25">
        <v>1</v>
      </c>
      <c r="G1516" s="25">
        <v>1</v>
      </c>
      <c r="I1516" s="19" t="str">
        <f t="shared" si="23"/>
        <v>INSERT INTO Tag(id, name,subject_id,parent_tag_id,created_by,modified_by) VALUES(1535,'Linear, Quadratic, and Exponential Models',6,1723,1,1);</v>
      </c>
    </row>
    <row r="1517" spans="1:9" x14ac:dyDescent="0.25">
      <c r="A1517">
        <v>1536</v>
      </c>
      <c r="B1517" t="s">
        <v>1488</v>
      </c>
      <c r="C1517" s="6">
        <f>IF(ISNA(VLOOKUP(A1517,subject_tag_values!A$2:J$1677,7,FALSE)),VLOOKUP(A1517,child_tags!A$2:D$224,4,FALSE),VLOOKUP(A1517,subject_tag_values!A$2:J$1677,7,FALSE))</f>
        <v>6</v>
      </c>
      <c r="D1517" s="8" t="str">
        <f>VLOOKUP(C1517,SUBJECT!A$2:C$18,2,FALSE)</f>
        <v>Algebra 1</v>
      </c>
      <c r="E1517" s="6">
        <v>1723</v>
      </c>
      <c r="F1517" s="25">
        <v>1</v>
      </c>
      <c r="G1517" s="25">
        <v>1</v>
      </c>
      <c r="I1517" s="19" t="str">
        <f t="shared" si="23"/>
        <v>INSERT INTO Tag(id, name,subject_id,parent_tag_id,created_by,modified_by) VALUES(1536,'Systems of Linear and Quadratic Equations',6,1723,1,1);</v>
      </c>
    </row>
    <row r="1518" spans="1:9" x14ac:dyDescent="0.25">
      <c r="A1518">
        <v>1537</v>
      </c>
      <c r="B1518" t="s">
        <v>1489</v>
      </c>
      <c r="C1518" s="6">
        <f>IF(ISNA(VLOOKUP(A1518,subject_tag_values!A$2:J$1677,7,FALSE)),VLOOKUP(A1518,child_tags!A$2:D$224,4,FALSE),VLOOKUP(A1518,subject_tag_values!A$2:J$1677,7,FALSE))</f>
        <v>6</v>
      </c>
      <c r="D1518" s="8" t="str">
        <f>VLOOKUP(C1518,SUBJECT!A$2:C$18,2,FALSE)</f>
        <v>Algebra 1</v>
      </c>
      <c r="E1518" s="6">
        <f>IF(ISNA(VLOOKUP(A1518,subject_tag_values!A$2:J$1677,4,FALSE)),IF(ISNA(VLOOKUP(A1518,child_tags!A$2:D$224,3,FALSE)),"null",VLOOKUP(A1518,child_tags!A$2:D$224,3,FALSE)),VLOOKUP(A1518,subject_tag_values!A$2:J$1677,4,FALSE))</f>
        <v>1530</v>
      </c>
      <c r="F1518" s="25">
        <v>1</v>
      </c>
      <c r="G1518" s="25">
        <v>1</v>
      </c>
      <c r="I1518" s="19" t="str">
        <f t="shared" si="23"/>
        <v>INSERT INTO Tag(id, name,subject_id,parent_tag_id,created_by,modified_by) VALUES(1537,'Quadratic Parent Function',6,1530,1,1);</v>
      </c>
    </row>
    <row r="1519" spans="1:9" x14ac:dyDescent="0.25">
      <c r="A1519">
        <v>1538</v>
      </c>
      <c r="B1519" t="s">
        <v>1490</v>
      </c>
      <c r="C1519" s="6">
        <f>IF(ISNA(VLOOKUP(A1519,subject_tag_values!A$2:J$1677,7,FALSE)),VLOOKUP(A1519,child_tags!A$2:D$224,4,FALSE),VLOOKUP(A1519,subject_tag_values!A$2:J$1677,7,FALSE))</f>
        <v>6</v>
      </c>
      <c r="D1519" s="8" t="str">
        <f>VLOOKUP(C1519,SUBJECT!A$2:C$18,2,FALSE)</f>
        <v>Algebra 1</v>
      </c>
      <c r="E1519" s="6">
        <f>IF(ISNA(VLOOKUP(A1519,subject_tag_values!A$2:J$1677,4,FALSE)),IF(ISNA(VLOOKUP(A1519,child_tags!A$2:D$224,3,FALSE)),"null",VLOOKUP(A1519,child_tags!A$2:D$224,3,FALSE)),VLOOKUP(A1519,subject_tag_values!A$2:J$1677,4,FALSE))</f>
        <v>1530</v>
      </c>
      <c r="F1519" s="25">
        <v>1</v>
      </c>
      <c r="G1519" s="25">
        <v>1</v>
      </c>
      <c r="I1519" s="19" t="str">
        <f t="shared" si="23"/>
        <v>INSERT INTO Tag(id, name,subject_id,parent_tag_id,created_by,modified_by) VALUES(1538,'Axis of Symmetry',6,1530,1,1);</v>
      </c>
    </row>
    <row r="1520" spans="1:9" x14ac:dyDescent="0.25">
      <c r="A1520">
        <v>1539</v>
      </c>
      <c r="B1520" t="s">
        <v>1491</v>
      </c>
      <c r="C1520" s="6">
        <f>IF(ISNA(VLOOKUP(A1520,subject_tag_values!A$2:J$1677,7,FALSE)),VLOOKUP(A1520,child_tags!A$2:D$224,4,FALSE),VLOOKUP(A1520,subject_tag_values!A$2:J$1677,7,FALSE))</f>
        <v>6</v>
      </c>
      <c r="D1520" s="8" t="str">
        <f>VLOOKUP(C1520,SUBJECT!A$2:C$18,2,FALSE)</f>
        <v>Algebra 1</v>
      </c>
      <c r="E1520" s="6">
        <f>IF(ISNA(VLOOKUP(A1520,subject_tag_values!A$2:J$1677,4,FALSE)),IF(ISNA(VLOOKUP(A1520,child_tags!A$2:D$224,3,FALSE)),"null",VLOOKUP(A1520,child_tags!A$2:D$224,3,FALSE)),VLOOKUP(A1520,subject_tag_values!A$2:J$1677,4,FALSE))</f>
        <v>1530</v>
      </c>
      <c r="F1520" s="25">
        <v>1</v>
      </c>
      <c r="G1520" s="25">
        <v>1</v>
      </c>
      <c r="I1520" s="19" t="str">
        <f t="shared" si="23"/>
        <v>INSERT INTO Tag(id, name,subject_id,parent_tag_id,created_by,modified_by) VALUES(1539,'Vertex, Maximum, Minimum',6,1530,1,1);</v>
      </c>
    </row>
    <row r="1521" spans="1:9" x14ac:dyDescent="0.25">
      <c r="A1521">
        <v>1540</v>
      </c>
      <c r="B1521" t="s">
        <v>1492</v>
      </c>
      <c r="C1521" s="6">
        <f>IF(ISNA(VLOOKUP(A1521,subject_tag_values!A$2:J$1677,7,FALSE)),VLOOKUP(A1521,child_tags!A$2:D$224,4,FALSE),VLOOKUP(A1521,subject_tag_values!A$2:J$1677,7,FALSE))</f>
        <v>6</v>
      </c>
      <c r="D1521" s="8" t="str">
        <f>VLOOKUP(C1521,SUBJECT!A$2:C$18,2,FALSE)</f>
        <v>Algebra 1</v>
      </c>
      <c r="E1521" s="6">
        <f>IF(ISNA(VLOOKUP(A1521,subject_tag_values!A$2:J$1677,4,FALSE)),IF(ISNA(VLOOKUP(A1521,child_tags!A$2:D$224,3,FALSE)),"null",VLOOKUP(A1521,child_tags!A$2:D$224,3,FALSE)),VLOOKUP(A1521,subject_tag_values!A$2:J$1677,4,FALSE))</f>
        <v>1530</v>
      </c>
      <c r="F1521" s="25">
        <v>1</v>
      </c>
      <c r="G1521" s="25">
        <v>1</v>
      </c>
      <c r="I1521" s="19" t="str">
        <f t="shared" ref="I1521:I1584" si="24">CONCATENATE("INSERT INTO Tag(id, name,subject_id,parent_tag_id,created_by,modified_by) VALUES(",A1521,",'",B1521,"',",C1521,",",E1521,",",F1521,",",G1521,");")</f>
        <v>INSERT INTO Tag(id, name,subject_id,parent_tag_id,created_by,modified_by) VALUES(1540,'Graphing y=ax^2',6,1530,1,1);</v>
      </c>
    </row>
    <row r="1522" spans="1:9" x14ac:dyDescent="0.25">
      <c r="A1522">
        <v>1541</v>
      </c>
      <c r="B1522" t="s">
        <v>1493</v>
      </c>
      <c r="C1522" s="6">
        <f>IF(ISNA(VLOOKUP(A1522,subject_tag_values!A$2:J$1677,7,FALSE)),VLOOKUP(A1522,child_tags!A$2:D$224,4,FALSE),VLOOKUP(A1522,subject_tag_values!A$2:J$1677,7,FALSE))</f>
        <v>6</v>
      </c>
      <c r="D1522" s="8" t="str">
        <f>VLOOKUP(C1522,SUBJECT!A$2:C$18,2,FALSE)</f>
        <v>Algebra 1</v>
      </c>
      <c r="E1522" s="6">
        <f>IF(ISNA(VLOOKUP(A1522,subject_tag_values!A$2:J$1677,4,FALSE)),IF(ISNA(VLOOKUP(A1522,child_tags!A$2:D$224,3,FALSE)),"null",VLOOKUP(A1522,child_tags!A$2:D$224,3,FALSE)),VLOOKUP(A1522,subject_tag_values!A$2:J$1677,4,FALSE))</f>
        <v>1530</v>
      </c>
      <c r="F1522" s="25">
        <v>1</v>
      </c>
      <c r="G1522" s="25">
        <v>1</v>
      </c>
      <c r="I1522" s="19" t="str">
        <f t="shared" si="24"/>
        <v>INSERT INTO Tag(id, name,subject_id,parent_tag_id,created_by,modified_by) VALUES(1541,'Graphing y=ax^2+c',6,1530,1,1);</v>
      </c>
    </row>
    <row r="1523" spans="1:9" x14ac:dyDescent="0.25">
      <c r="A1523">
        <v>1542</v>
      </c>
      <c r="B1523" t="s">
        <v>1494</v>
      </c>
      <c r="C1523" s="6">
        <f>IF(ISNA(VLOOKUP(A1523,subject_tag_values!A$2:J$1677,7,FALSE)),VLOOKUP(A1523,child_tags!A$2:D$224,4,FALSE),VLOOKUP(A1523,subject_tag_values!A$2:J$1677,7,FALSE))</f>
        <v>6</v>
      </c>
      <c r="D1523" s="8" t="str">
        <f>VLOOKUP(C1523,SUBJECT!A$2:C$18,2,FALSE)</f>
        <v>Algebra 1</v>
      </c>
      <c r="E1523" s="6">
        <f>IF(ISNA(VLOOKUP(A1523,subject_tag_values!A$2:J$1677,4,FALSE)),IF(ISNA(VLOOKUP(A1523,child_tags!A$2:D$224,3,FALSE)),"null",VLOOKUP(A1523,child_tags!A$2:D$224,3,FALSE)),VLOOKUP(A1523,subject_tag_values!A$2:J$1677,4,FALSE))</f>
        <v>1531</v>
      </c>
      <c r="F1523" s="25">
        <v>1</v>
      </c>
      <c r="G1523" s="25">
        <v>1</v>
      </c>
      <c r="I1523" s="19" t="str">
        <f t="shared" si="24"/>
        <v>INSERT INTO Tag(id, name,subject_id,parent_tag_id,created_by,modified_by) VALUES(1542,'Graph of a Quadratic Function',6,1531,1,1);</v>
      </c>
    </row>
    <row r="1524" spans="1:9" x14ac:dyDescent="0.25">
      <c r="A1524">
        <v>1543</v>
      </c>
      <c r="B1524" t="s">
        <v>1495</v>
      </c>
      <c r="C1524" s="6">
        <f>IF(ISNA(VLOOKUP(A1524,subject_tag_values!A$2:J$1677,7,FALSE)),VLOOKUP(A1524,child_tags!A$2:D$224,4,FALSE),VLOOKUP(A1524,subject_tag_values!A$2:J$1677,7,FALSE))</f>
        <v>6</v>
      </c>
      <c r="D1524" s="8" t="str">
        <f>VLOOKUP(C1524,SUBJECT!A$2:C$18,2,FALSE)</f>
        <v>Algebra 1</v>
      </c>
      <c r="E1524" s="6">
        <f>IF(ISNA(VLOOKUP(A1524,subject_tag_values!A$2:J$1677,4,FALSE)),IF(ISNA(VLOOKUP(A1524,child_tags!A$2:D$224,3,FALSE)),"null",VLOOKUP(A1524,child_tags!A$2:D$224,3,FALSE)),VLOOKUP(A1524,subject_tag_values!A$2:J$1677,4,FALSE))</f>
        <v>1532</v>
      </c>
      <c r="F1524" s="25">
        <v>1</v>
      </c>
      <c r="G1524" s="25">
        <v>1</v>
      </c>
      <c r="I1524" s="19" t="str">
        <f t="shared" si="24"/>
        <v>INSERT INTO Tag(id, name,subject_id,parent_tag_id,created_by,modified_by) VALUES(1543,'Standard Form of a Quadratic Equation',6,1532,1,1);</v>
      </c>
    </row>
    <row r="1525" spans="1:9" x14ac:dyDescent="0.25">
      <c r="A1525">
        <v>1544</v>
      </c>
      <c r="B1525" t="s">
        <v>1496</v>
      </c>
      <c r="C1525" s="6">
        <f>IF(ISNA(VLOOKUP(A1525,subject_tag_values!A$2:J$1677,7,FALSE)),VLOOKUP(A1525,child_tags!A$2:D$224,4,FALSE),VLOOKUP(A1525,subject_tag_values!A$2:J$1677,7,FALSE))</f>
        <v>6</v>
      </c>
      <c r="D1525" s="8" t="str">
        <f>VLOOKUP(C1525,SUBJECT!A$2:C$18,2,FALSE)</f>
        <v>Algebra 1</v>
      </c>
      <c r="E1525" s="6">
        <f>IF(ISNA(VLOOKUP(A1525,subject_tag_values!A$2:J$1677,4,FALSE)),IF(ISNA(VLOOKUP(A1525,child_tags!A$2:D$224,3,FALSE)),"null",VLOOKUP(A1525,child_tags!A$2:D$224,3,FALSE)),VLOOKUP(A1525,subject_tag_values!A$2:J$1677,4,FALSE))</f>
        <v>1532</v>
      </c>
      <c r="F1525" s="25">
        <v>1</v>
      </c>
      <c r="G1525" s="25">
        <v>1</v>
      </c>
      <c r="I1525" s="19" t="str">
        <f t="shared" si="24"/>
        <v>INSERT INTO Tag(id, name,subject_id,parent_tag_id,created_by,modified_by) VALUES(1544,'Roots and Zeros',6,1532,1,1);</v>
      </c>
    </row>
    <row r="1526" spans="1:9" x14ac:dyDescent="0.25">
      <c r="A1526">
        <v>1545</v>
      </c>
      <c r="B1526" t="s">
        <v>1497</v>
      </c>
      <c r="C1526" s="6">
        <f>IF(ISNA(VLOOKUP(A1526,subject_tag_values!A$2:J$1677,7,FALSE)),VLOOKUP(A1526,child_tags!A$2:D$224,4,FALSE),VLOOKUP(A1526,subject_tag_values!A$2:J$1677,7,FALSE))</f>
        <v>6</v>
      </c>
      <c r="D1526" s="8" t="str">
        <f>VLOOKUP(C1526,SUBJECT!A$2:C$18,2,FALSE)</f>
        <v>Algebra 1</v>
      </c>
      <c r="E1526" s="6">
        <f>IF(ISNA(VLOOKUP(A1526,subject_tag_values!A$2:J$1677,4,FALSE)),IF(ISNA(VLOOKUP(A1526,child_tags!A$2:D$224,3,FALSE)),"null",VLOOKUP(A1526,child_tags!A$2:D$224,3,FALSE)),VLOOKUP(A1526,subject_tag_values!A$2:J$1677,4,FALSE))</f>
        <v>1532</v>
      </c>
      <c r="F1526" s="25">
        <v>1</v>
      </c>
      <c r="G1526" s="25">
        <v>1</v>
      </c>
      <c r="I1526" s="19" t="str">
        <f t="shared" si="24"/>
        <v>INSERT INTO Tag(id, name,subject_id,parent_tag_id,created_by,modified_by) VALUES(1545,'Solving by Graphing',6,1532,1,1);</v>
      </c>
    </row>
    <row r="1527" spans="1:9" x14ac:dyDescent="0.25">
      <c r="A1527">
        <v>1546</v>
      </c>
      <c r="B1527" t="s">
        <v>1498</v>
      </c>
      <c r="C1527" s="6">
        <f>IF(ISNA(VLOOKUP(A1527,subject_tag_values!A$2:J$1677,7,FALSE)),VLOOKUP(A1527,child_tags!A$2:D$224,4,FALSE),VLOOKUP(A1527,subject_tag_values!A$2:J$1677,7,FALSE))</f>
        <v>6</v>
      </c>
      <c r="D1527" s="8" t="str">
        <f>VLOOKUP(C1527,SUBJECT!A$2:C$18,2,FALSE)</f>
        <v>Algebra 1</v>
      </c>
      <c r="E1527" s="6">
        <f>IF(ISNA(VLOOKUP(A1527,subject_tag_values!A$2:J$1677,4,FALSE)),IF(ISNA(VLOOKUP(A1527,child_tags!A$2:D$224,3,FALSE)),"null",VLOOKUP(A1527,child_tags!A$2:D$224,3,FALSE)),VLOOKUP(A1527,subject_tag_values!A$2:J$1677,4,FALSE))</f>
        <v>1533</v>
      </c>
      <c r="F1527" s="25">
        <v>1</v>
      </c>
      <c r="G1527" s="25">
        <v>1</v>
      </c>
      <c r="I1527" s="19" t="str">
        <f t="shared" si="24"/>
        <v>INSERT INTO Tag(id, name,subject_id,parent_tag_id,created_by,modified_by) VALUES(1546,'Solving by Factoring',6,1533,1,1);</v>
      </c>
    </row>
    <row r="1528" spans="1:9" x14ac:dyDescent="0.25">
      <c r="A1528">
        <v>1547</v>
      </c>
      <c r="B1528" t="s">
        <v>1499</v>
      </c>
      <c r="C1528" s="6">
        <f>IF(ISNA(VLOOKUP(A1528,subject_tag_values!A$2:J$1677,7,FALSE)),VLOOKUP(A1528,child_tags!A$2:D$224,4,FALSE),VLOOKUP(A1528,subject_tag_values!A$2:J$1677,7,FALSE))</f>
        <v>6</v>
      </c>
      <c r="D1528" s="8" t="str">
        <f>VLOOKUP(C1528,SUBJECT!A$2:C$18,2,FALSE)</f>
        <v>Algebra 1</v>
      </c>
      <c r="E1528" s="6">
        <f>IF(ISNA(VLOOKUP(A1528,subject_tag_values!A$2:J$1677,4,FALSE)),IF(ISNA(VLOOKUP(A1528,child_tags!A$2:D$224,3,FALSE)),"null",VLOOKUP(A1528,child_tags!A$2:D$224,3,FALSE)),VLOOKUP(A1528,subject_tag_values!A$2:J$1677,4,FALSE))</f>
        <v>640</v>
      </c>
      <c r="F1528" s="25">
        <v>1</v>
      </c>
      <c r="G1528" s="25">
        <v>1</v>
      </c>
      <c r="I1528" s="19" t="str">
        <f t="shared" si="24"/>
        <v>INSERT INTO Tag(id, name,subject_id,parent_tag_id,created_by,modified_by) VALUES(1547,'Completing the Square When a is Not 1',6,640,1,1);</v>
      </c>
    </row>
    <row r="1529" spans="1:9" x14ac:dyDescent="0.25">
      <c r="A1529">
        <v>1548</v>
      </c>
      <c r="B1529" t="s">
        <v>1500</v>
      </c>
      <c r="C1529" s="6">
        <f>IF(ISNA(VLOOKUP(A1529,subject_tag_values!A$2:J$1677,7,FALSE)),VLOOKUP(A1529,child_tags!A$2:D$224,4,FALSE),VLOOKUP(A1529,subject_tag_values!A$2:J$1677,7,FALSE))</f>
        <v>6</v>
      </c>
      <c r="D1529" s="8" t="str">
        <f>VLOOKUP(C1529,SUBJECT!A$2:C$18,2,FALSE)</f>
        <v>Algebra 1</v>
      </c>
      <c r="E1529" s="6">
        <f>IF(ISNA(VLOOKUP(A1529,subject_tag_values!A$2:J$1677,4,FALSE)),IF(ISNA(VLOOKUP(A1529,child_tags!A$2:D$224,3,FALSE)),"null",VLOOKUP(A1529,child_tags!A$2:D$224,3,FALSE)),VLOOKUP(A1529,subject_tag_values!A$2:J$1677,4,FALSE))</f>
        <v>640</v>
      </c>
      <c r="F1529" s="25">
        <v>1</v>
      </c>
      <c r="G1529" s="25">
        <v>1</v>
      </c>
      <c r="I1529" s="19" t="str">
        <f t="shared" si="24"/>
        <v>INSERT INTO Tag(id, name,subject_id,parent_tag_id,created_by,modified_by) VALUES(1548,'Finding c to Complete the Square',6,640,1,1);</v>
      </c>
    </row>
    <row r="1530" spans="1:9" x14ac:dyDescent="0.25">
      <c r="A1530">
        <v>1549</v>
      </c>
      <c r="B1530" t="s">
        <v>1501</v>
      </c>
      <c r="C1530" s="6">
        <f>IF(ISNA(VLOOKUP(A1530,subject_tag_values!A$2:J$1677,7,FALSE)),VLOOKUP(A1530,child_tags!A$2:D$224,4,FALSE),VLOOKUP(A1530,subject_tag_values!A$2:J$1677,7,FALSE))</f>
        <v>6</v>
      </c>
      <c r="D1530" s="8" t="str">
        <f>VLOOKUP(C1530,SUBJECT!A$2:C$18,2,FALSE)</f>
        <v>Algebra 1</v>
      </c>
      <c r="E1530" s="6">
        <f>IF(ISNA(VLOOKUP(A1530,subject_tag_values!A$2:J$1677,4,FALSE)),IF(ISNA(VLOOKUP(A1530,child_tags!A$2:D$224,3,FALSE)),"null",VLOOKUP(A1530,child_tags!A$2:D$224,3,FALSE)),VLOOKUP(A1530,subject_tag_values!A$2:J$1677,4,FALSE))</f>
        <v>1534</v>
      </c>
      <c r="F1530" s="25">
        <v>1</v>
      </c>
      <c r="G1530" s="25">
        <v>1</v>
      </c>
      <c r="I1530" s="19" t="str">
        <f t="shared" si="24"/>
        <v>INSERT INTO Tag(id, name,subject_id,parent_tag_id,created_by,modified_by) VALUES(1549,'Using the Discriminant',6,1534,1,1);</v>
      </c>
    </row>
    <row r="1531" spans="1:9" x14ac:dyDescent="0.25">
      <c r="A1531">
        <v>1550</v>
      </c>
      <c r="B1531" t="s">
        <v>1502</v>
      </c>
      <c r="C1531" s="6">
        <f>IF(ISNA(VLOOKUP(A1531,subject_tag_values!A$2:J$1677,7,FALSE)),VLOOKUP(A1531,child_tags!A$2:D$224,4,FALSE),VLOOKUP(A1531,subject_tag_values!A$2:J$1677,7,FALSE))</f>
        <v>6</v>
      </c>
      <c r="D1531" s="8" t="str">
        <f>VLOOKUP(C1531,SUBJECT!A$2:C$18,2,FALSE)</f>
        <v>Algebra 1</v>
      </c>
      <c r="E1531" s="6">
        <f>IF(ISNA(VLOOKUP(A1531,subject_tag_values!A$2:J$1677,4,FALSE)),IF(ISNA(VLOOKUP(A1531,child_tags!A$2:D$224,3,FALSE)),"null",VLOOKUP(A1531,child_tags!A$2:D$224,3,FALSE)),VLOOKUP(A1531,subject_tag_values!A$2:J$1677,4,FALSE))</f>
        <v>1535</v>
      </c>
      <c r="F1531" s="25">
        <v>1</v>
      </c>
      <c r="G1531" s="25">
        <v>1</v>
      </c>
      <c r="I1531" s="19" t="str">
        <f t="shared" si="24"/>
        <v>INSERT INTO Tag(id, name,subject_id,parent_tag_id,created_by,modified_by) VALUES(1550,'Choosing a Model by Graphing',6,1535,1,1);</v>
      </c>
    </row>
    <row r="1532" spans="1:9" x14ac:dyDescent="0.25">
      <c r="A1532">
        <v>1551</v>
      </c>
      <c r="B1532" t="s">
        <v>1503</v>
      </c>
      <c r="C1532" s="6">
        <f>IF(ISNA(VLOOKUP(A1532,subject_tag_values!A$2:J$1677,7,FALSE)),VLOOKUP(A1532,child_tags!A$2:D$224,4,FALSE),VLOOKUP(A1532,subject_tag_values!A$2:J$1677,7,FALSE))</f>
        <v>6</v>
      </c>
      <c r="D1532" s="8" t="str">
        <f>VLOOKUP(C1532,SUBJECT!A$2:C$18,2,FALSE)</f>
        <v>Algebra 1</v>
      </c>
      <c r="E1532" s="6">
        <f>IF(ISNA(VLOOKUP(A1532,subject_tag_values!A$2:J$1677,4,FALSE)),IF(ISNA(VLOOKUP(A1532,child_tags!A$2:D$224,3,FALSE)),"null",VLOOKUP(A1532,child_tags!A$2:D$224,3,FALSE)),VLOOKUP(A1532,subject_tag_values!A$2:J$1677,4,FALSE))</f>
        <v>1535</v>
      </c>
      <c r="F1532" s="25">
        <v>1</v>
      </c>
      <c r="G1532" s="25">
        <v>1</v>
      </c>
      <c r="I1532" s="19" t="str">
        <f t="shared" si="24"/>
        <v>INSERT INTO Tag(id, name,subject_id,parent_tag_id,created_by,modified_by) VALUES(1551,'Choosing a Model Using Differences or Ratios',6,1535,1,1);</v>
      </c>
    </row>
    <row r="1533" spans="1:9" x14ac:dyDescent="0.25">
      <c r="A1533">
        <v>1553</v>
      </c>
      <c r="B1533" t="s">
        <v>32</v>
      </c>
      <c r="C1533" s="6">
        <f>IF(ISNA(VLOOKUP(A1533,subject_tag_values!A$2:J$1677,7,FALSE)),VLOOKUP(A1533,child_tags!A$2:D$224,4,FALSE),VLOOKUP(A1533,subject_tag_values!A$2:J$1677,7,FALSE))</f>
        <v>6</v>
      </c>
      <c r="D1533" s="8" t="str">
        <f>VLOOKUP(C1533,SUBJECT!A$2:C$18,2,FALSE)</f>
        <v>Algebra 1</v>
      </c>
      <c r="E1533" s="6" t="str">
        <f>IF(ISNA(VLOOKUP(A1533,subject_tag_values!A$2:J$1677,4,FALSE)),IF(ISNA(VLOOKUP(A1533,child_tags!A$2:D$224,3,FALSE)),"null",VLOOKUP(A1533,child_tags!A$2:D$224,3,FALSE)),VLOOKUP(A1533,subject_tag_values!A$2:J$1677,4,FALSE))</f>
        <v>null</v>
      </c>
      <c r="F1533" s="25">
        <v>1</v>
      </c>
      <c r="G1533" s="25">
        <v>1</v>
      </c>
      <c r="I1533" s="19" t="str">
        <f t="shared" si="24"/>
        <v>INSERT INTO Tag(id, name,subject_id,parent_tag_id,created_by,modified_by) VALUES(1553,'Radical Expressions and Equations',6,null,1,1);</v>
      </c>
    </row>
    <row r="1534" spans="1:9" x14ac:dyDescent="0.25">
      <c r="A1534">
        <v>1554</v>
      </c>
      <c r="B1534" t="s">
        <v>1504</v>
      </c>
      <c r="C1534" s="6">
        <f>IF(ISNA(VLOOKUP(A1534,subject_tag_values!A$2:J$1677,7,FALSE)),VLOOKUP(A1534,child_tags!A$2:D$224,4,FALSE),VLOOKUP(A1534,subject_tag_values!A$2:J$1677,7,FALSE))</f>
        <v>6</v>
      </c>
      <c r="D1534" s="8" t="str">
        <f>VLOOKUP(C1534,SUBJECT!A$2:C$18,2,FALSE)</f>
        <v>Algebra 1</v>
      </c>
      <c r="E1534" s="6">
        <f>IF(ISNA(VLOOKUP(A1534,subject_tag_values!A$2:J$1677,4,FALSE)),IF(ISNA(VLOOKUP(A1534,child_tags!A$2:D$224,3,FALSE)),"null",VLOOKUP(A1534,child_tags!A$2:D$224,3,FALSE)),VLOOKUP(A1534,subject_tag_values!A$2:J$1677,4,FALSE))</f>
        <v>1553</v>
      </c>
      <c r="F1534" s="25">
        <v>1</v>
      </c>
      <c r="G1534" s="25">
        <v>1</v>
      </c>
      <c r="I1534" s="19" t="str">
        <f t="shared" si="24"/>
        <v>INSERT INTO Tag(id, name,subject_id,parent_tag_id,created_by,modified_by) VALUES(1554,'Operations with Radical Expressions',6,1553,1,1);</v>
      </c>
    </row>
    <row r="1535" spans="1:9" x14ac:dyDescent="0.25">
      <c r="A1535">
        <v>1555</v>
      </c>
      <c r="B1535" t="s">
        <v>1505</v>
      </c>
      <c r="C1535" s="6">
        <f>IF(ISNA(VLOOKUP(A1535,subject_tag_values!A$2:J$1677,7,FALSE)),VLOOKUP(A1535,child_tags!A$2:D$224,4,FALSE),VLOOKUP(A1535,subject_tag_values!A$2:J$1677,7,FALSE))</f>
        <v>6</v>
      </c>
      <c r="D1535" s="8" t="str">
        <f>VLOOKUP(C1535,SUBJECT!A$2:C$18,2,FALSE)</f>
        <v>Algebra 1</v>
      </c>
      <c r="E1535" s="6">
        <f>IF(ISNA(VLOOKUP(A1535,subject_tag_values!A$2:J$1677,4,FALSE)),IF(ISNA(VLOOKUP(A1535,child_tags!A$2:D$224,3,FALSE)),"null",VLOOKUP(A1535,child_tags!A$2:D$224,3,FALSE)),VLOOKUP(A1535,subject_tag_values!A$2:J$1677,4,FALSE))</f>
        <v>1553</v>
      </c>
      <c r="F1535" s="25">
        <v>1</v>
      </c>
      <c r="G1535" s="25">
        <v>1</v>
      </c>
      <c r="I1535" s="19" t="str">
        <f t="shared" si="24"/>
        <v>INSERT INTO Tag(id, name,subject_id,parent_tag_id,created_by,modified_by) VALUES(1555,'Graphing Square Root Functions',6,1553,1,1);</v>
      </c>
    </row>
    <row r="1536" spans="1:9" x14ac:dyDescent="0.25">
      <c r="A1536">
        <v>1556</v>
      </c>
      <c r="B1536" t="s">
        <v>1506</v>
      </c>
      <c r="C1536" s="6">
        <f>IF(ISNA(VLOOKUP(A1536,subject_tag_values!A$2:J$1677,7,FALSE)),VLOOKUP(A1536,child_tags!A$2:D$224,4,FALSE),VLOOKUP(A1536,subject_tag_values!A$2:J$1677,7,FALSE))</f>
        <v>6</v>
      </c>
      <c r="D1536" s="8" t="str">
        <f>VLOOKUP(C1536,SUBJECT!A$2:C$18,2,FALSE)</f>
        <v>Algebra 1</v>
      </c>
      <c r="E1536" s="6">
        <f>IF(ISNA(VLOOKUP(A1536,subject_tag_values!A$2:J$1677,4,FALSE)),IF(ISNA(VLOOKUP(A1536,child_tags!A$2:D$224,3,FALSE)),"null",VLOOKUP(A1536,child_tags!A$2:D$224,3,FALSE)),VLOOKUP(A1536,subject_tag_values!A$2:J$1677,4,FALSE))</f>
        <v>1123</v>
      </c>
      <c r="F1536" s="25">
        <v>1</v>
      </c>
      <c r="G1536" s="25">
        <v>1</v>
      </c>
      <c r="I1536" s="19" t="str">
        <f t="shared" si="24"/>
        <v>INSERT INTO Tag(id, name,subject_id,parent_tag_id,created_by,modified_by) VALUES(1556,'Finding the Length of a Hypotenuse',6,1123,1,1);</v>
      </c>
    </row>
    <row r="1537" spans="1:9" x14ac:dyDescent="0.25">
      <c r="A1537">
        <v>1557</v>
      </c>
      <c r="B1537" t="s">
        <v>1507</v>
      </c>
      <c r="C1537" s="6">
        <f>IF(ISNA(VLOOKUP(A1537,subject_tag_values!A$2:J$1677,7,FALSE)),VLOOKUP(A1537,child_tags!A$2:D$224,4,FALSE),VLOOKUP(A1537,subject_tag_values!A$2:J$1677,7,FALSE))</f>
        <v>6</v>
      </c>
      <c r="D1537" s="8" t="str">
        <f>VLOOKUP(C1537,SUBJECT!A$2:C$18,2,FALSE)</f>
        <v>Algebra 1</v>
      </c>
      <c r="E1537" s="6">
        <f>IF(ISNA(VLOOKUP(A1537,subject_tag_values!A$2:J$1677,4,FALSE)),IF(ISNA(VLOOKUP(A1537,child_tags!A$2:D$224,3,FALSE)),"null",VLOOKUP(A1537,child_tags!A$2:D$224,3,FALSE)),VLOOKUP(A1537,subject_tag_values!A$2:J$1677,4,FALSE))</f>
        <v>1123</v>
      </c>
      <c r="F1537" s="25">
        <v>1</v>
      </c>
      <c r="G1537" s="25">
        <v>1</v>
      </c>
      <c r="I1537" s="19" t="str">
        <f t="shared" si="24"/>
        <v>INSERT INTO Tag(id, name,subject_id,parent_tag_id,created_by,modified_by) VALUES(1557,'Finding the Length of a Leg',6,1123,1,1);</v>
      </c>
    </row>
    <row r="1538" spans="1:9" x14ac:dyDescent="0.25">
      <c r="A1538">
        <v>1558</v>
      </c>
      <c r="B1538" t="s">
        <v>1508</v>
      </c>
      <c r="C1538" s="6">
        <f>IF(ISNA(VLOOKUP(A1538,subject_tag_values!A$2:J$1677,7,FALSE)),VLOOKUP(A1538,child_tags!A$2:D$224,4,FALSE),VLOOKUP(A1538,subject_tag_values!A$2:J$1677,7,FALSE))</f>
        <v>6</v>
      </c>
      <c r="D1538" s="8" t="str">
        <f>VLOOKUP(C1538,SUBJECT!A$2:C$18,2,FALSE)</f>
        <v>Algebra 1</v>
      </c>
      <c r="E1538" s="6">
        <f>IF(ISNA(VLOOKUP(A1538,subject_tag_values!A$2:J$1677,4,FALSE)),IF(ISNA(VLOOKUP(A1538,child_tags!A$2:D$224,3,FALSE)),"null",VLOOKUP(A1538,child_tags!A$2:D$224,3,FALSE)),VLOOKUP(A1538,subject_tag_values!A$2:J$1677,4,FALSE))</f>
        <v>689</v>
      </c>
      <c r="F1538" s="25">
        <v>1</v>
      </c>
      <c r="G1538" s="25">
        <v>1</v>
      </c>
      <c r="I1538" s="19" t="str">
        <f t="shared" si="24"/>
        <v>INSERT INTO Tag(id, name,subject_id,parent_tag_id,created_by,modified_by) VALUES(1558,'Multiplication Property of Square Roots',6,689,1,1);</v>
      </c>
    </row>
    <row r="1539" spans="1:9" x14ac:dyDescent="0.25">
      <c r="A1539">
        <v>1559</v>
      </c>
      <c r="B1539" t="s">
        <v>1509</v>
      </c>
      <c r="C1539" s="6">
        <f>IF(ISNA(VLOOKUP(A1539,subject_tag_values!A$2:J$1677,7,FALSE)),VLOOKUP(A1539,child_tags!A$2:D$224,4,FALSE),VLOOKUP(A1539,subject_tag_values!A$2:J$1677,7,FALSE))</f>
        <v>6</v>
      </c>
      <c r="D1539" s="8" t="str">
        <f>VLOOKUP(C1539,SUBJECT!A$2:C$18,2,FALSE)</f>
        <v>Algebra 1</v>
      </c>
      <c r="E1539" s="6">
        <f>IF(ISNA(VLOOKUP(A1539,subject_tag_values!A$2:J$1677,4,FALSE)),IF(ISNA(VLOOKUP(A1539,child_tags!A$2:D$224,3,FALSE)),"null",VLOOKUP(A1539,child_tags!A$2:D$224,3,FALSE)),VLOOKUP(A1539,subject_tag_values!A$2:J$1677,4,FALSE))</f>
        <v>689</v>
      </c>
      <c r="F1539" s="25">
        <v>1</v>
      </c>
      <c r="G1539" s="25">
        <v>1</v>
      </c>
      <c r="I1539" s="19" t="str">
        <f t="shared" si="24"/>
        <v>INSERT INTO Tag(id, name,subject_id,parent_tag_id,created_by,modified_by) VALUES(1559,'Division Property of Square Roots',6,689,1,1);</v>
      </c>
    </row>
    <row r="1540" spans="1:9" x14ac:dyDescent="0.25">
      <c r="A1540">
        <v>1560</v>
      </c>
      <c r="B1540" t="s">
        <v>1510</v>
      </c>
      <c r="C1540" s="6">
        <f>IF(ISNA(VLOOKUP(A1540,subject_tag_values!A$2:J$1677,7,FALSE)),VLOOKUP(A1540,child_tags!A$2:D$224,4,FALSE),VLOOKUP(A1540,subject_tag_values!A$2:J$1677,7,FALSE))</f>
        <v>6</v>
      </c>
      <c r="D1540" s="8" t="str">
        <f>VLOOKUP(C1540,SUBJECT!A$2:C$18,2,FALSE)</f>
        <v>Algebra 1</v>
      </c>
      <c r="E1540" s="6">
        <f>IF(ISNA(VLOOKUP(A1540,subject_tag_values!A$2:J$1677,4,FALSE)),IF(ISNA(VLOOKUP(A1540,child_tags!A$2:D$224,3,FALSE)),"null",VLOOKUP(A1540,child_tags!A$2:D$224,3,FALSE)),VLOOKUP(A1540,subject_tag_values!A$2:J$1677,4,FALSE))</f>
        <v>1554</v>
      </c>
      <c r="F1540" s="25">
        <v>1</v>
      </c>
      <c r="G1540" s="25">
        <v>1</v>
      </c>
      <c r="I1540" s="19" t="str">
        <f t="shared" si="24"/>
        <v>INSERT INTO Tag(id, name,subject_id,parent_tag_id,created_by,modified_by) VALUES(1560,'Combining Like Radicals',6,1554,1,1);</v>
      </c>
    </row>
    <row r="1541" spans="1:9" x14ac:dyDescent="0.25">
      <c r="A1541">
        <v>1561</v>
      </c>
      <c r="B1541" t="s">
        <v>1511</v>
      </c>
      <c r="C1541" s="6">
        <f>IF(ISNA(VLOOKUP(A1541,subject_tag_values!A$2:J$1677,7,FALSE)),VLOOKUP(A1541,child_tags!A$2:D$224,4,FALSE),VLOOKUP(A1541,subject_tag_values!A$2:J$1677,7,FALSE))</f>
        <v>6</v>
      </c>
      <c r="D1541" s="8" t="str">
        <f>VLOOKUP(C1541,SUBJECT!A$2:C$18,2,FALSE)</f>
        <v>Algebra 1</v>
      </c>
      <c r="E1541" s="6">
        <f>IF(ISNA(VLOOKUP(A1541,subject_tag_values!A$2:J$1677,4,FALSE)),IF(ISNA(VLOOKUP(A1541,child_tags!A$2:D$224,3,FALSE)),"null",VLOOKUP(A1541,child_tags!A$2:D$224,3,FALSE)),VLOOKUP(A1541,subject_tag_values!A$2:J$1677,4,FALSE))</f>
        <v>1554</v>
      </c>
      <c r="F1541" s="25">
        <v>1</v>
      </c>
      <c r="G1541" s="25">
        <v>1</v>
      </c>
      <c r="I1541" s="19" t="str">
        <f t="shared" si="24"/>
        <v>INSERT INTO Tag(id, name,subject_id,parent_tag_id,created_by,modified_by) VALUES(1561,'Conjugates',6,1554,1,1);</v>
      </c>
    </row>
    <row r="1542" spans="1:9" x14ac:dyDescent="0.25">
      <c r="A1542">
        <v>1562</v>
      </c>
      <c r="B1542" t="s">
        <v>1512</v>
      </c>
      <c r="C1542" s="6">
        <f>IF(ISNA(VLOOKUP(A1542,subject_tag_values!A$2:J$1677,7,FALSE)),VLOOKUP(A1542,child_tags!A$2:D$224,4,FALSE),VLOOKUP(A1542,subject_tag_values!A$2:J$1677,7,FALSE))</f>
        <v>6</v>
      </c>
      <c r="D1542" s="8" t="str">
        <f>VLOOKUP(C1542,SUBJECT!A$2:C$18,2,FALSE)</f>
        <v>Algebra 1</v>
      </c>
      <c r="E1542" s="6">
        <f>IF(ISNA(VLOOKUP(A1542,subject_tag_values!A$2:J$1677,4,FALSE)),IF(ISNA(VLOOKUP(A1542,child_tags!A$2:D$224,3,FALSE)),"null",VLOOKUP(A1542,child_tags!A$2:D$224,3,FALSE)),VLOOKUP(A1542,subject_tag_values!A$2:J$1677,4,FALSE))</f>
        <v>699</v>
      </c>
      <c r="F1542" s="25">
        <v>1</v>
      </c>
      <c r="G1542" s="25">
        <v>1</v>
      </c>
      <c r="I1542" s="19" t="str">
        <f t="shared" si="24"/>
        <v>INSERT INTO Tag(id, name,subject_id,parent_tag_id,created_by,modified_by) VALUES(1562,'Solving by Isolating the Radical',6,699,1,1);</v>
      </c>
    </row>
    <row r="1543" spans="1:9" x14ac:dyDescent="0.25">
      <c r="A1543">
        <v>1563</v>
      </c>
      <c r="B1543" t="s">
        <v>1513</v>
      </c>
      <c r="C1543" s="6">
        <f>IF(ISNA(VLOOKUP(A1543,subject_tag_values!A$2:J$1677,7,FALSE)),VLOOKUP(A1543,child_tags!A$2:D$224,4,FALSE),VLOOKUP(A1543,subject_tag_values!A$2:J$1677,7,FALSE))</f>
        <v>6</v>
      </c>
      <c r="D1543" s="8" t="str">
        <f>VLOOKUP(C1543,SUBJECT!A$2:C$18,2,FALSE)</f>
        <v>Algebra 1</v>
      </c>
      <c r="E1543" s="6">
        <f>IF(ISNA(VLOOKUP(A1543,subject_tag_values!A$2:J$1677,4,FALSE)),IF(ISNA(VLOOKUP(A1543,child_tags!A$2:D$224,3,FALSE)),"null",VLOOKUP(A1543,child_tags!A$2:D$224,3,FALSE)),VLOOKUP(A1543,subject_tag_values!A$2:J$1677,4,FALSE))</f>
        <v>699</v>
      </c>
      <c r="F1543" s="25">
        <v>1</v>
      </c>
      <c r="G1543" s="25">
        <v>1</v>
      </c>
      <c r="I1543" s="19" t="str">
        <f t="shared" si="24"/>
        <v>INSERT INTO Tag(id, name,subject_id,parent_tag_id,created_by,modified_by) VALUES(1563,'Solving With Radical Expressions on Both Sides',6,699,1,1);</v>
      </c>
    </row>
    <row r="1544" spans="1:9" x14ac:dyDescent="0.25">
      <c r="A1544">
        <v>1564</v>
      </c>
      <c r="B1544" t="s">
        <v>1514</v>
      </c>
      <c r="C1544" s="6">
        <f>IF(ISNA(VLOOKUP(A1544,subject_tag_values!A$2:J$1677,7,FALSE)),VLOOKUP(A1544,child_tags!A$2:D$224,4,FALSE),VLOOKUP(A1544,subject_tag_values!A$2:J$1677,7,FALSE))</f>
        <v>6</v>
      </c>
      <c r="D1544" s="8" t="str">
        <f>VLOOKUP(C1544,SUBJECT!A$2:C$18,2,FALSE)</f>
        <v>Algebra 1</v>
      </c>
      <c r="E1544" s="6">
        <f>IF(ISNA(VLOOKUP(A1544,subject_tag_values!A$2:J$1677,4,FALSE)),IF(ISNA(VLOOKUP(A1544,child_tags!A$2:D$224,3,FALSE)),"null",VLOOKUP(A1544,child_tags!A$2:D$224,3,FALSE)),VLOOKUP(A1544,subject_tag_values!A$2:J$1677,4,FALSE))</f>
        <v>699</v>
      </c>
      <c r="F1544" s="25">
        <v>1</v>
      </c>
      <c r="G1544" s="25">
        <v>1</v>
      </c>
      <c r="I1544" s="19" t="str">
        <f t="shared" si="24"/>
        <v>INSERT INTO Tag(id, name,subject_id,parent_tag_id,created_by,modified_by) VALUES(1564,'Extraneous Solution',6,699,1,1);</v>
      </c>
    </row>
    <row r="1545" spans="1:9" x14ac:dyDescent="0.25">
      <c r="A1545">
        <v>1565</v>
      </c>
      <c r="B1545" t="s">
        <v>1515</v>
      </c>
      <c r="C1545" s="6">
        <f>IF(ISNA(VLOOKUP(A1545,subject_tag_values!A$2:J$1677,7,FALSE)),VLOOKUP(A1545,child_tags!A$2:D$224,4,FALSE),VLOOKUP(A1545,subject_tag_values!A$2:J$1677,7,FALSE))</f>
        <v>6</v>
      </c>
      <c r="D1545" s="8" t="str">
        <f>VLOOKUP(C1545,SUBJECT!A$2:C$18,2,FALSE)</f>
        <v>Algebra 1</v>
      </c>
      <c r="E1545" s="6">
        <f>IF(ISNA(VLOOKUP(A1545,subject_tag_values!A$2:J$1677,4,FALSE)),IF(ISNA(VLOOKUP(A1545,child_tags!A$2:D$224,3,FALSE)),"null",VLOOKUP(A1545,child_tags!A$2:D$224,3,FALSE)),VLOOKUP(A1545,subject_tag_values!A$2:J$1677,4,FALSE))</f>
        <v>1555</v>
      </c>
      <c r="F1545" s="25">
        <v>1</v>
      </c>
      <c r="G1545" s="25">
        <v>1</v>
      </c>
      <c r="I1545" s="19" t="str">
        <f t="shared" si="24"/>
        <v>INSERT INTO Tag(id, name,subject_id,parent_tag_id,created_by,modified_by) VALUES(1565,'Square Root Function',6,1555,1,1);</v>
      </c>
    </row>
    <row r="1546" spans="1:9" x14ac:dyDescent="0.25">
      <c r="A1546">
        <v>1566</v>
      </c>
      <c r="B1546" t="s">
        <v>1516</v>
      </c>
      <c r="C1546" s="6">
        <f>IF(ISNA(VLOOKUP(A1546,subject_tag_values!A$2:J$1677,7,FALSE)),VLOOKUP(A1546,child_tags!A$2:D$224,4,FALSE),VLOOKUP(A1546,subject_tag_values!A$2:J$1677,7,FALSE))</f>
        <v>6</v>
      </c>
      <c r="D1546" s="8" t="str">
        <f>VLOOKUP(C1546,SUBJECT!A$2:C$18,2,FALSE)</f>
        <v>Algebra 1</v>
      </c>
      <c r="E1546" s="6">
        <f>IF(ISNA(VLOOKUP(A1546,subject_tag_values!A$2:J$1677,4,FALSE)),IF(ISNA(VLOOKUP(A1546,child_tags!A$2:D$224,3,FALSE)),"null",VLOOKUP(A1546,child_tags!A$2:D$224,3,FALSE)),VLOOKUP(A1546,subject_tag_values!A$2:J$1677,4,FALSE))</f>
        <v>1555</v>
      </c>
      <c r="F1546" s="25">
        <v>1</v>
      </c>
      <c r="G1546" s="25">
        <v>1</v>
      </c>
      <c r="I1546" s="19" t="str">
        <f t="shared" si="24"/>
        <v>INSERT INTO Tag(id, name,subject_id,parent_tag_id,created_by,modified_by) VALUES(1566,'Domain of a Square Root Function',6,1555,1,1);</v>
      </c>
    </row>
    <row r="1547" spans="1:9" x14ac:dyDescent="0.25">
      <c r="A1547">
        <v>1567</v>
      </c>
      <c r="B1547" t="s">
        <v>1517</v>
      </c>
      <c r="C1547" s="6">
        <f>IF(ISNA(VLOOKUP(A1547,subject_tag_values!A$2:J$1677,7,FALSE)),VLOOKUP(A1547,child_tags!A$2:D$224,4,FALSE),VLOOKUP(A1547,subject_tag_values!A$2:J$1677,7,FALSE))</f>
        <v>6</v>
      </c>
      <c r="D1547" s="8" t="str">
        <f>VLOOKUP(C1547,SUBJECT!A$2:C$18,2,FALSE)</f>
        <v>Algebra 1</v>
      </c>
      <c r="E1547" s="6">
        <f>IF(ISNA(VLOOKUP(A1547,subject_tag_values!A$2:J$1677,4,FALSE)),IF(ISNA(VLOOKUP(A1547,child_tags!A$2:D$224,3,FALSE)),"null",VLOOKUP(A1547,child_tags!A$2:D$224,3,FALSE)),VLOOKUP(A1547,subject_tag_values!A$2:J$1677,4,FALSE))</f>
        <v>1555</v>
      </c>
      <c r="F1547" s="25">
        <v>1</v>
      </c>
      <c r="G1547" s="25">
        <v>1</v>
      </c>
      <c r="I1547" s="19" t="str">
        <f t="shared" si="24"/>
        <v>INSERT INTO Tag(id, name,subject_id,parent_tag_id,created_by,modified_by) VALUES(1567,'Translations of Square Root Functions',6,1555,1,1);</v>
      </c>
    </row>
    <row r="1548" spans="1:9" x14ac:dyDescent="0.25">
      <c r="A1548">
        <v>1568</v>
      </c>
      <c r="B1548" t="s">
        <v>1518</v>
      </c>
      <c r="C1548" s="6">
        <f>IF(ISNA(VLOOKUP(A1548,subject_tag_values!A$2:J$1677,7,FALSE)),VLOOKUP(A1548,child_tags!A$2:D$224,4,FALSE),VLOOKUP(A1548,subject_tag_values!A$2:J$1677,7,FALSE))</f>
        <v>6</v>
      </c>
      <c r="D1548" s="8" t="str">
        <f>VLOOKUP(C1548,SUBJECT!A$2:C$18,2,FALSE)</f>
        <v>Algebra 1</v>
      </c>
      <c r="E1548" s="6">
        <f>IF(ISNA(VLOOKUP(A1548,subject_tag_values!A$2:J$1677,4,FALSE)),IF(ISNA(VLOOKUP(A1548,child_tags!A$2:D$224,3,FALSE)),"null",VLOOKUP(A1548,child_tags!A$2:D$224,3,FALSE)),VLOOKUP(A1548,subject_tag_values!A$2:J$1677,4,FALSE))</f>
        <v>1131</v>
      </c>
      <c r="F1548" s="25">
        <v>1</v>
      </c>
      <c r="G1548" s="25">
        <v>1</v>
      </c>
      <c r="I1548" s="19" t="str">
        <f t="shared" si="24"/>
        <v>INSERT INTO Tag(id, name,subject_id,parent_tag_id,created_by,modified_by) VALUES(1568,'Finding a Missing Side Length',6,1131,1,1);</v>
      </c>
    </row>
    <row r="1549" spans="1:9" x14ac:dyDescent="0.25">
      <c r="A1549">
        <v>1569</v>
      </c>
      <c r="B1549" t="s">
        <v>1519</v>
      </c>
      <c r="C1549" s="6">
        <f>IF(ISNA(VLOOKUP(A1549,subject_tag_values!A$2:J$1677,7,FALSE)),VLOOKUP(A1549,child_tags!A$2:D$224,4,FALSE),VLOOKUP(A1549,subject_tag_values!A$2:J$1677,7,FALSE))</f>
        <v>6</v>
      </c>
      <c r="D1549" s="8" t="str">
        <f>VLOOKUP(C1549,SUBJECT!A$2:C$18,2,FALSE)</f>
        <v>Algebra 1</v>
      </c>
      <c r="E1549" s="6">
        <f>IF(ISNA(VLOOKUP(A1549,subject_tag_values!A$2:J$1677,4,FALSE)),IF(ISNA(VLOOKUP(A1549,child_tags!A$2:D$224,3,FALSE)),"null",VLOOKUP(A1549,child_tags!A$2:D$224,3,FALSE)),VLOOKUP(A1549,subject_tag_values!A$2:J$1677,4,FALSE))</f>
        <v>1131</v>
      </c>
      <c r="F1549" s="25">
        <v>1</v>
      </c>
      <c r="G1549" s="25">
        <v>1</v>
      </c>
      <c r="I1549" s="19" t="str">
        <f t="shared" si="24"/>
        <v>INSERT INTO Tag(id, name,subject_id,parent_tag_id,created_by,modified_by) VALUES(1569,'Finding the Measures of Angles',6,1131,1,1);</v>
      </c>
    </row>
    <row r="1550" spans="1:9" x14ac:dyDescent="0.25">
      <c r="A1550">
        <v>1570</v>
      </c>
      <c r="B1550" t="s">
        <v>1520</v>
      </c>
      <c r="C1550" s="6">
        <f>IF(ISNA(VLOOKUP(A1550,subject_tag_values!A$2:J$1677,7,FALSE)),VLOOKUP(A1550,child_tags!A$2:D$224,4,FALSE),VLOOKUP(A1550,subject_tag_values!A$2:J$1677,7,FALSE))</f>
        <v>6</v>
      </c>
      <c r="D1550" s="8" t="str">
        <f>VLOOKUP(C1550,SUBJECT!A$2:C$18,2,FALSE)</f>
        <v>Algebra 1</v>
      </c>
      <c r="E1550" s="6" t="str">
        <f>IF(ISNA(VLOOKUP(A1550,subject_tag_values!A$2:J$1677,4,FALSE)),IF(ISNA(VLOOKUP(A1550,child_tags!A$2:D$224,3,FALSE)),"null",VLOOKUP(A1550,child_tags!A$2:D$224,3,FALSE)),VLOOKUP(A1550,subject_tag_values!A$2:J$1677,4,FALSE))</f>
        <v>null</v>
      </c>
      <c r="F1550" s="25">
        <v>1</v>
      </c>
      <c r="G1550" s="25">
        <v>1</v>
      </c>
      <c r="I1550" s="19" t="str">
        <f t="shared" si="24"/>
        <v>INSERT INTO Tag(id, name,subject_id,parent_tag_id,created_by,modified_by) VALUES(1570,'Rational Expressions and Functions',6,null,1,1);</v>
      </c>
    </row>
    <row r="1551" spans="1:9" x14ac:dyDescent="0.25">
      <c r="A1551">
        <v>1571</v>
      </c>
      <c r="B1551" t="s">
        <v>1521</v>
      </c>
      <c r="C1551" s="6">
        <f>IF(ISNA(VLOOKUP(A1551,subject_tag_values!A$2:J$1677,7,FALSE)),VLOOKUP(A1551,child_tags!A$2:D$224,4,FALSE),VLOOKUP(A1551,subject_tag_values!A$2:J$1677,7,FALSE))</f>
        <v>6</v>
      </c>
      <c r="D1551" s="8" t="str">
        <f>VLOOKUP(C1551,SUBJECT!A$2:C$18,2,FALSE)</f>
        <v>Algebra 1</v>
      </c>
      <c r="E1551" s="6">
        <f>IF(ISNA(VLOOKUP(A1551,subject_tag_values!A$2:J$1677,4,FALSE)),IF(ISNA(VLOOKUP(A1551,child_tags!A$2:D$224,3,FALSE)),"null",VLOOKUP(A1551,child_tags!A$2:D$224,3,FALSE)),VLOOKUP(A1551,subject_tag_values!A$2:J$1677,4,FALSE))</f>
        <v>1570</v>
      </c>
      <c r="F1551" s="25">
        <v>1</v>
      </c>
      <c r="G1551" s="25">
        <v>1</v>
      </c>
      <c r="I1551" s="19" t="str">
        <f t="shared" si="24"/>
        <v>INSERT INTO Tag(id, name,subject_id,parent_tag_id,created_by,modified_by) VALUES(1571,'Simplifying Rational Expressions',6,1570,1,1);</v>
      </c>
    </row>
    <row r="1552" spans="1:9" x14ac:dyDescent="0.25">
      <c r="A1552">
        <v>1572</v>
      </c>
      <c r="B1552" t="s">
        <v>1522</v>
      </c>
      <c r="C1552" s="6">
        <f>IF(ISNA(VLOOKUP(A1552,subject_tag_values!A$2:J$1677,7,FALSE)),VLOOKUP(A1552,child_tags!A$2:D$224,4,FALSE),VLOOKUP(A1552,subject_tag_values!A$2:J$1677,7,FALSE))</f>
        <v>6</v>
      </c>
      <c r="D1552" s="8" t="str">
        <f>VLOOKUP(C1552,SUBJECT!A$2:C$18,2,FALSE)</f>
        <v>Algebra 1</v>
      </c>
      <c r="E1552" s="6">
        <f>IF(ISNA(VLOOKUP(A1552,subject_tag_values!A$2:J$1677,4,FALSE)),IF(ISNA(VLOOKUP(A1552,child_tags!A$2:D$224,3,FALSE)),"null",VLOOKUP(A1552,child_tags!A$2:D$224,3,FALSE)),VLOOKUP(A1552,subject_tag_values!A$2:J$1677,4,FALSE))</f>
        <v>1570</v>
      </c>
      <c r="F1552" s="25">
        <v>1</v>
      </c>
      <c r="G1552" s="25">
        <v>1</v>
      </c>
      <c r="I1552" s="19" t="str">
        <f t="shared" si="24"/>
        <v>INSERT INTO Tag(id, name,subject_id,parent_tag_id,created_by,modified_by) VALUES(1572,'Multiplying and Dividing Rational Expressions',6,1570,1,1);</v>
      </c>
    </row>
    <row r="1553" spans="1:9" x14ac:dyDescent="0.25">
      <c r="A1553">
        <v>1573</v>
      </c>
      <c r="B1553" t="s">
        <v>1523</v>
      </c>
      <c r="C1553" s="6">
        <f>IF(ISNA(VLOOKUP(A1553,subject_tag_values!A$2:J$1677,7,FALSE)),VLOOKUP(A1553,child_tags!A$2:D$224,4,FALSE),VLOOKUP(A1553,subject_tag_values!A$2:J$1677,7,FALSE))</f>
        <v>6</v>
      </c>
      <c r="D1553" s="8" t="str">
        <f>VLOOKUP(C1553,SUBJECT!A$2:C$18,2,FALSE)</f>
        <v>Algebra 1</v>
      </c>
      <c r="E1553" s="6">
        <f>IF(ISNA(VLOOKUP(A1553,subject_tag_values!A$2:J$1677,4,FALSE)),IF(ISNA(VLOOKUP(A1553,child_tags!A$2:D$224,3,FALSE)),"null",VLOOKUP(A1553,child_tags!A$2:D$224,3,FALSE)),VLOOKUP(A1553,subject_tag_values!A$2:J$1677,4,FALSE))</f>
        <v>1570</v>
      </c>
      <c r="F1553" s="25">
        <v>1</v>
      </c>
      <c r="G1553" s="25">
        <v>1</v>
      </c>
      <c r="I1553" s="19" t="str">
        <f t="shared" si="24"/>
        <v>INSERT INTO Tag(id, name,subject_id,parent_tag_id,created_by,modified_by) VALUES(1573,'Graphing Rational Functions',6,1570,1,1);</v>
      </c>
    </row>
    <row r="1554" spans="1:9" x14ac:dyDescent="0.25">
      <c r="A1554">
        <v>1574</v>
      </c>
      <c r="B1554" t="s">
        <v>1524</v>
      </c>
      <c r="C1554" s="6">
        <f>IF(ISNA(VLOOKUP(A1554,subject_tag_values!A$2:J$1677,7,FALSE)),VLOOKUP(A1554,child_tags!A$2:D$224,4,FALSE),VLOOKUP(A1554,subject_tag_values!A$2:J$1677,7,FALSE))</f>
        <v>6</v>
      </c>
      <c r="D1554" s="8" t="str">
        <f>VLOOKUP(C1554,SUBJECT!A$2:C$18,2,FALSE)</f>
        <v>Algebra 1</v>
      </c>
      <c r="E1554" s="6">
        <f>IF(ISNA(VLOOKUP(A1554,subject_tag_values!A$2:J$1677,4,FALSE)),IF(ISNA(VLOOKUP(A1554,child_tags!A$2:D$224,3,FALSE)),"null",VLOOKUP(A1554,child_tags!A$2:D$224,3,FALSE)),VLOOKUP(A1554,subject_tag_values!A$2:J$1677,4,FALSE))</f>
        <v>1571</v>
      </c>
      <c r="F1554" s="25">
        <v>1</v>
      </c>
      <c r="G1554" s="25">
        <v>1</v>
      </c>
      <c r="I1554" s="19" t="str">
        <f t="shared" si="24"/>
        <v>INSERT INTO Tag(id, name,subject_id,parent_tag_id,created_by,modified_by) VALUES(1574,'Excluded Value',6,1571,1,1);</v>
      </c>
    </row>
    <row r="1555" spans="1:9" x14ac:dyDescent="0.25">
      <c r="A1555">
        <v>1575</v>
      </c>
      <c r="B1555" t="s">
        <v>1525</v>
      </c>
      <c r="C1555" s="6">
        <f>IF(ISNA(VLOOKUP(A1555,subject_tag_values!A$2:J$1677,7,FALSE)),VLOOKUP(A1555,child_tags!A$2:D$224,4,FALSE),VLOOKUP(A1555,subject_tag_values!A$2:J$1677,7,FALSE))</f>
        <v>6</v>
      </c>
      <c r="D1555" s="8" t="str">
        <f>VLOOKUP(C1555,SUBJECT!A$2:C$18,2,FALSE)</f>
        <v>Algebra 1</v>
      </c>
      <c r="E1555" s="6">
        <f>IF(ISNA(VLOOKUP(A1555,subject_tag_values!A$2:J$1677,4,FALSE)),IF(ISNA(VLOOKUP(A1555,child_tags!A$2:D$224,3,FALSE)),"null",VLOOKUP(A1555,child_tags!A$2:D$224,3,FALSE)),VLOOKUP(A1555,subject_tag_values!A$2:J$1677,4,FALSE))</f>
        <v>1571</v>
      </c>
      <c r="F1555" s="25">
        <v>1</v>
      </c>
      <c r="G1555" s="25">
        <v>1</v>
      </c>
      <c r="I1555" s="19" t="str">
        <f t="shared" si="24"/>
        <v>INSERT INTO Tag(id, name,subject_id,parent_tag_id,created_by,modified_by) VALUES(1575,'Simplifying a Rational Expression With a Trinomial',6,1571,1,1);</v>
      </c>
    </row>
    <row r="1556" spans="1:9" x14ac:dyDescent="0.25">
      <c r="A1556">
        <v>1576</v>
      </c>
      <c r="B1556" t="s">
        <v>1526</v>
      </c>
      <c r="C1556" s="6">
        <f>IF(ISNA(VLOOKUP(A1556,subject_tag_values!A$2:J$1677,7,FALSE)),VLOOKUP(A1556,child_tags!A$2:D$224,4,FALSE),VLOOKUP(A1556,subject_tag_values!A$2:J$1677,7,FALSE))</f>
        <v>6</v>
      </c>
      <c r="D1556" s="8" t="str">
        <f>VLOOKUP(C1556,SUBJECT!A$2:C$18,2,FALSE)</f>
        <v>Algebra 1</v>
      </c>
      <c r="E1556" s="6">
        <f>IF(ISNA(VLOOKUP(A1556,subject_tag_values!A$2:J$1677,4,FALSE)),IF(ISNA(VLOOKUP(A1556,child_tags!A$2:D$224,3,FALSE)),"null",VLOOKUP(A1556,child_tags!A$2:D$224,3,FALSE)),VLOOKUP(A1556,subject_tag_values!A$2:J$1677,4,FALSE))</f>
        <v>1571</v>
      </c>
      <c r="F1556" s="25">
        <v>1</v>
      </c>
      <c r="G1556" s="25">
        <v>1</v>
      </c>
      <c r="I1556" s="19" t="str">
        <f t="shared" si="24"/>
        <v>INSERT INTO Tag(id, name,subject_id,parent_tag_id,created_by,modified_by) VALUES(1576,'Recognizing Opposite Factors',6,1571,1,1);</v>
      </c>
    </row>
    <row r="1557" spans="1:9" x14ac:dyDescent="0.25">
      <c r="A1557">
        <v>1577</v>
      </c>
      <c r="B1557" t="s">
        <v>1527</v>
      </c>
      <c r="C1557" s="6">
        <f>IF(ISNA(VLOOKUP(A1557,subject_tag_values!A$2:J$1677,7,FALSE)),VLOOKUP(A1557,child_tags!A$2:D$224,4,FALSE),VLOOKUP(A1557,subject_tag_values!A$2:J$1677,7,FALSE))</f>
        <v>6</v>
      </c>
      <c r="D1557" s="8" t="str">
        <f>VLOOKUP(C1557,SUBJECT!A$2:C$18,2,FALSE)</f>
        <v>Algebra 1</v>
      </c>
      <c r="E1557" s="6">
        <f>IF(ISNA(VLOOKUP(A1557,subject_tag_values!A$2:J$1677,4,FALSE)),IF(ISNA(VLOOKUP(A1557,child_tags!A$2:D$224,3,FALSE)),"null",VLOOKUP(A1557,child_tags!A$2:D$224,3,FALSE)),VLOOKUP(A1557,subject_tag_values!A$2:J$1677,4,FALSE))</f>
        <v>1572</v>
      </c>
      <c r="F1557" s="25">
        <v>1</v>
      </c>
      <c r="G1557" s="25">
        <v>1</v>
      </c>
      <c r="I1557" s="19" t="str">
        <f t="shared" si="24"/>
        <v>INSERT INTO Tag(id, name,subject_id,parent_tag_id,created_by,modified_by) VALUES(1577,'Multiplying Rational Expressions',6,1572,1,1);</v>
      </c>
    </row>
    <row r="1558" spans="1:9" x14ac:dyDescent="0.25">
      <c r="A1558">
        <v>1578</v>
      </c>
      <c r="B1558" t="s">
        <v>1528</v>
      </c>
      <c r="C1558" s="6">
        <f>IF(ISNA(VLOOKUP(A1558,subject_tag_values!A$2:J$1677,7,FALSE)),VLOOKUP(A1558,child_tags!A$2:D$224,4,FALSE),VLOOKUP(A1558,subject_tag_values!A$2:J$1677,7,FALSE))</f>
        <v>6</v>
      </c>
      <c r="D1558" s="8" t="str">
        <f>VLOOKUP(C1558,SUBJECT!A$2:C$18,2,FALSE)</f>
        <v>Algebra 1</v>
      </c>
      <c r="E1558" s="6">
        <f>IF(ISNA(VLOOKUP(A1558,subject_tag_values!A$2:J$1677,4,FALSE)),IF(ISNA(VLOOKUP(A1558,child_tags!A$2:D$224,3,FALSE)),"null",VLOOKUP(A1558,child_tags!A$2:D$224,3,FALSE)),VLOOKUP(A1558,subject_tag_values!A$2:J$1677,4,FALSE))</f>
        <v>1572</v>
      </c>
      <c r="F1558" s="25">
        <v>1</v>
      </c>
      <c r="G1558" s="25">
        <v>1</v>
      </c>
      <c r="I1558" s="19" t="str">
        <f t="shared" si="24"/>
        <v>INSERT INTO Tag(id, name,subject_id,parent_tag_id,created_by,modified_by) VALUES(1578,'Using Factoring',6,1572,1,1);</v>
      </c>
    </row>
    <row r="1559" spans="1:9" x14ac:dyDescent="0.25">
      <c r="A1559">
        <v>1579</v>
      </c>
      <c r="B1559" t="s">
        <v>1529</v>
      </c>
      <c r="C1559" s="6">
        <f>IF(ISNA(VLOOKUP(A1559,subject_tag_values!A$2:J$1677,7,FALSE)),VLOOKUP(A1559,child_tags!A$2:D$224,4,FALSE),VLOOKUP(A1559,subject_tag_values!A$2:J$1677,7,FALSE))</f>
        <v>6</v>
      </c>
      <c r="D1559" s="8" t="str">
        <f>VLOOKUP(C1559,SUBJECT!A$2:C$18,2,FALSE)</f>
        <v>Algebra 1</v>
      </c>
      <c r="E1559" s="6">
        <f>IF(ISNA(VLOOKUP(A1559,subject_tag_values!A$2:J$1677,4,FALSE)),IF(ISNA(VLOOKUP(A1559,child_tags!A$2:D$224,3,FALSE)),"null",VLOOKUP(A1559,child_tags!A$2:D$224,3,FALSE)),VLOOKUP(A1559,subject_tag_values!A$2:J$1677,4,FALSE))</f>
        <v>1572</v>
      </c>
      <c r="F1559" s="25">
        <v>1</v>
      </c>
      <c r="G1559" s="25">
        <v>1</v>
      </c>
      <c r="I1559" s="19" t="str">
        <f t="shared" si="24"/>
        <v>INSERT INTO Tag(id, name,subject_id,parent_tag_id,created_by,modified_by) VALUES(1579,'Multiplying a Rational Expression by a Polynomial',6,1572,1,1);</v>
      </c>
    </row>
    <row r="1560" spans="1:9" x14ac:dyDescent="0.25">
      <c r="A1560">
        <v>1580</v>
      </c>
      <c r="B1560" t="s">
        <v>1530</v>
      </c>
      <c r="C1560" s="6">
        <f>IF(ISNA(VLOOKUP(A1560,subject_tag_values!A$2:J$1677,7,FALSE)),VLOOKUP(A1560,child_tags!A$2:D$224,4,FALSE),VLOOKUP(A1560,subject_tag_values!A$2:J$1677,7,FALSE))</f>
        <v>6</v>
      </c>
      <c r="D1560" s="8" t="str">
        <f>VLOOKUP(C1560,SUBJECT!A$2:C$18,2,FALSE)</f>
        <v>Algebra 1</v>
      </c>
      <c r="E1560" s="6">
        <f>IF(ISNA(VLOOKUP(A1560,subject_tag_values!A$2:J$1677,4,FALSE)),IF(ISNA(VLOOKUP(A1560,child_tags!A$2:D$224,3,FALSE)),"null",VLOOKUP(A1560,child_tags!A$2:D$224,3,FALSE)),VLOOKUP(A1560,subject_tag_values!A$2:J$1677,4,FALSE))</f>
        <v>1572</v>
      </c>
      <c r="F1560" s="25">
        <v>1</v>
      </c>
      <c r="G1560" s="25">
        <v>1</v>
      </c>
      <c r="I1560" s="19" t="str">
        <f t="shared" si="24"/>
        <v>INSERT INTO Tag(id, name,subject_id,parent_tag_id,created_by,modified_by) VALUES(1580,'Dividing Rational Expressions',6,1572,1,1);</v>
      </c>
    </row>
    <row r="1561" spans="1:9" x14ac:dyDescent="0.25">
      <c r="A1561">
        <v>1581</v>
      </c>
      <c r="B1561" t="s">
        <v>1531</v>
      </c>
      <c r="C1561" s="6">
        <f>IF(ISNA(VLOOKUP(A1561,subject_tag_values!A$2:J$1677,7,FALSE)),VLOOKUP(A1561,child_tags!A$2:D$224,4,FALSE),VLOOKUP(A1561,subject_tag_values!A$2:J$1677,7,FALSE))</f>
        <v>6</v>
      </c>
      <c r="D1561" s="8" t="str">
        <f>VLOOKUP(C1561,SUBJECT!A$2:C$18,2,FALSE)</f>
        <v>Algebra 1</v>
      </c>
      <c r="E1561" s="6">
        <f>IF(ISNA(VLOOKUP(A1561,subject_tag_values!A$2:J$1677,4,FALSE)),IF(ISNA(VLOOKUP(A1561,child_tags!A$2:D$224,3,FALSE)),"null",VLOOKUP(A1561,child_tags!A$2:D$224,3,FALSE)),VLOOKUP(A1561,subject_tag_values!A$2:J$1677,4,FALSE))</f>
        <v>1572</v>
      </c>
      <c r="F1561" s="25">
        <v>1</v>
      </c>
      <c r="G1561" s="25">
        <v>1</v>
      </c>
      <c r="I1561" s="19" t="str">
        <f t="shared" si="24"/>
        <v>INSERT INTO Tag(id, name,subject_id,parent_tag_id,created_by,modified_by) VALUES(1581,'Dividing Rational Expressions by a Polynomial',6,1572,1,1);</v>
      </c>
    </row>
    <row r="1562" spans="1:9" x14ac:dyDescent="0.25">
      <c r="A1562">
        <v>1582</v>
      </c>
      <c r="B1562" t="s">
        <v>1532</v>
      </c>
      <c r="C1562" s="6">
        <f>IF(ISNA(VLOOKUP(A1562,subject_tag_values!A$2:J$1677,7,FALSE)),VLOOKUP(A1562,child_tags!A$2:D$224,4,FALSE),VLOOKUP(A1562,subject_tag_values!A$2:J$1677,7,FALSE))</f>
        <v>6</v>
      </c>
      <c r="D1562" s="8" t="str">
        <f>VLOOKUP(C1562,SUBJECT!A$2:C$18,2,FALSE)</f>
        <v>Algebra 1</v>
      </c>
      <c r="E1562" s="6">
        <f>IF(ISNA(VLOOKUP(A1562,subject_tag_values!A$2:J$1677,4,FALSE)),IF(ISNA(VLOOKUP(A1562,child_tags!A$2:D$224,3,FALSE)),"null",VLOOKUP(A1562,child_tags!A$2:D$224,3,FALSE)),VLOOKUP(A1562,subject_tag_values!A$2:J$1677,4,FALSE))</f>
        <v>464</v>
      </c>
      <c r="F1562" s="25">
        <v>1</v>
      </c>
      <c r="G1562" s="25">
        <v>1</v>
      </c>
      <c r="I1562" s="19" t="str">
        <f t="shared" si="24"/>
        <v>INSERT INTO Tag(id, name,subject_id,parent_tag_id,created_by,modified_by) VALUES(1582,'Dividing by a Monomial',6,464,1,1);</v>
      </c>
    </row>
    <row r="1563" spans="1:9" x14ac:dyDescent="0.25">
      <c r="A1563">
        <v>1583</v>
      </c>
      <c r="B1563" t="s">
        <v>1533</v>
      </c>
      <c r="C1563" s="6">
        <f>IF(ISNA(VLOOKUP(A1563,subject_tag_values!A$2:J$1677,7,FALSE)),VLOOKUP(A1563,child_tags!A$2:D$224,4,FALSE),VLOOKUP(A1563,subject_tag_values!A$2:J$1677,7,FALSE))</f>
        <v>6</v>
      </c>
      <c r="D1563" s="8" t="str">
        <f>VLOOKUP(C1563,SUBJECT!A$2:C$18,2,FALSE)</f>
        <v>Algebra 1</v>
      </c>
      <c r="E1563" s="6">
        <f>IF(ISNA(VLOOKUP(A1563,subject_tag_values!A$2:J$1677,4,FALSE)),IF(ISNA(VLOOKUP(A1563,child_tags!A$2:D$224,3,FALSE)),"null",VLOOKUP(A1563,child_tags!A$2:D$224,3,FALSE)),VLOOKUP(A1563,subject_tag_values!A$2:J$1677,4,FALSE))</f>
        <v>464</v>
      </c>
      <c r="F1563" s="25">
        <v>1</v>
      </c>
      <c r="G1563" s="25">
        <v>1</v>
      </c>
      <c r="I1563" s="19" t="str">
        <f t="shared" si="24"/>
        <v>INSERT INTO Tag(id, name,subject_id,parent_tag_id,created_by,modified_by) VALUES(1583,'Dividing by a Binomial',6,464,1,1);</v>
      </c>
    </row>
    <row r="1564" spans="1:9" x14ac:dyDescent="0.25">
      <c r="A1564">
        <v>1584</v>
      </c>
      <c r="B1564" t="s">
        <v>1534</v>
      </c>
      <c r="C1564" s="6">
        <f>IF(ISNA(VLOOKUP(A1564,subject_tag_values!A$2:J$1677,7,FALSE)),VLOOKUP(A1564,child_tags!A$2:D$224,4,FALSE),VLOOKUP(A1564,subject_tag_values!A$2:J$1677,7,FALSE))</f>
        <v>6</v>
      </c>
      <c r="D1564" s="8" t="str">
        <f>VLOOKUP(C1564,SUBJECT!A$2:C$18,2,FALSE)</f>
        <v>Algebra 1</v>
      </c>
      <c r="E1564" s="6">
        <f>IF(ISNA(VLOOKUP(A1564,subject_tag_values!A$2:J$1677,4,FALSE)),IF(ISNA(VLOOKUP(A1564,child_tags!A$2:D$224,3,FALSE)),"null",VLOOKUP(A1564,child_tags!A$2:D$224,3,FALSE)),VLOOKUP(A1564,subject_tag_values!A$2:J$1677,4,FALSE))</f>
        <v>464</v>
      </c>
      <c r="F1564" s="25">
        <v>1</v>
      </c>
      <c r="G1564" s="25">
        <v>1</v>
      </c>
      <c r="I1564" s="19" t="str">
        <f t="shared" si="24"/>
        <v>INSERT INTO Tag(id, name,subject_id,parent_tag_id,created_by,modified_by) VALUES(1584,'Dividing Polynomials With a Zero Coefficient',6,464,1,1);</v>
      </c>
    </row>
    <row r="1565" spans="1:9" x14ac:dyDescent="0.25">
      <c r="A1565">
        <v>1585</v>
      </c>
      <c r="B1565" t="s">
        <v>1535</v>
      </c>
      <c r="C1565" s="6">
        <f>IF(ISNA(VLOOKUP(A1565,subject_tag_values!A$2:J$1677,7,FALSE)),VLOOKUP(A1565,child_tags!A$2:D$224,4,FALSE),VLOOKUP(A1565,subject_tag_values!A$2:J$1677,7,FALSE))</f>
        <v>6</v>
      </c>
      <c r="D1565" s="8" t="str">
        <f>VLOOKUP(C1565,SUBJECT!A$2:C$18,2,FALSE)</f>
        <v>Algebra 1</v>
      </c>
      <c r="E1565" s="6">
        <f>IF(ISNA(VLOOKUP(A1565,subject_tag_values!A$2:J$1677,4,FALSE)),IF(ISNA(VLOOKUP(A1565,child_tags!A$2:D$224,3,FALSE)),"null",VLOOKUP(A1565,child_tags!A$2:D$224,3,FALSE)),VLOOKUP(A1565,subject_tag_values!A$2:J$1677,4,FALSE))</f>
        <v>488</v>
      </c>
      <c r="F1565" s="25">
        <v>1</v>
      </c>
      <c r="G1565" s="25">
        <v>1</v>
      </c>
      <c r="I1565" s="19" t="str">
        <f t="shared" si="24"/>
        <v>INSERT INTO Tag(id, name,subject_id,parent_tag_id,created_by,modified_by) VALUES(1585,'Adding/Subtracting Expressions With Like Denominators',6,488,1,1);</v>
      </c>
    </row>
    <row r="1566" spans="1:9" x14ac:dyDescent="0.25">
      <c r="A1566">
        <v>1587</v>
      </c>
      <c r="B1566" t="s">
        <v>1536</v>
      </c>
      <c r="C1566" s="6">
        <f>IF(ISNA(VLOOKUP(A1566,subject_tag_values!A$2:J$1677,7,FALSE)),VLOOKUP(A1566,child_tags!A$2:D$224,4,FALSE),VLOOKUP(A1566,subject_tag_values!A$2:J$1677,7,FALSE))</f>
        <v>6</v>
      </c>
      <c r="D1566" s="8" t="str">
        <f>VLOOKUP(C1566,SUBJECT!A$2:C$18,2,FALSE)</f>
        <v>Algebra 1</v>
      </c>
      <c r="E1566" s="6">
        <f>IF(ISNA(VLOOKUP(A1566,subject_tag_values!A$2:J$1677,4,FALSE)),IF(ISNA(VLOOKUP(A1566,child_tags!A$2:D$224,3,FALSE)),"null",VLOOKUP(A1566,child_tags!A$2:D$224,3,FALSE)),VLOOKUP(A1566,subject_tag_values!A$2:J$1677,4,FALSE))</f>
        <v>488</v>
      </c>
      <c r="F1566" s="25">
        <v>1</v>
      </c>
      <c r="G1566" s="25">
        <v>1</v>
      </c>
      <c r="I1566" s="19" t="str">
        <f t="shared" si="24"/>
        <v>INSERT INTO Tag(id, name,subject_id,parent_tag_id,created_by,modified_by) VALUES(1587,'Adding/Subtracting Expressions With Different Denominators',6,488,1,1);</v>
      </c>
    </row>
    <row r="1567" spans="1:9" hidden="1" x14ac:dyDescent="0.25">
      <c r="A1567" s="19">
        <v>1588</v>
      </c>
      <c r="B1567" s="19" t="s">
        <v>1537</v>
      </c>
      <c r="C1567" s="6" t="e">
        <f>IF(ISNA(VLOOKUP(A1567,subject_tag_values!A$2:J$1677,7,FALSE)),VLOOKUP(A1567,child_tags!A$2:D$224,4,FALSE),VLOOKUP(A1567,subject_tag_values!A$2:J$1677,7,FALSE))</f>
        <v>#N/A</v>
      </c>
      <c r="D1567" s="18" t="e">
        <f>VLOOKUP(C1567,SUBJECT!A$2:C$18,2,FALSE)</f>
        <v>#N/A</v>
      </c>
      <c r="E1567" s="6" t="str">
        <f>IF(ISNA(VLOOKUP(A1567,subject_tag_values!A$2:J$1677,4,FALSE)),IF(ISNA(VLOOKUP(A1567,child_tags!A$2:D$224,3,FALSE)),"null",VLOOKUP(A1567,child_tags!A$2:D$224,3,FALSE)),VLOOKUP(A1567,subject_tag_values!A$2:J$1677,4,FALSE))</f>
        <v>null</v>
      </c>
      <c r="F1567" s="25">
        <v>1</v>
      </c>
      <c r="G1567" s="25">
        <v>1</v>
      </c>
      <c r="H1567" s="19"/>
      <c r="I1567" s="19" t="e">
        <f t="shared" si="24"/>
        <v>#N/A</v>
      </c>
    </row>
    <row r="1568" spans="1:9" x14ac:dyDescent="0.25">
      <c r="A1568">
        <v>1589</v>
      </c>
      <c r="B1568" t="s">
        <v>1538</v>
      </c>
      <c r="C1568" s="6">
        <f>IF(ISNA(VLOOKUP(A1568,subject_tag_values!A$2:J$1677,7,FALSE)),VLOOKUP(A1568,child_tags!A$2:D$224,4,FALSE),VLOOKUP(A1568,subject_tag_values!A$2:J$1677,7,FALSE))</f>
        <v>6</v>
      </c>
      <c r="D1568" s="8" t="str">
        <f>VLOOKUP(C1568,SUBJECT!A$2:C$18,2,FALSE)</f>
        <v>Algebra 1</v>
      </c>
      <c r="E1568" s="6">
        <f>IF(ISNA(VLOOKUP(A1568,subject_tag_values!A$2:J$1677,4,FALSE)),IF(ISNA(VLOOKUP(A1568,child_tags!A$2:D$224,3,FALSE)),"null",VLOOKUP(A1568,child_tags!A$2:D$224,3,FALSE)),VLOOKUP(A1568,subject_tag_values!A$2:J$1677,4,FALSE))</f>
        <v>489</v>
      </c>
      <c r="F1568" s="25">
        <v>1</v>
      </c>
      <c r="G1568" s="25">
        <v>1</v>
      </c>
      <c r="I1568" s="19" t="str">
        <f t="shared" si="24"/>
        <v>INSERT INTO Tag(id, name,subject_id,parent_tag_id,created_by,modified_by) VALUES(1589,'Solving a Rational Proportion',6,489,1,1);</v>
      </c>
    </row>
    <row r="1569" spans="1:9" x14ac:dyDescent="0.25">
      <c r="A1569">
        <v>1590</v>
      </c>
      <c r="B1569" t="s">
        <v>1539</v>
      </c>
      <c r="C1569" s="6">
        <f>IF(ISNA(VLOOKUP(A1569,subject_tag_values!A$2:J$1677,7,FALSE)),VLOOKUP(A1569,child_tags!A$2:D$224,4,FALSE),VLOOKUP(A1569,subject_tag_values!A$2:J$1677,7,FALSE))</f>
        <v>6</v>
      </c>
      <c r="D1569" s="8" t="str">
        <f>VLOOKUP(C1569,SUBJECT!A$2:C$18,2,FALSE)</f>
        <v>Algebra 1</v>
      </c>
      <c r="E1569" s="6">
        <f>IF(ISNA(VLOOKUP(A1569,subject_tag_values!A$2:J$1677,4,FALSE)),IF(ISNA(VLOOKUP(A1569,child_tags!A$2:D$224,3,FALSE)),"null",VLOOKUP(A1569,child_tags!A$2:D$224,3,FALSE)),VLOOKUP(A1569,subject_tag_values!A$2:J$1677,4,FALSE))</f>
        <v>727</v>
      </c>
      <c r="F1569" s="25">
        <v>1</v>
      </c>
      <c r="G1569" s="25">
        <v>1</v>
      </c>
      <c r="I1569" s="19" t="str">
        <f t="shared" si="24"/>
        <v>INSERT INTO Tag(id, name,subject_id,parent_tag_id,created_by,modified_by) VALUES(1590,'Constant of Variation for an Inverse Variation',6,727,1,1);</v>
      </c>
    </row>
    <row r="1570" spans="1:9" x14ac:dyDescent="0.25">
      <c r="A1570">
        <v>1591</v>
      </c>
      <c r="B1570" t="s">
        <v>33</v>
      </c>
      <c r="C1570" s="6">
        <f>IF(ISNA(VLOOKUP(A1570,subject_tag_values!A$2:J$1677,7,FALSE)),VLOOKUP(A1570,child_tags!A$2:D$224,4,FALSE),VLOOKUP(A1570,subject_tag_values!A$2:J$1677,7,FALSE))</f>
        <v>6</v>
      </c>
      <c r="D1570" s="8" t="str">
        <f>VLOOKUP(C1570,SUBJECT!A$2:C$18,2,FALSE)</f>
        <v>Algebra 1</v>
      </c>
      <c r="E1570" s="6" t="str">
        <f>IF(ISNA(VLOOKUP(A1570,subject_tag_values!A$2:J$1677,4,FALSE)),IF(ISNA(VLOOKUP(A1570,child_tags!A$2:D$224,3,FALSE)),"null",VLOOKUP(A1570,child_tags!A$2:D$224,3,FALSE)),VLOOKUP(A1570,subject_tag_values!A$2:J$1677,4,FALSE))</f>
        <v>null</v>
      </c>
      <c r="F1570" s="25">
        <v>1</v>
      </c>
      <c r="G1570" s="25">
        <v>1</v>
      </c>
      <c r="I1570" s="19" t="str">
        <f t="shared" si="24"/>
        <v>INSERT INTO Tag(id, name,subject_id,parent_tag_id,created_by,modified_by) VALUES(1591,'Data Analysis and Probability',6,null,1,1);</v>
      </c>
    </row>
    <row r="1571" spans="1:9" x14ac:dyDescent="0.25">
      <c r="A1571">
        <v>1592</v>
      </c>
      <c r="B1571" t="s">
        <v>1540</v>
      </c>
      <c r="C1571" s="6">
        <f>IF(ISNA(VLOOKUP(A1571,subject_tag_values!A$2:J$1677,7,FALSE)),VLOOKUP(A1571,child_tags!A$2:D$224,4,FALSE),VLOOKUP(A1571,subject_tag_values!A$2:J$1677,7,FALSE))</f>
        <v>6</v>
      </c>
      <c r="D1571" s="8" t="str">
        <f>VLOOKUP(C1571,SUBJECT!A$2:C$18,2,FALSE)</f>
        <v>Algebra 1</v>
      </c>
      <c r="E1571" s="6">
        <f>IF(ISNA(VLOOKUP(A1571,subject_tag_values!A$2:J$1677,4,FALSE)),IF(ISNA(VLOOKUP(A1571,child_tags!A$2:D$224,3,FALSE)),"null",VLOOKUP(A1571,child_tags!A$2:D$224,3,FALSE)),VLOOKUP(A1571,subject_tag_values!A$2:J$1677,4,FALSE))</f>
        <v>1591</v>
      </c>
      <c r="F1571" s="25">
        <v>1</v>
      </c>
      <c r="G1571" s="25">
        <v>1</v>
      </c>
      <c r="I1571" s="19" t="str">
        <f t="shared" si="24"/>
        <v>INSERT INTO Tag(id, name,subject_id,parent_tag_id,created_by,modified_by) VALUES(1592,'Organizing Data Using Matricies',6,1591,1,1);</v>
      </c>
    </row>
    <row r="1572" spans="1:9" x14ac:dyDescent="0.25">
      <c r="A1572">
        <v>1593</v>
      </c>
      <c r="B1572" t="s">
        <v>1541</v>
      </c>
      <c r="C1572" s="6">
        <f>IF(ISNA(VLOOKUP(A1572,subject_tag_values!A$2:J$1677,7,FALSE)),VLOOKUP(A1572,child_tags!A$2:D$224,4,FALSE),VLOOKUP(A1572,subject_tag_values!A$2:J$1677,7,FALSE))</f>
        <v>6</v>
      </c>
      <c r="D1572" s="8" t="str">
        <f>VLOOKUP(C1572,SUBJECT!A$2:C$18,2,FALSE)</f>
        <v>Algebra 1</v>
      </c>
      <c r="E1572" s="6">
        <f>IF(ISNA(VLOOKUP(A1572,subject_tag_values!A$2:J$1677,4,FALSE)),IF(ISNA(VLOOKUP(A1572,child_tags!A$2:D$224,3,FALSE)),"null",VLOOKUP(A1572,child_tags!A$2:D$224,3,FALSE)),VLOOKUP(A1572,subject_tag_values!A$2:J$1677,4,FALSE))</f>
        <v>1591</v>
      </c>
      <c r="F1572" s="25">
        <v>1</v>
      </c>
      <c r="G1572" s="25">
        <v>1</v>
      </c>
      <c r="I1572" s="19" t="str">
        <f t="shared" si="24"/>
        <v>INSERT INTO Tag(id, name,subject_id,parent_tag_id,created_by,modified_by) VALUES(1593,'Frequency and Histograms',6,1591,1,1);</v>
      </c>
    </row>
    <row r="1573" spans="1:9" x14ac:dyDescent="0.25">
      <c r="A1573">
        <v>1594</v>
      </c>
      <c r="B1573" t="s">
        <v>1542</v>
      </c>
      <c r="C1573" s="6">
        <f>IF(ISNA(VLOOKUP(A1573,subject_tag_values!A$2:J$1677,7,FALSE)),VLOOKUP(A1573,child_tags!A$2:D$224,4,FALSE),VLOOKUP(A1573,subject_tag_values!A$2:J$1677,7,FALSE))</f>
        <v>6</v>
      </c>
      <c r="D1573" s="8" t="str">
        <f>VLOOKUP(C1573,SUBJECT!A$2:C$18,2,FALSE)</f>
        <v>Algebra 1</v>
      </c>
      <c r="E1573" s="6">
        <f>IF(ISNA(VLOOKUP(A1573,subject_tag_values!A$2:J$1677,4,FALSE)),IF(ISNA(VLOOKUP(A1573,child_tags!A$2:D$224,3,FALSE)),"null",VLOOKUP(A1573,child_tags!A$2:D$224,3,FALSE)),VLOOKUP(A1573,subject_tag_values!A$2:J$1677,4,FALSE))</f>
        <v>1591</v>
      </c>
      <c r="F1573" s="25">
        <v>1</v>
      </c>
      <c r="G1573" s="25">
        <v>1</v>
      </c>
      <c r="I1573" s="19" t="str">
        <f t="shared" si="24"/>
        <v>INSERT INTO Tag(id, name,subject_id,parent_tag_id,created_by,modified_by) VALUES(1594,'Measures of Central Tendency and Dispersion',6,1591,1,1);</v>
      </c>
    </row>
    <row r="1574" spans="1:9" x14ac:dyDescent="0.25">
      <c r="A1574">
        <v>1595</v>
      </c>
      <c r="B1574" t="s">
        <v>1543</v>
      </c>
      <c r="C1574" s="6">
        <f>IF(ISNA(VLOOKUP(A1574,subject_tag_values!A$2:J$1677,7,FALSE)),VLOOKUP(A1574,child_tags!A$2:D$224,4,FALSE),VLOOKUP(A1574,subject_tag_values!A$2:J$1677,7,FALSE))</f>
        <v>6</v>
      </c>
      <c r="D1574" s="8" t="str">
        <f>VLOOKUP(C1574,SUBJECT!A$2:C$18,2,FALSE)</f>
        <v>Algebra 1</v>
      </c>
      <c r="E1574" s="6">
        <f>IF(ISNA(VLOOKUP(A1574,subject_tag_values!A$2:J$1677,4,FALSE)),IF(ISNA(VLOOKUP(A1574,child_tags!A$2:D$224,3,FALSE)),"null",VLOOKUP(A1574,child_tags!A$2:D$224,3,FALSE)),VLOOKUP(A1574,subject_tag_values!A$2:J$1677,4,FALSE))</f>
        <v>1591</v>
      </c>
      <c r="F1574" s="25">
        <v>1</v>
      </c>
      <c r="G1574" s="25">
        <v>1</v>
      </c>
      <c r="I1574" s="19" t="str">
        <f t="shared" si="24"/>
        <v>INSERT INTO Tag(id, name,subject_id,parent_tag_id,created_by,modified_by) VALUES(1595,'Theoretical and Experimental Probability',6,1591,1,1);</v>
      </c>
    </row>
    <row r="1575" spans="1:9" x14ac:dyDescent="0.25">
      <c r="A1575">
        <v>1596</v>
      </c>
      <c r="B1575" t="s">
        <v>1544</v>
      </c>
      <c r="C1575" s="6">
        <f>IF(ISNA(VLOOKUP(A1575,subject_tag_values!A$2:J$1677,7,FALSE)),VLOOKUP(A1575,child_tags!A$2:D$224,4,FALSE),VLOOKUP(A1575,subject_tag_values!A$2:J$1677,7,FALSE))</f>
        <v>6</v>
      </c>
      <c r="D1575" s="8" t="str">
        <f>VLOOKUP(C1575,SUBJECT!A$2:C$18,2,FALSE)</f>
        <v>Algebra 1</v>
      </c>
      <c r="E1575" s="6">
        <f>IF(ISNA(VLOOKUP(A1575,subject_tag_values!A$2:J$1677,4,FALSE)),IF(ISNA(VLOOKUP(A1575,child_tags!A$2:D$224,3,FALSE)),"null",VLOOKUP(A1575,child_tags!A$2:D$224,3,FALSE)),VLOOKUP(A1575,subject_tag_values!A$2:J$1677,4,FALSE))</f>
        <v>1591</v>
      </c>
      <c r="F1575" s="25">
        <v>1</v>
      </c>
      <c r="G1575" s="25">
        <v>1</v>
      </c>
      <c r="I1575" s="19" t="str">
        <f t="shared" si="24"/>
        <v>INSERT INTO Tag(id, name,subject_id,parent_tag_id,created_by,modified_by) VALUES(1596,'Probability and Compound Events',6,1591,1,1);</v>
      </c>
    </row>
    <row r="1576" spans="1:9" x14ac:dyDescent="0.25">
      <c r="A1576">
        <v>1597</v>
      </c>
      <c r="B1576" t="s">
        <v>1545</v>
      </c>
      <c r="C1576" s="6">
        <f>IF(ISNA(VLOOKUP(A1576,subject_tag_values!A$2:J$1677,7,FALSE)),VLOOKUP(A1576,child_tags!A$2:D$224,4,FALSE),VLOOKUP(A1576,subject_tag_values!A$2:J$1677,7,FALSE))</f>
        <v>6</v>
      </c>
      <c r="D1576" s="8" t="str">
        <f>VLOOKUP(C1576,SUBJECT!A$2:C$18,2,FALSE)</f>
        <v>Algebra 1</v>
      </c>
      <c r="E1576" s="6">
        <f>IF(ISNA(VLOOKUP(A1576,subject_tag_values!A$2:J$1677,4,FALSE)),IF(ISNA(VLOOKUP(A1576,child_tags!A$2:D$224,3,FALSE)),"null",VLOOKUP(A1576,child_tags!A$2:D$224,3,FALSE)),VLOOKUP(A1576,subject_tag_values!A$2:J$1677,4,FALSE))</f>
        <v>1592</v>
      </c>
      <c r="F1576" s="25">
        <v>1</v>
      </c>
      <c r="G1576" s="25">
        <v>1</v>
      </c>
      <c r="I1576" s="19" t="str">
        <f t="shared" si="24"/>
        <v>INSERT INTO Tag(id, name,subject_id,parent_tag_id,created_by,modified_by) VALUES(1597,'Element of a Matrix',6,1592,1,1);</v>
      </c>
    </row>
    <row r="1577" spans="1:9" x14ac:dyDescent="0.25">
      <c r="A1577">
        <v>1598</v>
      </c>
      <c r="B1577" t="s">
        <v>1546</v>
      </c>
      <c r="C1577" s="6">
        <f>IF(ISNA(VLOOKUP(A1577,subject_tag_values!A$2:J$1677,7,FALSE)),VLOOKUP(A1577,child_tags!A$2:D$224,4,FALSE),VLOOKUP(A1577,subject_tag_values!A$2:J$1677,7,FALSE))</f>
        <v>6</v>
      </c>
      <c r="D1577" s="8" t="str">
        <f>VLOOKUP(C1577,SUBJECT!A$2:C$18,2,FALSE)</f>
        <v>Algebra 1</v>
      </c>
      <c r="E1577" s="6">
        <f>IF(ISNA(VLOOKUP(A1577,subject_tag_values!A$2:J$1677,4,FALSE)),IF(ISNA(VLOOKUP(A1577,child_tags!A$2:D$224,3,FALSE)),"null",VLOOKUP(A1577,child_tags!A$2:D$224,3,FALSE)),VLOOKUP(A1577,subject_tag_values!A$2:J$1677,4,FALSE))</f>
        <v>1593</v>
      </c>
      <c r="F1577" s="25">
        <v>1</v>
      </c>
      <c r="G1577" s="25">
        <v>1</v>
      </c>
      <c r="I1577" s="19" t="str">
        <f t="shared" si="24"/>
        <v>INSERT INTO Tag(id, name,subject_id,parent_tag_id,created_by,modified_by) VALUES(1598,'Frequency Table',6,1593,1,1);</v>
      </c>
    </row>
    <row r="1578" spans="1:9" x14ac:dyDescent="0.25">
      <c r="A1578">
        <v>1599</v>
      </c>
      <c r="B1578" t="s">
        <v>1547</v>
      </c>
      <c r="C1578" s="6">
        <f>IF(ISNA(VLOOKUP(A1578,subject_tag_values!A$2:J$1677,7,FALSE)),VLOOKUP(A1578,child_tags!A$2:D$224,4,FALSE),VLOOKUP(A1578,subject_tag_values!A$2:J$1677,7,FALSE))</f>
        <v>6</v>
      </c>
      <c r="D1578" s="8" t="str">
        <f>VLOOKUP(C1578,SUBJECT!A$2:C$18,2,FALSE)</f>
        <v>Algebra 1</v>
      </c>
      <c r="E1578" s="6">
        <f>IF(ISNA(VLOOKUP(A1578,subject_tag_values!A$2:J$1677,4,FALSE)),IF(ISNA(VLOOKUP(A1578,child_tags!A$2:D$224,3,FALSE)),"null",VLOOKUP(A1578,child_tags!A$2:D$224,3,FALSE)),VLOOKUP(A1578,subject_tag_values!A$2:J$1677,4,FALSE))</f>
        <v>1593</v>
      </c>
      <c r="F1578" s="25">
        <v>1</v>
      </c>
      <c r="G1578" s="25">
        <v>1</v>
      </c>
      <c r="I1578" s="19" t="str">
        <f t="shared" si="24"/>
        <v>INSERT INTO Tag(id, name,subject_id,parent_tag_id,created_by,modified_by) VALUES(1599,'Histogram',6,1593,1,1);</v>
      </c>
    </row>
    <row r="1579" spans="1:9" x14ac:dyDescent="0.25">
      <c r="A1579">
        <v>1600</v>
      </c>
      <c r="B1579" t="s">
        <v>1548</v>
      </c>
      <c r="C1579" s="6">
        <f>IF(ISNA(VLOOKUP(A1579,subject_tag_values!A$2:J$1677,7,FALSE)),VLOOKUP(A1579,child_tags!A$2:D$224,4,FALSE),VLOOKUP(A1579,subject_tag_values!A$2:J$1677,7,FALSE))</f>
        <v>6</v>
      </c>
      <c r="D1579" s="8" t="str">
        <f>VLOOKUP(C1579,SUBJECT!A$2:C$18,2,FALSE)</f>
        <v>Algebra 1</v>
      </c>
      <c r="E1579" s="6">
        <f>IF(ISNA(VLOOKUP(A1579,subject_tag_values!A$2:J$1677,4,FALSE)),IF(ISNA(VLOOKUP(A1579,child_tags!A$2:D$224,3,FALSE)),"null",VLOOKUP(A1579,child_tags!A$2:D$224,3,FALSE)),VLOOKUP(A1579,subject_tag_values!A$2:J$1677,4,FALSE))</f>
        <v>1593</v>
      </c>
      <c r="F1579" s="25">
        <v>1</v>
      </c>
      <c r="G1579" s="25">
        <v>1</v>
      </c>
      <c r="I1579" s="19" t="str">
        <f t="shared" si="24"/>
        <v>INSERT INTO Tag(id, name,subject_id,parent_tag_id,created_by,modified_by) VALUES(1600,'Cumulative Frequency Table',6,1593,1,1);</v>
      </c>
    </row>
    <row r="1580" spans="1:9" x14ac:dyDescent="0.25">
      <c r="A1580">
        <v>1601</v>
      </c>
      <c r="B1580" t="s">
        <v>1549</v>
      </c>
      <c r="C1580" s="6">
        <f>IF(ISNA(VLOOKUP(A1580,subject_tag_values!A$2:J$1677,7,FALSE)),VLOOKUP(A1580,child_tags!A$2:D$224,4,FALSE),VLOOKUP(A1580,subject_tag_values!A$2:J$1677,7,FALSE))</f>
        <v>6</v>
      </c>
      <c r="D1580" s="8" t="str">
        <f>VLOOKUP(C1580,SUBJECT!A$2:C$18,2,FALSE)</f>
        <v>Algebra 1</v>
      </c>
      <c r="E1580" s="6">
        <f>IF(ISNA(VLOOKUP(A1580,subject_tag_values!A$2:J$1677,4,FALSE)),IF(ISNA(VLOOKUP(A1580,child_tags!A$2:D$224,3,FALSE)),"null",VLOOKUP(A1580,child_tags!A$2:D$224,3,FALSE)),VLOOKUP(A1580,subject_tag_values!A$2:J$1677,4,FALSE))</f>
        <v>1594</v>
      </c>
      <c r="F1580" s="25">
        <v>1</v>
      </c>
      <c r="G1580" s="25">
        <v>1</v>
      </c>
      <c r="I1580" s="19" t="str">
        <f t="shared" si="24"/>
        <v>INSERT INTO Tag(id, name,subject_id,parent_tag_id,created_by,modified_by) VALUES(1601,'Mean, Median, Mode',6,1594,1,1);</v>
      </c>
    </row>
    <row r="1581" spans="1:9" x14ac:dyDescent="0.25">
      <c r="A1581">
        <v>1602</v>
      </c>
      <c r="B1581" t="s">
        <v>1550</v>
      </c>
      <c r="C1581" s="6">
        <f>IF(ISNA(VLOOKUP(A1581,subject_tag_values!A$2:J$1677,7,FALSE)),VLOOKUP(A1581,child_tags!A$2:D$224,4,FALSE),VLOOKUP(A1581,subject_tag_values!A$2:J$1677,7,FALSE))</f>
        <v>6</v>
      </c>
      <c r="D1581" s="8" t="str">
        <f>VLOOKUP(C1581,SUBJECT!A$2:C$18,2,FALSE)</f>
        <v>Algebra 1</v>
      </c>
      <c r="E1581" s="6">
        <f>IF(ISNA(VLOOKUP(A1581,subject_tag_values!A$2:J$1677,4,FALSE)),IF(ISNA(VLOOKUP(A1581,child_tags!A$2:D$224,3,FALSE)),"null",VLOOKUP(A1581,child_tags!A$2:D$224,3,FALSE)),VLOOKUP(A1581,subject_tag_values!A$2:J$1677,4,FALSE))</f>
        <v>1594</v>
      </c>
      <c r="F1581" s="25">
        <v>1</v>
      </c>
      <c r="G1581" s="25">
        <v>1</v>
      </c>
      <c r="I1581" s="19" t="str">
        <f t="shared" si="24"/>
        <v>INSERT INTO Tag(id, name,subject_id,parent_tag_id,created_by,modified_by) VALUES(1602,'Outlier',6,1594,1,1);</v>
      </c>
    </row>
    <row r="1582" spans="1:9" x14ac:dyDescent="0.25">
      <c r="A1582">
        <v>1603</v>
      </c>
      <c r="B1582" t="s">
        <v>1551</v>
      </c>
      <c r="C1582" s="6">
        <f>IF(ISNA(VLOOKUP(A1582,subject_tag_values!A$2:J$1677,7,FALSE)),VLOOKUP(A1582,child_tags!A$2:D$224,4,FALSE),VLOOKUP(A1582,subject_tag_values!A$2:J$1677,7,FALSE))</f>
        <v>6</v>
      </c>
      <c r="D1582" s="8" t="str">
        <f>VLOOKUP(C1582,SUBJECT!A$2:C$18,2,FALSE)</f>
        <v>Algebra 1</v>
      </c>
      <c r="E1582" s="6">
        <f>IF(ISNA(VLOOKUP(A1582,subject_tag_values!A$2:J$1677,4,FALSE)),IF(ISNA(VLOOKUP(A1582,child_tags!A$2:D$224,3,FALSE)),"null",VLOOKUP(A1582,child_tags!A$2:D$224,3,FALSE)),VLOOKUP(A1582,subject_tag_values!A$2:J$1677,4,FALSE))</f>
        <v>1594</v>
      </c>
      <c r="F1582" s="25">
        <v>1</v>
      </c>
      <c r="G1582" s="25">
        <v>1</v>
      </c>
      <c r="I1582" s="19" t="str">
        <f t="shared" si="24"/>
        <v>INSERT INTO Tag(id, name,subject_id,parent_tag_id,created_by,modified_by) VALUES(1603,'Measure of Dispersion',6,1594,1,1);</v>
      </c>
    </row>
    <row r="1583" spans="1:9" x14ac:dyDescent="0.25">
      <c r="A1583">
        <v>1604</v>
      </c>
      <c r="B1583" t="s">
        <v>1552</v>
      </c>
      <c r="C1583" s="6">
        <f>IF(ISNA(VLOOKUP(A1583,subject_tag_values!A$2:J$1677,7,FALSE)),VLOOKUP(A1583,child_tags!A$2:D$224,4,FALSE),VLOOKUP(A1583,subject_tag_values!A$2:J$1677,7,FALSE))</f>
        <v>6</v>
      </c>
      <c r="D1583" s="8" t="str">
        <f>VLOOKUP(C1583,SUBJECT!A$2:C$18,2,FALSE)</f>
        <v>Algebra 1</v>
      </c>
      <c r="E1583" s="6">
        <f>IF(ISNA(VLOOKUP(A1583,subject_tag_values!A$2:J$1677,4,FALSE)),IF(ISNA(VLOOKUP(A1583,child_tags!A$2:D$224,3,FALSE)),"null",VLOOKUP(A1583,child_tags!A$2:D$224,3,FALSE)),VLOOKUP(A1583,subject_tag_values!A$2:J$1677,4,FALSE))</f>
        <v>1594</v>
      </c>
      <c r="F1583" s="25">
        <v>1</v>
      </c>
      <c r="G1583" s="25">
        <v>1</v>
      </c>
      <c r="I1583" s="19" t="str">
        <f t="shared" si="24"/>
        <v>INSERT INTO Tag(id, name,subject_id,parent_tag_id,created_by,modified_by) VALUES(1604,'Range of a Set of Data',6,1594,1,1);</v>
      </c>
    </row>
    <row r="1584" spans="1:9" x14ac:dyDescent="0.25">
      <c r="A1584">
        <v>1605</v>
      </c>
      <c r="B1584" t="s">
        <v>1553</v>
      </c>
      <c r="C1584" s="6">
        <f>IF(ISNA(VLOOKUP(A1584,subject_tag_values!A$2:J$1677,7,FALSE)),VLOOKUP(A1584,child_tags!A$2:D$224,4,FALSE),VLOOKUP(A1584,subject_tag_values!A$2:J$1677,7,FALSE))</f>
        <v>6</v>
      </c>
      <c r="D1584" s="8" t="str">
        <f>VLOOKUP(C1584,SUBJECT!A$2:C$18,2,FALSE)</f>
        <v>Algebra 1</v>
      </c>
      <c r="E1584" s="6">
        <f>IF(ISNA(VLOOKUP(A1584,subject_tag_values!A$2:J$1677,4,FALSE)),IF(ISNA(VLOOKUP(A1584,child_tags!A$2:D$224,3,FALSE)),"null",VLOOKUP(A1584,child_tags!A$2:D$224,3,FALSE)),VLOOKUP(A1584,subject_tag_values!A$2:J$1677,4,FALSE))</f>
        <v>780</v>
      </c>
      <c r="F1584" s="25">
        <v>1</v>
      </c>
      <c r="G1584" s="25">
        <v>1</v>
      </c>
      <c r="I1584" s="19" t="str">
        <f t="shared" si="24"/>
        <v>INSERT INTO Tag(id, name,subject_id,parent_tag_id,created_by,modified_by) VALUES(1605,'Quartiles',6,780,1,1);</v>
      </c>
    </row>
    <row r="1585" spans="1:9" x14ac:dyDescent="0.25">
      <c r="A1585">
        <v>1606</v>
      </c>
      <c r="B1585" t="s">
        <v>1554</v>
      </c>
      <c r="C1585" s="6">
        <f>IF(ISNA(VLOOKUP(A1585,subject_tag_values!A$2:J$1677,7,FALSE)),VLOOKUP(A1585,child_tags!A$2:D$224,4,FALSE),VLOOKUP(A1585,subject_tag_values!A$2:J$1677,7,FALSE))</f>
        <v>6</v>
      </c>
      <c r="D1585" s="8" t="str">
        <f>VLOOKUP(C1585,SUBJECT!A$2:C$18,2,FALSE)</f>
        <v>Algebra 1</v>
      </c>
      <c r="E1585" s="6">
        <f>IF(ISNA(VLOOKUP(A1585,subject_tag_values!A$2:J$1677,4,FALSE)),IF(ISNA(VLOOKUP(A1585,child_tags!A$2:D$224,3,FALSE)),"null",VLOOKUP(A1585,child_tags!A$2:D$224,3,FALSE)),VLOOKUP(A1585,subject_tag_values!A$2:J$1677,4,FALSE))</f>
        <v>780</v>
      </c>
      <c r="F1585" s="25">
        <v>1</v>
      </c>
      <c r="G1585" s="25">
        <v>1</v>
      </c>
      <c r="I1585" s="19" t="str">
        <f t="shared" ref="I1585:I1611" si="25">CONCATENATE("INSERT INTO Tag(id, name,subject_id,parent_tag_id,created_by,modified_by) VALUES(",A1585,",'",B1585,"',",C1585,",",E1585,",",F1585,",",G1585,");")</f>
        <v>INSERT INTO Tag(id, name,subject_id,parent_tag_id,created_by,modified_by) VALUES(1606,'Interquartile Range',6,780,1,1);</v>
      </c>
    </row>
    <row r="1586" spans="1:9" x14ac:dyDescent="0.25">
      <c r="A1586">
        <v>1607</v>
      </c>
      <c r="B1586" t="s">
        <v>1555</v>
      </c>
      <c r="C1586" s="6">
        <f>IF(ISNA(VLOOKUP(A1586,subject_tag_values!A$2:J$1677,7,FALSE)),VLOOKUP(A1586,child_tags!A$2:D$224,4,FALSE),VLOOKUP(A1586,subject_tag_values!A$2:J$1677,7,FALSE))</f>
        <v>6</v>
      </c>
      <c r="D1586" s="8" t="str">
        <f>VLOOKUP(C1586,SUBJECT!A$2:C$18,2,FALSE)</f>
        <v>Algebra 1</v>
      </c>
      <c r="E1586" s="6">
        <f>IF(ISNA(VLOOKUP(A1586,subject_tag_values!A$2:J$1677,4,FALSE)),IF(ISNA(VLOOKUP(A1586,child_tags!A$2:D$224,3,FALSE)),"null",VLOOKUP(A1586,child_tags!A$2:D$224,3,FALSE)),VLOOKUP(A1586,subject_tag_values!A$2:J$1677,4,FALSE))</f>
        <v>780</v>
      </c>
      <c r="F1586" s="25">
        <v>1</v>
      </c>
      <c r="G1586" s="25">
        <v>1</v>
      </c>
      <c r="I1586" s="19" t="str">
        <f t="shared" si="25"/>
        <v>INSERT INTO Tag(id, name,subject_id,parent_tag_id,created_by,modified_by) VALUES(1607,'Percentile, Percentile Rank',6,780,1,1);</v>
      </c>
    </row>
    <row r="1587" spans="1:9" x14ac:dyDescent="0.25">
      <c r="A1587">
        <v>1608</v>
      </c>
      <c r="B1587" t="s">
        <v>1556</v>
      </c>
      <c r="C1587" s="6">
        <f>IF(ISNA(VLOOKUP(A1587,subject_tag_values!A$2:J$1677,7,FALSE)),VLOOKUP(A1587,child_tags!A$2:D$224,4,FALSE),VLOOKUP(A1587,subject_tag_values!A$2:J$1677,7,FALSE))</f>
        <v>6</v>
      </c>
      <c r="D1587" s="8" t="str">
        <f>VLOOKUP(C1587,SUBJECT!A$2:C$18,2,FALSE)</f>
        <v>Algebra 1</v>
      </c>
      <c r="E1587" s="6">
        <f>IF(ISNA(VLOOKUP(A1587,subject_tag_values!A$2:J$1677,4,FALSE)),IF(ISNA(VLOOKUP(A1587,child_tags!A$2:D$224,3,FALSE)),"null",VLOOKUP(A1587,child_tags!A$2:D$224,3,FALSE)),VLOOKUP(A1587,subject_tag_values!A$2:J$1677,4,FALSE))</f>
        <v>508</v>
      </c>
      <c r="F1587" s="25">
        <v>1</v>
      </c>
      <c r="G1587" s="25">
        <v>1</v>
      </c>
      <c r="I1587" s="19" t="str">
        <f t="shared" si="25"/>
        <v>INSERT INTO Tag(id, name,subject_id,parent_tag_id,created_by,modified_by) VALUES(1608,'Quantitative Data',6,508,1,1);</v>
      </c>
    </row>
    <row r="1588" spans="1:9" x14ac:dyDescent="0.25">
      <c r="A1588">
        <v>1609</v>
      </c>
      <c r="B1588" t="s">
        <v>1557</v>
      </c>
      <c r="C1588" s="6">
        <f>IF(ISNA(VLOOKUP(A1588,subject_tag_values!A$2:J$1677,7,FALSE)),VLOOKUP(A1588,child_tags!A$2:D$224,4,FALSE),VLOOKUP(A1588,subject_tag_values!A$2:J$1677,7,FALSE))</f>
        <v>6</v>
      </c>
      <c r="D1588" s="8" t="str">
        <f>VLOOKUP(C1588,SUBJECT!A$2:C$18,2,FALSE)</f>
        <v>Algebra 1</v>
      </c>
      <c r="E1588" s="6">
        <f>IF(ISNA(VLOOKUP(A1588,subject_tag_values!A$2:J$1677,4,FALSE)),IF(ISNA(VLOOKUP(A1588,child_tags!A$2:D$224,3,FALSE)),"null",VLOOKUP(A1588,child_tags!A$2:D$224,3,FALSE)),VLOOKUP(A1588,subject_tag_values!A$2:J$1677,4,FALSE))</f>
        <v>508</v>
      </c>
      <c r="F1588" s="25">
        <v>1</v>
      </c>
      <c r="G1588" s="25">
        <v>1</v>
      </c>
      <c r="I1588" s="19" t="str">
        <f t="shared" si="25"/>
        <v>INSERT INTO Tag(id, name,subject_id,parent_tag_id,created_by,modified_by) VALUES(1609,'Qualitative Data',6,508,1,1);</v>
      </c>
    </row>
    <row r="1589" spans="1:9" x14ac:dyDescent="0.25">
      <c r="A1589">
        <v>1610</v>
      </c>
      <c r="B1589" t="s">
        <v>1558</v>
      </c>
      <c r="C1589" s="6">
        <f>IF(ISNA(VLOOKUP(A1589,subject_tag_values!A$2:J$1677,7,FALSE)),VLOOKUP(A1589,child_tags!A$2:D$224,4,FALSE),VLOOKUP(A1589,subject_tag_values!A$2:J$1677,7,FALSE))</f>
        <v>6</v>
      </c>
      <c r="D1589" s="8" t="str">
        <f>VLOOKUP(C1589,SUBJECT!A$2:C$18,2,FALSE)</f>
        <v>Algebra 1</v>
      </c>
      <c r="E1589" s="6">
        <f>IF(ISNA(VLOOKUP(A1589,subject_tag_values!A$2:J$1677,4,FALSE)),IF(ISNA(VLOOKUP(A1589,child_tags!A$2:D$224,3,FALSE)),"null",VLOOKUP(A1589,child_tags!A$2:D$224,3,FALSE)),VLOOKUP(A1589,subject_tag_values!A$2:J$1677,4,FALSE))</f>
        <v>508</v>
      </c>
      <c r="F1589" s="25">
        <v>1</v>
      </c>
      <c r="G1589" s="25">
        <v>1</v>
      </c>
      <c r="I1589" s="19" t="str">
        <f t="shared" si="25"/>
        <v>INSERT INTO Tag(id, name,subject_id,parent_tag_id,created_by,modified_by) VALUES(1610,'Univariate, Bivariate',6,508,1,1);</v>
      </c>
    </row>
    <row r="1590" spans="1:9" x14ac:dyDescent="0.25">
      <c r="A1590">
        <v>1611</v>
      </c>
      <c r="B1590" t="s">
        <v>1559</v>
      </c>
      <c r="C1590" s="6">
        <f>IF(ISNA(VLOOKUP(A1590,subject_tag_values!A$2:J$1677,7,FALSE)),VLOOKUP(A1590,child_tags!A$2:D$224,4,FALSE),VLOOKUP(A1590,subject_tag_values!A$2:J$1677,7,FALSE))</f>
        <v>6</v>
      </c>
      <c r="D1590" s="8" t="str">
        <f>VLOOKUP(C1590,SUBJECT!A$2:C$18,2,FALSE)</f>
        <v>Algebra 1</v>
      </c>
      <c r="E1590" s="6">
        <f>IF(ISNA(VLOOKUP(A1590,subject_tag_values!A$2:J$1677,4,FALSE)),IF(ISNA(VLOOKUP(A1590,child_tags!A$2:D$224,3,FALSE)),"null",VLOOKUP(A1590,child_tags!A$2:D$224,3,FALSE)),VLOOKUP(A1590,subject_tag_values!A$2:J$1677,4,FALSE))</f>
        <v>508</v>
      </c>
      <c r="F1590" s="25">
        <v>1</v>
      </c>
      <c r="G1590" s="25">
        <v>1</v>
      </c>
      <c r="I1590" s="19" t="str">
        <f t="shared" si="25"/>
        <v>INSERT INTO Tag(id, name,subject_id,parent_tag_id,created_by,modified_by) VALUES(1611,'Population, Sample',6,508,1,1);</v>
      </c>
    </row>
    <row r="1591" spans="1:9" x14ac:dyDescent="0.25">
      <c r="A1591">
        <v>1612</v>
      </c>
      <c r="B1591" t="s">
        <v>1560</v>
      </c>
      <c r="C1591" s="6">
        <f>IF(ISNA(VLOOKUP(A1591,subject_tag_values!A$2:J$1677,7,FALSE)),VLOOKUP(A1591,child_tags!A$2:D$224,4,FALSE),VLOOKUP(A1591,subject_tag_values!A$2:J$1677,7,FALSE))</f>
        <v>6</v>
      </c>
      <c r="D1591" s="8" t="str">
        <f>VLOOKUP(C1591,SUBJECT!A$2:C$18,2,FALSE)</f>
        <v>Algebra 1</v>
      </c>
      <c r="E1591" s="6">
        <f>IF(ISNA(VLOOKUP(A1591,subject_tag_values!A$2:J$1677,4,FALSE)),IF(ISNA(VLOOKUP(A1591,child_tags!A$2:D$224,3,FALSE)),"null",VLOOKUP(A1591,child_tags!A$2:D$224,3,FALSE)),VLOOKUP(A1591,subject_tag_values!A$2:J$1677,4,FALSE))</f>
        <v>508</v>
      </c>
      <c r="F1591" s="25">
        <v>1</v>
      </c>
      <c r="G1591" s="25">
        <v>1</v>
      </c>
      <c r="I1591" s="19" t="str">
        <f t="shared" si="25"/>
        <v>INSERT INTO Tag(id, name,subject_id,parent_tag_id,created_by,modified_by) VALUES(1612,'Random Sampling',6,508,1,1);</v>
      </c>
    </row>
    <row r="1592" spans="1:9" x14ac:dyDescent="0.25">
      <c r="A1592">
        <v>1613</v>
      </c>
      <c r="B1592" t="s">
        <v>1561</v>
      </c>
      <c r="C1592" s="6">
        <f>IF(ISNA(VLOOKUP(A1592,subject_tag_values!A$2:J$1677,7,FALSE)),VLOOKUP(A1592,child_tags!A$2:D$224,4,FALSE),VLOOKUP(A1592,subject_tag_values!A$2:J$1677,7,FALSE))</f>
        <v>6</v>
      </c>
      <c r="D1592" s="8" t="str">
        <f>VLOOKUP(C1592,SUBJECT!A$2:C$18,2,FALSE)</f>
        <v>Algebra 1</v>
      </c>
      <c r="E1592" s="6">
        <f>IF(ISNA(VLOOKUP(A1592,subject_tag_values!A$2:J$1677,4,FALSE)),IF(ISNA(VLOOKUP(A1592,child_tags!A$2:D$224,3,FALSE)),"null",VLOOKUP(A1592,child_tags!A$2:D$224,3,FALSE)),VLOOKUP(A1592,subject_tag_values!A$2:J$1677,4,FALSE))</f>
        <v>508</v>
      </c>
      <c r="F1592" s="25">
        <v>1</v>
      </c>
      <c r="G1592" s="25">
        <v>1</v>
      </c>
      <c r="I1592" s="19" t="str">
        <f t="shared" si="25"/>
        <v>INSERT INTO Tag(id, name,subject_id,parent_tag_id,created_by,modified_by) VALUES(1613,'Systematic Sampling',6,508,1,1);</v>
      </c>
    </row>
    <row r="1593" spans="1:9" x14ac:dyDescent="0.25">
      <c r="A1593">
        <v>1614</v>
      </c>
      <c r="B1593" t="s">
        <v>1562</v>
      </c>
      <c r="C1593" s="6">
        <f>IF(ISNA(VLOOKUP(A1593,subject_tag_values!A$2:J$1677,7,FALSE)),VLOOKUP(A1593,child_tags!A$2:D$224,4,FALSE),VLOOKUP(A1593,subject_tag_values!A$2:J$1677,7,FALSE))</f>
        <v>6</v>
      </c>
      <c r="D1593" s="8" t="str">
        <f>VLOOKUP(C1593,SUBJECT!A$2:C$18,2,FALSE)</f>
        <v>Algebra 1</v>
      </c>
      <c r="E1593" s="6">
        <f>IF(ISNA(VLOOKUP(A1593,subject_tag_values!A$2:J$1677,4,FALSE)),IF(ISNA(VLOOKUP(A1593,child_tags!A$2:D$224,3,FALSE)),"null",VLOOKUP(A1593,child_tags!A$2:D$224,3,FALSE)),VLOOKUP(A1593,subject_tag_values!A$2:J$1677,4,FALSE))</f>
        <v>508</v>
      </c>
      <c r="F1593" s="25">
        <v>1</v>
      </c>
      <c r="G1593" s="25">
        <v>1</v>
      </c>
      <c r="I1593" s="19" t="str">
        <f t="shared" si="25"/>
        <v>INSERT INTO Tag(id, name,subject_id,parent_tag_id,created_by,modified_by) VALUES(1614,'Stratified Sampling',6,508,1,1);</v>
      </c>
    </row>
    <row r="1594" spans="1:9" x14ac:dyDescent="0.25">
      <c r="A1594">
        <v>1615</v>
      </c>
      <c r="B1594" t="s">
        <v>1563</v>
      </c>
      <c r="C1594" s="6">
        <f>IF(ISNA(VLOOKUP(A1594,subject_tag_values!A$2:J$1677,7,FALSE)),VLOOKUP(A1594,child_tags!A$2:D$224,4,FALSE),VLOOKUP(A1594,subject_tag_values!A$2:J$1677,7,FALSE))</f>
        <v>6</v>
      </c>
      <c r="D1594" s="8" t="str">
        <f>VLOOKUP(C1594,SUBJECT!A$2:C$18,2,FALSE)</f>
        <v>Algebra 1</v>
      </c>
      <c r="E1594" s="6">
        <f>IF(ISNA(VLOOKUP(A1594,subject_tag_values!A$2:J$1677,4,FALSE)),IF(ISNA(VLOOKUP(A1594,child_tags!A$2:D$224,3,FALSE)),"null",VLOOKUP(A1594,child_tags!A$2:D$224,3,FALSE)),VLOOKUP(A1594,subject_tag_values!A$2:J$1677,4,FALSE))</f>
        <v>508</v>
      </c>
      <c r="F1594" s="25">
        <v>1</v>
      </c>
      <c r="G1594" s="25">
        <v>1</v>
      </c>
      <c r="I1594" s="19" t="str">
        <f t="shared" si="25"/>
        <v>INSERT INTO Tag(id, name,subject_id,parent_tag_id,created_by,modified_by) VALUES(1615,'Bias',6,508,1,1);</v>
      </c>
    </row>
    <row r="1595" spans="1:9" x14ac:dyDescent="0.25">
      <c r="A1595">
        <v>1616</v>
      </c>
      <c r="B1595" t="s">
        <v>1564</v>
      </c>
      <c r="C1595" s="6">
        <f>IF(ISNA(VLOOKUP(A1595,subject_tag_values!A$2:J$1677,7,FALSE)),VLOOKUP(A1595,child_tags!A$2:D$224,4,FALSE),VLOOKUP(A1595,subject_tag_values!A$2:J$1677,7,FALSE))</f>
        <v>6</v>
      </c>
      <c r="D1595" s="8" t="str">
        <f>VLOOKUP(C1595,SUBJECT!A$2:C$18,2,FALSE)</f>
        <v>Algebra 1</v>
      </c>
      <c r="E1595" s="6">
        <f>IF(ISNA(VLOOKUP(A1595,subject_tag_values!A$2:J$1677,4,FALSE)),IF(ISNA(VLOOKUP(A1595,child_tags!A$2:D$224,3,FALSE)),"null",VLOOKUP(A1595,child_tags!A$2:D$224,3,FALSE)),VLOOKUP(A1595,subject_tag_values!A$2:J$1677,4,FALSE))</f>
        <v>501</v>
      </c>
      <c r="F1595" s="25">
        <v>1</v>
      </c>
      <c r="G1595" s="25">
        <v>1</v>
      </c>
      <c r="I1595" s="19" t="str">
        <f t="shared" si="25"/>
        <v>INSERT INTO Tag(id, name,subject_id,parent_tag_id,created_by,modified_by) VALUES(1616,'Multiplication Counting Principle',6,501,1,1);</v>
      </c>
    </row>
    <row r="1596" spans="1:9" x14ac:dyDescent="0.25">
      <c r="A1596">
        <v>1617</v>
      </c>
      <c r="B1596" t="s">
        <v>1565</v>
      </c>
      <c r="C1596" s="6">
        <f>IF(ISNA(VLOOKUP(A1596,subject_tag_values!A$2:J$1677,7,FALSE)),VLOOKUP(A1596,child_tags!A$2:D$224,4,FALSE),VLOOKUP(A1596,subject_tag_values!A$2:J$1677,7,FALSE))</f>
        <v>6</v>
      </c>
      <c r="D1596" s="8" t="str">
        <f>VLOOKUP(C1596,SUBJECT!A$2:C$18,2,FALSE)</f>
        <v>Algebra 1</v>
      </c>
      <c r="E1596" s="6">
        <f>IF(ISNA(VLOOKUP(A1596,subject_tag_values!A$2:J$1677,4,FALSE)),IF(ISNA(VLOOKUP(A1596,child_tags!A$2:D$224,3,FALSE)),"null",VLOOKUP(A1596,child_tags!A$2:D$224,3,FALSE)),VLOOKUP(A1596,subject_tag_values!A$2:J$1677,4,FALSE))</f>
        <v>501</v>
      </c>
      <c r="F1596" s="25">
        <v>1</v>
      </c>
      <c r="G1596" s="25">
        <v>1</v>
      </c>
      <c r="I1596" s="19" t="str">
        <f t="shared" si="25"/>
        <v>INSERT INTO Tag(id, name,subject_id,parent_tag_id,created_by,modified_by) VALUES(1617,'Permutation',6,501,1,1);</v>
      </c>
    </row>
    <row r="1597" spans="1:9" x14ac:dyDescent="0.25">
      <c r="A1597">
        <v>1618</v>
      </c>
      <c r="B1597" t="s">
        <v>1566</v>
      </c>
      <c r="C1597" s="6">
        <f>IF(ISNA(VLOOKUP(A1597,subject_tag_values!A$2:J$1677,7,FALSE)),VLOOKUP(A1597,child_tags!A$2:D$224,4,FALSE),VLOOKUP(A1597,subject_tag_values!A$2:J$1677,7,FALSE))</f>
        <v>6</v>
      </c>
      <c r="D1597" s="8" t="str">
        <f>VLOOKUP(C1597,SUBJECT!A$2:C$18,2,FALSE)</f>
        <v>Algebra 1</v>
      </c>
      <c r="E1597" s="6">
        <f>IF(ISNA(VLOOKUP(A1597,subject_tag_values!A$2:J$1677,4,FALSE)),IF(ISNA(VLOOKUP(A1597,child_tags!A$2:D$224,3,FALSE)),"null",VLOOKUP(A1597,child_tags!A$2:D$224,3,FALSE)),VLOOKUP(A1597,subject_tag_values!A$2:J$1677,4,FALSE))</f>
        <v>501</v>
      </c>
      <c r="F1597" s="25">
        <v>1</v>
      </c>
      <c r="G1597" s="25">
        <v>1</v>
      </c>
      <c r="I1597" s="19" t="str">
        <f t="shared" si="25"/>
        <v>INSERT INTO Tag(id, name,subject_id,parent_tag_id,created_by,modified_by) VALUES(1618,'Factorial',6,501,1,1);</v>
      </c>
    </row>
    <row r="1598" spans="1:9" x14ac:dyDescent="0.25">
      <c r="A1598">
        <v>1619</v>
      </c>
      <c r="B1598" t="s">
        <v>1567</v>
      </c>
      <c r="C1598" s="6">
        <f>IF(ISNA(VLOOKUP(A1598,subject_tag_values!A$2:J$1677,7,FALSE)),VLOOKUP(A1598,child_tags!A$2:D$224,4,FALSE),VLOOKUP(A1598,subject_tag_values!A$2:J$1677,7,FALSE))</f>
        <v>6</v>
      </c>
      <c r="D1598" s="8" t="str">
        <f>VLOOKUP(C1598,SUBJECT!A$2:C$18,2,FALSE)</f>
        <v>Algebra 1</v>
      </c>
      <c r="E1598" s="6">
        <f>IF(ISNA(VLOOKUP(A1598,subject_tag_values!A$2:J$1677,4,FALSE)),IF(ISNA(VLOOKUP(A1598,child_tags!A$2:D$224,3,FALSE)),"null",VLOOKUP(A1598,child_tags!A$2:D$224,3,FALSE)),VLOOKUP(A1598,subject_tag_values!A$2:J$1677,4,FALSE))</f>
        <v>501</v>
      </c>
      <c r="F1598" s="25">
        <v>1</v>
      </c>
      <c r="G1598" s="25">
        <v>1</v>
      </c>
      <c r="I1598" s="19" t="str">
        <f t="shared" si="25"/>
        <v>INSERT INTO Tag(id, name,subject_id,parent_tag_id,created_by,modified_by) VALUES(1619,'Permutation Notation',6,501,1,1);</v>
      </c>
    </row>
    <row r="1599" spans="1:9" x14ac:dyDescent="0.25">
      <c r="A1599">
        <v>1620</v>
      </c>
      <c r="B1599" t="s">
        <v>1568</v>
      </c>
      <c r="C1599" s="6">
        <f>IF(ISNA(VLOOKUP(A1599,subject_tag_values!A$2:J$1677,7,FALSE)),VLOOKUP(A1599,child_tags!A$2:D$224,4,FALSE),VLOOKUP(A1599,subject_tag_values!A$2:J$1677,7,FALSE))</f>
        <v>6</v>
      </c>
      <c r="D1599" s="8" t="str">
        <f>VLOOKUP(C1599,SUBJECT!A$2:C$18,2,FALSE)</f>
        <v>Algebra 1</v>
      </c>
      <c r="E1599" s="6">
        <f>IF(ISNA(VLOOKUP(A1599,subject_tag_values!A$2:J$1677,4,FALSE)),IF(ISNA(VLOOKUP(A1599,child_tags!A$2:D$224,3,FALSE)),"null",VLOOKUP(A1599,child_tags!A$2:D$224,3,FALSE)),VLOOKUP(A1599,subject_tag_values!A$2:J$1677,4,FALSE))</f>
        <v>501</v>
      </c>
      <c r="F1599" s="25">
        <v>1</v>
      </c>
      <c r="G1599" s="25">
        <v>1</v>
      </c>
      <c r="I1599" s="19" t="str">
        <f t="shared" si="25"/>
        <v>INSERT INTO Tag(id, name,subject_id,parent_tag_id,created_by,modified_by) VALUES(1620,'Combination Notation',6,501,1,1);</v>
      </c>
    </row>
    <row r="1600" spans="1:9" x14ac:dyDescent="0.25">
      <c r="A1600">
        <v>1621</v>
      </c>
      <c r="B1600" t="s">
        <v>1569</v>
      </c>
      <c r="C1600" s="6">
        <f>IF(ISNA(VLOOKUP(A1600,subject_tag_values!A$2:J$1677,7,FALSE)),VLOOKUP(A1600,child_tags!A$2:D$224,4,FALSE),VLOOKUP(A1600,subject_tag_values!A$2:J$1677,7,FALSE))</f>
        <v>6</v>
      </c>
      <c r="D1600" s="8" t="str">
        <f>VLOOKUP(C1600,SUBJECT!A$2:C$18,2,FALSE)</f>
        <v>Algebra 1</v>
      </c>
      <c r="E1600" s="6">
        <f>IF(ISNA(VLOOKUP(A1600,subject_tag_values!A$2:J$1677,4,FALSE)),IF(ISNA(VLOOKUP(A1600,child_tags!A$2:D$224,3,FALSE)),"null",VLOOKUP(A1600,child_tags!A$2:D$224,3,FALSE)),VLOOKUP(A1600,subject_tag_values!A$2:J$1677,4,FALSE))</f>
        <v>1595</v>
      </c>
      <c r="F1600" s="25">
        <v>1</v>
      </c>
      <c r="G1600" s="25">
        <v>1</v>
      </c>
      <c r="I1600" s="19" t="str">
        <f t="shared" si="25"/>
        <v>INSERT INTO Tag(id, name,subject_id,parent_tag_id,created_by,modified_by) VALUES(1621,'Outcome, Sample Space, Event',6,1595,1,1);</v>
      </c>
    </row>
    <row r="1601" spans="1:10" x14ac:dyDescent="0.25">
      <c r="A1601">
        <v>1622</v>
      </c>
      <c r="B1601" t="s">
        <v>1570</v>
      </c>
      <c r="C1601" s="6">
        <f>IF(ISNA(VLOOKUP(A1601,subject_tag_values!A$2:J$1677,7,FALSE)),VLOOKUP(A1601,child_tags!A$2:D$224,4,FALSE),VLOOKUP(A1601,subject_tag_values!A$2:J$1677,7,FALSE))</f>
        <v>6</v>
      </c>
      <c r="D1601" s="8" t="str">
        <f>VLOOKUP(C1601,SUBJECT!A$2:C$18,2,FALSE)</f>
        <v>Algebra 1</v>
      </c>
      <c r="E1601" s="6">
        <f>IF(ISNA(VLOOKUP(A1601,subject_tag_values!A$2:J$1677,4,FALSE)),IF(ISNA(VLOOKUP(A1601,child_tags!A$2:D$224,3,FALSE)),"null",VLOOKUP(A1601,child_tags!A$2:D$224,3,FALSE)),VLOOKUP(A1601,subject_tag_values!A$2:J$1677,4,FALSE))</f>
        <v>1595</v>
      </c>
      <c r="F1601" s="25">
        <v>1</v>
      </c>
      <c r="G1601" s="25">
        <v>1</v>
      </c>
      <c r="I1601" s="19" t="str">
        <f t="shared" si="25"/>
        <v>INSERT INTO Tag(id, name,subject_id,parent_tag_id,created_by,modified_by) VALUES(1622,'Complement of an Event',6,1595,1,1);</v>
      </c>
    </row>
    <row r="1602" spans="1:10" x14ac:dyDescent="0.25">
      <c r="A1602">
        <v>1623</v>
      </c>
      <c r="B1602" t="s">
        <v>1571</v>
      </c>
      <c r="C1602" s="6">
        <f>IF(ISNA(VLOOKUP(A1602,subject_tag_values!A$2:J$1677,7,FALSE)),VLOOKUP(A1602,child_tags!A$2:D$224,4,FALSE),VLOOKUP(A1602,subject_tag_values!A$2:J$1677,7,FALSE))</f>
        <v>6</v>
      </c>
      <c r="D1602" s="8" t="str">
        <f>VLOOKUP(C1602,SUBJECT!A$2:C$18,2,FALSE)</f>
        <v>Algebra 1</v>
      </c>
      <c r="E1602" s="6">
        <f>IF(ISNA(VLOOKUP(A1602,subject_tag_values!A$2:J$1677,4,FALSE)),IF(ISNA(VLOOKUP(A1602,child_tags!A$2:D$224,3,FALSE)),"null",VLOOKUP(A1602,child_tags!A$2:D$224,3,FALSE)),VLOOKUP(A1602,subject_tag_values!A$2:J$1677,4,FALSE))</f>
        <v>1595</v>
      </c>
      <c r="F1602" s="25">
        <v>1</v>
      </c>
      <c r="G1602" s="25">
        <v>1</v>
      </c>
      <c r="I1602" s="19" t="str">
        <f t="shared" si="25"/>
        <v>INSERT INTO Tag(id, name,subject_id,parent_tag_id,created_by,modified_by) VALUES(1623,'Odds',6,1595,1,1);</v>
      </c>
    </row>
    <row r="1603" spans="1:10" x14ac:dyDescent="0.25">
      <c r="A1603">
        <v>1624</v>
      </c>
      <c r="B1603" t="s">
        <v>1572</v>
      </c>
      <c r="C1603" s="6">
        <f>IF(ISNA(VLOOKUP(A1603,subject_tag_values!A$2:J$1677,7,FALSE)),VLOOKUP(A1603,child_tags!A$2:D$224,4,FALSE),VLOOKUP(A1603,subject_tag_values!A$2:J$1677,7,FALSE))</f>
        <v>6</v>
      </c>
      <c r="D1603" s="8" t="str">
        <f>VLOOKUP(C1603,SUBJECT!A$2:C$18,2,FALSE)</f>
        <v>Algebra 1</v>
      </c>
      <c r="E1603" s="6">
        <f>IF(ISNA(VLOOKUP(A1603,subject_tag_values!A$2:J$1677,4,FALSE)),IF(ISNA(VLOOKUP(A1603,child_tags!A$2:D$224,3,FALSE)),"null",VLOOKUP(A1603,child_tags!A$2:D$224,3,FALSE)),VLOOKUP(A1603,subject_tag_values!A$2:J$1677,4,FALSE))</f>
        <v>1596</v>
      </c>
      <c r="F1603" s="25">
        <v>1</v>
      </c>
      <c r="G1603" s="25">
        <v>1</v>
      </c>
      <c r="I1603" s="19" t="str">
        <f t="shared" si="25"/>
        <v>INSERT INTO Tag(id, name,subject_id,parent_tag_id,created_by,modified_by) VALUES(1624,'Compound Event',6,1596,1,1);</v>
      </c>
    </row>
    <row r="1604" spans="1:10" x14ac:dyDescent="0.25">
      <c r="A1604">
        <v>1625</v>
      </c>
      <c r="B1604" t="s">
        <v>1573</v>
      </c>
      <c r="C1604" s="6">
        <f>IF(ISNA(VLOOKUP(A1604,subject_tag_values!A$2:J$1677,7,FALSE)),VLOOKUP(A1604,child_tags!A$2:D$224,4,FALSE),VLOOKUP(A1604,subject_tag_values!A$2:J$1677,7,FALSE))</f>
        <v>6</v>
      </c>
      <c r="D1604" s="8" t="str">
        <f>VLOOKUP(C1604,SUBJECT!A$2:C$18,2,FALSE)</f>
        <v>Algebra 1</v>
      </c>
      <c r="E1604" s="6">
        <f>IF(ISNA(VLOOKUP(A1604,subject_tag_values!A$2:J$1677,4,FALSE)),IF(ISNA(VLOOKUP(A1604,child_tags!A$2:D$224,3,FALSE)),"null",VLOOKUP(A1604,child_tags!A$2:D$224,3,FALSE)),VLOOKUP(A1604,subject_tag_values!A$2:J$1677,4,FALSE))</f>
        <v>1596</v>
      </c>
      <c r="F1604" s="25">
        <v>1</v>
      </c>
      <c r="G1604" s="25">
        <v>1</v>
      </c>
      <c r="I1604" s="19" t="str">
        <f t="shared" si="25"/>
        <v>INSERT INTO Tag(id, name,subject_id,parent_tag_id,created_by,modified_by) VALUES(1625,'Mutually Exclusive Events',6,1596,1,1);</v>
      </c>
    </row>
    <row r="1605" spans="1:10" x14ac:dyDescent="0.25">
      <c r="A1605">
        <v>1626</v>
      </c>
      <c r="B1605" t="s">
        <v>1574</v>
      </c>
      <c r="C1605" s="6">
        <f>IF(ISNA(VLOOKUP(A1605,subject_tag_values!A$2:J$1677,7,FALSE)),VLOOKUP(A1605,child_tags!A$2:D$224,4,FALSE),VLOOKUP(A1605,subject_tag_values!A$2:J$1677,7,FALSE))</f>
        <v>6</v>
      </c>
      <c r="D1605" s="8" t="str">
        <f>VLOOKUP(C1605,SUBJECT!A$2:C$18,2,FALSE)</f>
        <v>Algebra 1</v>
      </c>
      <c r="E1605" s="6">
        <f>IF(ISNA(VLOOKUP(A1605,subject_tag_values!A$2:J$1677,4,FALSE)),IF(ISNA(VLOOKUP(A1605,child_tags!A$2:D$224,3,FALSE)),"null",VLOOKUP(A1605,child_tags!A$2:D$224,3,FALSE)),VLOOKUP(A1605,subject_tag_values!A$2:J$1677,4,FALSE))</f>
        <v>1596</v>
      </c>
      <c r="F1605" s="25">
        <v>1</v>
      </c>
      <c r="G1605" s="25">
        <v>1</v>
      </c>
      <c r="I1605" s="19" t="str">
        <f t="shared" si="25"/>
        <v>INSERT INTO Tag(id, name,subject_id,parent_tag_id,created_by,modified_by) VALUES(1626,'Overlapping Events',6,1596,1,1);</v>
      </c>
    </row>
    <row r="1606" spans="1:10" x14ac:dyDescent="0.25">
      <c r="A1606">
        <v>1627</v>
      </c>
      <c r="B1606" t="s">
        <v>1575</v>
      </c>
      <c r="C1606" s="6">
        <f>IF(ISNA(VLOOKUP(A1606,subject_tag_values!A$2:J$1677,7,FALSE)),VLOOKUP(A1606,child_tags!A$2:D$224,4,FALSE),VLOOKUP(A1606,subject_tag_values!A$2:J$1677,7,FALSE))</f>
        <v>6</v>
      </c>
      <c r="D1606" s="8" t="str">
        <f>VLOOKUP(C1606,SUBJECT!A$2:C$18,2,FALSE)</f>
        <v>Algebra 1</v>
      </c>
      <c r="E1606" s="6">
        <f>IF(ISNA(VLOOKUP(A1606,subject_tag_values!A$2:J$1677,4,FALSE)),IF(ISNA(VLOOKUP(A1606,child_tags!A$2:D$224,3,FALSE)),"null",VLOOKUP(A1606,child_tags!A$2:D$224,3,FALSE)),VLOOKUP(A1606,subject_tag_values!A$2:J$1677,4,FALSE))</f>
        <v>1596</v>
      </c>
      <c r="F1606" s="25">
        <v>1</v>
      </c>
      <c r="G1606" s="25">
        <v>1</v>
      </c>
      <c r="I1606" s="19" t="str">
        <f t="shared" si="25"/>
        <v>INSERT INTO Tag(id, name,subject_id,parent_tag_id,created_by,modified_by) VALUES(1627,'Independent Events',6,1596,1,1);</v>
      </c>
    </row>
    <row r="1607" spans="1:10" x14ac:dyDescent="0.25">
      <c r="A1607">
        <v>1628</v>
      </c>
      <c r="B1607" t="s">
        <v>1576</v>
      </c>
      <c r="C1607" s="6">
        <f>IF(ISNA(VLOOKUP(A1607,subject_tag_values!A$2:J$1677,7,FALSE)),VLOOKUP(A1607,child_tags!A$2:D$224,4,FALSE),VLOOKUP(A1607,subject_tag_values!A$2:J$1677,7,FALSE))</f>
        <v>6</v>
      </c>
      <c r="D1607" s="8" t="str">
        <f>VLOOKUP(C1607,SUBJECT!A$2:C$18,2,FALSE)</f>
        <v>Algebra 1</v>
      </c>
      <c r="E1607" s="6">
        <f>IF(ISNA(VLOOKUP(A1607,subject_tag_values!A$2:J$1677,4,FALSE)),IF(ISNA(VLOOKUP(A1607,child_tags!A$2:D$224,3,FALSE)),"null",VLOOKUP(A1607,child_tags!A$2:D$224,3,FALSE)),VLOOKUP(A1607,subject_tag_values!A$2:J$1677,4,FALSE))</f>
        <v>1596</v>
      </c>
      <c r="F1607" s="25">
        <v>1</v>
      </c>
      <c r="G1607" s="25">
        <v>1</v>
      </c>
      <c r="I1607" s="19" t="str">
        <f t="shared" si="25"/>
        <v>INSERT INTO Tag(id, name,subject_id,parent_tag_id,created_by,modified_by) VALUES(1628,'Probability of Dependent Events',6,1596,1,1);</v>
      </c>
    </row>
    <row r="1608" spans="1:10" hidden="1" x14ac:dyDescent="0.25">
      <c r="A1608" s="19">
        <v>1629</v>
      </c>
      <c r="B1608" s="19" t="s">
        <v>1577</v>
      </c>
      <c r="C1608" s="6" t="e">
        <f>IF(ISNA(VLOOKUP(A1608,subject_tag_values!A$2:J$1677,7,FALSE)),VLOOKUP(A1608,child_tags!A$2:D$224,4,FALSE),VLOOKUP(A1608,subject_tag_values!A$2:J$1677,7,FALSE))</f>
        <v>#N/A</v>
      </c>
      <c r="D1608" s="18" t="e">
        <f>VLOOKUP(C1608,SUBJECT!A$2:C$18,2,FALSE)</f>
        <v>#N/A</v>
      </c>
      <c r="E1608" s="6" t="str">
        <f>IF(ISNA(VLOOKUP(A1608,subject_tag_values!A$2:J$1677,4,FALSE)),IF(ISNA(VLOOKUP(A1608,child_tags!A$2:D$224,3,FALSE)),"null",VLOOKUP(A1608,child_tags!A$2:D$224,3,FALSE)),VLOOKUP(A1608,subject_tag_values!A$2:J$1677,4,FALSE))</f>
        <v>null</v>
      </c>
      <c r="F1608" s="25">
        <v>1</v>
      </c>
      <c r="G1608" s="25">
        <v>1</v>
      </c>
      <c r="H1608" s="19"/>
      <c r="I1608" s="19" t="e">
        <f t="shared" si="25"/>
        <v>#N/A</v>
      </c>
    </row>
    <row r="1609" spans="1:10" hidden="1" x14ac:dyDescent="0.25">
      <c r="A1609" s="19">
        <v>1633</v>
      </c>
      <c r="B1609" s="19">
        <v>123</v>
      </c>
      <c r="C1609" s="6" t="e">
        <f>IF(ISNA(VLOOKUP(A1609,subject_tag_values!A$2:J$1677,7,FALSE)),VLOOKUP(A1609,child_tags!A$2:D$224,4,FALSE),VLOOKUP(A1609,subject_tag_values!A$2:J$1677,7,FALSE))</f>
        <v>#N/A</v>
      </c>
      <c r="D1609" s="18" t="e">
        <f>VLOOKUP(C1609,SUBJECT!A$2:C$18,2,FALSE)</f>
        <v>#N/A</v>
      </c>
      <c r="E1609" s="6" t="str">
        <f>IF(ISNA(VLOOKUP(A1609,subject_tag_values!A$2:J$1677,4,FALSE)),IF(ISNA(VLOOKUP(A1609,child_tags!A$2:D$224,3,FALSE)),"null",VLOOKUP(A1609,child_tags!A$2:D$224,3,FALSE)),VLOOKUP(A1609,subject_tag_values!A$2:J$1677,4,FALSE))</f>
        <v>null</v>
      </c>
      <c r="F1609" s="25">
        <v>1</v>
      </c>
      <c r="G1609" s="25">
        <v>1</v>
      </c>
      <c r="H1609" s="19"/>
      <c r="I1609" s="19" t="e">
        <f t="shared" si="25"/>
        <v>#N/A</v>
      </c>
    </row>
    <row r="1610" spans="1:10" hidden="1" x14ac:dyDescent="0.25">
      <c r="A1610" s="19"/>
      <c r="B1610" s="19"/>
      <c r="C1610" s="6"/>
      <c r="D1610" s="18"/>
      <c r="E1610" s="6"/>
      <c r="F1610" s="25">
        <v>1</v>
      </c>
      <c r="G1610" s="25">
        <v>1</v>
      </c>
      <c r="H1610" s="19"/>
      <c r="I1610" s="19"/>
    </row>
    <row r="1611" spans="1:10" x14ac:dyDescent="0.25">
      <c r="A1611" s="16">
        <v>1700</v>
      </c>
      <c r="B1611" s="16" t="s">
        <v>52</v>
      </c>
      <c r="C1611" s="6">
        <f>IF(ISNA(VLOOKUP(A1611,Duplicate_tags_need_to_create!A$2:E$200,4,FALSE)),"null",VLOOKUP(A1611,Duplicate_tags_need_to_create!A$2:E$200,4,FALSE))</f>
        <v>6</v>
      </c>
      <c r="D1611" s="17" t="str">
        <f>VLOOKUP(C1611,SUBJECT!A$2:C$18,2,FALSE)</f>
        <v>Algebra 1</v>
      </c>
      <c r="E1611" s="6">
        <f>IF(ISNA(VLOOKUP(A1611,Duplicate_tags_need_to_create!A$2:E$200,5,FALSE)),"null",VLOOKUP(A1611,Duplicate_tags_need_to_create!A$2:E$200,5,FALSE))</f>
        <v>1379</v>
      </c>
      <c r="F1611" s="25">
        <v>1</v>
      </c>
      <c r="G1611" s="25">
        <v>1</v>
      </c>
      <c r="H1611" s="16"/>
      <c r="I1611" s="19" t="str">
        <f>CONCATENATE("INSERT INTO Tag(id, name,subject_id,parent_tag_id,created_by,modified_by) VALUES(",A1611,",'",B1611,"',",C1611,",",E1611,",",F1611,",",G1611,");")</f>
        <v>INSERT INTO Tag(id, name,subject_id,parent_tag_id,created_by,modified_by) VALUES(1700,'Domain and Range',6,1379,1,1);</v>
      </c>
      <c r="J1611" s="16"/>
    </row>
    <row r="1612" spans="1:10" x14ac:dyDescent="0.25">
      <c r="A1612" s="16">
        <v>1701</v>
      </c>
      <c r="B1612" s="16" t="s">
        <v>90</v>
      </c>
      <c r="C1612" s="6">
        <f>IF(ISNA(VLOOKUP(A1612,Duplicate_tags_need_to_create!A$2:E$200,4,FALSE)),"null",VLOOKUP(A1612,Duplicate_tags_need_to_create!A$2:E$200,4,FALSE))</f>
        <v>2</v>
      </c>
      <c r="D1612" s="17" t="str">
        <f>VLOOKUP(C1612,SUBJECT!A$2:C$18,2,FALSE)</f>
        <v>Calculus II</v>
      </c>
      <c r="E1612" s="6">
        <f>IF(ISNA(VLOOKUP(A1612,Duplicate_tags_need_to_create!A$2:E$200,5,FALSE)),"null",VLOOKUP(A1612,Duplicate_tags_need_to_create!A$2:E$200,5,FALSE))</f>
        <v>235</v>
      </c>
      <c r="F1612" s="25">
        <v>1</v>
      </c>
      <c r="G1612" s="25">
        <v>1</v>
      </c>
      <c r="H1612" s="16"/>
      <c r="I1612" s="19" t="str">
        <f>CONCATENATE("INSERT INTO Tag(id, name,subject_id,parent_tag_id,created_by,modified_by) VALUES(",A1612,",'",B1612,"',",C1612,",",E1612,",",F1612,",",G1612,");")</f>
        <v>INSERT INTO Tag(id, name,subject_id,parent_tag_id,created_by,modified_by) VALUES(1701,'Infinite limits',2,235,1,1);</v>
      </c>
      <c r="J1612" s="16"/>
    </row>
    <row r="1613" spans="1:10" x14ac:dyDescent="0.25">
      <c r="A1613" s="16">
        <v>1702</v>
      </c>
      <c r="B1613" s="16" t="s">
        <v>142</v>
      </c>
      <c r="C1613" s="6">
        <f>IF(ISNA(VLOOKUP(A1613,Duplicate_tags_need_to_create!A$2:E$200,4,FALSE)),"null",VLOOKUP(A1613,Duplicate_tags_need_to_create!A$2:E$200,4,FALSE))</f>
        <v>2</v>
      </c>
      <c r="D1613" s="17" t="str">
        <f>VLOOKUP(C1613,SUBJECT!A$2:C$18,2,FALSE)</f>
        <v>Calculus II</v>
      </c>
      <c r="E1613" s="6">
        <f>IF(ISNA(VLOOKUP(A1613,Duplicate_tags_need_to_create!A$2:E$200,5,FALSE)),"null",VLOOKUP(A1613,Duplicate_tags_need_to_create!A$2:E$200,5,FALSE))</f>
        <v>222</v>
      </c>
      <c r="F1613" s="25">
        <v>1</v>
      </c>
      <c r="G1613" s="25">
        <v>1</v>
      </c>
      <c r="H1613" s="16"/>
      <c r="I1613" s="19" t="str">
        <f t="shared" ref="I1612:I1675" si="26">CONCATENATE("INSERT INTO Tag(id, name,subject_id,parent_tag_id,created_by,modified_by) VALUES(",A1613,",'",B1613,"',",C1613,",",E1613,",",F1613,",",G1613,");")</f>
        <v>INSERT INTO Tag(id, name,subject_id,parent_tag_id,created_by,modified_by) VALUES(1702,'Solution to differential equation',2,222,1,1);</v>
      </c>
      <c r="J1613" s="16"/>
    </row>
    <row r="1614" spans="1:10" x14ac:dyDescent="0.25">
      <c r="A1614" s="16">
        <v>1703</v>
      </c>
      <c r="B1614" s="16" t="s">
        <v>149</v>
      </c>
      <c r="C1614" s="6">
        <f>IF(ISNA(VLOOKUP(A1614,Duplicate_tags_need_to_create!A$2:E$200,4,FALSE)),"null",VLOOKUP(A1614,Duplicate_tags_need_to_create!A$2:E$200,4,FALSE))</f>
        <v>2</v>
      </c>
      <c r="D1614" s="17" t="str">
        <f>VLOOKUP(C1614,SUBJECT!A$2:C$18,2,FALSE)</f>
        <v>Calculus II</v>
      </c>
      <c r="E1614" s="6">
        <f>IF(ISNA(VLOOKUP(A1614,Duplicate_tags_need_to_create!A$2:E$200,5,FALSE)),"null",VLOOKUP(A1614,Duplicate_tags_need_to_create!A$2:E$200,5,FALSE))</f>
        <v>242</v>
      </c>
      <c r="F1614" s="25">
        <v>1</v>
      </c>
      <c r="G1614" s="25">
        <v>1</v>
      </c>
      <c r="H1614" s="16"/>
      <c r="I1614" s="19" t="str">
        <f t="shared" si="26"/>
        <v>INSERT INTO Tag(id, name,subject_id,parent_tag_id,created_by,modified_by) VALUES(1703,'Applications to physics',2,242,1,1);</v>
      </c>
      <c r="J1614" s="16"/>
    </row>
    <row r="1615" spans="1:10" x14ac:dyDescent="0.25">
      <c r="A1615" s="16">
        <v>1704</v>
      </c>
      <c r="B1615" s="16" t="s">
        <v>178</v>
      </c>
      <c r="C1615" s="6">
        <f>IF(ISNA(VLOOKUP(A1615,Duplicate_tags_need_to_create!A$2:E$200,4,FALSE)),"null",VLOOKUP(A1615,Duplicate_tags_need_to_create!A$2:E$200,4,FALSE))</f>
        <v>6</v>
      </c>
      <c r="D1615" s="17" t="str">
        <f>VLOOKUP(C1615,SUBJECT!A$2:C$18,2,FALSE)</f>
        <v>Algebra 1</v>
      </c>
      <c r="E1615" s="6">
        <f>IF(ISNA(VLOOKUP(A1615,Duplicate_tags_need_to_create!A$2:E$200,5,FALSE)),"null",VLOOKUP(A1615,Duplicate_tags_need_to_create!A$2:E$200,5,FALSE))</f>
        <v>1573</v>
      </c>
      <c r="F1615" s="25">
        <v>1</v>
      </c>
      <c r="G1615" s="25">
        <v>1</v>
      </c>
      <c r="H1615" s="16"/>
      <c r="I1615" s="19" t="str">
        <f t="shared" si="26"/>
        <v>INSERT INTO Tag(id, name,subject_id,parent_tag_id,created_by,modified_by) VALUES(1704,'Asymptotes',6,1573,1,1);</v>
      </c>
      <c r="J1615" s="16"/>
    </row>
    <row r="1616" spans="1:10" x14ac:dyDescent="0.25">
      <c r="A1616" s="16">
        <v>1705</v>
      </c>
      <c r="B1616" s="16" t="s">
        <v>217</v>
      </c>
      <c r="C1616" s="6">
        <f>IF(ISNA(VLOOKUP(A1616,Duplicate_tags_need_to_create!A$2:E$200,4,FALSE)),"null",VLOOKUP(A1616,Duplicate_tags_need_to_create!A$2:E$200,4,FALSE))</f>
        <v>6</v>
      </c>
      <c r="D1616" s="17" t="str">
        <f>VLOOKUP(C1616,SUBJECT!A$2:C$18,2,FALSE)</f>
        <v>Algebra 1</v>
      </c>
      <c r="E1616" s="6">
        <f>IF(ISNA(VLOOKUP(A1616,Duplicate_tags_need_to_create!A$2:E$200,5,FALSE)),"null",VLOOKUP(A1616,Duplicate_tags_need_to_create!A$2:E$200,5,FALSE))</f>
        <v>1466</v>
      </c>
      <c r="F1616" s="25">
        <v>1</v>
      </c>
      <c r="G1616" s="25">
        <v>1</v>
      </c>
      <c r="H1616" s="16"/>
      <c r="I1616" s="19" t="str">
        <f t="shared" si="26"/>
        <v>INSERT INTO Tag(id, name,subject_id,parent_tag_id,created_by,modified_by) VALUES(1705,'Exponential Growth and Decay',6,1466,1,1);</v>
      </c>
      <c r="J1616" s="16"/>
    </row>
    <row r="1617" spans="1:10" x14ac:dyDescent="0.25">
      <c r="A1617" s="16">
        <v>1706</v>
      </c>
      <c r="B1617" s="16" t="s">
        <v>253</v>
      </c>
      <c r="C1617" s="6">
        <f>IF(ISNA(VLOOKUP(A1617,Duplicate_tags_need_to_create!A$2:E$200,4,FALSE)),"null",VLOOKUP(A1617,Duplicate_tags_need_to_create!A$2:E$200,4,FALSE))</f>
        <v>5</v>
      </c>
      <c r="D1617" s="17" t="str">
        <f>VLOOKUP(C1617,SUBJECT!A$2:C$18,2,FALSE)</f>
        <v>Geometry</v>
      </c>
      <c r="E1617" s="6">
        <f>IF(ISNA(VLOOKUP(A1617,Duplicate_tags_need_to_create!A$2:E$200,5,FALSE)),"null",VLOOKUP(A1617,Duplicate_tags_need_to_create!A$2:E$200,5,FALSE))</f>
        <v>1177</v>
      </c>
      <c r="F1617" s="25">
        <v>1</v>
      </c>
      <c r="G1617" s="25">
        <v>1</v>
      </c>
      <c r="H1617" s="16"/>
      <c r="I1617" s="19" t="str">
        <f t="shared" si="26"/>
        <v>INSERT INTO Tag(id, name,subject_id,parent_tag_id,created_by,modified_by) VALUES(1706,'Arc Length',5,1177,1,1);</v>
      </c>
      <c r="J1617" s="16"/>
    </row>
    <row r="1618" spans="1:10" x14ac:dyDescent="0.25">
      <c r="A1618" s="16">
        <v>1707</v>
      </c>
      <c r="B1618" s="16" t="s">
        <v>257</v>
      </c>
      <c r="C1618" s="6">
        <f>IF(ISNA(VLOOKUP(A1618,Duplicate_tags_need_to_create!A$2:E$200,4,FALSE)),"null",VLOOKUP(A1618,Duplicate_tags_need_to_create!A$2:E$200,4,FALSE))</f>
        <v>4</v>
      </c>
      <c r="D1618" s="17" t="str">
        <f>VLOOKUP(C1618,SUBJECT!A$2:C$18,2,FALSE)</f>
        <v>Algebra 2</v>
      </c>
      <c r="E1618" s="6">
        <f>IF(ISNA(VLOOKUP(A1618,Duplicate_tags_need_to_create!A$2:E$200,5,FALSE)),"null",VLOOKUP(A1618,Duplicate_tags_need_to_create!A$2:E$200,5,FALSE))</f>
        <v>422</v>
      </c>
      <c r="F1618" s="25">
        <v>1</v>
      </c>
      <c r="G1618" s="25">
        <v>1</v>
      </c>
      <c r="H1618" s="16"/>
      <c r="I1618" s="19" t="str">
        <f t="shared" si="26"/>
        <v>INSERT INTO Tag(id, name,subject_id,parent_tag_id,created_by,modified_by) VALUES(1707,'Probability',4,422,1,1);</v>
      </c>
      <c r="J1618" s="16"/>
    </row>
    <row r="1619" spans="1:10" x14ac:dyDescent="0.25">
      <c r="A1619" s="16">
        <v>1708</v>
      </c>
      <c r="B1619" s="16" t="s">
        <v>257</v>
      </c>
      <c r="C1619" s="6">
        <f>IF(ISNA(VLOOKUP(A1619,Duplicate_tags_need_to_create!A$2:E$200,4,FALSE)),"null",VLOOKUP(A1619,Duplicate_tags_need_to_create!A$2:E$200,4,FALSE))</f>
        <v>6</v>
      </c>
      <c r="D1619" s="17" t="str">
        <f>VLOOKUP(C1619,SUBJECT!A$2:C$18,2,FALSE)</f>
        <v>Algebra 1</v>
      </c>
      <c r="E1619" s="6">
        <f>IF(ISNA(VLOOKUP(A1619,Duplicate_tags_need_to_create!A$2:E$200,5,FALSE)),"null",VLOOKUP(A1619,Duplicate_tags_need_to_create!A$2:E$200,5,FALSE))</f>
        <v>1595</v>
      </c>
      <c r="F1619" s="25">
        <v>1</v>
      </c>
      <c r="G1619" s="25">
        <v>1</v>
      </c>
      <c r="H1619" s="16"/>
      <c r="I1619" s="19" t="str">
        <f t="shared" si="26"/>
        <v>INSERT INTO Tag(id, name,subject_id,parent_tag_id,created_by,modified_by) VALUES(1708,'Probability',6,1595,1,1);</v>
      </c>
      <c r="J1619" s="16"/>
    </row>
    <row r="1620" spans="1:10" x14ac:dyDescent="0.25">
      <c r="A1620" s="16">
        <v>1709</v>
      </c>
      <c r="B1620" s="16" t="s">
        <v>261</v>
      </c>
      <c r="C1620" s="6">
        <f>IF(ISNA(VLOOKUP(A1620,Duplicate_tags_need_to_create!A$2:E$200,4,FALSE)),"null",VLOOKUP(A1620,Duplicate_tags_need_to_create!A$2:E$200,4,FALSE))</f>
        <v>2</v>
      </c>
      <c r="D1620" s="17" t="str">
        <f>VLOOKUP(C1620,SUBJECT!A$2:C$18,2,FALSE)</f>
        <v>Calculus II</v>
      </c>
      <c r="E1620" s="6">
        <f>IF(ISNA(VLOOKUP(A1620,Duplicate_tags_need_to_create!A$2:E$200,5,FALSE)),"null",VLOOKUP(A1620,Duplicate_tags_need_to_create!A$2:E$200,5,FALSE))</f>
        <v>222</v>
      </c>
      <c r="F1620" s="25">
        <v>1</v>
      </c>
      <c r="G1620" s="25">
        <v>1</v>
      </c>
      <c r="H1620" s="16"/>
      <c r="I1620" s="19" t="str">
        <f t="shared" si="26"/>
        <v>INSERT INTO Tag(id, name,subject_id,parent_tag_id,created_by,modified_by) VALUES(1709,'Models for Population Growth',2,222,1,1);</v>
      </c>
      <c r="J1620" s="16"/>
    </row>
    <row r="1621" spans="1:10" x14ac:dyDescent="0.25">
      <c r="A1621" s="16">
        <v>1710</v>
      </c>
      <c r="B1621" s="16" t="s">
        <v>262</v>
      </c>
      <c r="C1621" s="6">
        <f>IF(ISNA(VLOOKUP(A1621,Duplicate_tags_need_to_create!A$2:E$200,4,FALSE)),"null",VLOOKUP(A1621,Duplicate_tags_need_to_create!A$2:E$200,4,FALSE))</f>
        <v>6</v>
      </c>
      <c r="D1621" s="17" t="str">
        <f>VLOOKUP(C1621,SUBJECT!A$2:C$18,2,FALSE)</f>
        <v>Algebra 1</v>
      </c>
      <c r="E1621" s="6">
        <f>IF(ISNA(VLOOKUP(A1621,Duplicate_tags_need_to_create!A$2:E$200,5,FALSE)),"null",VLOOKUP(A1621,Duplicate_tags_need_to_create!A$2:E$200,5,FALSE))</f>
        <v>577</v>
      </c>
      <c r="F1621" s="25">
        <v>1</v>
      </c>
      <c r="G1621" s="25">
        <v>1</v>
      </c>
      <c r="H1621" s="16"/>
      <c r="I1621" s="19" t="str">
        <f t="shared" si="26"/>
        <v>INSERT INTO Tag(id, name,subject_id,parent_tag_id,created_by,modified_by) VALUES(1710,'Linear Equations',6,577,1,1);</v>
      </c>
      <c r="J1621" s="16"/>
    </row>
    <row r="1622" spans="1:10" x14ac:dyDescent="0.25">
      <c r="A1622" s="16">
        <v>1711</v>
      </c>
      <c r="B1622" s="16" t="s">
        <v>268</v>
      </c>
      <c r="C1622" s="6">
        <f>IF(ISNA(VLOOKUP(A1622,Duplicate_tags_need_to_create!A$2:E$200,4,FALSE)),"null",VLOOKUP(A1622,Duplicate_tags_need_to_create!A$2:E$200,4,FALSE))</f>
        <v>4</v>
      </c>
      <c r="D1622" s="17" t="str">
        <f>VLOOKUP(C1622,SUBJECT!A$2:C$18,2,FALSE)</f>
        <v>Algebra 2</v>
      </c>
      <c r="E1622" s="6">
        <f>IF(ISNA(VLOOKUP(A1622,Duplicate_tags_need_to_create!A$2:E$200,5,FALSE)),"null",VLOOKUP(A1622,Duplicate_tags_need_to_create!A$2:E$200,5,FALSE))</f>
        <v>421</v>
      </c>
      <c r="F1622" s="25">
        <v>1</v>
      </c>
      <c r="G1622" s="25">
        <v>1</v>
      </c>
      <c r="H1622" s="16"/>
      <c r="I1622" s="19" t="str">
        <f t="shared" si="26"/>
        <v>INSERT INTO Tag(id, name,subject_id,parent_tag_id,created_by,modified_by) VALUES(1711,'Conic Sections',4,421,1,1);</v>
      </c>
      <c r="J1622" s="16"/>
    </row>
    <row r="1623" spans="1:10" x14ac:dyDescent="0.25">
      <c r="A1623" s="16">
        <v>1712</v>
      </c>
      <c r="B1623" s="16" t="s">
        <v>377</v>
      </c>
      <c r="C1623" s="6">
        <f>IF(ISNA(VLOOKUP(A1623,Duplicate_tags_need_to_create!A$2:E$200,4,FALSE)),"null",VLOOKUP(A1623,Duplicate_tags_need_to_create!A$2:E$200,4,FALSE))</f>
        <v>5</v>
      </c>
      <c r="D1623" s="17" t="str">
        <f>VLOOKUP(C1623,SUBJECT!A$2:C$18,2,FALSE)</f>
        <v>Geometry</v>
      </c>
      <c r="E1623" s="6">
        <f>IF(ISNA(VLOOKUP(A1623,Duplicate_tags_need_to_create!A$2:E$200,5,FALSE)),"null",VLOOKUP(A1623,Duplicate_tags_need_to_create!A$2:E$200,5,FALSE))</f>
        <v>516</v>
      </c>
      <c r="F1623" s="25">
        <v>1</v>
      </c>
      <c r="G1623" s="25">
        <v>1</v>
      </c>
      <c r="H1623" s="16"/>
      <c r="I1623" s="19" t="str">
        <f t="shared" si="26"/>
        <v>INSERT INTO Tag(id, name,subject_id,parent_tag_id,created_by,modified_by) VALUES(1712,'Initial and terminal points',5,516,1,1);</v>
      </c>
      <c r="J1623" s="16"/>
    </row>
    <row r="1624" spans="1:10" x14ac:dyDescent="0.25">
      <c r="A1624" s="16">
        <v>1713</v>
      </c>
      <c r="B1624" s="16" t="s">
        <v>382</v>
      </c>
      <c r="C1624" s="6">
        <f>IF(ISNA(VLOOKUP(A1624,Duplicate_tags_need_to_create!A$2:E$200,4,FALSE)),"null",VLOOKUP(A1624,Duplicate_tags_need_to_create!A$2:E$200,4,FALSE))</f>
        <v>2</v>
      </c>
      <c r="D1624" s="17" t="str">
        <f>VLOOKUP(C1624,SUBJECT!A$2:C$18,2,FALSE)</f>
        <v>Calculus II</v>
      </c>
      <c r="E1624" s="6">
        <f>IF(ISNA(VLOOKUP(A1624,Duplicate_tags_need_to_create!A$2:E$200,5,FALSE)),"null",VLOOKUP(A1624,Duplicate_tags_need_to_create!A$2:E$200,5,FALSE))</f>
        <v>231</v>
      </c>
      <c r="F1624" s="25">
        <v>1</v>
      </c>
      <c r="G1624" s="25">
        <v>1</v>
      </c>
      <c r="H1624" s="16"/>
      <c r="I1624" s="19" t="str">
        <f t="shared" si="26"/>
        <v>INSERT INTO Tag(id, name,subject_id,parent_tag_id,created_by,modified_by) VALUES(1713,'Arc length',2,231,1,1);</v>
      </c>
      <c r="J1624" s="16"/>
    </row>
    <row r="1625" spans="1:10" x14ac:dyDescent="0.25">
      <c r="A1625" s="16">
        <v>1714</v>
      </c>
      <c r="B1625" s="16" t="s">
        <v>177</v>
      </c>
      <c r="C1625" s="6">
        <f>IF(ISNA(VLOOKUP(A1625,Duplicate_tags_need_to_create!A$2:E$200,4,FALSE)),"null",VLOOKUP(A1625,Duplicate_tags_need_to_create!A$2:E$200,4,FALSE))</f>
        <v>5</v>
      </c>
      <c r="D1625" s="17" t="str">
        <f>VLOOKUP(C1625,SUBJECT!A$2:C$18,2,FALSE)</f>
        <v>Geometry</v>
      </c>
      <c r="E1625" s="6">
        <f>IF(ISNA(VLOOKUP(A1625,Duplicate_tags_need_to_create!A$2:E$200,5,FALSE)),"null",VLOOKUP(A1625,Duplicate_tags_need_to_create!A$2:E$200,5,FALSE))</f>
        <v>851</v>
      </c>
      <c r="F1625" s="25">
        <v>1</v>
      </c>
      <c r="G1625" s="25">
        <v>1</v>
      </c>
      <c r="H1625" s="16"/>
      <c r="I1625" s="19" t="str">
        <f t="shared" si="26"/>
        <v>INSERT INTO Tag(id, name,subject_id,parent_tag_id,created_by,modified_by) VALUES(1714,'Symmetry',5,851,1,1);</v>
      </c>
      <c r="J1625" s="16"/>
    </row>
    <row r="1626" spans="1:10" x14ac:dyDescent="0.25">
      <c r="A1626" s="16">
        <v>1715</v>
      </c>
      <c r="B1626" s="16" t="s">
        <v>388</v>
      </c>
      <c r="C1626" s="6">
        <f>IF(ISNA(VLOOKUP(A1626,Duplicate_tags_need_to_create!A$2:E$200,4,FALSE)),"null",VLOOKUP(A1626,Duplicate_tags_need_to_create!A$2:E$200,4,FALSE))</f>
        <v>4</v>
      </c>
      <c r="D1626" s="17" t="str">
        <f>VLOOKUP(C1626,SUBJECT!A$2:C$18,2,FALSE)</f>
        <v>Algebra 2</v>
      </c>
      <c r="E1626" s="6">
        <f>IF(ISNA(VLOOKUP(A1626,Duplicate_tags_need_to_create!A$2:E$200,5,FALSE)),"null",VLOOKUP(A1626,Duplicate_tags_need_to_create!A$2:E$200,5,FALSE))</f>
        <v>421</v>
      </c>
      <c r="F1626" s="25">
        <v>1</v>
      </c>
      <c r="G1626" s="25">
        <v>1</v>
      </c>
      <c r="H1626" s="16"/>
      <c r="I1626" s="19" t="str">
        <f t="shared" si="26"/>
        <v>INSERT INTO Tag(id, name,subject_id,parent_tag_id,created_by,modified_by) VALUES(1715,'Parabolas',4,421,1,1);</v>
      </c>
      <c r="J1626" s="16"/>
    </row>
    <row r="1627" spans="1:10" x14ac:dyDescent="0.25">
      <c r="A1627" s="16">
        <v>1716</v>
      </c>
      <c r="B1627" s="16" t="s">
        <v>388</v>
      </c>
      <c r="C1627" s="6">
        <f>IF(ISNA(VLOOKUP(A1627,Duplicate_tags_need_to_create!A$2:E$200,4,FALSE)),"null",VLOOKUP(A1627,Duplicate_tags_need_to_create!A$2:E$200,4,FALSE))</f>
        <v>6</v>
      </c>
      <c r="D1627" s="17" t="str">
        <f>VLOOKUP(C1627,SUBJECT!A$2:C$18,2,FALSE)</f>
        <v>Algebra 1</v>
      </c>
      <c r="E1627" s="6">
        <f>IF(ISNA(VLOOKUP(A1627,Duplicate_tags_need_to_create!A$2:E$200,5,FALSE)),"null",VLOOKUP(A1627,Duplicate_tags_need_to_create!A$2:E$200,5,FALSE))</f>
        <v>1530</v>
      </c>
      <c r="F1627" s="25">
        <v>1</v>
      </c>
      <c r="G1627" s="25">
        <v>1</v>
      </c>
      <c r="H1627" s="16"/>
      <c r="I1627" s="19" t="str">
        <f t="shared" si="26"/>
        <v>INSERT INTO Tag(id, name,subject_id,parent_tag_id,created_by,modified_by) VALUES(1716,'Parabolas',6,1530,1,1);</v>
      </c>
      <c r="J1627" s="16"/>
    </row>
    <row r="1628" spans="1:10" x14ac:dyDescent="0.25">
      <c r="A1628" s="16">
        <v>1717</v>
      </c>
      <c r="B1628" s="16" t="s">
        <v>389</v>
      </c>
      <c r="C1628" s="6">
        <f>IF(ISNA(VLOOKUP(A1628,Duplicate_tags_need_to_create!A$2:E$200,4,FALSE)),"null",VLOOKUP(A1628,Duplicate_tags_need_to_create!A$2:E$200,4,FALSE))</f>
        <v>4</v>
      </c>
      <c r="D1628" s="17" t="str">
        <f>VLOOKUP(C1628,SUBJECT!A$2:C$18,2,FALSE)</f>
        <v>Algebra 2</v>
      </c>
      <c r="E1628" s="6">
        <f>IF(ISNA(VLOOKUP(A1628,Duplicate_tags_need_to_create!A$2:E$200,5,FALSE)),"null",VLOOKUP(A1628,Duplicate_tags_need_to_create!A$2:E$200,5,FALSE))</f>
        <v>421</v>
      </c>
      <c r="F1628" s="25">
        <v>1</v>
      </c>
      <c r="G1628" s="25">
        <v>1</v>
      </c>
      <c r="H1628" s="16"/>
      <c r="I1628" s="19" t="str">
        <f t="shared" si="26"/>
        <v>INSERT INTO Tag(id, name,subject_id,parent_tag_id,created_by,modified_by) VALUES(1717,'Ellipses',4,421,1,1);</v>
      </c>
      <c r="J1628" s="16"/>
    </row>
    <row r="1629" spans="1:10" x14ac:dyDescent="0.25">
      <c r="A1629" s="16">
        <v>1718</v>
      </c>
      <c r="B1629" s="16" t="s">
        <v>390</v>
      </c>
      <c r="C1629" s="6">
        <f>IF(ISNA(VLOOKUP(A1629,Duplicate_tags_need_to_create!A$2:E$200,4,FALSE)),"null",VLOOKUP(A1629,Duplicate_tags_need_to_create!A$2:E$200,4,FALSE))</f>
        <v>4</v>
      </c>
      <c r="D1629" s="17" t="str">
        <f>VLOOKUP(C1629,SUBJECT!A$2:C$18,2,FALSE)</f>
        <v>Algebra 2</v>
      </c>
      <c r="E1629" s="6">
        <f>IF(ISNA(VLOOKUP(A1629,Duplicate_tags_need_to_create!A$2:E$200,5,FALSE)),"null",VLOOKUP(A1629,Duplicate_tags_need_to_create!A$2:E$200,5,FALSE))</f>
        <v>421</v>
      </c>
      <c r="F1629" s="25">
        <v>1</v>
      </c>
      <c r="G1629" s="25">
        <v>1</v>
      </c>
      <c r="H1629" s="16"/>
      <c r="I1629" s="19" t="str">
        <f t="shared" si="26"/>
        <v>INSERT INTO Tag(id, name,subject_id,parent_tag_id,created_by,modified_by) VALUES(1718,'Hyperbolas',4,421,1,1);</v>
      </c>
      <c r="J1629" s="16"/>
    </row>
    <row r="1630" spans="1:10" x14ac:dyDescent="0.25">
      <c r="A1630" s="16">
        <v>1719</v>
      </c>
      <c r="B1630" s="16" t="s">
        <v>395</v>
      </c>
      <c r="C1630" s="6">
        <f>IF(ISNA(VLOOKUP(A1630,Duplicate_tags_need_to_create!A$2:E$200,4,FALSE)),"null",VLOOKUP(A1630,Duplicate_tags_need_to_create!A$2:E$200,4,FALSE))</f>
        <v>6</v>
      </c>
      <c r="D1630" s="17" t="str">
        <f>VLOOKUP(C1630,SUBJECT!A$2:C$18,2,FALSE)</f>
        <v>Algebra 1</v>
      </c>
      <c r="E1630" s="6">
        <f>IF(ISNA(VLOOKUP(A1630,Duplicate_tags_need_to_create!A$2:E$200,5,FALSE)),"null",VLOOKUP(A1630,Duplicate_tags_need_to_create!A$2:E$200,5,FALSE))</f>
        <v>491</v>
      </c>
      <c r="F1630" s="25">
        <v>1</v>
      </c>
      <c r="G1630" s="25">
        <v>1</v>
      </c>
      <c r="H1630" s="16"/>
      <c r="I1630" s="19" t="str">
        <f t="shared" si="26"/>
        <v>INSERT INTO Tag(id, name,subject_id,parent_tag_id,created_by,modified_by) VALUES(1719,'sequence',6,491,1,1);</v>
      </c>
      <c r="J1630" s="16"/>
    </row>
    <row r="1631" spans="1:10" x14ac:dyDescent="0.25">
      <c r="A1631" s="16">
        <v>1720</v>
      </c>
      <c r="B1631" s="16" t="s">
        <v>397</v>
      </c>
      <c r="C1631" s="6">
        <f>IF(ISNA(VLOOKUP(A1631,Duplicate_tags_need_to_create!A$2:E$200,4,FALSE)),"null",VLOOKUP(A1631,Duplicate_tags_need_to_create!A$2:E$200,4,FALSE))</f>
        <v>2</v>
      </c>
      <c r="D1631" s="17" t="str">
        <f>VLOOKUP(C1631,SUBJECT!A$2:C$18,2,FALSE)</f>
        <v>Calculus II</v>
      </c>
      <c r="E1631" s="6">
        <f>IF(ISNA(VLOOKUP(A1631,Duplicate_tags_need_to_create!A$2:E$200,5,FALSE)),"null",VLOOKUP(A1631,Duplicate_tags_need_to_create!A$2:E$200,5,FALSE))</f>
        <v>235</v>
      </c>
      <c r="F1631" s="25">
        <v>1</v>
      </c>
      <c r="G1631" s="25">
        <v>1</v>
      </c>
      <c r="H1631" s="16"/>
      <c r="I1631" s="19" t="str">
        <f t="shared" si="26"/>
        <v>INSERT INTO Tag(id, name,subject_id,parent_tag_id,created_by,modified_by) VALUES(1720,'Algebraic properties of convergent sequences',2,235,1,1);</v>
      </c>
      <c r="J1631" s="16"/>
    </row>
    <row r="1632" spans="1:10" x14ac:dyDescent="0.25">
      <c r="A1632" s="16">
        <v>1721</v>
      </c>
      <c r="B1632" s="16" t="s">
        <v>405</v>
      </c>
      <c r="C1632" s="6">
        <f>IF(ISNA(VLOOKUP(A1632,Duplicate_tags_need_to_create!A$2:E$200,4,FALSE)),"null",VLOOKUP(A1632,Duplicate_tags_need_to_create!A$2:E$200,4,FALSE))</f>
        <v>4</v>
      </c>
      <c r="D1632" s="17" t="str">
        <f>VLOOKUP(C1632,SUBJECT!A$2:C$18,2,FALSE)</f>
        <v>Algebra 2</v>
      </c>
      <c r="E1632" s="6">
        <f>IF(ISNA(VLOOKUP(A1632,Duplicate_tags_need_to_create!A$2:E$200,5,FALSE)),"null",VLOOKUP(A1632,Duplicate_tags_need_to_create!A$2:E$200,5,FALSE))</f>
        <v>420</v>
      </c>
      <c r="F1632" s="25">
        <v>1</v>
      </c>
      <c r="G1632" s="25">
        <v>1</v>
      </c>
      <c r="H1632" s="16"/>
      <c r="I1632" s="19" t="str">
        <f t="shared" si="26"/>
        <v>INSERT INTO Tag(id, name,subject_id,parent_tag_id,created_by,modified_by) VALUES(1721,'Geometric series',4,420,1,1);</v>
      </c>
      <c r="J1632" s="16"/>
    </row>
    <row r="1633" spans="1:10" x14ac:dyDescent="0.25">
      <c r="A1633" s="16">
        <v>1722</v>
      </c>
      <c r="B1633" s="16" t="s">
        <v>421</v>
      </c>
      <c r="C1633" s="6">
        <f>IF(ISNA(VLOOKUP(A1633,Duplicate_tags_need_to_create!A$2:E$200,4,FALSE)),"null",VLOOKUP(A1633,Duplicate_tags_need_to_create!A$2:E$200,4,FALSE))</f>
        <v>2</v>
      </c>
      <c r="D1633" s="17" t="str">
        <f>VLOOKUP(C1633,SUBJECT!A$2:C$18,2,FALSE)</f>
        <v>Calculus II</v>
      </c>
      <c r="E1633" s="6">
        <f>IF(ISNA(VLOOKUP(A1633,Duplicate_tags_need_to_create!A$2:E$200,5,FALSE)),"null",VLOOKUP(A1633,Duplicate_tags_need_to_create!A$2:E$200,5,FALSE))</f>
        <v>239</v>
      </c>
      <c r="F1633" s="25">
        <v>1</v>
      </c>
      <c r="G1633" s="25">
        <v>1</v>
      </c>
      <c r="H1633" s="16"/>
      <c r="I1633" s="19" t="str">
        <f t="shared" si="26"/>
        <v>INSERT INTO Tag(id, name,subject_id,parent_tag_id,created_by,modified_by) VALUES(1722,'Radius of convergence',2,239,1,1);</v>
      </c>
      <c r="J1633" s="16"/>
    </row>
    <row r="1634" spans="1:10" x14ac:dyDescent="0.25">
      <c r="A1634" s="16">
        <v>1723</v>
      </c>
      <c r="B1634" s="16" t="s">
        <v>16</v>
      </c>
      <c r="C1634" s="6">
        <f>IF(ISNA(VLOOKUP(A1634,Duplicate_tags_need_to_create!A$2:E$200,4,FALSE)),"null",VLOOKUP(A1634,Duplicate_tags_need_to_create!A$2:E$200,4,FALSE))</f>
        <v>6</v>
      </c>
      <c r="D1634" s="17" t="str">
        <f>VLOOKUP(C1634,SUBJECT!A$2:C$18,2,FALSE)</f>
        <v>Algebra 1</v>
      </c>
      <c r="E1634" s="6" t="str">
        <f>IF(ISNA(VLOOKUP(A1634,Duplicate_tags_need_to_create!A$2:E$200,5,FALSE)),"null",VLOOKUP(A1634,Duplicate_tags_need_to_create!A$2:E$200,5,FALSE))</f>
        <v>null</v>
      </c>
      <c r="F1634" s="25">
        <v>1</v>
      </c>
      <c r="G1634" s="25">
        <v>1</v>
      </c>
      <c r="H1634" s="16"/>
      <c r="I1634" s="19" t="str">
        <f t="shared" si="26"/>
        <v>INSERT INTO Tag(id, name,subject_id,parent_tag_id,created_by,modified_by) VALUES(1723,'Quadratic Functions and Equations',6,null,1,1);</v>
      </c>
      <c r="J1634" s="16"/>
    </row>
    <row r="1635" spans="1:10" x14ac:dyDescent="0.25">
      <c r="A1635" s="16">
        <v>1724</v>
      </c>
      <c r="B1635" s="16" t="s">
        <v>23</v>
      </c>
      <c r="C1635" s="6">
        <f>IF(ISNA(VLOOKUP(A1635,Duplicate_tags_need_to_create!A$2:E$200,4,FALSE)),"null",VLOOKUP(A1635,Duplicate_tags_need_to_create!A$2:E$200,4,FALSE))</f>
        <v>6</v>
      </c>
      <c r="D1635" s="17" t="str">
        <f>VLOOKUP(C1635,SUBJECT!A$2:C$18,2,FALSE)</f>
        <v>Algebra 1</v>
      </c>
      <c r="E1635" s="6">
        <f>IF(ISNA(VLOOKUP(A1635,Duplicate_tags_need_to_create!A$2:E$200,5,FALSE)),"null",VLOOKUP(A1635,Duplicate_tags_need_to_create!A$2:E$200,5,FALSE))</f>
        <v>1592</v>
      </c>
      <c r="F1635" s="25">
        <v>1</v>
      </c>
      <c r="G1635" s="25">
        <v>1</v>
      </c>
      <c r="H1635" s="16"/>
      <c r="I1635" s="19" t="str">
        <f t="shared" si="26"/>
        <v>INSERT INTO Tag(id, name,subject_id,parent_tag_id,created_by,modified_by) VALUES(1724,'Matrices',6,1592,1,1);</v>
      </c>
      <c r="J1635" s="16"/>
    </row>
    <row r="1636" spans="1:10" x14ac:dyDescent="0.25">
      <c r="A1636" s="16">
        <v>1725</v>
      </c>
      <c r="B1636" s="16" t="s">
        <v>24</v>
      </c>
      <c r="C1636" s="6">
        <f>IF(ISNA(VLOOKUP(A1636,Duplicate_tags_need_to_create!A$2:E$200,4,FALSE)),"null",VLOOKUP(A1636,Duplicate_tags_need_to_create!A$2:E$200,4,FALSE))</f>
        <v>6</v>
      </c>
      <c r="D1636" s="17" t="str">
        <f>VLOOKUP(C1636,SUBJECT!A$2:C$18,2,FALSE)</f>
        <v>Algebra 1</v>
      </c>
      <c r="E1636" s="6">
        <f>IF(ISNA(VLOOKUP(A1636,Duplicate_tags_need_to_create!A$2:E$200,5,FALSE)),"null",VLOOKUP(A1636,Duplicate_tags_need_to_create!A$2:E$200,5,FALSE))</f>
        <v>1260</v>
      </c>
      <c r="F1636" s="25">
        <v>1</v>
      </c>
      <c r="G1636" s="25">
        <v>1</v>
      </c>
      <c r="H1636" s="16"/>
      <c r="I1636" s="19" t="str">
        <f t="shared" si="26"/>
        <v>INSERT INTO Tag(id, name,subject_id,parent_tag_id,created_by,modified_by) VALUES(1725,'Properties of real numbers',6,1260,1,1);</v>
      </c>
      <c r="J1636" s="16"/>
    </row>
    <row r="1637" spans="1:10" x14ac:dyDescent="0.25">
      <c r="A1637" s="16">
        <v>1726</v>
      </c>
      <c r="B1637" s="16" t="s">
        <v>443</v>
      </c>
      <c r="C1637" s="6">
        <f>IF(ISNA(VLOOKUP(A1637,Duplicate_tags_need_to_create!A$2:E$200,4,FALSE)),"null",VLOOKUP(A1637,Duplicate_tags_need_to_create!A$2:E$200,4,FALSE))</f>
        <v>6</v>
      </c>
      <c r="D1637" s="17" t="str">
        <f>VLOOKUP(C1637,SUBJECT!A$2:C$18,2,FALSE)</f>
        <v>Algebra 1</v>
      </c>
      <c r="E1637" s="6" t="str">
        <f>IF(ISNA(VLOOKUP(A1637,Duplicate_tags_need_to_create!A$2:E$200,5,FALSE)),"null",VLOOKUP(A1637,Duplicate_tags_need_to_create!A$2:E$200,5,FALSE))</f>
        <v>null</v>
      </c>
      <c r="F1637" s="25">
        <v>1</v>
      </c>
      <c r="G1637" s="25">
        <v>1</v>
      </c>
      <c r="H1637" s="16"/>
      <c r="I1637" s="19" t="str">
        <f t="shared" si="26"/>
        <v>INSERT INTO Tag(id, name,subject_id,parent_tag_id,created_by,modified_by) VALUES(1726,'Solving equations',6,null,1,1);</v>
      </c>
      <c r="J1637" s="16"/>
    </row>
    <row r="1638" spans="1:10" x14ac:dyDescent="0.25">
      <c r="A1638" s="16">
        <v>1727</v>
      </c>
      <c r="B1638" s="16" t="s">
        <v>25</v>
      </c>
      <c r="C1638" s="6">
        <f>IF(ISNA(VLOOKUP(A1638,Duplicate_tags_need_to_create!A$2:E$200,4,FALSE)),"null",VLOOKUP(A1638,Duplicate_tags_need_to_create!A$2:E$200,4,FALSE))</f>
        <v>6</v>
      </c>
      <c r="D1638" s="17" t="str">
        <f>VLOOKUP(C1638,SUBJECT!A$2:C$18,2,FALSE)</f>
        <v>Algebra 1</v>
      </c>
      <c r="E1638" s="6" t="str">
        <f>IF(ISNA(VLOOKUP(A1638,Duplicate_tags_need_to_create!A$2:E$200,5,FALSE)),"null",VLOOKUP(A1638,Duplicate_tags_need_to_create!A$2:E$200,5,FALSE))</f>
        <v>null</v>
      </c>
      <c r="F1638" s="25">
        <v>1</v>
      </c>
      <c r="G1638" s="25">
        <v>1</v>
      </c>
      <c r="H1638" s="16"/>
      <c r="I1638" s="19" t="str">
        <f t="shared" si="26"/>
        <v>INSERT INTO Tag(id, name,subject_id,parent_tag_id,created_by,modified_by) VALUES(1727,'Solving inequalities',6,null,1,1);</v>
      </c>
      <c r="J1638" s="16"/>
    </row>
    <row r="1639" spans="1:10" x14ac:dyDescent="0.25">
      <c r="A1639" s="16">
        <v>1728</v>
      </c>
      <c r="B1639" s="16" t="s">
        <v>445</v>
      </c>
      <c r="C1639" s="6">
        <f>IF(ISNA(VLOOKUP(A1639,Duplicate_tags_need_to_create!A$2:E$200,4,FALSE)),"null",VLOOKUP(A1639,Duplicate_tags_need_to_create!A$2:E$200,4,FALSE))</f>
        <v>6</v>
      </c>
      <c r="D1639" s="17" t="str">
        <f>VLOOKUP(C1639,SUBJECT!A$2:C$18,2,FALSE)</f>
        <v>Algebra 1</v>
      </c>
      <c r="E1639" s="6">
        <f>IF(ISNA(VLOOKUP(A1639,Duplicate_tags_need_to_create!A$2:E$200,5,FALSE)),"null",VLOOKUP(A1639,Duplicate_tags_need_to_create!A$2:E$200,5,FALSE))</f>
        <v>727</v>
      </c>
      <c r="F1639" s="25">
        <v>1</v>
      </c>
      <c r="G1639" s="25">
        <v>1</v>
      </c>
      <c r="H1639" s="16"/>
      <c r="I1639" s="19" t="str">
        <f t="shared" si="26"/>
        <v>INSERT INTO Tag(id, name,subject_id,parent_tag_id,created_by,modified_by) VALUES(1728,'Direct variation',6,727,1,1);</v>
      </c>
      <c r="J1639" s="16"/>
    </row>
    <row r="1640" spans="1:10" x14ac:dyDescent="0.25">
      <c r="A1640" s="16">
        <v>1729</v>
      </c>
      <c r="B1640" s="16" t="s">
        <v>445</v>
      </c>
      <c r="C1640" s="6">
        <f>IF(ISNA(VLOOKUP(A1640,Duplicate_tags_need_to_create!A$2:E$200,4,FALSE)),"null",VLOOKUP(A1640,Duplicate_tags_need_to_create!A$2:E$200,4,FALSE))</f>
        <v>6</v>
      </c>
      <c r="D1640" s="17" t="str">
        <f>VLOOKUP(C1640,SUBJECT!A$2:C$18,2,FALSE)</f>
        <v>Algebra 1</v>
      </c>
      <c r="E1640" s="6">
        <f>IF(ISNA(VLOOKUP(A1640,Duplicate_tags_need_to_create!A$2:E$200,5,FALSE)),"null",VLOOKUP(A1640,Duplicate_tags_need_to_create!A$2:E$200,5,FALSE))</f>
        <v>1403</v>
      </c>
      <c r="F1640" s="25">
        <v>1</v>
      </c>
      <c r="G1640" s="25">
        <v>1</v>
      </c>
      <c r="H1640" s="16"/>
      <c r="I1640" s="19" t="str">
        <f t="shared" si="26"/>
        <v>INSERT INTO Tag(id, name,subject_id,parent_tag_id,created_by,modified_by) VALUES(1729,'Direct variation',6,1403,1,1);</v>
      </c>
      <c r="J1640" s="16"/>
    </row>
    <row r="1641" spans="1:10" x14ac:dyDescent="0.25">
      <c r="A1641" s="16">
        <v>1730</v>
      </c>
      <c r="B1641" s="16" t="s">
        <v>462</v>
      </c>
      <c r="C1641" s="6">
        <f>IF(ISNA(VLOOKUP(A1641,Duplicate_tags_need_to_create!A$2:E$200,4,FALSE)),"null",VLOOKUP(A1641,Duplicate_tags_need_to_create!A$2:E$200,4,FALSE))</f>
        <v>6</v>
      </c>
      <c r="D1641" s="17" t="str">
        <f>VLOOKUP(C1641,SUBJECT!A$2:C$18,2,FALSE)</f>
        <v>Algebra 1</v>
      </c>
      <c r="E1641" s="6">
        <f>IF(ISNA(VLOOKUP(A1641,Duplicate_tags_need_to_create!A$2:E$200,5,FALSE)),"null",VLOOKUP(A1641,Duplicate_tags_need_to_create!A$2:E$200,5,FALSE))</f>
        <v>1530</v>
      </c>
      <c r="F1641" s="25">
        <v>1</v>
      </c>
      <c r="G1641" s="25">
        <v>1</v>
      </c>
      <c r="H1641" s="16"/>
      <c r="I1641" s="19" t="str">
        <f t="shared" si="26"/>
        <v>INSERT INTO Tag(id, name,subject_id,parent_tag_id,created_by,modified_by) VALUES(1730,'Standard form of a quadratic function',6,1530,1,1);</v>
      </c>
      <c r="J1641" s="16"/>
    </row>
    <row r="1642" spans="1:10" x14ac:dyDescent="0.25">
      <c r="A1642" s="16">
        <v>1731</v>
      </c>
      <c r="B1642" s="16" t="s">
        <v>474</v>
      </c>
      <c r="C1642" s="6">
        <f>IF(ISNA(VLOOKUP(A1642,Duplicate_tags_need_to_create!A$2:E$200,4,FALSE)),"null",VLOOKUP(A1642,Duplicate_tags_need_to_create!A$2:E$200,4,FALSE))</f>
        <v>6</v>
      </c>
      <c r="D1642" s="17" t="str">
        <f>VLOOKUP(C1642,SUBJECT!A$2:C$18,2,FALSE)</f>
        <v>Algebra 1</v>
      </c>
      <c r="E1642" s="6">
        <f>IF(ISNA(VLOOKUP(A1642,Duplicate_tags_need_to_create!A$2:E$200,5,FALSE)),"null",VLOOKUP(A1642,Duplicate_tags_need_to_create!A$2:E$200,5,FALSE))</f>
        <v>1570</v>
      </c>
      <c r="F1642" s="25">
        <v>1</v>
      </c>
      <c r="G1642" s="25">
        <v>1</v>
      </c>
      <c r="H1642" s="16"/>
      <c r="I1642" s="19" t="str">
        <f t="shared" si="26"/>
        <v>INSERT INTO Tag(id, name,subject_id,parent_tag_id,created_by,modified_by) VALUES(1731,'Dividing polynomials',6,1570,1,1);</v>
      </c>
      <c r="J1642" s="16"/>
    </row>
    <row r="1643" spans="1:10" x14ac:dyDescent="0.25">
      <c r="A1643" s="16">
        <v>1732</v>
      </c>
      <c r="B1643" s="16" t="s">
        <v>497</v>
      </c>
      <c r="C1643" s="6">
        <f>IF(ISNA(VLOOKUP(A1643,Duplicate_tags_need_to_create!A$2:E$200,4,FALSE)),"null",VLOOKUP(A1643,Duplicate_tags_need_to_create!A$2:E$200,4,FALSE))</f>
        <v>6</v>
      </c>
      <c r="D1643" s="17" t="str">
        <f>VLOOKUP(C1643,SUBJECT!A$2:C$18,2,FALSE)</f>
        <v>Algebra 1</v>
      </c>
      <c r="E1643" s="6">
        <f>IF(ISNA(VLOOKUP(A1643,Duplicate_tags_need_to_create!A$2:E$200,5,FALSE)),"null",VLOOKUP(A1643,Duplicate_tags_need_to_create!A$2:E$200,5,FALSE))</f>
        <v>1570</v>
      </c>
      <c r="F1643" s="25">
        <v>1</v>
      </c>
      <c r="G1643" s="25">
        <v>1</v>
      </c>
      <c r="H1643" s="16"/>
      <c r="I1643" s="19" t="str">
        <f t="shared" si="26"/>
        <v>INSERT INTO Tag(id, name,subject_id,parent_tag_id,created_by,modified_by) VALUES(1732,'Adding and subtracting rational expressions',6,1570,1,1);</v>
      </c>
      <c r="J1643" s="16"/>
    </row>
    <row r="1644" spans="1:10" x14ac:dyDescent="0.25">
      <c r="A1644" s="16">
        <v>1733</v>
      </c>
      <c r="B1644" s="16" t="s">
        <v>498</v>
      </c>
      <c r="C1644" s="6">
        <f>IF(ISNA(VLOOKUP(A1644,Duplicate_tags_need_to_create!A$2:E$200,4,FALSE)),"null",VLOOKUP(A1644,Duplicate_tags_need_to_create!A$2:E$200,4,FALSE))</f>
        <v>6</v>
      </c>
      <c r="D1644" s="17" t="str">
        <f>VLOOKUP(C1644,SUBJECT!A$2:C$18,2,FALSE)</f>
        <v>Algebra 1</v>
      </c>
      <c r="E1644" s="6">
        <f>IF(ISNA(VLOOKUP(A1644,Duplicate_tags_need_to_create!A$2:E$200,5,FALSE)),"null",VLOOKUP(A1644,Duplicate_tags_need_to_create!A$2:E$200,5,FALSE))</f>
        <v>1570</v>
      </c>
      <c r="F1644" s="25">
        <v>1</v>
      </c>
      <c r="G1644" s="25">
        <v>1</v>
      </c>
      <c r="H1644" s="16"/>
      <c r="I1644" s="19" t="str">
        <f t="shared" si="26"/>
        <v>INSERT INTO Tag(id, name,subject_id,parent_tag_id,created_by,modified_by) VALUES(1733,'Solving rational equations',6,1570,1,1);</v>
      </c>
      <c r="J1644" s="16"/>
    </row>
    <row r="1645" spans="1:10" x14ac:dyDescent="0.25">
      <c r="A1645" s="16">
        <v>1734</v>
      </c>
      <c r="B1645" s="16" t="s">
        <v>500</v>
      </c>
      <c r="C1645" s="6">
        <f>IF(ISNA(VLOOKUP(A1645,Duplicate_tags_need_to_create!A$2:E$200,4,FALSE)),"null",VLOOKUP(A1645,Duplicate_tags_need_to_create!A$2:E$200,4,FALSE))</f>
        <v>6</v>
      </c>
      <c r="D1645" s="17" t="str">
        <f>VLOOKUP(C1645,SUBJECT!A$2:C$18,2,FALSE)</f>
        <v>Algebra 1</v>
      </c>
      <c r="E1645" s="6">
        <f>IF(ISNA(VLOOKUP(A1645,Duplicate_tags_need_to_create!A$2:E$200,5,FALSE)),"null",VLOOKUP(A1645,Duplicate_tags_need_to_create!A$2:E$200,5,FALSE))</f>
        <v>1268</v>
      </c>
      <c r="F1645" s="25">
        <v>1</v>
      </c>
      <c r="G1645" s="25">
        <v>1</v>
      </c>
      <c r="H1645" s="16"/>
      <c r="I1645" s="19" t="str">
        <f t="shared" si="26"/>
        <v>INSERT INTO Tag(id, name,subject_id,parent_tag_id,created_by,modified_by) VALUES(1734,'Arithmetic sequences',6,1268,1,1);</v>
      </c>
      <c r="J1645" s="16"/>
    </row>
    <row r="1646" spans="1:10" x14ac:dyDescent="0.25">
      <c r="A1646" s="16">
        <v>1735</v>
      </c>
      <c r="B1646" s="16" t="s">
        <v>501</v>
      </c>
      <c r="C1646" s="6">
        <f>IF(ISNA(VLOOKUP(A1646,Duplicate_tags_need_to_create!A$2:E$200,4,FALSE)),"null",VLOOKUP(A1646,Duplicate_tags_need_to_create!A$2:E$200,4,FALSE))</f>
        <v>6</v>
      </c>
      <c r="D1646" s="17" t="str">
        <f>VLOOKUP(C1646,SUBJECT!A$2:C$18,2,FALSE)</f>
        <v>Algebra 1</v>
      </c>
      <c r="E1646" s="6">
        <f>IF(ISNA(VLOOKUP(A1646,Duplicate_tags_need_to_create!A$2:E$200,5,FALSE)),"null",VLOOKUP(A1646,Duplicate_tags_need_to_create!A$2:E$200,5,FALSE))</f>
        <v>1466</v>
      </c>
      <c r="F1646" s="25">
        <v>1</v>
      </c>
      <c r="G1646" s="25">
        <v>1</v>
      </c>
      <c r="H1646" s="16"/>
      <c r="I1646" s="19" t="str">
        <f t="shared" si="26"/>
        <v>INSERT INTO Tag(id, name,subject_id,parent_tag_id,created_by,modified_by) VALUES(1735,'Geometric sequences',6,1466,1,1);</v>
      </c>
      <c r="J1646" s="16"/>
    </row>
    <row r="1647" spans="1:10" x14ac:dyDescent="0.25">
      <c r="A1647" s="16">
        <v>1736</v>
      </c>
      <c r="B1647" s="16" t="s">
        <v>506</v>
      </c>
      <c r="C1647" s="6">
        <f>IF(ISNA(VLOOKUP(A1647,Duplicate_tags_need_to_create!A$2:E$200,4,FALSE)),"null",VLOOKUP(A1647,Duplicate_tags_need_to_create!A$2:E$200,4,FALSE))</f>
        <v>6</v>
      </c>
      <c r="D1647" s="17" t="str">
        <f>VLOOKUP(C1647,SUBJECT!A$2:C$18,2,FALSE)</f>
        <v>Algebra 1</v>
      </c>
      <c r="E1647" s="6">
        <f>IF(ISNA(VLOOKUP(A1647,Duplicate_tags_need_to_create!A$2:E$200,5,FALSE)),"null",VLOOKUP(A1647,Duplicate_tags_need_to_create!A$2:E$200,5,FALSE))</f>
        <v>1591</v>
      </c>
      <c r="F1647" s="25">
        <v>1</v>
      </c>
      <c r="G1647" s="25">
        <v>1</v>
      </c>
      <c r="H1647" s="16"/>
      <c r="I1647" s="19" t="str">
        <f t="shared" si="26"/>
        <v>INSERT INTO Tag(id, name,subject_id,parent_tag_id,created_by,modified_by) VALUES(1736,'permutations and combinations',6,1591,1,1);</v>
      </c>
      <c r="J1647" s="16"/>
    </row>
    <row r="1648" spans="1:10" x14ac:dyDescent="0.25">
      <c r="A1648" s="16">
        <v>1737</v>
      </c>
      <c r="B1648" s="16" t="s">
        <v>512</v>
      </c>
      <c r="C1648" s="6">
        <f>IF(ISNA(VLOOKUP(A1648,Duplicate_tags_need_to_create!A$2:E$200,4,FALSE)),"null",VLOOKUP(A1648,Duplicate_tags_need_to_create!A$2:E$200,4,FALSE))</f>
        <v>6</v>
      </c>
      <c r="D1648" s="17" t="str">
        <f>VLOOKUP(C1648,SUBJECT!A$2:C$18,2,FALSE)</f>
        <v>Algebra 1</v>
      </c>
      <c r="E1648" s="6">
        <f>IF(ISNA(VLOOKUP(A1648,Duplicate_tags_need_to_create!A$2:E$200,5,FALSE)),"null",VLOOKUP(A1648,Duplicate_tags_need_to_create!A$2:E$200,5,FALSE))</f>
        <v>1591</v>
      </c>
      <c r="F1648" s="25">
        <v>1</v>
      </c>
      <c r="G1648" s="25">
        <v>1</v>
      </c>
      <c r="H1648" s="16"/>
      <c r="I1648" s="19" t="str">
        <f t="shared" si="26"/>
        <v>INSERT INTO Tag(id, name,subject_id,parent_tag_id,created_by,modified_by) VALUES(1737,'Samples and surveys',6,1591,1,1);</v>
      </c>
      <c r="J1648" s="16"/>
    </row>
    <row r="1649" spans="1:10" x14ac:dyDescent="0.25">
      <c r="A1649" s="16">
        <v>1738</v>
      </c>
      <c r="B1649" s="16" t="s">
        <v>515</v>
      </c>
      <c r="C1649" s="6">
        <f>IF(ISNA(VLOOKUP(A1649,Duplicate_tags_need_to_create!A$2:E$200,4,FALSE)),"null",VLOOKUP(A1649,Duplicate_tags_need_to_create!A$2:E$200,4,FALSE))</f>
        <v>6</v>
      </c>
      <c r="D1649" s="17" t="str">
        <f>VLOOKUP(C1649,SUBJECT!A$2:C$18,2,FALSE)</f>
        <v>Algebra 1</v>
      </c>
      <c r="E1649" s="6">
        <f>IF(ISNA(VLOOKUP(A1649,Duplicate_tags_need_to_create!A$2:E$200,5,FALSE)),"null",VLOOKUP(A1649,Duplicate_tags_need_to_create!A$2:E$200,5,FALSE))</f>
        <v>1592</v>
      </c>
      <c r="F1649" s="25">
        <v>1</v>
      </c>
      <c r="G1649" s="25">
        <v>1</v>
      </c>
      <c r="H1649" s="16"/>
      <c r="I1649" s="19" t="str">
        <f t="shared" si="26"/>
        <v>INSERT INTO Tag(id, name,subject_id,parent_tag_id,created_by,modified_by) VALUES(1738,'Adding and subtracting matrices',6,1592,1,1);</v>
      </c>
      <c r="J1649" s="16"/>
    </row>
    <row r="1650" spans="1:10" x14ac:dyDescent="0.25">
      <c r="A1650" s="16">
        <v>1739</v>
      </c>
      <c r="B1650" s="16" t="s">
        <v>520</v>
      </c>
      <c r="C1650" s="6">
        <f>IF(ISNA(VLOOKUP(A1650,Duplicate_tags_need_to_create!A$2:E$200,4,FALSE)),"null",VLOOKUP(A1650,Duplicate_tags_need_to_create!A$2:E$200,4,FALSE))</f>
        <v>5</v>
      </c>
      <c r="D1650" s="17" t="str">
        <f>VLOOKUP(C1650,SUBJECT!A$2:C$18,2,FALSE)</f>
        <v>Geometry</v>
      </c>
      <c r="E1650" s="6">
        <f>IF(ISNA(VLOOKUP(A1650,Duplicate_tags_need_to_create!A$2:E$200,5,FALSE)),"null",VLOOKUP(A1650,Duplicate_tags_need_to_create!A$2:E$200,5,FALSE))</f>
        <v>850</v>
      </c>
      <c r="F1650" s="25">
        <v>1</v>
      </c>
      <c r="G1650" s="25">
        <v>1</v>
      </c>
      <c r="H1650" s="16"/>
      <c r="I1650" s="19" t="str">
        <f t="shared" si="26"/>
        <v>INSERT INTO Tag(id, name,subject_id,parent_tag_id,created_by,modified_by) VALUES(1739,'Vectors',5,850,1,1);</v>
      </c>
      <c r="J1650" s="16"/>
    </row>
    <row r="1651" spans="1:10" x14ac:dyDescent="0.25">
      <c r="A1651" s="16">
        <v>1740</v>
      </c>
      <c r="B1651" s="16" t="s">
        <v>533</v>
      </c>
      <c r="C1651" s="6">
        <f>IF(ISNA(VLOOKUP(A1651,Duplicate_tags_need_to_create!A$2:E$200,4,FALSE)),"null",VLOOKUP(A1651,Duplicate_tags_need_to_create!A$2:E$200,4,FALSE))</f>
        <v>5</v>
      </c>
      <c r="D1651" s="17" t="str">
        <f>VLOOKUP(C1651,SUBJECT!A$2:C$18,2,FALSE)</f>
        <v>Geometry</v>
      </c>
      <c r="E1651" s="6">
        <f>IF(ISNA(VLOOKUP(A1651,Duplicate_tags_need_to_create!A$2:E$200,5,FALSE)),"null",VLOOKUP(A1651,Duplicate_tags_need_to_create!A$2:E$200,5,FALSE))</f>
        <v>1121</v>
      </c>
      <c r="F1651" s="25">
        <v>1</v>
      </c>
      <c r="G1651" s="25">
        <v>1</v>
      </c>
      <c r="H1651" s="16"/>
      <c r="I1651" s="19" t="str">
        <f t="shared" si="26"/>
        <v>INSERT INTO Tag(id, name,subject_id,parent_tag_id,created_by,modified_by) VALUES(1740,'Law of Cosines',5,1121,1,1);</v>
      </c>
      <c r="J1651" s="16"/>
    </row>
    <row r="1652" spans="1:10" x14ac:dyDescent="0.25">
      <c r="A1652" s="16">
        <v>1741</v>
      </c>
      <c r="B1652" s="16" t="s">
        <v>537</v>
      </c>
      <c r="C1652" s="6">
        <f>IF(ISNA(VLOOKUP(A1652,Duplicate_tags_need_to_create!A$2:E$200,4,FALSE)),"null",VLOOKUP(A1652,Duplicate_tags_need_to_create!A$2:E$200,4,FALSE))</f>
        <v>6</v>
      </c>
      <c r="D1652" s="17" t="str">
        <f>VLOOKUP(C1652,SUBJECT!A$2:C$18,2,FALSE)</f>
        <v>Algebra 1</v>
      </c>
      <c r="E1652" s="6">
        <f>IF(ISNA(VLOOKUP(A1652,Duplicate_tags_need_to_create!A$2:E$200,5,FALSE)),"null",VLOOKUP(A1652,Duplicate_tags_need_to_create!A$2:E$200,5,FALSE))</f>
        <v>1261</v>
      </c>
      <c r="F1652" s="25">
        <v>1</v>
      </c>
      <c r="G1652" s="25">
        <v>1</v>
      </c>
      <c r="H1652" s="16"/>
      <c r="I1652" s="19" t="str">
        <f t="shared" si="26"/>
        <v>INSERT INTO Tag(id, name,subject_id,parent_tag_id,created_by,modified_by) VALUES(1741,'Variable',6,1261,1,1);</v>
      </c>
      <c r="J1652" s="16"/>
    </row>
    <row r="1653" spans="1:10" x14ac:dyDescent="0.25">
      <c r="A1653" s="16">
        <v>1742</v>
      </c>
      <c r="B1653" s="16" t="s">
        <v>538</v>
      </c>
      <c r="C1653" s="6">
        <f>IF(ISNA(VLOOKUP(A1653,Duplicate_tags_need_to_create!A$2:E$200,4,FALSE)),"null",VLOOKUP(A1653,Duplicate_tags_need_to_create!A$2:E$200,4,FALSE))</f>
        <v>6</v>
      </c>
      <c r="D1653" s="17" t="str">
        <f>VLOOKUP(C1653,SUBJECT!A$2:C$18,2,FALSE)</f>
        <v>Algebra 1</v>
      </c>
      <c r="E1653" s="6">
        <f>IF(ISNA(VLOOKUP(A1653,Duplicate_tags_need_to_create!A$2:E$200,5,FALSE)),"null",VLOOKUP(A1653,Duplicate_tags_need_to_create!A$2:E$200,5,FALSE))</f>
        <v>1261</v>
      </c>
      <c r="F1653" s="25">
        <v>1</v>
      </c>
      <c r="G1653" s="25">
        <v>1</v>
      </c>
      <c r="H1653" s="16"/>
      <c r="I1653" s="19" t="str">
        <f t="shared" si="26"/>
        <v>INSERT INTO Tag(id, name,subject_id,parent_tag_id,created_by,modified_by) VALUES(1742,'Numerical Expression',6,1261,1,1);</v>
      </c>
      <c r="J1653" s="16"/>
    </row>
    <row r="1654" spans="1:10" x14ac:dyDescent="0.25">
      <c r="A1654" s="16">
        <v>1743</v>
      </c>
      <c r="B1654" s="16" t="s">
        <v>539</v>
      </c>
      <c r="C1654" s="6">
        <f>IF(ISNA(VLOOKUP(A1654,Duplicate_tags_need_to_create!A$2:E$200,4,FALSE)),"null",VLOOKUP(A1654,Duplicate_tags_need_to_create!A$2:E$200,4,FALSE))</f>
        <v>6</v>
      </c>
      <c r="D1654" s="17" t="str">
        <f>VLOOKUP(C1654,SUBJECT!A$2:C$18,2,FALSE)</f>
        <v>Algebra 1</v>
      </c>
      <c r="E1654" s="6">
        <f>IF(ISNA(VLOOKUP(A1654,Duplicate_tags_need_to_create!A$2:E$200,5,FALSE)),"null",VLOOKUP(A1654,Duplicate_tags_need_to_create!A$2:E$200,5,FALSE))</f>
        <v>1261</v>
      </c>
      <c r="F1654" s="25">
        <v>1</v>
      </c>
      <c r="G1654" s="25">
        <v>1</v>
      </c>
      <c r="H1654" s="16"/>
      <c r="I1654" s="19" t="str">
        <f t="shared" si="26"/>
        <v>INSERT INTO Tag(id, name,subject_id,parent_tag_id,created_by,modified_by) VALUES(1743,'Algebraic Expression',6,1261,1,1);</v>
      </c>
      <c r="J1654" s="16"/>
    </row>
    <row r="1655" spans="1:10" x14ac:dyDescent="0.25">
      <c r="A1655" s="16">
        <v>1744</v>
      </c>
      <c r="B1655" s="16" t="s">
        <v>539</v>
      </c>
      <c r="C1655" s="6">
        <f>IF(ISNA(VLOOKUP(A1655,Duplicate_tags_need_to_create!A$2:E$200,4,FALSE)),"null",VLOOKUP(A1655,Duplicate_tags_need_to_create!A$2:E$200,4,FALSE))</f>
        <v>3</v>
      </c>
      <c r="D1655" s="17" t="str">
        <f>VLOOKUP(C1655,SUBJECT!A$2:C$18,2,FALSE)</f>
        <v>Precalculus</v>
      </c>
      <c r="E1655" s="6" t="str">
        <f>IF(ISNA(VLOOKUP(A1655,Duplicate_tags_need_to_create!A$2:E$200,5,FALSE)),"null",VLOOKUP(A1655,Duplicate_tags_need_to_create!A$2:E$200,5,FALSE))</f>
        <v>null</v>
      </c>
      <c r="F1655" s="25">
        <v>1</v>
      </c>
      <c r="G1655" s="25">
        <v>1</v>
      </c>
      <c r="H1655" s="16"/>
      <c r="I1655" s="19" t="str">
        <f t="shared" si="26"/>
        <v>INSERT INTO Tag(id, name,subject_id,parent_tag_id,created_by,modified_by) VALUES(1744,'Algebraic Expression',3,null,1,1);</v>
      </c>
      <c r="J1655" s="16"/>
    </row>
    <row r="1656" spans="1:10" x14ac:dyDescent="0.25">
      <c r="A1656" s="16">
        <v>1745</v>
      </c>
      <c r="B1656" s="16" t="s">
        <v>546</v>
      </c>
      <c r="C1656" s="6">
        <f>IF(ISNA(VLOOKUP(A1656,Duplicate_tags_need_to_create!A$2:E$200,4,FALSE)),"null",VLOOKUP(A1656,Duplicate_tags_need_to_create!A$2:E$200,4,FALSE))</f>
        <v>6</v>
      </c>
      <c r="D1656" s="17" t="str">
        <f>VLOOKUP(C1656,SUBJECT!A$2:C$18,2,FALSE)</f>
        <v>Algebra 1</v>
      </c>
      <c r="E1656" s="6">
        <f>IF(ISNA(VLOOKUP(A1656,Duplicate_tags_need_to_create!A$2:E$200,5,FALSE)),"null",VLOOKUP(A1656,Duplicate_tags_need_to_create!A$2:E$200,5,FALSE))</f>
        <v>427</v>
      </c>
      <c r="F1656" s="25">
        <v>1</v>
      </c>
      <c r="G1656" s="25">
        <v>1</v>
      </c>
      <c r="H1656" s="16"/>
      <c r="I1656" s="19" t="str">
        <f t="shared" si="26"/>
        <v>INSERT INTO Tag(id, name,subject_id,parent_tag_id,created_by,modified_by) VALUES(1745,'Commutative',6,427,1,1);</v>
      </c>
      <c r="J1656" s="16"/>
    </row>
    <row r="1657" spans="1:10" x14ac:dyDescent="0.25">
      <c r="A1657" s="16">
        <v>1746</v>
      </c>
      <c r="B1657" s="16" t="s">
        <v>547</v>
      </c>
      <c r="C1657" s="6">
        <f>IF(ISNA(VLOOKUP(A1657,Duplicate_tags_need_to_create!A$2:E$200,4,FALSE)),"null",VLOOKUP(A1657,Duplicate_tags_need_to_create!A$2:E$200,4,FALSE))</f>
        <v>6</v>
      </c>
      <c r="D1657" s="17" t="str">
        <f>VLOOKUP(C1657,SUBJECT!A$2:C$18,2,FALSE)</f>
        <v>Algebra 1</v>
      </c>
      <c r="E1657" s="6">
        <f>IF(ISNA(VLOOKUP(A1657,Duplicate_tags_need_to_create!A$2:E$200,5,FALSE)),"null",VLOOKUP(A1657,Duplicate_tags_need_to_create!A$2:E$200,5,FALSE))</f>
        <v>427</v>
      </c>
      <c r="F1657" s="25">
        <v>1</v>
      </c>
      <c r="G1657" s="25">
        <v>1</v>
      </c>
      <c r="H1657" s="16"/>
      <c r="I1657" s="19" t="str">
        <f t="shared" si="26"/>
        <v>INSERT INTO Tag(id, name,subject_id,parent_tag_id,created_by,modified_by) VALUES(1746,'Associative',6,427,1,1);</v>
      </c>
      <c r="J1657" s="16"/>
    </row>
    <row r="1658" spans="1:10" x14ac:dyDescent="0.25">
      <c r="A1658" s="16">
        <v>1747</v>
      </c>
      <c r="B1658" s="16" t="s">
        <v>548</v>
      </c>
      <c r="C1658" s="6">
        <f>IF(ISNA(VLOOKUP(A1658,Duplicate_tags_need_to_create!A$2:E$200,4,FALSE)),"null",VLOOKUP(A1658,Duplicate_tags_need_to_create!A$2:E$200,4,FALSE))</f>
        <v>6</v>
      </c>
      <c r="D1658" s="17" t="str">
        <f>VLOOKUP(C1658,SUBJECT!A$2:C$18,2,FALSE)</f>
        <v>Algebra 1</v>
      </c>
      <c r="E1658" s="6">
        <f>IF(ISNA(VLOOKUP(A1658,Duplicate_tags_need_to_create!A$2:E$200,5,FALSE)),"null",VLOOKUP(A1658,Duplicate_tags_need_to_create!A$2:E$200,5,FALSE))</f>
        <v>427</v>
      </c>
      <c r="F1658" s="25">
        <v>1</v>
      </c>
      <c r="G1658" s="25">
        <v>1</v>
      </c>
      <c r="H1658" s="16"/>
      <c r="I1658" s="19" t="str">
        <f t="shared" si="26"/>
        <v>INSERT INTO Tag(id, name,subject_id,parent_tag_id,created_by,modified_by) VALUES(1747,'Identity',6,427,1,1);</v>
      </c>
      <c r="J1658" s="16"/>
    </row>
    <row r="1659" spans="1:10" x14ac:dyDescent="0.25">
      <c r="A1659" s="16">
        <v>1748</v>
      </c>
      <c r="B1659" s="16" t="s">
        <v>549</v>
      </c>
      <c r="C1659" s="6">
        <f>IF(ISNA(VLOOKUP(A1659,Duplicate_tags_need_to_create!A$2:E$200,4,FALSE)),"null",VLOOKUP(A1659,Duplicate_tags_need_to_create!A$2:E$200,4,FALSE))</f>
        <v>5</v>
      </c>
      <c r="D1659" s="17" t="str">
        <f>VLOOKUP(C1659,SUBJECT!A$2:C$18,2,FALSE)</f>
        <v>Geometry</v>
      </c>
      <c r="E1659" s="6">
        <f>IF(ISNA(VLOOKUP(A1659,Duplicate_tags_need_to_create!A$2:E$200,5,FALSE)),"null",VLOOKUP(A1659,Duplicate_tags_need_to_create!A$2:E$200,5,FALSE))</f>
        <v>921</v>
      </c>
      <c r="F1659" s="25">
        <v>1</v>
      </c>
      <c r="G1659" s="25">
        <v>1</v>
      </c>
      <c r="H1659" s="16"/>
      <c r="I1659" s="19" t="str">
        <f t="shared" si="26"/>
        <v>INSERT INTO Tag(id, name,subject_id,parent_tag_id,created_by,modified_by) VALUES(1748,'Inverse',5,921,1,1);</v>
      </c>
      <c r="J1659" s="16"/>
    </row>
    <row r="1660" spans="1:10" x14ac:dyDescent="0.25">
      <c r="A1660" s="16">
        <v>1749</v>
      </c>
      <c r="B1660" s="16" t="s">
        <v>27</v>
      </c>
      <c r="C1660" s="6">
        <f>IF(ISNA(VLOOKUP(A1660,Duplicate_tags_need_to_create!A$2:E$200,4,FALSE)),"null",VLOOKUP(A1660,Duplicate_tags_need_to_create!A$2:E$200,4,FALSE))</f>
        <v>5</v>
      </c>
      <c r="D1660" s="17" t="str">
        <f>VLOOKUP(C1660,SUBJECT!A$2:C$18,2,FALSE)</f>
        <v>Geometry</v>
      </c>
      <c r="E1660" s="6">
        <f>IF(ISNA(VLOOKUP(A1660,Duplicate_tags_need_to_create!A$2:E$200,5,FALSE)),"null",VLOOKUP(A1660,Duplicate_tags_need_to_create!A$2:E$200,5,FALSE))</f>
        <v>924</v>
      </c>
      <c r="F1660" s="25">
        <v>1</v>
      </c>
      <c r="G1660" s="25">
        <v>1</v>
      </c>
      <c r="H1660" s="16"/>
      <c r="I1660" s="19" t="str">
        <f t="shared" si="26"/>
        <v>INSERT INTO Tag(id, name,subject_id,parent_tag_id,created_by,modified_by) VALUES(1749,'Properties of Equality',5,924,1,1);</v>
      </c>
      <c r="J1660" s="16"/>
    </row>
    <row r="1661" spans="1:10" x14ac:dyDescent="0.25">
      <c r="A1661" s="16">
        <v>1750</v>
      </c>
      <c r="B1661" s="16" t="s">
        <v>557</v>
      </c>
      <c r="C1661" s="6">
        <f>IF(ISNA(VLOOKUP(A1661,Duplicate_tags_need_to_create!A$2:E$200,4,FALSE)),"null",VLOOKUP(A1661,Duplicate_tags_need_to_create!A$2:E$200,4,FALSE))</f>
        <v>5</v>
      </c>
      <c r="D1661" s="17" t="str">
        <f>VLOOKUP(C1661,SUBJECT!A$2:C$18,2,FALSE)</f>
        <v>Geometry</v>
      </c>
      <c r="E1661" s="6">
        <f>IF(ISNA(VLOOKUP(A1661,Duplicate_tags_need_to_create!A$2:E$200,5,FALSE)),"null",VLOOKUP(A1661,Duplicate_tags_need_to_create!A$2:E$200,5,FALSE))</f>
        <v>1024</v>
      </c>
      <c r="F1661" s="25">
        <v>1</v>
      </c>
      <c r="G1661" s="25">
        <v>1</v>
      </c>
      <c r="H1661" s="16"/>
      <c r="I1661" s="19" t="str">
        <f t="shared" si="26"/>
        <v>INSERT INTO Tag(id, name,subject_id,parent_tag_id,created_by,modified_by) VALUES(1750,'Properties of Inequalities',5,1024,1,1);</v>
      </c>
      <c r="J1661" s="16"/>
    </row>
    <row r="1662" spans="1:10" x14ac:dyDescent="0.25">
      <c r="A1662" s="26">
        <v>1751</v>
      </c>
      <c r="B1662" s="26" t="s">
        <v>562</v>
      </c>
      <c r="C1662" s="6">
        <f>IF(ISNA(VLOOKUP(A1662,Duplicate_tags_need_to_create!A$2:E$200,4,FALSE)),"null",VLOOKUP(A1662,Duplicate_tags_need_to_create!A$2:E$200,4,FALSE))</f>
        <v>6</v>
      </c>
      <c r="D1662" s="17" t="str">
        <f>VLOOKUP(C1662,SUBJECT!A$2:C$18,2,FALSE)</f>
        <v>Algebra 1</v>
      </c>
      <c r="E1662" s="6">
        <f>IF(ISNA(VLOOKUP(A1662,Duplicate_tags_need_to_create!A$2:E$200,5,FALSE)),"null",VLOOKUP(A1662,Duplicate_tags_need_to_create!A$2:E$200,5,FALSE))</f>
        <v>1265</v>
      </c>
      <c r="F1662" s="25">
        <v>1</v>
      </c>
      <c r="G1662" s="25">
        <v>1</v>
      </c>
      <c r="H1662" s="16"/>
      <c r="I1662" s="19" t="str">
        <f t="shared" si="26"/>
        <v>INSERT INTO Tag(id, name,subject_id,parent_tag_id,created_by,modified_by) VALUES(1751,'Absolute Value',6,1265,1,1);</v>
      </c>
      <c r="J1662" s="16"/>
    </row>
    <row r="1663" spans="1:10" x14ac:dyDescent="0.25">
      <c r="A1663" s="16">
        <v>1752</v>
      </c>
      <c r="B1663" s="16" t="s">
        <v>571</v>
      </c>
      <c r="C1663" s="6">
        <f>IF(ISNA(VLOOKUP(A1663,Duplicate_tags_need_to_create!A$2:E$200,4,FALSE)),"null",VLOOKUP(A1663,Duplicate_tags_need_to_create!A$2:E$200,4,FALSE))</f>
        <v>6</v>
      </c>
      <c r="D1663" s="17" t="str">
        <f>VLOOKUP(C1663,SUBJECT!A$2:C$18,2,FALSE)</f>
        <v>Algebra 1</v>
      </c>
      <c r="E1663" s="6">
        <f>IF(ISNA(VLOOKUP(A1663,Duplicate_tags_need_to_create!A$2:E$200,5,FALSE)),"null",VLOOKUP(A1663,Duplicate_tags_need_to_create!A$2:E$200,5,FALSE))</f>
        <v>1375</v>
      </c>
      <c r="F1663" s="25">
        <v>1</v>
      </c>
      <c r="G1663" s="25">
        <v>1</v>
      </c>
      <c r="H1663" s="16"/>
      <c r="I1663" s="19" t="str">
        <f t="shared" si="26"/>
        <v>INSERT INTO Tag(id, name,subject_id,parent_tag_id,created_by,modified_by) VALUES(1752,'Independent &amp; Dependent Variable',6,1375,1,1);</v>
      </c>
      <c r="J1663" s="16"/>
    </row>
    <row r="1664" spans="1:10" x14ac:dyDescent="0.25">
      <c r="A1664" s="16">
        <v>1753</v>
      </c>
      <c r="B1664" s="16" t="s">
        <v>578</v>
      </c>
      <c r="C1664" s="6">
        <f>IF(ISNA(VLOOKUP(A1664,Duplicate_tags_need_to_create!A$2:E$200,4,FALSE)),"null",VLOOKUP(A1664,Duplicate_tags_need_to_create!A$2:E$200,4,FALSE))</f>
        <v>5</v>
      </c>
      <c r="D1664" s="17" t="str">
        <f>VLOOKUP(C1664,SUBJECT!A$2:C$18,2,FALSE)</f>
        <v>Geometry</v>
      </c>
      <c r="E1664" s="6">
        <f>IF(ISNA(VLOOKUP(A1664,Duplicate_tags_need_to_create!A$2:E$200,5,FALSE)),"null",VLOOKUP(A1664,Duplicate_tags_need_to_create!A$2:E$200,5,FALSE))</f>
        <v>958</v>
      </c>
      <c r="F1664" s="25">
        <v>1</v>
      </c>
      <c r="G1664" s="25">
        <v>1</v>
      </c>
      <c r="H1664" s="16"/>
      <c r="I1664" s="19" t="str">
        <f t="shared" si="26"/>
        <v>INSERT INTO Tag(id, name,subject_id,parent_tag_id,created_by,modified_by) VALUES(1753,'Slope',5,958,1,1);</v>
      </c>
      <c r="J1664" s="16"/>
    </row>
    <row r="1665" spans="1:10" x14ac:dyDescent="0.25">
      <c r="A1665" s="16">
        <v>1754</v>
      </c>
      <c r="B1665" s="16" t="s">
        <v>578</v>
      </c>
      <c r="C1665" s="6">
        <f>IF(ISNA(VLOOKUP(A1665,Duplicate_tags_need_to_create!A$2:E$200,4,FALSE)),"null",VLOOKUP(A1665,Duplicate_tags_need_to_create!A$2:E$200,4,FALSE))</f>
        <v>5</v>
      </c>
      <c r="D1665" s="17" t="str">
        <f>VLOOKUP(C1665,SUBJECT!A$2:C$18,2,FALSE)</f>
        <v>Geometry</v>
      </c>
      <c r="E1665" s="6">
        <f>IF(ISNA(VLOOKUP(A1665,Duplicate_tags_need_to_create!A$2:E$200,5,FALSE)),"null",VLOOKUP(A1665,Duplicate_tags_need_to_create!A$2:E$200,5,FALSE))</f>
        <v>1060</v>
      </c>
      <c r="F1665" s="25">
        <v>1</v>
      </c>
      <c r="G1665" s="25">
        <v>1</v>
      </c>
      <c r="H1665" s="16"/>
      <c r="I1665" s="19" t="str">
        <f t="shared" si="26"/>
        <v>INSERT INTO Tag(id, name,subject_id,parent_tag_id,created_by,modified_by) VALUES(1754,'Slope',5,1060,1,1);</v>
      </c>
      <c r="J1665" s="16"/>
    </row>
    <row r="1666" spans="1:10" x14ac:dyDescent="0.25">
      <c r="A1666" s="16">
        <v>1755</v>
      </c>
      <c r="B1666" s="16" t="s">
        <v>578</v>
      </c>
      <c r="C1666" s="6">
        <f>IF(ISNA(VLOOKUP(A1666,Duplicate_tags_need_to_create!A$2:E$200,4,FALSE)),"null",VLOOKUP(A1666,Duplicate_tags_need_to_create!A$2:E$200,4,FALSE))</f>
        <v>6</v>
      </c>
      <c r="D1666" s="17" t="str">
        <f>VLOOKUP(C1666,SUBJECT!A$2:C$18,2,FALSE)</f>
        <v>Algebra 1</v>
      </c>
      <c r="E1666" s="6">
        <f>IF(ISNA(VLOOKUP(A1666,Duplicate_tags_need_to_create!A$2:E$200,5,FALSE)),"null",VLOOKUP(A1666,Duplicate_tags_need_to_create!A$2:E$200,5,FALSE))</f>
        <v>1404</v>
      </c>
      <c r="F1666" s="25">
        <v>1</v>
      </c>
      <c r="G1666" s="25">
        <v>1</v>
      </c>
      <c r="H1666" s="16"/>
      <c r="I1666" s="19" t="str">
        <f t="shared" si="26"/>
        <v>INSERT INTO Tag(id, name,subject_id,parent_tag_id,created_by,modified_by) VALUES(1755,'Slope',6,1404,1,1);</v>
      </c>
      <c r="J1666" s="16"/>
    </row>
    <row r="1667" spans="1:10" x14ac:dyDescent="0.25">
      <c r="A1667" s="16">
        <v>1756</v>
      </c>
      <c r="B1667" s="16" t="s">
        <v>579</v>
      </c>
      <c r="C1667" s="6">
        <f>IF(ISNA(VLOOKUP(A1667,Duplicate_tags_need_to_create!A$2:E$200,4,FALSE)),"null",VLOOKUP(A1667,Duplicate_tags_need_to_create!A$2:E$200,4,FALSE))</f>
        <v>6</v>
      </c>
      <c r="D1667" s="17" t="str">
        <f>VLOOKUP(C1667,SUBJECT!A$2:C$18,2,FALSE)</f>
        <v>Algebra 1</v>
      </c>
      <c r="E1667" s="6">
        <f>IF(ISNA(VLOOKUP(A1667,Duplicate_tags_need_to_create!A$2:E$200,5,FALSE)),"null",VLOOKUP(A1667,Duplicate_tags_need_to_create!A$2:E$200,5,FALSE))</f>
        <v>1403</v>
      </c>
      <c r="F1667" s="25">
        <v>1</v>
      </c>
      <c r="G1667" s="25">
        <v>1</v>
      </c>
      <c r="H1667" s="16"/>
      <c r="I1667" s="19" t="str">
        <f t="shared" si="26"/>
        <v>INSERT INTO Tag(id, name,subject_id,parent_tag_id,created_by,modified_by) VALUES(1756,'Slope-intercept form',6,1403,1,1);</v>
      </c>
      <c r="J1667" s="16"/>
    </row>
    <row r="1668" spans="1:10" x14ac:dyDescent="0.25">
      <c r="A1668" s="16">
        <v>1757</v>
      </c>
      <c r="B1668" s="16" t="s">
        <v>581</v>
      </c>
      <c r="C1668" s="6">
        <f>IF(ISNA(VLOOKUP(A1668,Duplicate_tags_need_to_create!A$2:E$200,4,FALSE)),"null",VLOOKUP(A1668,Duplicate_tags_need_to_create!A$2:E$200,4,FALSE))</f>
        <v>6</v>
      </c>
      <c r="D1668" s="17" t="str">
        <f>VLOOKUP(C1668,SUBJECT!A$2:C$18,2,FALSE)</f>
        <v>Algebra 1</v>
      </c>
      <c r="E1668" s="6">
        <f>IF(ISNA(VLOOKUP(A1668,Duplicate_tags_need_to_create!A$2:E$200,5,FALSE)),"null",VLOOKUP(A1668,Duplicate_tags_need_to_create!A$2:E$200,5,FALSE))</f>
        <v>1403</v>
      </c>
      <c r="F1668" s="25">
        <v>1</v>
      </c>
      <c r="G1668" s="25">
        <v>1</v>
      </c>
      <c r="H1668" s="16"/>
      <c r="I1668" s="19" t="str">
        <f t="shared" si="26"/>
        <v>INSERT INTO Tag(id, name,subject_id,parent_tag_id,created_by,modified_by) VALUES(1757,'Point-slope form',6,1403,1,1);</v>
      </c>
      <c r="J1668" s="16"/>
    </row>
    <row r="1669" spans="1:10" x14ac:dyDescent="0.25">
      <c r="A1669" s="16">
        <v>1758</v>
      </c>
      <c r="B1669" s="16" t="s">
        <v>582</v>
      </c>
      <c r="C1669" s="6">
        <f>IF(ISNA(VLOOKUP(A1669,Duplicate_tags_need_to_create!A$2:E$200,4,FALSE)),"null",VLOOKUP(A1669,Duplicate_tags_need_to_create!A$2:E$200,4,FALSE))</f>
        <v>6</v>
      </c>
      <c r="D1669" s="17" t="str">
        <f>VLOOKUP(C1669,SUBJECT!A$2:C$18,2,FALSE)</f>
        <v>Algebra 1</v>
      </c>
      <c r="E1669" s="6">
        <f>IF(ISNA(VLOOKUP(A1669,Duplicate_tags_need_to_create!A$2:E$200,5,FALSE)),"null",VLOOKUP(A1669,Duplicate_tags_need_to_create!A$2:E$200,5,FALSE))</f>
        <v>1405</v>
      </c>
      <c r="F1669" s="25">
        <v>1</v>
      </c>
      <c r="G1669" s="25">
        <v>1</v>
      </c>
      <c r="H1669" s="16"/>
      <c r="I1669" s="19" t="str">
        <f t="shared" si="26"/>
        <v>INSERT INTO Tag(id, name,subject_id,parent_tag_id,created_by,modified_by) VALUES(1758,'Standard form of a linear equation',6,1405,1,1);</v>
      </c>
      <c r="J1669" s="16"/>
    </row>
    <row r="1670" spans="1:10" x14ac:dyDescent="0.25">
      <c r="A1670" s="16">
        <v>1759</v>
      </c>
      <c r="B1670" s="16" t="s">
        <v>584</v>
      </c>
      <c r="C1670" s="6">
        <f>IF(ISNA(VLOOKUP(A1670,Duplicate_tags_need_to_create!A$2:E$200,4,FALSE)),"null",VLOOKUP(A1670,Duplicate_tags_need_to_create!A$2:E$200,4,FALSE))</f>
        <v>6</v>
      </c>
      <c r="D1670" s="17" t="str">
        <f>VLOOKUP(C1670,SUBJECT!A$2:C$18,2,FALSE)</f>
        <v>Algebra 1</v>
      </c>
      <c r="E1670" s="6">
        <f>IF(ISNA(VLOOKUP(A1670,Duplicate_tags_need_to_create!A$2:E$200,5,FALSE)),"null",VLOOKUP(A1670,Duplicate_tags_need_to_create!A$2:E$200,5,FALSE))</f>
        <v>1403</v>
      </c>
      <c r="F1670" s="25">
        <v>1</v>
      </c>
      <c r="G1670" s="25">
        <v>1</v>
      </c>
      <c r="H1670" s="16"/>
      <c r="I1670" s="19" t="str">
        <f t="shared" si="26"/>
        <v>INSERT INTO Tag(id, name,subject_id,parent_tag_id,created_by,modified_by) VALUES(1759,'Parallel and perpendicular lines',6,1403,1,1);</v>
      </c>
      <c r="J1670" s="16"/>
    </row>
    <row r="1671" spans="1:10" x14ac:dyDescent="0.25">
      <c r="A1671" s="16">
        <v>1760</v>
      </c>
      <c r="B1671" s="16" t="s">
        <v>585</v>
      </c>
      <c r="C1671" s="6">
        <f>IF(ISNA(VLOOKUP(A1671,Duplicate_tags_need_to_create!A$2:E$200,4,FALSE)),"null",VLOOKUP(A1671,Duplicate_tags_need_to_create!A$2:E$200,4,FALSE))</f>
        <v>6</v>
      </c>
      <c r="D1671" s="17" t="str">
        <f>VLOOKUP(C1671,SUBJECT!A$2:C$18,2,FALSE)</f>
        <v>Algebra 1</v>
      </c>
      <c r="E1671" s="6">
        <f>IF(ISNA(VLOOKUP(A1671,Duplicate_tags_need_to_create!A$2:E$200,5,FALSE)),"null",VLOOKUP(A1671,Duplicate_tags_need_to_create!A$2:E$200,5,FALSE))</f>
        <v>1407</v>
      </c>
      <c r="F1671" s="25">
        <v>1</v>
      </c>
      <c r="G1671" s="25">
        <v>1</v>
      </c>
      <c r="H1671" s="16"/>
      <c r="I1671" s="19" t="str">
        <f t="shared" si="26"/>
        <v>INSERT INTO Tag(id, name,subject_id,parent_tag_id,created_by,modified_by) VALUES(1760,'Piecewise function',6,1407,1,1);</v>
      </c>
      <c r="J1671" s="16"/>
    </row>
    <row r="1672" spans="1:10" x14ac:dyDescent="0.25">
      <c r="A1672" s="16">
        <v>1761</v>
      </c>
      <c r="B1672" s="16" t="s">
        <v>587</v>
      </c>
      <c r="C1672" s="6">
        <f>IF(ISNA(VLOOKUP(A1672,Duplicate_tags_need_to_create!A$2:E$200,4,FALSE)),"null",VLOOKUP(A1672,Duplicate_tags_need_to_create!A$2:E$200,4,FALSE))</f>
        <v>6</v>
      </c>
      <c r="D1672" s="17" t="str">
        <f>VLOOKUP(C1672,SUBJECT!A$2:C$18,2,FALSE)</f>
        <v>Algebra 1</v>
      </c>
      <c r="E1672" s="6">
        <f>IF(ISNA(VLOOKUP(A1672,Duplicate_tags_need_to_create!A$2:E$200,5,FALSE)),"null",VLOOKUP(A1672,Duplicate_tags_need_to_create!A$2:E$200,5,FALSE))</f>
        <v>1406</v>
      </c>
      <c r="F1672" s="25">
        <v>1</v>
      </c>
      <c r="G1672" s="25">
        <v>1</v>
      </c>
      <c r="H1672" s="16"/>
      <c r="I1672" s="19" t="str">
        <f t="shared" si="26"/>
        <v>INSERT INTO Tag(id, name,subject_id,parent_tag_id,created_by,modified_by) VALUES(1761,'Trend line',6,1406,1,1);</v>
      </c>
      <c r="J1672" s="16"/>
    </row>
    <row r="1673" spans="1:10" x14ac:dyDescent="0.25">
      <c r="A1673" s="16">
        <v>1762</v>
      </c>
      <c r="B1673" s="16" t="s">
        <v>588</v>
      </c>
      <c r="C1673" s="6">
        <f>IF(ISNA(VLOOKUP(A1673,Duplicate_tags_need_to_create!A$2:E$200,4,FALSE)),"null",VLOOKUP(A1673,Duplicate_tags_need_to_create!A$2:E$200,4,FALSE))</f>
        <v>6</v>
      </c>
      <c r="D1673" s="17" t="str">
        <f>VLOOKUP(C1673,SUBJECT!A$2:C$18,2,FALSE)</f>
        <v>Algebra 1</v>
      </c>
      <c r="E1673" s="6">
        <f>IF(ISNA(VLOOKUP(A1673,Duplicate_tags_need_to_create!A$2:E$200,5,FALSE)),"null",VLOOKUP(A1673,Duplicate_tags_need_to_create!A$2:E$200,5,FALSE))</f>
        <v>1406</v>
      </c>
      <c r="F1673" s="25">
        <v>1</v>
      </c>
      <c r="G1673" s="25">
        <v>1</v>
      </c>
      <c r="H1673" s="16"/>
      <c r="I1673" s="19" t="str">
        <f t="shared" si="26"/>
        <v>INSERT INTO Tag(id, name,subject_id,parent_tag_id,created_by,modified_by) VALUES(1762,'Line of best fit',6,1406,1,1);</v>
      </c>
      <c r="J1673" s="16"/>
    </row>
    <row r="1674" spans="1:10" x14ac:dyDescent="0.25">
      <c r="A1674" s="16">
        <v>1763</v>
      </c>
      <c r="B1674" s="16" t="s">
        <v>590</v>
      </c>
      <c r="C1674" s="6">
        <f>IF(ISNA(VLOOKUP(A1674,Duplicate_tags_need_to_create!A$2:E$200,4,FALSE)),"null",VLOOKUP(A1674,Duplicate_tags_need_to_create!A$2:E$200,4,FALSE))</f>
        <v>5</v>
      </c>
      <c r="D1674" s="17" t="str">
        <f>VLOOKUP(C1674,SUBJECT!A$2:C$18,2,FALSE)</f>
        <v>Geometry</v>
      </c>
      <c r="E1674" s="6">
        <f>IF(ISNA(VLOOKUP(A1674,Duplicate_tags_need_to_create!A$2:E$200,5,FALSE)),"null",VLOOKUP(A1674,Duplicate_tags_need_to_create!A$2:E$200,5,FALSE))</f>
        <v>851</v>
      </c>
      <c r="F1674" s="25">
        <v>1</v>
      </c>
      <c r="G1674" s="25">
        <v>1</v>
      </c>
      <c r="H1674" s="16"/>
      <c r="I1674" s="19" t="str">
        <f t="shared" si="26"/>
        <v>INSERT INTO Tag(id, name,subject_id,parent_tag_id,created_by,modified_by) VALUES(1763,'Reflection',5,851,1,1);</v>
      </c>
      <c r="J1674" s="16"/>
    </row>
    <row r="1675" spans="1:10" x14ac:dyDescent="0.25">
      <c r="A1675" s="16">
        <v>1764</v>
      </c>
      <c r="B1675" s="16" t="s">
        <v>591</v>
      </c>
      <c r="C1675" s="6">
        <f>IF(ISNA(VLOOKUP(A1675,Duplicate_tags_need_to_create!A$2:E$200,4,FALSE)),"null",VLOOKUP(A1675,Duplicate_tags_need_to_create!A$2:E$200,4,FALSE))</f>
        <v>4</v>
      </c>
      <c r="D1675" s="17" t="str">
        <f>VLOOKUP(C1675,SUBJECT!A$2:C$18,2,FALSE)</f>
        <v>Algebra 2</v>
      </c>
      <c r="E1675" s="6">
        <f>IF(ISNA(VLOOKUP(A1675,Duplicate_tags_need_to_create!A$2:E$200,5,FALSE)),"null",VLOOKUP(A1675,Duplicate_tags_need_to_create!A$2:E$200,5,FALSE))</f>
        <v>438</v>
      </c>
      <c r="F1675" s="25">
        <v>1</v>
      </c>
      <c r="G1675" s="25">
        <v>1</v>
      </c>
      <c r="H1675" s="16"/>
      <c r="I1675" s="19" t="str">
        <f t="shared" si="26"/>
        <v>INSERT INTO Tag(id, name,subject_id,parent_tag_id,created_by,modified_by) VALUES(1764,'Stretch &amp; compression',4,438,1,1);</v>
      </c>
      <c r="J1675" s="16"/>
    </row>
    <row r="1676" spans="1:10" x14ac:dyDescent="0.25">
      <c r="A1676" s="16">
        <v>1765</v>
      </c>
      <c r="B1676" s="16" t="s">
        <v>592</v>
      </c>
      <c r="C1676" s="6">
        <f>IF(ISNA(VLOOKUP(A1676,Duplicate_tags_need_to_create!A$2:E$200,4,FALSE)),"null",VLOOKUP(A1676,Duplicate_tags_need_to_create!A$2:E$200,4,FALSE))</f>
        <v>6</v>
      </c>
      <c r="D1676" s="17" t="str">
        <f>VLOOKUP(C1676,SUBJECT!A$2:C$18,2,FALSE)</f>
        <v>Algebra 1</v>
      </c>
      <c r="E1676" s="6">
        <f>IF(ISNA(VLOOKUP(A1676,Duplicate_tags_need_to_create!A$2:E$200,5,FALSE)),"null",VLOOKUP(A1676,Duplicate_tags_need_to_create!A$2:E$200,5,FALSE))</f>
        <v>577</v>
      </c>
      <c r="F1676" s="25">
        <v>1</v>
      </c>
      <c r="G1676" s="25">
        <v>1</v>
      </c>
      <c r="H1676" s="16"/>
      <c r="I1676" s="19" t="str">
        <f t="shared" ref="I1676:I1739" si="27">CONCATENATE("INSERT INTO Tag(id, name,subject_id,parent_tag_id,created_by,modified_by) VALUES(",A1676,",'",B1676,"',",C1676,",",E1676,",",F1676,",",G1676,");")</f>
        <v>INSERT INTO Tag(id, name,subject_id,parent_tag_id,created_by,modified_by) VALUES(1765,'Parent funciton',6,577,1,1);</v>
      </c>
      <c r="J1676" s="16"/>
    </row>
    <row r="1677" spans="1:10" x14ac:dyDescent="0.25">
      <c r="A1677" s="16">
        <v>1766</v>
      </c>
      <c r="B1677" s="16" t="s">
        <v>599</v>
      </c>
      <c r="C1677" s="6">
        <f>IF(ISNA(VLOOKUP(A1677,Duplicate_tags_need_to_create!A$2:E$200,4,FALSE)),"null",VLOOKUP(A1677,Duplicate_tags_need_to_create!A$2:E$200,4,FALSE))</f>
        <v>6</v>
      </c>
      <c r="D1677" s="17" t="str">
        <f>VLOOKUP(C1677,SUBJECT!A$2:C$18,2,FALSE)</f>
        <v>Algebra 1</v>
      </c>
      <c r="E1677" s="6">
        <f>IF(ISNA(VLOOKUP(A1677,Duplicate_tags_need_to_create!A$2:E$200,5,FALSE)),"null",VLOOKUP(A1677,Duplicate_tags_need_to_create!A$2:E$200,5,FALSE))</f>
        <v>1438</v>
      </c>
      <c r="F1677" s="25">
        <v>1</v>
      </c>
      <c r="G1677" s="25">
        <v>1</v>
      </c>
      <c r="H1677" s="16"/>
      <c r="I1677" s="19" t="str">
        <f t="shared" si="27"/>
        <v>INSERT INTO Tag(id, name,subject_id,parent_tag_id,created_by,modified_by) VALUES(1766,'Linear inequality',6,1438,1,1);</v>
      </c>
      <c r="J1677" s="16"/>
    </row>
    <row r="1678" spans="1:10" x14ac:dyDescent="0.25">
      <c r="A1678" s="16">
        <v>1767</v>
      </c>
      <c r="B1678" s="16" t="s">
        <v>604</v>
      </c>
      <c r="C1678" s="6">
        <f>IF(ISNA(VLOOKUP(A1678,Duplicate_tags_need_to_create!A$2:E$200,4,FALSE)),"null",VLOOKUP(A1678,Duplicate_tags_need_to_create!A$2:E$200,4,FALSE))</f>
        <v>4</v>
      </c>
      <c r="D1678" s="17" t="str">
        <f>VLOOKUP(C1678,SUBJECT!A$2:C$18,2,FALSE)</f>
        <v>Algebra 2</v>
      </c>
      <c r="E1678" s="6">
        <f>IF(ISNA(VLOOKUP(A1678,Duplicate_tags_need_to_create!A$2:E$200,5,FALSE)),"null",VLOOKUP(A1678,Duplicate_tags_need_to_create!A$2:E$200,5,FALSE))</f>
        <v>477</v>
      </c>
      <c r="F1678" s="25">
        <v>1</v>
      </c>
      <c r="G1678" s="25">
        <v>1</v>
      </c>
      <c r="H1678" s="16"/>
      <c r="I1678" s="19" t="str">
        <f t="shared" si="27"/>
        <v>INSERT INTO Tag(id, name,subject_id,parent_tag_id,created_by,modified_by) VALUES(1767,'Using a graph to solve a system',4,477,1,1);</v>
      </c>
      <c r="J1678" s="16"/>
    </row>
    <row r="1679" spans="1:10" x14ac:dyDescent="0.25">
      <c r="A1679" s="16">
        <v>1768</v>
      </c>
      <c r="B1679" s="16" t="s">
        <v>605</v>
      </c>
      <c r="C1679" s="6">
        <f>IF(ISNA(VLOOKUP(A1679,Duplicate_tags_need_to_create!A$2:E$200,4,FALSE)),"null",VLOOKUP(A1679,Duplicate_tags_need_to_create!A$2:E$200,4,FALSE))</f>
        <v>4</v>
      </c>
      <c r="D1679" s="17" t="str">
        <f>VLOOKUP(C1679,SUBJECT!A$2:C$18,2,FALSE)</f>
        <v>Algebra 2</v>
      </c>
      <c r="E1679" s="6">
        <f>IF(ISNA(VLOOKUP(A1679,Duplicate_tags_need_to_create!A$2:E$200,5,FALSE)),"null",VLOOKUP(A1679,Duplicate_tags_need_to_create!A$2:E$200,5,FALSE))</f>
        <v>477</v>
      </c>
      <c r="F1679" s="25">
        <v>1</v>
      </c>
      <c r="G1679" s="25">
        <v>1</v>
      </c>
      <c r="H1679" s="16"/>
      <c r="I1679" s="19" t="str">
        <f t="shared" si="27"/>
        <v>INSERT INTO Tag(id, name,subject_id,parent_tag_id,created_by,modified_by) VALUES(1768,'Using a table to solve a system',4,477,1,1);</v>
      </c>
      <c r="J1679" s="16"/>
    </row>
    <row r="1680" spans="1:10" x14ac:dyDescent="0.25">
      <c r="A1680" s="16">
        <v>1769</v>
      </c>
      <c r="B1680" s="16" t="s">
        <v>608</v>
      </c>
      <c r="C1680" s="6">
        <f>IF(ISNA(VLOOKUP(A1680,Duplicate_tags_need_to_create!A$2:E$200,4,FALSE)),"null",VLOOKUP(A1680,Duplicate_tags_need_to_create!A$2:E$200,4,FALSE))</f>
        <v>4</v>
      </c>
      <c r="D1680" s="17" t="str">
        <f>VLOOKUP(C1680,SUBJECT!A$2:C$18,2,FALSE)</f>
        <v>Algebra 2</v>
      </c>
      <c r="E1680" s="6">
        <f>IF(ISNA(VLOOKUP(A1680,Duplicate_tags_need_to_create!A$2:E$200,5,FALSE)),"null",VLOOKUP(A1680,Duplicate_tags_need_to_create!A$2:E$200,5,FALSE))</f>
        <v>449</v>
      </c>
      <c r="F1680" s="25">
        <v>1</v>
      </c>
      <c r="G1680" s="25">
        <v>1</v>
      </c>
      <c r="H1680" s="16"/>
      <c r="I1680" s="19" t="str">
        <f t="shared" si="27"/>
        <v>INSERT INTO Tag(id, name,subject_id,parent_tag_id,created_by,modified_by) VALUES(1769,'Solving by substitution',4,449,1,1);</v>
      </c>
      <c r="J1680" s="16"/>
    </row>
    <row r="1681" spans="1:10" x14ac:dyDescent="0.25">
      <c r="A1681" s="16">
        <v>1770</v>
      </c>
      <c r="B1681" s="16" t="s">
        <v>608</v>
      </c>
      <c r="C1681" s="6">
        <f>IF(ISNA(VLOOKUP(A1681,Duplicate_tags_need_to_create!A$2:E$200,4,FALSE)),"null",VLOOKUP(A1681,Duplicate_tags_need_to_create!A$2:E$200,4,FALSE))</f>
        <v>6</v>
      </c>
      <c r="D1681" s="17" t="str">
        <f>VLOOKUP(C1681,SUBJECT!A$2:C$18,2,FALSE)</f>
        <v>Algebra 1</v>
      </c>
      <c r="E1681" s="6">
        <f>IF(ISNA(VLOOKUP(A1681,Duplicate_tags_need_to_create!A$2:E$200,5,FALSE)),"null",VLOOKUP(A1681,Duplicate_tags_need_to_create!A$2:E$200,5,FALSE))</f>
        <v>1536</v>
      </c>
      <c r="F1681" s="25">
        <v>1</v>
      </c>
      <c r="G1681" s="25">
        <v>1</v>
      </c>
      <c r="H1681" s="16"/>
      <c r="I1681" s="19" t="str">
        <f t="shared" si="27"/>
        <v>INSERT INTO Tag(id, name,subject_id,parent_tag_id,created_by,modified_by) VALUES(1770,'Solving by substitution',6,1536,1,1);</v>
      </c>
      <c r="J1681" s="16"/>
    </row>
    <row r="1682" spans="1:10" x14ac:dyDescent="0.25">
      <c r="A1682" s="16">
        <v>1771</v>
      </c>
      <c r="B1682" s="16" t="s">
        <v>609</v>
      </c>
      <c r="C1682" s="6">
        <f>IF(ISNA(VLOOKUP(A1682,Duplicate_tags_need_to_create!A$2:E$200,4,FALSE)),"null",VLOOKUP(A1682,Duplicate_tags_need_to_create!A$2:E$200,4,FALSE))</f>
        <v>4</v>
      </c>
      <c r="D1682" s="17" t="str">
        <f>VLOOKUP(C1682,SUBJECT!A$2:C$18,2,FALSE)</f>
        <v>Algebra 2</v>
      </c>
      <c r="E1682" s="6">
        <f>IF(ISNA(VLOOKUP(A1682,Duplicate_tags_need_to_create!A$2:E$200,5,FALSE)),"null",VLOOKUP(A1682,Duplicate_tags_need_to_create!A$2:E$200,5,FALSE))</f>
        <v>449</v>
      </c>
      <c r="F1682" s="25">
        <v>1</v>
      </c>
      <c r="G1682" s="25">
        <v>1</v>
      </c>
      <c r="H1682" s="16"/>
      <c r="I1682" s="19" t="str">
        <f t="shared" si="27"/>
        <v>INSERT INTO Tag(id, name,subject_id,parent_tag_id,created_by,modified_by) VALUES(1771,'Solving by elimination',4,449,1,1);</v>
      </c>
      <c r="J1682" s="16"/>
    </row>
    <row r="1683" spans="1:10" x14ac:dyDescent="0.25">
      <c r="A1683" s="16">
        <v>1772</v>
      </c>
      <c r="B1683" s="16" t="s">
        <v>609</v>
      </c>
      <c r="C1683" s="6">
        <f>IF(ISNA(VLOOKUP(A1683,Duplicate_tags_need_to_create!A$2:E$200,4,FALSE)),"null",VLOOKUP(A1683,Duplicate_tags_need_to_create!A$2:E$200,4,FALSE))</f>
        <v>6</v>
      </c>
      <c r="D1683" s="17" t="str">
        <f>VLOOKUP(C1683,SUBJECT!A$2:C$18,2,FALSE)</f>
        <v>Algebra 1</v>
      </c>
      <c r="E1683" s="6">
        <f>IF(ISNA(VLOOKUP(A1683,Duplicate_tags_need_to_create!A$2:E$200,5,FALSE)),"null",VLOOKUP(A1683,Duplicate_tags_need_to_create!A$2:E$200,5,FALSE))</f>
        <v>1536</v>
      </c>
      <c r="F1683" s="25">
        <v>1</v>
      </c>
      <c r="G1683" s="25">
        <v>1</v>
      </c>
      <c r="H1683" s="16"/>
      <c r="I1683" s="19" t="str">
        <f t="shared" si="27"/>
        <v>INSERT INTO Tag(id, name,subject_id,parent_tag_id,created_by,modified_by) VALUES(1772,'Solving by elimination',6,1536,1,1);</v>
      </c>
      <c r="J1683" s="16"/>
    </row>
    <row r="1684" spans="1:10" x14ac:dyDescent="0.25">
      <c r="A1684" s="16">
        <v>1773</v>
      </c>
      <c r="B1684" s="16" t="s">
        <v>610</v>
      </c>
      <c r="C1684" s="6">
        <f>IF(ISNA(VLOOKUP(A1684,Duplicate_tags_need_to_create!A$2:E$200,4,FALSE)),"null",VLOOKUP(A1684,Duplicate_tags_need_to_create!A$2:E$200,4,FALSE))</f>
        <v>4</v>
      </c>
      <c r="D1684" s="17" t="str">
        <f>VLOOKUP(C1684,SUBJECT!A$2:C$18,2,FALSE)</f>
        <v>Algebra 2</v>
      </c>
      <c r="E1684" s="6">
        <f>IF(ISNA(VLOOKUP(A1684,Duplicate_tags_need_to_create!A$2:E$200,5,FALSE)),"null",VLOOKUP(A1684,Duplicate_tags_need_to_create!A$2:E$200,5,FALSE))</f>
        <v>449</v>
      </c>
      <c r="F1684" s="25">
        <v>1</v>
      </c>
      <c r="G1684" s="25">
        <v>1</v>
      </c>
      <c r="H1684" s="16"/>
      <c r="I1684" s="19" t="str">
        <f t="shared" si="27"/>
        <v>INSERT INTO Tag(id, name,subject_id,parent_tag_id,created_by,modified_by) VALUES(1773,'Solving an equivalent system',4,449,1,1);</v>
      </c>
      <c r="J1684" s="16"/>
    </row>
    <row r="1685" spans="1:10" x14ac:dyDescent="0.25">
      <c r="A1685" s="16">
        <v>1774</v>
      </c>
      <c r="B1685" s="16" t="s">
        <v>624</v>
      </c>
      <c r="C1685" s="6">
        <f>IF(ISNA(VLOOKUP(A1685,Duplicate_tags_need_to_create!A$2:E$200,4,FALSE)),"null",VLOOKUP(A1685,Duplicate_tags_need_to_create!A$2:E$200,4,FALSE))</f>
        <v>5</v>
      </c>
      <c r="D1685" s="17" t="str">
        <f>VLOOKUP(C1685,SUBJECT!A$2:C$18,2,FALSE)</f>
        <v>Geometry</v>
      </c>
      <c r="E1685" s="6">
        <f>IF(ISNA(VLOOKUP(A1685,Duplicate_tags_need_to_create!A$2:E$200,5,FALSE)),"null",VLOOKUP(A1685,Duplicate_tags_need_to_create!A$2:E$200,5,FALSE))</f>
        <v>851</v>
      </c>
      <c r="F1685" s="25">
        <v>1</v>
      </c>
      <c r="G1685" s="25">
        <v>1</v>
      </c>
      <c r="H1685" s="16"/>
      <c r="I1685" s="19" t="str">
        <f t="shared" si="27"/>
        <v>INSERT INTO Tag(id, name,subject_id,parent_tag_id,created_by,modified_by) VALUES(1774,'Translation',5,851,1,1);</v>
      </c>
      <c r="J1685" s="16"/>
    </row>
    <row r="1686" spans="1:10" x14ac:dyDescent="0.25">
      <c r="A1686" s="16">
        <v>1775</v>
      </c>
      <c r="B1686" s="16" t="s">
        <v>624</v>
      </c>
      <c r="C1686" s="6">
        <f>IF(ISNA(VLOOKUP(A1686,Duplicate_tags_need_to_create!A$2:E$200,4,FALSE)),"null",VLOOKUP(A1686,Duplicate_tags_need_to_create!A$2:E$200,4,FALSE))</f>
        <v>6</v>
      </c>
      <c r="D1686" s="17" t="str">
        <f>VLOOKUP(C1686,SUBJECT!A$2:C$18,2,FALSE)</f>
        <v>Algebra 1</v>
      </c>
      <c r="E1686" s="6">
        <f>IF(ISNA(VLOOKUP(A1686,Duplicate_tags_need_to_create!A$2:E$200,5,FALSE)),"null",VLOOKUP(A1686,Duplicate_tags_need_to_create!A$2:E$200,5,FALSE))</f>
        <v>1407</v>
      </c>
      <c r="F1686" s="25">
        <v>1</v>
      </c>
      <c r="G1686" s="25">
        <v>1</v>
      </c>
      <c r="H1686" s="16"/>
      <c r="I1686" s="19" t="str">
        <f t="shared" si="27"/>
        <v>INSERT INTO Tag(id, name,subject_id,parent_tag_id,created_by,modified_by) VALUES(1775,'Translation',6,1407,1,1);</v>
      </c>
      <c r="J1686" s="16"/>
    </row>
    <row r="1687" spans="1:10" x14ac:dyDescent="0.25">
      <c r="A1687" s="16">
        <v>1776</v>
      </c>
      <c r="B1687" s="16" t="s">
        <v>634</v>
      </c>
      <c r="C1687" s="6">
        <f>IF(ISNA(VLOOKUP(A1687,Duplicate_tags_need_to_create!A$2:E$200,4,FALSE)),"null",VLOOKUP(A1687,Duplicate_tags_need_to_create!A$2:E$200,4,FALSE))</f>
        <v>6</v>
      </c>
      <c r="D1687" s="17" t="str">
        <f>VLOOKUP(C1687,SUBJECT!A$2:C$18,2,FALSE)</f>
        <v>Algebra 1</v>
      </c>
      <c r="E1687" s="6">
        <f>IF(ISNA(VLOOKUP(A1687,Duplicate_tags_need_to_create!A$2:E$200,5,FALSE)),"null",VLOOKUP(A1687,Duplicate_tags_need_to_create!A$2:E$200,5,FALSE))</f>
        <v>1503</v>
      </c>
      <c r="F1687" s="25">
        <v>1</v>
      </c>
      <c r="G1687" s="25">
        <v>1</v>
      </c>
      <c r="H1687" s="16"/>
      <c r="I1687" s="19" t="str">
        <f t="shared" si="27"/>
        <v>INSERT INTO Tag(id, name,subject_id,parent_tag_id,created_by,modified_by) VALUES(1776,'Factoring perfect square trinomial',6,1503,1,1);</v>
      </c>
      <c r="J1687" s="16"/>
    </row>
    <row r="1688" spans="1:10" x14ac:dyDescent="0.25">
      <c r="A1688" s="16">
        <v>1777</v>
      </c>
      <c r="B1688" s="16" t="s">
        <v>635</v>
      </c>
      <c r="C1688" s="6">
        <f>IF(ISNA(VLOOKUP(A1688,Duplicate_tags_need_to_create!A$2:E$200,4,FALSE)),"null",VLOOKUP(A1688,Duplicate_tags_need_to_create!A$2:E$200,4,FALSE))</f>
        <v>6</v>
      </c>
      <c r="D1688" s="17" t="str">
        <f>VLOOKUP(C1688,SUBJECT!A$2:C$18,2,FALSE)</f>
        <v>Algebra 1</v>
      </c>
      <c r="E1688" s="6">
        <f>IF(ISNA(VLOOKUP(A1688,Duplicate_tags_need_to_create!A$2:E$200,5,FALSE)),"null",VLOOKUP(A1688,Duplicate_tags_need_to_create!A$2:E$200,5,FALSE))</f>
        <v>1503</v>
      </c>
      <c r="F1688" s="25">
        <v>1</v>
      </c>
      <c r="G1688" s="25">
        <v>1</v>
      </c>
      <c r="H1688" s="16"/>
      <c r="I1688" s="19" t="str">
        <f t="shared" si="27"/>
        <v>INSERT INTO Tag(id, name,subject_id,parent_tag_id,created_by,modified_by) VALUES(1777,'Factoring difference of two squares',6,1503,1,1);</v>
      </c>
      <c r="J1688" s="16"/>
    </row>
    <row r="1689" spans="1:10" x14ac:dyDescent="0.25">
      <c r="A1689" s="16">
        <v>1778</v>
      </c>
      <c r="B1689" s="16" t="s">
        <v>636</v>
      </c>
      <c r="C1689" s="6">
        <f>IF(ISNA(VLOOKUP(A1689,Duplicate_tags_need_to_create!A$2:E$200,4,FALSE)),"null",VLOOKUP(A1689,Duplicate_tags_need_to_create!A$2:E$200,4,FALSE))</f>
        <v>6</v>
      </c>
      <c r="D1689" s="17" t="str">
        <f>VLOOKUP(C1689,SUBJECT!A$2:C$18,2,FALSE)</f>
        <v>Algebra 1</v>
      </c>
      <c r="E1689" s="6">
        <f>IF(ISNA(VLOOKUP(A1689,Duplicate_tags_need_to_create!A$2:E$200,5,FALSE)),"null",VLOOKUP(A1689,Duplicate_tags_need_to_create!A$2:E$200,5,FALSE))</f>
        <v>1533</v>
      </c>
      <c r="F1689" s="25">
        <v>1</v>
      </c>
      <c r="G1689" s="25">
        <v>1</v>
      </c>
      <c r="H1689" s="16"/>
      <c r="I1689" s="19" t="str">
        <f t="shared" si="27"/>
        <v>INSERT INTO Tag(id, name,subject_id,parent_tag_id,created_by,modified_by) VALUES(1778,'Zero-product property',6,1533,1,1);</v>
      </c>
      <c r="J1689" s="16"/>
    </row>
    <row r="1690" spans="1:10" x14ac:dyDescent="0.25">
      <c r="A1690" s="16">
        <v>1779</v>
      </c>
      <c r="B1690" s="16" t="s">
        <v>640</v>
      </c>
      <c r="C1690" s="6">
        <f>IF(ISNA(VLOOKUP(A1690,Duplicate_tags_need_to_create!A$2:E$200,4,FALSE)),"null",VLOOKUP(A1690,Duplicate_tags_need_to_create!A$2:E$200,4,FALSE))</f>
        <v>6</v>
      </c>
      <c r="D1690" s="17" t="str">
        <f>VLOOKUP(C1690,SUBJECT!A$2:C$18,2,FALSE)</f>
        <v>Algebra 1</v>
      </c>
      <c r="E1690" s="6">
        <f>IF(ISNA(VLOOKUP(A1690,Duplicate_tags_need_to_create!A$2:E$200,5,FALSE)),"null",VLOOKUP(A1690,Duplicate_tags_need_to_create!A$2:E$200,5,FALSE))</f>
        <v>1532</v>
      </c>
      <c r="F1690" s="25">
        <v>1</v>
      </c>
      <c r="G1690" s="25">
        <v>1</v>
      </c>
      <c r="H1690" s="16"/>
      <c r="I1690" s="19" t="str">
        <f t="shared" si="27"/>
        <v>INSERT INTO Tag(id, name,subject_id,parent_tag_id,created_by,modified_by) VALUES(1779,'Solving by finding square roots',6,1532,1,1);</v>
      </c>
      <c r="J1690" s="16"/>
    </row>
    <row r="1691" spans="1:10" x14ac:dyDescent="0.25">
      <c r="A1691" s="16">
        <v>1780</v>
      </c>
      <c r="B1691" s="16" t="s">
        <v>466</v>
      </c>
      <c r="C1691" s="6">
        <f>IF(ISNA(VLOOKUP(A1691,Duplicate_tags_need_to_create!A$2:E$200,4,FALSE)),"null",VLOOKUP(A1691,Duplicate_tags_need_to_create!A$2:E$200,4,FALSE))</f>
        <v>6</v>
      </c>
      <c r="D1691" s="17" t="str">
        <f>VLOOKUP(C1691,SUBJECT!A$2:C$18,2,FALSE)</f>
        <v>Algebra 1</v>
      </c>
      <c r="E1691" s="6">
        <v>1723</v>
      </c>
      <c r="F1691" s="25">
        <v>1</v>
      </c>
      <c r="G1691" s="25">
        <v>1</v>
      </c>
      <c r="H1691" s="16"/>
      <c r="I1691" s="19" t="str">
        <f t="shared" si="27"/>
        <v>INSERT INTO Tag(id, name,subject_id,parent_tag_id,created_by,modified_by) VALUES(1780,'Completing the square',6,1723,1,1);</v>
      </c>
      <c r="J1691" s="16"/>
    </row>
    <row r="1692" spans="1:10" x14ac:dyDescent="0.25">
      <c r="A1692" s="16">
        <v>1781</v>
      </c>
      <c r="B1692" s="16" t="s">
        <v>642</v>
      </c>
      <c r="C1692" s="6">
        <f>IF(ISNA(VLOOKUP(A1692,Duplicate_tags_need_to_create!A$2:E$200,4,FALSE)),"null",VLOOKUP(A1692,Duplicate_tags_need_to_create!A$2:E$200,4,FALSE))</f>
        <v>6</v>
      </c>
      <c r="D1692" s="17" t="str">
        <f>VLOOKUP(C1692,SUBJECT!A$2:C$18,2,FALSE)</f>
        <v>Algebra 1</v>
      </c>
      <c r="E1692" s="6">
        <f>IF(ISNA(VLOOKUP(A1692,Duplicate_tags_need_to_create!A$2:E$200,5,FALSE)),"null",VLOOKUP(A1692,Duplicate_tags_need_to_create!A$2:E$200,5,FALSE))</f>
        <v>1534</v>
      </c>
      <c r="F1692" s="25">
        <v>1</v>
      </c>
      <c r="G1692" s="25">
        <v>1</v>
      </c>
      <c r="H1692" s="16"/>
      <c r="I1692" s="19" t="str">
        <f t="shared" si="27"/>
        <v>INSERT INTO Tag(id, name,subject_id,parent_tag_id,created_by,modified_by) VALUES(1781,'Discriminant',6,1534,1,1);</v>
      </c>
      <c r="J1692" s="16"/>
    </row>
    <row r="1693" spans="1:10" x14ac:dyDescent="0.25">
      <c r="A1693" s="16">
        <v>1782</v>
      </c>
      <c r="B1693" s="16" t="s">
        <v>683</v>
      </c>
      <c r="C1693" s="6">
        <f>IF(ISNA(VLOOKUP(A1693,Duplicate_tags_need_to_create!A$2:E$200,4,FALSE)),"null",VLOOKUP(A1693,Duplicate_tags_need_to_create!A$2:E$200,4,FALSE))</f>
        <v>6</v>
      </c>
      <c r="D1693" s="17" t="str">
        <f>VLOOKUP(C1693,SUBJECT!A$2:C$18,2,FALSE)</f>
        <v>Algebra 1</v>
      </c>
      <c r="E1693" s="6">
        <f>IF(ISNA(VLOOKUP(A1693,Duplicate_tags_need_to_create!A$2:E$200,5,FALSE)),"null",VLOOKUP(A1693,Duplicate_tags_need_to_create!A$2:E$200,5,FALSE))</f>
        <v>1406</v>
      </c>
      <c r="F1693" s="25">
        <v>1</v>
      </c>
      <c r="G1693" s="25">
        <v>1</v>
      </c>
      <c r="H1693" s="16"/>
      <c r="I1693" s="19" t="str">
        <f t="shared" si="27"/>
        <v>INSERT INTO Tag(id, name,subject_id,parent_tag_id,created_by,modified_by) VALUES(1782,'Interpolation and extrapolation',6,1406,1,1);</v>
      </c>
      <c r="J1693" s="16"/>
    </row>
    <row r="1694" spans="1:10" x14ac:dyDescent="0.25">
      <c r="A1694" s="16">
        <v>1783</v>
      </c>
      <c r="B1694" s="16" t="s">
        <v>688</v>
      </c>
      <c r="C1694" s="6">
        <f>IF(ISNA(VLOOKUP(A1694,Duplicate_tags_need_to_create!A$2:E$200,4,FALSE)),"null",VLOOKUP(A1694,Duplicate_tags_need_to_create!A$2:E$200,4,FALSE))</f>
        <v>6</v>
      </c>
      <c r="D1694" s="17" t="str">
        <f>VLOOKUP(C1694,SUBJECT!A$2:C$18,2,FALSE)</f>
        <v>Algebra 1</v>
      </c>
      <c r="E1694" s="6">
        <f>IF(ISNA(VLOOKUP(A1694,Duplicate_tags_need_to_create!A$2:E$200,5,FALSE)),"null",VLOOKUP(A1694,Duplicate_tags_need_to_create!A$2:E$200,5,FALSE))</f>
        <v>1553</v>
      </c>
      <c r="F1694" s="25">
        <v>1</v>
      </c>
      <c r="G1694" s="25">
        <v>1</v>
      </c>
      <c r="H1694" s="16"/>
      <c r="I1694" s="19" t="str">
        <f t="shared" si="27"/>
        <v>INSERT INTO Tag(id, name,subject_id,parent_tag_id,created_by,modified_by) VALUES(1783,'Simplifying radical expressions',6,1553,1,1);</v>
      </c>
      <c r="J1694" s="16"/>
    </row>
    <row r="1695" spans="1:10" x14ac:dyDescent="0.25">
      <c r="A1695" s="16">
        <v>1784</v>
      </c>
      <c r="B1695" s="16" t="s">
        <v>691</v>
      </c>
      <c r="C1695" s="6">
        <f>IF(ISNA(VLOOKUP(A1695,Duplicate_tags_need_to_create!A$2:E$200,4,FALSE)),"null",VLOOKUP(A1695,Duplicate_tags_need_to_create!A$2:E$200,4,FALSE))</f>
        <v>6</v>
      </c>
      <c r="D1695" s="17" t="str">
        <f>VLOOKUP(C1695,SUBJECT!A$2:C$18,2,FALSE)</f>
        <v>Algebra 1</v>
      </c>
      <c r="E1695" s="6">
        <f>IF(ISNA(VLOOKUP(A1695,Duplicate_tags_need_to_create!A$2:E$200,5,FALSE)),"null",VLOOKUP(A1695,Duplicate_tags_need_to_create!A$2:E$200,5,FALSE))</f>
        <v>689</v>
      </c>
      <c r="F1695" s="25">
        <v>1</v>
      </c>
      <c r="G1695" s="25">
        <v>1</v>
      </c>
      <c r="H1695" s="16"/>
      <c r="I1695" s="19" t="str">
        <f t="shared" si="27"/>
        <v>INSERT INTO Tag(id, name,subject_id,parent_tag_id,created_by,modified_by) VALUES(1784,'Rationalizing the denominator',6,689,1,1);</v>
      </c>
      <c r="J1695" s="16"/>
    </row>
    <row r="1696" spans="1:10" x14ac:dyDescent="0.25">
      <c r="A1696" s="16">
        <v>1785</v>
      </c>
      <c r="B1696" s="16" t="s">
        <v>695</v>
      </c>
      <c r="C1696" s="6">
        <f>IF(ISNA(VLOOKUP(A1696,Duplicate_tags_need_to_create!A$2:E$200,4,FALSE)),"null",VLOOKUP(A1696,Duplicate_tags_need_to_create!A$2:E$200,4,FALSE))</f>
        <v>6</v>
      </c>
      <c r="D1696" s="17" t="str">
        <f>VLOOKUP(C1696,SUBJECT!A$2:C$18,2,FALSE)</f>
        <v>Algebra 1</v>
      </c>
      <c r="E1696" s="6">
        <f>IF(ISNA(VLOOKUP(A1696,Duplicate_tags_need_to_create!A$2:E$200,5,FALSE)),"null",VLOOKUP(A1696,Duplicate_tags_need_to_create!A$2:E$200,5,FALSE))</f>
        <v>1554</v>
      </c>
      <c r="F1696" s="25">
        <v>1</v>
      </c>
      <c r="G1696" s="25">
        <v>1</v>
      </c>
      <c r="H1696" s="16"/>
      <c r="I1696" s="19" t="str">
        <f t="shared" si="27"/>
        <v>INSERT INTO Tag(id, name,subject_id,parent_tag_id,created_by,modified_by) VALUES(1785,'Rationalizing binomial radical denominator',6,1554,1,1);</v>
      </c>
      <c r="J1696" s="16"/>
    </row>
    <row r="1697" spans="1:10" x14ac:dyDescent="0.25">
      <c r="A1697" s="16">
        <v>1786</v>
      </c>
      <c r="B1697" s="16" t="s">
        <v>697</v>
      </c>
      <c r="C1697" s="6">
        <f>IF(ISNA(VLOOKUP(A1697,Duplicate_tags_need_to_create!A$2:E$200,4,FALSE)),"null",VLOOKUP(A1697,Duplicate_tags_need_to_create!A$2:E$200,4,FALSE))</f>
        <v>6</v>
      </c>
      <c r="D1697" s="17" t="str">
        <f>VLOOKUP(C1697,SUBJECT!A$2:C$18,2,FALSE)</f>
        <v>Algebra 1</v>
      </c>
      <c r="E1697" s="6">
        <f>IF(ISNA(VLOOKUP(A1697,Duplicate_tags_need_to_create!A$2:E$200,5,FALSE)),"null",VLOOKUP(A1697,Duplicate_tags_need_to_create!A$2:E$200,5,FALSE))</f>
        <v>1553</v>
      </c>
      <c r="F1697" s="25">
        <v>1</v>
      </c>
      <c r="G1697" s="25">
        <v>1</v>
      </c>
      <c r="H1697" s="16"/>
      <c r="I1697" s="19" t="str">
        <f t="shared" si="27"/>
        <v>INSERT INTO Tag(id, name,subject_id,parent_tag_id,created_by,modified_by) VALUES(1786,'Solving radical equations',6,1553,1,1);</v>
      </c>
      <c r="J1697" s="16"/>
    </row>
    <row r="1698" spans="1:10" x14ac:dyDescent="0.25">
      <c r="A1698" s="16">
        <v>1787</v>
      </c>
      <c r="B1698" s="16" t="s">
        <v>493</v>
      </c>
      <c r="C1698" s="6">
        <f>IF(ISNA(VLOOKUP(A1698,Duplicate_tags_need_to_create!A$2:E$200,4,FALSE)),"null",VLOOKUP(A1698,Duplicate_tags_need_to_create!A$2:E$200,4,FALSE))</f>
        <v>6</v>
      </c>
      <c r="D1698" s="17" t="str">
        <f>VLOOKUP(C1698,SUBJECT!A$2:C$18,2,FALSE)</f>
        <v>Algebra 1</v>
      </c>
      <c r="E1698" s="6">
        <f>IF(ISNA(VLOOKUP(A1698,Duplicate_tags_need_to_create!A$2:E$200,5,FALSE)),"null",VLOOKUP(A1698,Duplicate_tags_need_to_create!A$2:E$200,5,FALSE))</f>
        <v>1570</v>
      </c>
      <c r="F1698" s="25">
        <v>1</v>
      </c>
      <c r="G1698" s="25">
        <v>1</v>
      </c>
      <c r="H1698" s="16"/>
      <c r="I1698" s="19" t="str">
        <f t="shared" si="27"/>
        <v>INSERT INTO Tag(id, name,subject_id,parent_tag_id,created_by,modified_by) VALUES(1787,'Inverse variation',6,1570,1,1);</v>
      </c>
      <c r="J1698" s="16"/>
    </row>
    <row r="1699" spans="1:10" x14ac:dyDescent="0.25">
      <c r="A1699" s="16">
        <v>1788</v>
      </c>
      <c r="B1699" s="16" t="s">
        <v>724</v>
      </c>
      <c r="C1699" s="6">
        <f>IF(ISNA(VLOOKUP(A1699,Duplicate_tags_need_to_create!A$2:E$200,4,FALSE)),"null",VLOOKUP(A1699,Duplicate_tags_need_to_create!A$2:E$200,4,FALSE))</f>
        <v>6</v>
      </c>
      <c r="D1699" s="17" t="str">
        <f>VLOOKUP(C1699,SUBJECT!A$2:C$18,2,FALSE)</f>
        <v>Algebra 1</v>
      </c>
      <c r="E1699" s="6">
        <f>IF(ISNA(VLOOKUP(A1699,Duplicate_tags_need_to_create!A$2:E$200,5,FALSE)),"null",VLOOKUP(A1699,Duplicate_tags_need_to_create!A$2:E$200,5,FALSE))</f>
        <v>1573</v>
      </c>
      <c r="F1699" s="25">
        <v>1</v>
      </c>
      <c r="G1699" s="25">
        <v>1</v>
      </c>
      <c r="H1699" s="16"/>
      <c r="I1699" s="19" t="str">
        <f t="shared" si="27"/>
        <v>INSERT INTO Tag(id, name,subject_id,parent_tag_id,created_by,modified_by) VALUES(1788,'Rational function',6,1573,1,1);</v>
      </c>
      <c r="J1699" s="16"/>
    </row>
    <row r="1700" spans="1:10" x14ac:dyDescent="0.25">
      <c r="A1700" s="16">
        <v>1789</v>
      </c>
      <c r="B1700" s="16" t="s">
        <v>727</v>
      </c>
      <c r="C1700" s="6">
        <f>IF(ISNA(VLOOKUP(A1700,Duplicate_tags_need_to_create!A$2:E$200,4,FALSE)),"null",VLOOKUP(A1700,Duplicate_tags_need_to_create!A$2:E$200,4,FALSE))</f>
        <v>6</v>
      </c>
      <c r="D1700" s="17" t="str">
        <f>VLOOKUP(C1700,SUBJECT!A$2:C$18,2,FALSE)</f>
        <v>Algebra 1</v>
      </c>
      <c r="E1700" s="6">
        <f>IF(ISNA(VLOOKUP(A1700,Duplicate_tags_need_to_create!A$2:E$200,5,FALSE)),"null",VLOOKUP(A1700,Duplicate_tags_need_to_create!A$2:E$200,5,FALSE))</f>
        <v>1573</v>
      </c>
      <c r="F1700" s="25">
        <v>1</v>
      </c>
      <c r="G1700" s="25">
        <v>1</v>
      </c>
      <c r="H1700" s="16"/>
      <c r="I1700" s="19" t="str">
        <f t="shared" si="27"/>
        <v>INSERT INTO Tag(id, name,subject_id,parent_tag_id,created_by,modified_by) VALUES(1789,'Horizontal asymptotes of rational functions',6,1573,1,1);</v>
      </c>
      <c r="J1700" s="16"/>
    </row>
    <row r="1701" spans="1:10" x14ac:dyDescent="0.25">
      <c r="A1701" s="16">
        <v>1790</v>
      </c>
      <c r="B1701" s="16" t="s">
        <v>732</v>
      </c>
      <c r="C1701" s="6">
        <f>IF(ISNA(VLOOKUP(A1701,Duplicate_tags_need_to_create!A$2:E$200,4,FALSE)),"null",VLOOKUP(A1701,Duplicate_tags_need_to_create!A$2:E$200,4,FALSE))</f>
        <v>6</v>
      </c>
      <c r="D1701" s="17" t="str">
        <f>VLOOKUP(C1701,SUBJECT!A$2:C$18,2,FALSE)</f>
        <v>Algebra 1</v>
      </c>
      <c r="E1701" s="6">
        <f>IF(ISNA(VLOOKUP(A1701,Duplicate_tags_need_to_create!A$2:E$200,5,FALSE)),"null",VLOOKUP(A1701,Duplicate_tags_need_to_create!A$2:E$200,5,FALSE))</f>
        <v>1572</v>
      </c>
      <c r="F1701" s="25">
        <v>1</v>
      </c>
      <c r="G1701" s="25">
        <v>1</v>
      </c>
      <c r="H1701" s="16"/>
      <c r="I1701" s="19" t="str">
        <f t="shared" si="27"/>
        <v>INSERT INTO Tag(id, name,subject_id,parent_tag_id,created_by,modified_by) VALUES(1790,'Complex fraction',6,1572,1,1);</v>
      </c>
      <c r="J1701" s="16"/>
    </row>
    <row r="1702" spans="1:10" x14ac:dyDescent="0.25">
      <c r="A1702" s="16">
        <v>1791</v>
      </c>
      <c r="B1702" s="16" t="s">
        <v>735</v>
      </c>
      <c r="C1702" s="6">
        <f>IF(ISNA(VLOOKUP(A1702,Duplicate_tags_need_to_create!A$2:E$200,4,FALSE)),"null",VLOOKUP(A1702,Duplicate_tags_need_to_create!A$2:E$200,4,FALSE))</f>
        <v>6</v>
      </c>
      <c r="D1702" s="17" t="str">
        <f>VLOOKUP(C1702,SUBJECT!A$2:C$18,2,FALSE)</f>
        <v>Algebra 1</v>
      </c>
      <c r="E1702" s="6">
        <f>IF(ISNA(VLOOKUP(A1702,Duplicate_tags_need_to_create!A$2:E$200,5,FALSE)),"null",VLOOKUP(A1702,Duplicate_tags_need_to_create!A$2:E$200,5,FALSE))</f>
        <v>489</v>
      </c>
      <c r="F1702" s="25">
        <v>1</v>
      </c>
      <c r="G1702" s="25">
        <v>1</v>
      </c>
      <c r="H1702" s="16"/>
      <c r="I1702" s="19" t="str">
        <f t="shared" si="27"/>
        <v>INSERT INTO Tag(id, name,subject_id,parent_tag_id,created_by,modified_by) VALUES(1791,'Rational equation',6,489,1,1);</v>
      </c>
      <c r="J1702" s="16"/>
    </row>
    <row r="1703" spans="1:10" x14ac:dyDescent="0.25">
      <c r="A1703" s="16">
        <v>1792</v>
      </c>
      <c r="B1703" s="16" t="s">
        <v>738</v>
      </c>
      <c r="C1703" s="6">
        <f>IF(ISNA(VLOOKUP(A1703,Duplicate_tags_need_to_create!A$2:E$200,4,FALSE)),"null",VLOOKUP(A1703,Duplicate_tags_need_to_create!A$2:E$200,4,FALSE))</f>
        <v>6</v>
      </c>
      <c r="D1703" s="17" t="str">
        <f>VLOOKUP(C1703,SUBJECT!A$2:C$18,2,FALSE)</f>
        <v>Algebra 1</v>
      </c>
      <c r="E1703" s="6">
        <f>IF(ISNA(VLOOKUP(A1703,Duplicate_tags_need_to_create!A$2:E$200,5,FALSE)),"null",VLOOKUP(A1703,Duplicate_tags_need_to_create!A$2:E$200,5,FALSE))</f>
        <v>491</v>
      </c>
      <c r="F1703" s="25">
        <v>1</v>
      </c>
      <c r="G1703" s="25">
        <v>1</v>
      </c>
      <c r="H1703" s="16"/>
      <c r="I1703" s="19" t="str">
        <f t="shared" si="27"/>
        <v>INSERT INTO Tag(id, name,subject_id,parent_tag_id,created_by,modified_by) VALUES(1792,'Arithmetic sequence',6,491,1,1);</v>
      </c>
      <c r="J1703" s="16"/>
    </row>
    <row r="1704" spans="1:10" x14ac:dyDescent="0.25">
      <c r="A1704" s="16">
        <v>1793</v>
      </c>
      <c r="B1704" s="16" t="s">
        <v>740</v>
      </c>
      <c r="C1704" s="6">
        <f>IF(ISNA(VLOOKUP(A1704,Duplicate_tags_need_to_create!A$2:E$200,4,FALSE)),"null",VLOOKUP(A1704,Duplicate_tags_need_to_create!A$2:E$200,4,FALSE))</f>
        <v>6</v>
      </c>
      <c r="D1704" s="17" t="str">
        <f>VLOOKUP(C1704,SUBJECT!A$2:C$18,2,FALSE)</f>
        <v>Algebra 1</v>
      </c>
      <c r="E1704" s="6">
        <f>IF(ISNA(VLOOKUP(A1704,Duplicate_tags_need_to_create!A$2:E$200,5,FALSE)),"null",VLOOKUP(A1704,Duplicate_tags_need_to_create!A$2:E$200,5,FALSE))</f>
        <v>492</v>
      </c>
      <c r="F1704" s="25">
        <v>1</v>
      </c>
      <c r="G1704" s="25">
        <v>1</v>
      </c>
      <c r="H1704" s="16"/>
      <c r="I1704" s="19" t="str">
        <f t="shared" si="27"/>
        <v>INSERT INTO Tag(id, name,subject_id,parent_tag_id,created_by,modified_by) VALUES(1793,'Geometric sequence',6,492,1,1);</v>
      </c>
      <c r="J1704" s="16"/>
    </row>
    <row r="1705" spans="1:10" x14ac:dyDescent="0.25">
      <c r="A1705" s="16">
        <v>1794</v>
      </c>
      <c r="B1705" s="16" t="s">
        <v>750</v>
      </c>
      <c r="C1705" s="6">
        <f>IF(ISNA(VLOOKUP(A1705,Duplicate_tags_need_to_create!A$2:E$200,4,FALSE)),"null",VLOOKUP(A1705,Duplicate_tags_need_to_create!A$2:E$200,4,FALSE))</f>
        <v>5</v>
      </c>
      <c r="D1705" s="17" t="str">
        <f>VLOOKUP(C1705,SUBJECT!A$2:C$18,2,FALSE)</f>
        <v>Geometry</v>
      </c>
      <c r="E1705" s="6">
        <f>IF(ISNA(VLOOKUP(A1705,Duplicate_tags_need_to_create!A$2:E$200,5,FALSE)),"null",VLOOKUP(A1705,Duplicate_tags_need_to_create!A$2:E$200,5,FALSE))</f>
        <v>1242</v>
      </c>
      <c r="F1705" s="25">
        <v>1</v>
      </c>
      <c r="G1705" s="25">
        <v>1</v>
      </c>
      <c r="H1705" s="16"/>
      <c r="I1705" s="19" t="str">
        <f t="shared" si="27"/>
        <v>INSERT INTO Tag(id, name,subject_id,parent_tag_id,created_by,modified_by) VALUES(1794,'Standard form of an equation of a circle',5,1242,1,1);</v>
      </c>
      <c r="J1705" s="16"/>
    </row>
    <row r="1706" spans="1:10" x14ac:dyDescent="0.25">
      <c r="A1706" s="16">
        <v>1795</v>
      </c>
      <c r="B1706" s="16" t="s">
        <v>762</v>
      </c>
      <c r="C1706" s="6">
        <f>IF(ISNA(VLOOKUP(A1706,Duplicate_tags_need_to_create!A$2:E$200,4,FALSE)),"null",VLOOKUP(A1706,Duplicate_tags_need_to_create!A$2:E$200,4,FALSE))</f>
        <v>6</v>
      </c>
      <c r="D1706" s="17" t="str">
        <f>VLOOKUP(C1706,SUBJECT!A$2:C$18,2,FALSE)</f>
        <v>Algebra 1</v>
      </c>
      <c r="E1706" s="6">
        <f>IF(ISNA(VLOOKUP(A1706,Duplicate_tags_need_to_create!A$2:E$200,5,FALSE)),"null",VLOOKUP(A1706,Duplicate_tags_need_to_create!A$2:E$200,5,FALSE))</f>
        <v>1595</v>
      </c>
      <c r="F1706" s="25">
        <v>1</v>
      </c>
      <c r="G1706" s="25">
        <v>1</v>
      </c>
      <c r="H1706" s="16"/>
      <c r="I1706" s="19" t="str">
        <f t="shared" si="27"/>
        <v>INSERT INTO Tag(id, name,subject_id,parent_tag_id,created_by,modified_by) VALUES(1795,'Experimental probability',6,1595,1,1);</v>
      </c>
      <c r="J1706" s="16"/>
    </row>
    <row r="1707" spans="1:10" x14ac:dyDescent="0.25">
      <c r="A1707" s="16">
        <v>1796</v>
      </c>
      <c r="B1707" s="16" t="s">
        <v>763</v>
      </c>
      <c r="C1707" s="6">
        <f>IF(ISNA(VLOOKUP(A1707,Duplicate_tags_need_to_create!A$2:E$200,4,FALSE)),"null",VLOOKUP(A1707,Duplicate_tags_need_to_create!A$2:E$200,4,FALSE))</f>
        <v>6</v>
      </c>
      <c r="D1707" s="17" t="str">
        <f>VLOOKUP(C1707,SUBJECT!A$2:C$18,2,FALSE)</f>
        <v>Algebra 1</v>
      </c>
      <c r="E1707" s="6">
        <f>IF(ISNA(VLOOKUP(A1707,Duplicate_tags_need_to_create!A$2:E$200,5,FALSE)),"null",VLOOKUP(A1707,Duplicate_tags_need_to_create!A$2:E$200,5,FALSE))</f>
        <v>1595</v>
      </c>
      <c r="F1707" s="25">
        <v>1</v>
      </c>
      <c r="G1707" s="25">
        <v>1</v>
      </c>
      <c r="H1707" s="16"/>
      <c r="I1707" s="19" t="str">
        <f t="shared" si="27"/>
        <v>INSERT INTO Tag(id, name,subject_id,parent_tag_id,created_by,modified_by) VALUES(1796,'Theoretical probability',6,1595,1,1);</v>
      </c>
      <c r="J1707" s="16"/>
    </row>
    <row r="1708" spans="1:10" x14ac:dyDescent="0.25">
      <c r="A1708" s="16">
        <v>1797</v>
      </c>
      <c r="B1708" s="16" t="s">
        <v>764</v>
      </c>
      <c r="C1708" s="6">
        <f>IF(ISNA(VLOOKUP(A1708,Duplicate_tags_need_to_create!A$2:E$200,4,FALSE)),"null",VLOOKUP(A1708,Duplicate_tags_need_to_create!A$2:E$200,4,FALSE))</f>
        <v>6</v>
      </c>
      <c r="D1708" s="17" t="str">
        <f>VLOOKUP(C1708,SUBJECT!A$2:C$18,2,FALSE)</f>
        <v>Algebra 1</v>
      </c>
      <c r="E1708" s="6">
        <f>IF(ISNA(VLOOKUP(A1708,Duplicate_tags_need_to_create!A$2:E$200,5,FALSE)),"null",VLOOKUP(A1708,Duplicate_tags_need_to_create!A$2:E$200,5,FALSE))</f>
        <v>1596</v>
      </c>
      <c r="F1708" s="25">
        <v>1</v>
      </c>
      <c r="G1708" s="25">
        <v>1</v>
      </c>
      <c r="H1708" s="16"/>
      <c r="I1708" s="19" t="str">
        <f t="shared" si="27"/>
        <v>INSERT INTO Tag(id, name,subject_id,parent_tag_id,created_by,modified_by) VALUES(1797,'Probability of A and B',6,1596,1,1);</v>
      </c>
      <c r="J1708" s="16"/>
    </row>
    <row r="1709" spans="1:10" x14ac:dyDescent="0.25">
      <c r="A1709" s="16">
        <v>1798</v>
      </c>
      <c r="B1709" s="16" t="s">
        <v>765</v>
      </c>
      <c r="C1709" s="6">
        <f>IF(ISNA(VLOOKUP(A1709,Duplicate_tags_need_to_create!A$2:E$200,4,FALSE)),"null",VLOOKUP(A1709,Duplicate_tags_need_to_create!A$2:E$200,4,FALSE))</f>
        <v>6</v>
      </c>
      <c r="D1709" s="17" t="str">
        <f>VLOOKUP(C1709,SUBJECT!A$2:C$18,2,FALSE)</f>
        <v>Algebra 1</v>
      </c>
      <c r="E1709" s="6">
        <f>IF(ISNA(VLOOKUP(A1709,Duplicate_tags_need_to_create!A$2:E$200,5,FALSE)),"null",VLOOKUP(A1709,Duplicate_tags_need_to_create!A$2:E$200,5,FALSE))</f>
        <v>1596</v>
      </c>
      <c r="F1709" s="25">
        <v>1</v>
      </c>
      <c r="G1709" s="25">
        <v>1</v>
      </c>
      <c r="H1709" s="16"/>
      <c r="I1709" s="19" t="str">
        <f t="shared" si="27"/>
        <v>INSERT INTO Tag(id, name,subject_id,parent_tag_id,created_by,modified_by) VALUES(1798,'Probability of A or B',6,1596,1,1);</v>
      </c>
      <c r="J1709" s="16"/>
    </row>
    <row r="1710" spans="1:10" x14ac:dyDescent="0.25">
      <c r="A1710" s="16">
        <v>1799</v>
      </c>
      <c r="B1710" s="16" t="s">
        <v>769</v>
      </c>
      <c r="C1710" s="6">
        <f>IF(ISNA(VLOOKUP(A1710,Duplicate_tags_need_to_create!A$2:E$200,4,FALSE)),"null",VLOOKUP(A1710,Duplicate_tags_need_to_create!A$2:E$200,4,FALSE))</f>
        <v>6</v>
      </c>
      <c r="D1710" s="17" t="str">
        <f>VLOOKUP(C1710,SUBJECT!A$2:C$18,2,FALSE)</f>
        <v>Algebra 1</v>
      </c>
      <c r="E1710" s="6">
        <f>IF(ISNA(VLOOKUP(A1710,Duplicate_tags_need_to_create!A$2:E$200,5,FALSE)),"null",VLOOKUP(A1710,Duplicate_tags_need_to_create!A$2:E$200,5,FALSE))</f>
        <v>1594</v>
      </c>
      <c r="F1710" s="25">
        <v>1</v>
      </c>
      <c r="G1710" s="25">
        <v>1</v>
      </c>
      <c r="H1710" s="16"/>
      <c r="I1710" s="19" t="str">
        <f t="shared" si="27"/>
        <v>INSERT INTO Tag(id, name,subject_id,parent_tag_id,created_by,modified_by) VALUES(1799,'Measures of central tendency',6,1594,1,1);</v>
      </c>
      <c r="J1710" s="16"/>
    </row>
    <row r="1711" spans="1:10" x14ac:dyDescent="0.25">
      <c r="A1711" s="16">
        <v>1800</v>
      </c>
      <c r="B1711" s="16" t="s">
        <v>770</v>
      </c>
      <c r="C1711" s="6">
        <f>IF(ISNA(VLOOKUP(A1711,Duplicate_tags_need_to_create!A$2:E$200,4,FALSE)),"null",VLOOKUP(A1711,Duplicate_tags_need_to_create!A$2:E$200,4,FALSE))</f>
        <v>6</v>
      </c>
      <c r="D1711" s="17" t="str">
        <f>VLOOKUP(C1711,SUBJECT!A$2:C$18,2,FALSE)</f>
        <v>Algebra 1</v>
      </c>
      <c r="E1711" s="6">
        <f>IF(ISNA(VLOOKUP(A1711,Duplicate_tags_need_to_create!A$2:E$200,5,FALSE)),"null",VLOOKUP(A1711,Duplicate_tags_need_to_create!A$2:E$200,5,FALSE))</f>
        <v>1591</v>
      </c>
      <c r="F1711" s="25">
        <v>1</v>
      </c>
      <c r="G1711" s="25">
        <v>1</v>
      </c>
      <c r="H1711" s="16"/>
      <c r="I1711" s="19" t="str">
        <f t="shared" si="27"/>
        <v>INSERT INTO Tag(id, name,subject_id,parent_tag_id,created_by,modified_by) VALUES(1800,'Box-and-whisker plot',6,1591,1,1);</v>
      </c>
      <c r="J1711" s="16"/>
    </row>
    <row r="1712" spans="1:10" x14ac:dyDescent="0.25">
      <c r="A1712" s="16">
        <v>1801</v>
      </c>
      <c r="B1712" s="16" t="s">
        <v>778</v>
      </c>
      <c r="C1712" s="6">
        <f>IF(ISNA(VLOOKUP(A1712,Duplicate_tags_need_to_create!A$2:E$200,4,FALSE)),"null",VLOOKUP(A1712,Duplicate_tags_need_to_create!A$2:E$200,4,FALSE))</f>
        <v>6</v>
      </c>
      <c r="D1712" s="17" t="str">
        <f>VLOOKUP(C1712,SUBJECT!A$2:C$18,2,FALSE)</f>
        <v>Algebra 1</v>
      </c>
      <c r="E1712" s="6">
        <f>IF(ISNA(VLOOKUP(A1712,Duplicate_tags_need_to_create!A$2:E$200,5,FALSE)),"null",VLOOKUP(A1712,Duplicate_tags_need_to_create!A$2:E$200,5,FALSE))</f>
        <v>1592</v>
      </c>
      <c r="F1712" s="25">
        <v>1</v>
      </c>
      <c r="G1712" s="25">
        <v>1</v>
      </c>
      <c r="H1712" s="16"/>
      <c r="I1712" s="19" t="str">
        <f t="shared" si="27"/>
        <v>INSERT INTO Tag(id, name,subject_id,parent_tag_id,created_by,modified_by) VALUES(1801,'Scalar multiplication',6,1592,1,1);</v>
      </c>
      <c r="J1712" s="16"/>
    </row>
    <row r="1713" spans="1:10" x14ac:dyDescent="0.25">
      <c r="A1713" s="16">
        <v>1802</v>
      </c>
      <c r="B1713" s="16" t="s">
        <v>783</v>
      </c>
      <c r="C1713" s="6">
        <f>IF(ISNA(VLOOKUP(A1713,Duplicate_tags_need_to_create!A$2:E$200,4,FALSE)),"null",VLOOKUP(A1713,Duplicate_tags_need_to_create!A$2:E$200,4,FALSE))</f>
        <v>4</v>
      </c>
      <c r="D1713" s="17" t="str">
        <f>VLOOKUP(C1713,SUBJECT!A$2:C$18,2,FALSE)</f>
        <v>Algebra 2</v>
      </c>
      <c r="E1713" s="6">
        <f>IF(ISNA(VLOOKUP(A1713,Duplicate_tags_need_to_create!A$2:E$200,5,FALSE)),"null",VLOOKUP(A1713,Duplicate_tags_need_to_create!A$2:E$200,5,FALSE))</f>
        <v>528</v>
      </c>
      <c r="F1713" s="25">
        <v>1</v>
      </c>
      <c r="G1713" s="25">
        <v>1</v>
      </c>
      <c r="H1713" s="16"/>
      <c r="I1713" s="19" t="str">
        <f t="shared" si="27"/>
        <v>INSERT INTO Tag(id, name,subject_id,parent_tag_id,created_by,modified_by) VALUES(1802,'Area of a triangle',4,528,1,1);</v>
      </c>
      <c r="J1713" s="16"/>
    </row>
    <row r="1714" spans="1:10" x14ac:dyDescent="0.25">
      <c r="A1714" s="16">
        <v>1803</v>
      </c>
      <c r="B1714" s="16" t="s">
        <v>788</v>
      </c>
      <c r="C1714" s="6">
        <f>IF(ISNA(VLOOKUP(A1714,Duplicate_tags_need_to_create!A$2:E$200,4,FALSE)),"null",VLOOKUP(A1714,Duplicate_tags_need_to_create!A$2:E$200,4,FALSE))</f>
        <v>5</v>
      </c>
      <c r="D1714" s="17" t="str">
        <f>VLOOKUP(C1714,SUBJECT!A$2:C$18,2,FALSE)</f>
        <v>Geometry</v>
      </c>
      <c r="E1714" s="6">
        <f>IF(ISNA(VLOOKUP(A1714,Duplicate_tags_need_to_create!A$2:E$200,5,FALSE)),"null",VLOOKUP(A1714,Duplicate_tags_need_to_create!A$2:E$200,5,FALSE))</f>
        <v>622</v>
      </c>
      <c r="F1714" s="25">
        <v>1</v>
      </c>
      <c r="G1714" s="25">
        <v>1</v>
      </c>
      <c r="H1714" s="16"/>
      <c r="I1714" s="19" t="str">
        <f t="shared" si="27"/>
        <v>INSERT INTO Tag(id, name,subject_id,parent_tag_id,created_by,modified_by) VALUES(1803,'Image &amp; preimage',5,622,1,1);</v>
      </c>
      <c r="J1714" s="16"/>
    </row>
    <row r="1715" spans="1:10" x14ac:dyDescent="0.25">
      <c r="A1715" s="16">
        <v>1804</v>
      </c>
      <c r="B1715" s="16" t="s">
        <v>821</v>
      </c>
      <c r="C1715" s="6">
        <f>IF(ISNA(VLOOKUP(A1715,Duplicate_tags_need_to_create!A$2:E$200,4,FALSE)),"null",VLOOKUP(A1715,Duplicate_tags_need_to_create!A$2:E$200,4,FALSE))</f>
        <v>5</v>
      </c>
      <c r="D1715" s="17" t="str">
        <f>VLOOKUP(C1715,SUBJECT!A$2:C$18,2,FALSE)</f>
        <v>Geometry</v>
      </c>
      <c r="E1715" s="6">
        <f>IF(ISNA(VLOOKUP(A1715,Duplicate_tags_need_to_create!A$2:E$200,5,FALSE)),"null",VLOOKUP(A1715,Duplicate_tags_need_to_create!A$2:E$200,5,FALSE))</f>
        <v>1121</v>
      </c>
      <c r="F1715" s="25">
        <v>1</v>
      </c>
      <c r="G1715" s="25">
        <v>1</v>
      </c>
      <c r="H1715" s="16"/>
      <c r="I1715" s="19" t="str">
        <f t="shared" si="27"/>
        <v>INSERT INTO Tag(id, name,subject_id,parent_tag_id,created_by,modified_by) VALUES(1804,'Law of sines',5,1121,1,1);</v>
      </c>
      <c r="J1715" s="16"/>
    </row>
    <row r="1716" spans="1:10" x14ac:dyDescent="0.25">
      <c r="A1716" s="16">
        <v>1805</v>
      </c>
      <c r="B1716" s="16" t="s">
        <v>883</v>
      </c>
      <c r="C1716" s="6">
        <f>IF(ISNA(VLOOKUP(A1716,Duplicate_tags_need_to_create!A$2:E$200,4,FALSE)),"null",VLOOKUP(A1716,Duplicate_tags_need_to_create!A$2:E$200,4,FALSE))</f>
        <v>6</v>
      </c>
      <c r="D1716" s="17" t="str">
        <f>VLOOKUP(C1716,SUBJECT!A$2:C$18,2,FALSE)</f>
        <v>Algebra 1</v>
      </c>
      <c r="E1716" s="6">
        <f>IF(ISNA(VLOOKUP(A1716,Duplicate_tags_need_to_create!A$2:E$200,5,FALSE)),"null",VLOOKUP(A1716,Duplicate_tags_need_to_create!A$2:E$200,5,FALSE))</f>
        <v>582</v>
      </c>
      <c r="F1716" s="25">
        <v>1</v>
      </c>
      <c r="G1716" s="25">
        <v>1</v>
      </c>
      <c r="H1716" s="16"/>
      <c r="I1716" s="19" t="str">
        <f t="shared" si="27"/>
        <v>INSERT INTO Tag(id, name,subject_id,parent_tag_id,created_by,modified_by) VALUES(1805,'Perpendicular Lines',6,582,1,1);</v>
      </c>
      <c r="J1716" s="16"/>
    </row>
    <row r="1717" spans="1:10" x14ac:dyDescent="0.25">
      <c r="A1717" s="16">
        <v>1806</v>
      </c>
      <c r="B1717" s="16" t="s">
        <v>885</v>
      </c>
      <c r="C1717" s="6">
        <f>IF(ISNA(VLOOKUP(A1717,Duplicate_tags_need_to_create!A$2:E$200,4,FALSE)),"null",VLOOKUP(A1717,Duplicate_tags_need_to_create!A$2:E$200,4,FALSE))</f>
        <v>5</v>
      </c>
      <c r="D1717" s="17" t="str">
        <f>VLOOKUP(C1717,SUBJECT!A$2:C$18,2,FALSE)</f>
        <v>Geometry</v>
      </c>
      <c r="E1717" s="6">
        <f>IF(ISNA(VLOOKUP(A1717,Duplicate_tags_need_to_create!A$2:E$200,5,FALSE)),"null",VLOOKUP(A1717,Duplicate_tags_need_to_create!A$2:E$200,5,FALSE))</f>
        <v>1060</v>
      </c>
      <c r="F1717" s="25">
        <v>1</v>
      </c>
      <c r="G1717" s="25">
        <v>1</v>
      </c>
      <c r="H1717" s="16"/>
      <c r="I1717" s="19" t="str">
        <f t="shared" si="27"/>
        <v>INSERT INTO Tag(id, name,subject_id,parent_tag_id,created_by,modified_by) VALUES(1806,'Midpoint Formula in the Coordinate Plane',5,1060,1,1);</v>
      </c>
      <c r="J1717" s="16"/>
    </row>
    <row r="1718" spans="1:10" x14ac:dyDescent="0.25">
      <c r="A1718" s="16">
        <v>1807</v>
      </c>
      <c r="B1718" s="16" t="s">
        <v>887</v>
      </c>
      <c r="C1718" s="6">
        <f>IF(ISNA(VLOOKUP(A1718,Duplicate_tags_need_to_create!A$2:E$200,4,FALSE)),"null",VLOOKUP(A1718,Duplicate_tags_need_to_create!A$2:E$200,4,FALSE))</f>
        <v>5</v>
      </c>
      <c r="D1718" s="17" t="str">
        <f>VLOOKUP(C1718,SUBJECT!A$2:C$18,2,FALSE)</f>
        <v>Geometry</v>
      </c>
      <c r="E1718" s="6">
        <f>IF(ISNA(VLOOKUP(A1718,Duplicate_tags_need_to_create!A$2:E$200,5,FALSE)),"null",VLOOKUP(A1718,Duplicate_tags_need_to_create!A$2:E$200,5,FALSE))</f>
        <v>1060</v>
      </c>
      <c r="F1718" s="25">
        <v>1</v>
      </c>
      <c r="G1718" s="25">
        <v>1</v>
      </c>
      <c r="H1718" s="16"/>
      <c r="I1718" s="19" t="str">
        <f t="shared" si="27"/>
        <v>INSERT INTO Tag(id, name,subject_id,parent_tag_id,created_by,modified_by) VALUES(1807,'Distance Formula',5,1060,1,1);</v>
      </c>
      <c r="J1718" s="16"/>
    </row>
    <row r="1719" spans="1:10" x14ac:dyDescent="0.25">
      <c r="A1719" s="16">
        <v>1808</v>
      </c>
      <c r="B1719" s="16" t="s">
        <v>896</v>
      </c>
      <c r="C1719" s="6">
        <f>IF(ISNA(VLOOKUP(A1719,Duplicate_tags_need_to_create!A$2:E$200,4,FALSE)),"null",VLOOKUP(A1719,Duplicate_tags_need_to_create!A$2:E$200,4,FALSE))</f>
        <v>5</v>
      </c>
      <c r="D1719" s="17" t="str">
        <f>VLOOKUP(C1719,SUBJECT!A$2:C$18,2,FALSE)</f>
        <v>Geometry</v>
      </c>
      <c r="E1719" s="6">
        <f>IF(ISNA(VLOOKUP(A1719,Duplicate_tags_need_to_create!A$2:E$200,5,FALSE)),"null",VLOOKUP(A1719,Duplicate_tags_need_to_create!A$2:E$200,5,FALSE))</f>
        <v>1172</v>
      </c>
      <c r="F1719" s="25">
        <v>1</v>
      </c>
      <c r="G1719" s="25">
        <v>1</v>
      </c>
      <c r="H1719" s="16"/>
      <c r="I1719" s="19" t="str">
        <f t="shared" si="27"/>
        <v>INSERT INTO Tag(id, name,subject_id,parent_tag_id,created_by,modified_by) VALUES(1808,'Area of a Triangle',5,1172,1,1);</v>
      </c>
      <c r="J1719" s="16"/>
    </row>
    <row r="1720" spans="1:10" x14ac:dyDescent="0.25">
      <c r="A1720" s="16">
        <v>1809</v>
      </c>
      <c r="B1720" s="16" t="s">
        <v>896</v>
      </c>
      <c r="C1720" s="6">
        <f>IF(ISNA(VLOOKUP(A1720,Duplicate_tags_need_to_create!A$2:E$200,4,FALSE)),"null",VLOOKUP(A1720,Duplicate_tags_need_to_create!A$2:E$200,4,FALSE))</f>
        <v>6</v>
      </c>
      <c r="D1720" s="17" t="str">
        <f>VLOOKUP(C1720,SUBJECT!A$2:C$18,2,FALSE)</f>
        <v>Algebra 1</v>
      </c>
      <c r="E1720" s="6">
        <f>IF(ISNA(VLOOKUP(A1720,Duplicate_tags_need_to_create!A$2:E$200,5,FALSE)),"null",VLOOKUP(A1720,Duplicate_tags_need_to_create!A$2:E$200,5,FALSE))</f>
        <v>1307</v>
      </c>
      <c r="F1720" s="25">
        <v>1</v>
      </c>
      <c r="G1720" s="25">
        <v>1</v>
      </c>
      <c r="H1720" s="16"/>
      <c r="I1720" s="19" t="str">
        <f t="shared" si="27"/>
        <v>INSERT INTO Tag(id, name,subject_id,parent_tag_id,created_by,modified_by) VALUES(1809,'Area of a Triangle',6,1307,1,1);</v>
      </c>
      <c r="J1720" s="16"/>
    </row>
    <row r="1721" spans="1:10" x14ac:dyDescent="0.25">
      <c r="A1721" s="16">
        <v>1810</v>
      </c>
      <c r="B1721" s="16" t="s">
        <v>897</v>
      </c>
      <c r="C1721" s="6">
        <f>IF(ISNA(VLOOKUP(A1721,Duplicate_tags_need_to_create!A$2:E$200,4,FALSE)),"null",VLOOKUP(A1721,Duplicate_tags_need_to_create!A$2:E$200,4,FALSE))</f>
        <v>6</v>
      </c>
      <c r="D1721" s="17" t="str">
        <f>VLOOKUP(C1721,SUBJECT!A$2:C$18,2,FALSE)</f>
        <v>Algebra 1</v>
      </c>
      <c r="E1721" s="6">
        <f>IF(ISNA(VLOOKUP(A1721,Duplicate_tags_need_to_create!A$2:E$200,5,FALSE)),"null",VLOOKUP(A1721,Duplicate_tags_need_to_create!A$2:E$200,5,FALSE))</f>
        <v>1307</v>
      </c>
      <c r="F1721" s="25">
        <v>1</v>
      </c>
      <c r="G1721" s="25">
        <v>1</v>
      </c>
      <c r="H1721" s="16"/>
      <c r="I1721" s="19" t="str">
        <f t="shared" si="27"/>
        <v>INSERT INTO Tag(id, name,subject_id,parent_tag_id,created_by,modified_by) VALUES(1810,'Perimeter of a Rectangle',6,1307,1,1);</v>
      </c>
      <c r="J1721" s="16"/>
    </row>
    <row r="1722" spans="1:10" x14ac:dyDescent="0.25">
      <c r="A1722" s="16">
        <v>1811</v>
      </c>
      <c r="B1722" s="16" t="s">
        <v>898</v>
      </c>
      <c r="C1722" s="6">
        <f>IF(ISNA(VLOOKUP(A1722,Duplicate_tags_need_to_create!A$2:E$200,4,FALSE)),"null",VLOOKUP(A1722,Duplicate_tags_need_to_create!A$2:E$200,4,FALSE))</f>
        <v>5</v>
      </c>
      <c r="D1722" s="17" t="str">
        <f>VLOOKUP(C1722,SUBJECT!A$2:C$18,2,FALSE)</f>
        <v>Geometry</v>
      </c>
      <c r="E1722" s="6">
        <f>IF(ISNA(VLOOKUP(A1722,Duplicate_tags_need_to_create!A$2:E$200,5,FALSE)),"null",VLOOKUP(A1722,Duplicate_tags_need_to_create!A$2:E$200,5,FALSE))</f>
        <v>1172</v>
      </c>
      <c r="F1722" s="25">
        <v>1</v>
      </c>
      <c r="G1722" s="25">
        <v>1</v>
      </c>
      <c r="H1722" s="16"/>
      <c r="I1722" s="19" t="str">
        <f t="shared" si="27"/>
        <v>INSERT INTO Tag(id, name,subject_id,parent_tag_id,created_by,modified_by) VALUES(1811,'Area of a Rectangle',5,1172,1,1);</v>
      </c>
      <c r="J1722" s="16"/>
    </row>
    <row r="1723" spans="1:10" x14ac:dyDescent="0.25">
      <c r="A1723" s="16">
        <v>1812</v>
      </c>
      <c r="B1723" s="16" t="s">
        <v>899</v>
      </c>
      <c r="C1723" s="6">
        <f>IF(ISNA(VLOOKUP(A1723,Duplicate_tags_need_to_create!A$2:E$200,4,FALSE)),"null",VLOOKUP(A1723,Duplicate_tags_need_to_create!A$2:E$200,4,FALSE))</f>
        <v>5</v>
      </c>
      <c r="D1723" s="17" t="str">
        <f>VLOOKUP(C1723,SUBJECT!A$2:C$18,2,FALSE)</f>
        <v>Geometry</v>
      </c>
      <c r="E1723" s="6">
        <f>IF(ISNA(VLOOKUP(A1723,Duplicate_tags_need_to_create!A$2:E$200,5,FALSE)),"null",VLOOKUP(A1723,Duplicate_tags_need_to_create!A$2:E$200,5,FALSE))</f>
        <v>1177</v>
      </c>
      <c r="F1723" s="25">
        <v>1</v>
      </c>
      <c r="G1723" s="25">
        <v>1</v>
      </c>
      <c r="H1723" s="16"/>
      <c r="I1723" s="19" t="str">
        <f t="shared" si="27"/>
        <v>INSERT INTO Tag(id, name,subject_id,parent_tag_id,created_by,modified_by) VALUES(1812,'Circumference of a Circle',5,1177,1,1);</v>
      </c>
      <c r="J1723" s="16"/>
    </row>
    <row r="1724" spans="1:10" x14ac:dyDescent="0.25">
      <c r="A1724" s="16">
        <v>1813</v>
      </c>
      <c r="B1724" s="16" t="s">
        <v>899</v>
      </c>
      <c r="C1724" s="6">
        <f>IF(ISNA(VLOOKUP(A1724,Duplicate_tags_need_to_create!A$2:E$200,4,FALSE)),"null",VLOOKUP(A1724,Duplicate_tags_need_to_create!A$2:E$200,4,FALSE))</f>
        <v>6</v>
      </c>
      <c r="D1724" s="17" t="str">
        <f>VLOOKUP(C1724,SUBJECT!A$2:C$18,2,FALSE)</f>
        <v>Algebra 1</v>
      </c>
      <c r="E1724" s="6">
        <f>IF(ISNA(VLOOKUP(A1724,Duplicate_tags_need_to_create!A$2:E$200,5,FALSE)),"null",VLOOKUP(A1724,Duplicate_tags_need_to_create!A$2:E$200,5,FALSE))</f>
        <v>1307</v>
      </c>
      <c r="F1724" s="25">
        <v>1</v>
      </c>
      <c r="G1724" s="25">
        <v>1</v>
      </c>
      <c r="H1724" s="16"/>
      <c r="I1724" s="19" t="str">
        <f t="shared" si="27"/>
        <v>INSERT INTO Tag(id, name,subject_id,parent_tag_id,created_by,modified_by) VALUES(1813,'Circumference of a Circle',6,1307,1,1);</v>
      </c>
      <c r="J1724" s="16"/>
    </row>
    <row r="1725" spans="1:10" x14ac:dyDescent="0.25">
      <c r="A1725" s="16">
        <v>1814</v>
      </c>
      <c r="B1725" s="16" t="s">
        <v>900</v>
      </c>
      <c r="C1725" s="6">
        <f>IF(ISNA(VLOOKUP(A1725,Duplicate_tags_need_to_create!A$2:E$200,4,FALSE)),"null",VLOOKUP(A1725,Duplicate_tags_need_to_create!A$2:E$200,4,FALSE))</f>
        <v>5</v>
      </c>
      <c r="D1725" s="17" t="str">
        <f>VLOOKUP(C1725,SUBJECT!A$2:C$18,2,FALSE)</f>
        <v>Geometry</v>
      </c>
      <c r="E1725" s="6">
        <f>IF(ISNA(VLOOKUP(A1725,Duplicate_tags_need_to_create!A$2:E$200,5,FALSE)),"null",VLOOKUP(A1725,Duplicate_tags_need_to_create!A$2:E$200,5,FALSE))</f>
        <v>1178</v>
      </c>
      <c r="F1725" s="25">
        <v>1</v>
      </c>
      <c r="G1725" s="25">
        <v>1</v>
      </c>
      <c r="H1725" s="16"/>
      <c r="I1725" s="19" t="str">
        <f t="shared" si="27"/>
        <v>INSERT INTO Tag(id, name,subject_id,parent_tag_id,created_by,modified_by) VALUES(1814,'Area of a Circle',5,1178,1,1);</v>
      </c>
      <c r="J1725" s="16"/>
    </row>
    <row r="1726" spans="1:10" x14ac:dyDescent="0.25">
      <c r="A1726" s="16">
        <v>1815</v>
      </c>
      <c r="B1726" s="16" t="s">
        <v>900</v>
      </c>
      <c r="C1726" s="6">
        <f>IF(ISNA(VLOOKUP(A1726,Duplicate_tags_need_to_create!A$2:E$200,4,FALSE)),"null",VLOOKUP(A1726,Duplicate_tags_need_to_create!A$2:E$200,4,FALSE))</f>
        <v>6</v>
      </c>
      <c r="D1726" s="17" t="str">
        <f>VLOOKUP(C1726,SUBJECT!A$2:C$18,2,FALSE)</f>
        <v>Algebra 1</v>
      </c>
      <c r="E1726" s="6">
        <f>IF(ISNA(VLOOKUP(A1726,Duplicate_tags_need_to_create!A$2:E$200,5,FALSE)),"null",VLOOKUP(A1726,Duplicate_tags_need_to_create!A$2:E$200,5,FALSE))</f>
        <v>1307</v>
      </c>
      <c r="F1726" s="25">
        <v>1</v>
      </c>
      <c r="G1726" s="25">
        <v>1</v>
      </c>
      <c r="H1726" s="16"/>
      <c r="I1726" s="19" t="str">
        <f t="shared" si="27"/>
        <v>INSERT INTO Tag(id, name,subject_id,parent_tag_id,created_by,modified_by) VALUES(1815,'Area of a Circle',6,1307,1,1);</v>
      </c>
      <c r="J1726" s="16"/>
    </row>
    <row r="1727" spans="1:10" x14ac:dyDescent="0.25">
      <c r="A1727" s="16">
        <v>1816</v>
      </c>
      <c r="B1727" s="16" t="s">
        <v>906</v>
      </c>
      <c r="C1727" s="6">
        <f>IF(ISNA(VLOOKUP(A1727,Duplicate_tags_need_to_create!A$2:E$200,4,FALSE)),"null",VLOOKUP(A1727,Duplicate_tags_need_to_create!A$2:E$200,4,FALSE))</f>
        <v>6</v>
      </c>
      <c r="D1727" s="17" t="str">
        <f>VLOOKUP(C1727,SUBJECT!A$2:C$18,2,FALSE)</f>
        <v>Algebra 1</v>
      </c>
      <c r="E1727" s="6">
        <f>IF(ISNA(VLOOKUP(A1727,Duplicate_tags_need_to_create!A$2:E$200,5,FALSE)),"null",VLOOKUP(A1727,Duplicate_tags_need_to_create!A$2:E$200,5,FALSE))</f>
        <v>427</v>
      </c>
      <c r="F1727" s="25">
        <v>1</v>
      </c>
      <c r="G1727" s="25">
        <v>1</v>
      </c>
      <c r="H1727" s="16"/>
      <c r="I1727" s="19" t="str">
        <f t="shared" si="27"/>
        <v>INSERT INTO Tag(id, name,subject_id,parent_tag_id,created_by,modified_by) VALUES(1816,'Deductive Reasoning',6,427,1,1);</v>
      </c>
      <c r="J1727" s="16"/>
    </row>
    <row r="1728" spans="1:10" x14ac:dyDescent="0.25">
      <c r="A1728" s="16">
        <v>1817</v>
      </c>
      <c r="B1728" s="16" t="s">
        <v>909</v>
      </c>
      <c r="C1728" s="6">
        <f>IF(ISNA(VLOOKUP(A1728,Duplicate_tags_need_to_create!A$2:E$200,4,FALSE)),"null",VLOOKUP(A1728,Duplicate_tags_need_to_create!A$2:E$200,4,FALSE))</f>
        <v>5</v>
      </c>
      <c r="D1728" s="17" t="str">
        <f>VLOOKUP(C1728,SUBJECT!A$2:C$18,2,FALSE)</f>
        <v>Geometry</v>
      </c>
      <c r="E1728" s="6">
        <f>IF(ISNA(VLOOKUP(A1728,Duplicate_tags_need_to_create!A$2:E$200,5,FALSE)),"null",VLOOKUP(A1728,Duplicate_tags_need_to_create!A$2:E$200,5,FALSE))</f>
        <v>1269</v>
      </c>
      <c r="F1728" s="25">
        <v>1</v>
      </c>
      <c r="G1728" s="25">
        <v>1</v>
      </c>
      <c r="H1728" s="16"/>
      <c r="I1728" s="19" t="str">
        <f t="shared" si="27"/>
        <v>INSERT INTO Tag(id, name,subject_id,parent_tag_id,created_by,modified_by) VALUES(1817,'Inductive Reasoning',5,1269,1,1);</v>
      </c>
      <c r="J1728" s="16"/>
    </row>
    <row r="1729" spans="1:10" x14ac:dyDescent="0.25">
      <c r="A1729" s="16">
        <v>1818</v>
      </c>
      <c r="B1729" s="16" t="s">
        <v>911</v>
      </c>
      <c r="C1729" s="6">
        <f>IF(ISNA(VLOOKUP(A1729,Duplicate_tags_need_to_create!A$2:E$200,4,FALSE)),"null",VLOOKUP(A1729,Duplicate_tags_need_to_create!A$2:E$200,4,FALSE))</f>
        <v>6</v>
      </c>
      <c r="D1729" s="17" t="str">
        <f>VLOOKUP(C1729,SUBJECT!A$2:C$18,2,FALSE)</f>
        <v>Algebra 1</v>
      </c>
      <c r="E1729" s="6">
        <f>IF(ISNA(VLOOKUP(A1729,Duplicate_tags_need_to_create!A$2:E$200,5,FALSE)),"null",VLOOKUP(A1729,Duplicate_tags_need_to_create!A$2:E$200,5,FALSE))</f>
        <v>427</v>
      </c>
      <c r="F1729" s="25">
        <v>1</v>
      </c>
      <c r="G1729" s="25">
        <v>1</v>
      </c>
      <c r="H1729" s="16"/>
      <c r="I1729" s="19" t="str">
        <f t="shared" si="27"/>
        <v>INSERT INTO Tag(id, name,subject_id,parent_tag_id,created_by,modified_by) VALUES(1818,'Counterexample',6,427,1,1);</v>
      </c>
      <c r="J1729" s="16"/>
    </row>
    <row r="1730" spans="1:10" x14ac:dyDescent="0.25">
      <c r="A1730" s="16">
        <v>1819</v>
      </c>
      <c r="B1730" s="16" t="s">
        <v>921</v>
      </c>
      <c r="C1730" s="6">
        <f>IF(ISNA(VLOOKUP(A1730,Duplicate_tags_need_to_create!A$2:E$200,4,FALSE)),"null",VLOOKUP(A1730,Duplicate_tags_need_to_create!A$2:E$200,4,FALSE))</f>
        <v>6</v>
      </c>
      <c r="D1730" s="17" t="str">
        <f>VLOOKUP(C1730,SUBJECT!A$2:C$18,2,FALSE)</f>
        <v>Algebra 1</v>
      </c>
      <c r="E1730" s="6">
        <f>IF(ISNA(VLOOKUP(A1730,Duplicate_tags_need_to_create!A$2:E$200,5,FALSE)),"null",VLOOKUP(A1730,Duplicate_tags_need_to_create!A$2:E$200,5,FALSE))</f>
        <v>1260</v>
      </c>
      <c r="F1730" s="25">
        <v>1</v>
      </c>
      <c r="G1730" s="25">
        <v>1</v>
      </c>
      <c r="H1730" s="16"/>
      <c r="I1730" s="19" t="str">
        <f t="shared" si="27"/>
        <v>INSERT INTO Tag(id, name,subject_id,parent_tag_id,created_by,modified_by) VALUES(1819,'The Distributive Property',6,1260,1,1);</v>
      </c>
      <c r="J1730" s="16"/>
    </row>
    <row r="1731" spans="1:10" x14ac:dyDescent="0.25">
      <c r="A1731" s="16">
        <v>1820</v>
      </c>
      <c r="B1731" s="16" t="s">
        <v>921</v>
      </c>
      <c r="C1731" s="6">
        <f>IF(ISNA(VLOOKUP(A1731,Duplicate_tags_need_to_create!A$2:E$200,4,FALSE)),"null",VLOOKUP(A1731,Duplicate_tags_need_to_create!A$2:E$200,4,FALSE))</f>
        <v>6</v>
      </c>
      <c r="D1731" s="17" t="str">
        <f>VLOOKUP(C1731,SUBJECT!A$2:C$18,2,FALSE)</f>
        <v>Algebra 1</v>
      </c>
      <c r="E1731" s="6">
        <f>IF(ISNA(VLOOKUP(A1731,Duplicate_tags_need_to_create!A$2:E$200,5,FALSE)),"null",VLOOKUP(A1731,Duplicate_tags_need_to_create!A$2:E$200,5,FALSE))</f>
        <v>1305</v>
      </c>
      <c r="F1731" s="25">
        <v>1</v>
      </c>
      <c r="G1731" s="25">
        <v>1</v>
      </c>
      <c r="H1731" s="16"/>
      <c r="I1731" s="19" t="str">
        <f t="shared" si="27"/>
        <v>INSERT INTO Tag(id, name,subject_id,parent_tag_id,created_by,modified_by) VALUES(1820,'The Distributive Property',6,1305,1,1);</v>
      </c>
      <c r="J1731" s="16"/>
    </row>
    <row r="1732" spans="1:10" x14ac:dyDescent="0.25">
      <c r="A1732" s="16">
        <v>1821</v>
      </c>
      <c r="B1732" s="16" t="s">
        <v>921</v>
      </c>
      <c r="C1732" s="6">
        <f>IF(ISNA(VLOOKUP(A1732,Duplicate_tags_need_to_create!A$2:E$200,4,FALSE)),"null",VLOOKUP(A1732,Duplicate_tags_need_to_create!A$2:E$200,4,FALSE))</f>
        <v>6</v>
      </c>
      <c r="D1732" s="17" t="str">
        <f>VLOOKUP(C1732,SUBJECT!A$2:C$18,2,FALSE)</f>
        <v>Algebra 1</v>
      </c>
      <c r="E1732" s="6">
        <f>IF(ISNA(VLOOKUP(A1732,Duplicate_tags_need_to_create!A$2:E$200,5,FALSE)),"null",VLOOKUP(A1732,Duplicate_tags_need_to_create!A$2:E$200,5,FALSE))</f>
        <v>1343</v>
      </c>
      <c r="F1732" s="25">
        <v>1</v>
      </c>
      <c r="G1732" s="25">
        <v>1</v>
      </c>
      <c r="H1732" s="16"/>
      <c r="I1732" s="19" t="str">
        <f t="shared" si="27"/>
        <v>INSERT INTO Tag(id, name,subject_id,parent_tag_id,created_by,modified_by) VALUES(1821,'The Distributive Property',6,1343,1,1);</v>
      </c>
      <c r="J1732" s="16"/>
    </row>
    <row r="1733" spans="1:10" x14ac:dyDescent="0.25">
      <c r="A1733" s="16">
        <v>1822</v>
      </c>
      <c r="B1733" s="16" t="s">
        <v>940</v>
      </c>
      <c r="C1733" s="6">
        <f>IF(ISNA(VLOOKUP(A1733,Duplicate_tags_need_to_create!A$2:E$200,4,FALSE)),"null",VLOOKUP(A1733,Duplicate_tags_need_to_create!A$2:E$200,4,FALSE))</f>
        <v>6</v>
      </c>
      <c r="D1733" s="17" t="str">
        <f>VLOOKUP(C1733,SUBJECT!A$2:C$18,2,FALSE)</f>
        <v>Algebra 1</v>
      </c>
      <c r="E1733" s="6">
        <f>IF(ISNA(VLOOKUP(A1733,Duplicate_tags_need_to_create!A$2:E$200,5,FALSE)),"null",VLOOKUP(A1733,Duplicate_tags_need_to_create!A$2:E$200,5,FALSE))</f>
        <v>582</v>
      </c>
      <c r="F1733" s="25">
        <v>1</v>
      </c>
      <c r="G1733" s="25">
        <v>1</v>
      </c>
      <c r="H1733" s="16"/>
      <c r="I1733" s="19" t="str">
        <f t="shared" si="27"/>
        <v>INSERT INTO Tag(id, name,subject_id,parent_tag_id,created_by,modified_by) VALUES(1822,'Parallel Lines',6,582,1,1);</v>
      </c>
      <c r="J1733" s="16"/>
    </row>
    <row r="1734" spans="1:10" x14ac:dyDescent="0.25">
      <c r="A1734" s="16">
        <v>1823</v>
      </c>
      <c r="B1734" s="16" t="s">
        <v>973</v>
      </c>
      <c r="C1734" s="6">
        <f>IF(ISNA(VLOOKUP(A1734,Duplicate_tags_need_to_create!A$2:E$200,4,FALSE)),"null",VLOOKUP(A1734,Duplicate_tags_need_to_create!A$2:E$200,4,FALSE))</f>
        <v>6</v>
      </c>
      <c r="D1734" s="17" t="str">
        <f>VLOOKUP(C1734,SUBJECT!A$2:C$18,2,FALSE)</f>
        <v>Algebra 1</v>
      </c>
      <c r="E1734" s="6">
        <f>IF(ISNA(VLOOKUP(A1734,Duplicate_tags_need_to_create!A$2:E$200,5,FALSE)),"null",VLOOKUP(A1734,Duplicate_tags_need_to_create!A$2:E$200,5,FALSE))</f>
        <v>582</v>
      </c>
      <c r="F1734" s="25">
        <v>1</v>
      </c>
      <c r="G1734" s="25">
        <v>1</v>
      </c>
      <c r="H1734" s="16"/>
      <c r="I1734" s="19" t="str">
        <f t="shared" si="27"/>
        <v>INSERT INTO Tag(id, name,subject_id,parent_tag_id,created_by,modified_by) VALUES(1823,'Slope of Parallel Lines',6,582,1,1);</v>
      </c>
      <c r="J1734" s="16"/>
    </row>
    <row r="1735" spans="1:10" x14ac:dyDescent="0.25">
      <c r="A1735" s="16">
        <v>1824</v>
      </c>
      <c r="B1735" s="16" t="s">
        <v>974</v>
      </c>
      <c r="C1735" s="6">
        <f>IF(ISNA(VLOOKUP(A1735,Duplicate_tags_need_to_create!A$2:E$200,4,FALSE)),"null",VLOOKUP(A1735,Duplicate_tags_need_to_create!A$2:E$200,4,FALSE))</f>
        <v>6</v>
      </c>
      <c r="D1735" s="17" t="str">
        <f>VLOOKUP(C1735,SUBJECT!A$2:C$18,2,FALSE)</f>
        <v>Algebra 1</v>
      </c>
      <c r="E1735" s="6">
        <f>IF(ISNA(VLOOKUP(A1735,Duplicate_tags_need_to_create!A$2:E$200,5,FALSE)),"null",VLOOKUP(A1735,Duplicate_tags_need_to_create!A$2:E$200,5,FALSE))</f>
        <v>582</v>
      </c>
      <c r="F1735" s="25">
        <v>1</v>
      </c>
      <c r="G1735" s="25">
        <v>1</v>
      </c>
      <c r="H1735" s="16"/>
      <c r="I1735" s="19" t="str">
        <f t="shared" si="27"/>
        <v>INSERT INTO Tag(id, name,subject_id,parent_tag_id,created_by,modified_by) VALUES(1824,'Slope of Perpendicular Lines',6,582,1,1);</v>
      </c>
      <c r="J1735" s="16"/>
    </row>
    <row r="1736" spans="1:10" x14ac:dyDescent="0.25">
      <c r="A1736" s="16">
        <v>1825</v>
      </c>
      <c r="B1736" s="16" t="s">
        <v>1075</v>
      </c>
      <c r="C1736" s="6">
        <f>IF(ISNA(VLOOKUP(A1736,Duplicate_tags_need_to_create!A$2:E$200,4,FALSE)),"null",VLOOKUP(A1736,Duplicate_tags_need_to_create!A$2:E$200,4,FALSE))</f>
        <v>5</v>
      </c>
      <c r="D1736" s="17" t="str">
        <f>VLOOKUP(C1736,SUBJECT!A$2:C$18,2,FALSE)</f>
        <v>Geometry</v>
      </c>
      <c r="E1736" s="6">
        <f>IF(ISNA(VLOOKUP(A1736,Duplicate_tags_need_to_create!A$2:E$200,5,FALSE)),"null",VLOOKUP(A1736,Duplicate_tags_need_to_create!A$2:E$200,5,FALSE))</f>
        <v>1062</v>
      </c>
      <c r="F1736" s="25">
        <v>1</v>
      </c>
      <c r="G1736" s="25">
        <v>1</v>
      </c>
      <c r="H1736" s="16"/>
      <c r="I1736" s="19" t="str">
        <f t="shared" si="27"/>
        <v>INSERT INTO Tag(id, name,subject_id,parent_tag_id,created_by,modified_by) VALUES(1825,'Coordinate Proof',5,1062,1,1);</v>
      </c>
      <c r="J1736" s="16"/>
    </row>
    <row r="1737" spans="1:10" x14ac:dyDescent="0.25">
      <c r="A1737" s="16">
        <v>1826</v>
      </c>
      <c r="B1737" s="16" t="s">
        <v>1084</v>
      </c>
      <c r="C1737" s="6">
        <f>IF(ISNA(VLOOKUP(A1737,Duplicate_tags_need_to_create!A$2:E$200,4,FALSE)),"null",VLOOKUP(A1737,Duplicate_tags_need_to_create!A$2:E$200,4,FALSE))</f>
        <v>5</v>
      </c>
      <c r="D1737" s="17" t="str">
        <f>VLOOKUP(C1737,SUBJECT!A$2:C$18,2,FALSE)</f>
        <v>Geometry</v>
      </c>
      <c r="E1737" s="6">
        <f>IF(ISNA(VLOOKUP(A1737,Duplicate_tags_need_to_create!A$2:E$200,5,FALSE)),"null",VLOOKUP(A1737,Duplicate_tags_need_to_create!A$2:E$200,5,FALSE))</f>
        <v>1146</v>
      </c>
      <c r="F1737" s="25">
        <v>1</v>
      </c>
      <c r="G1737" s="25">
        <v>1</v>
      </c>
      <c r="H1737" s="16"/>
      <c r="I1737" s="19" t="str">
        <f t="shared" si="27"/>
        <v>INSERT INTO Tag(id, name,subject_id,parent_tag_id,created_by,modified_by) VALUES(1826,'Scale Factor',5,1146,1,1);</v>
      </c>
      <c r="J1737" s="16"/>
    </row>
    <row r="1738" spans="1:10" x14ac:dyDescent="0.25">
      <c r="A1738" s="16">
        <v>1827</v>
      </c>
      <c r="B1738" s="16" t="s">
        <v>1085</v>
      </c>
      <c r="C1738" s="6">
        <f>IF(ISNA(VLOOKUP(A1738,Duplicate_tags_need_to_create!A$2:E$200,4,FALSE)),"null",VLOOKUP(A1738,Duplicate_tags_need_to_create!A$2:E$200,4,FALSE))</f>
        <v>6</v>
      </c>
      <c r="D1738" s="17" t="str">
        <f>VLOOKUP(C1738,SUBJECT!A$2:C$18,2,FALSE)</f>
        <v>Algebra 1</v>
      </c>
      <c r="E1738" s="6">
        <f>IF(ISNA(VLOOKUP(A1738,Duplicate_tags_need_to_create!A$2:E$200,5,FALSE)),"null",VLOOKUP(A1738,Duplicate_tags_need_to_create!A$2:E$200,5,FALSE))</f>
        <v>1310</v>
      </c>
      <c r="F1738" s="25">
        <v>1</v>
      </c>
      <c r="G1738" s="25">
        <v>1</v>
      </c>
      <c r="H1738" s="16"/>
      <c r="I1738" s="19" t="str">
        <f t="shared" si="27"/>
        <v>INSERT INTO Tag(id, name,subject_id,parent_tag_id,created_by,modified_by) VALUES(1827,'Scale Drawing',6,1310,1,1);</v>
      </c>
      <c r="J1738" s="16"/>
    </row>
    <row r="1739" spans="1:10" x14ac:dyDescent="0.25">
      <c r="A1739" s="16">
        <v>1828</v>
      </c>
      <c r="B1739" s="16" t="s">
        <v>1100</v>
      </c>
      <c r="C1739" s="6">
        <f>IF(ISNA(VLOOKUP(A1739,Duplicate_tags_need_to_create!A$2:E$200,4,FALSE)),"null",VLOOKUP(A1739,Duplicate_tags_need_to_create!A$2:E$200,4,FALSE))</f>
        <v>6</v>
      </c>
      <c r="D1739" s="17" t="str">
        <f>VLOOKUP(C1739,SUBJECT!A$2:C$18,2,FALSE)</f>
        <v>Algebra 1</v>
      </c>
      <c r="E1739" s="6">
        <f>IF(ISNA(VLOOKUP(A1739,Duplicate_tags_need_to_create!A$2:E$200,5,FALSE)),"null",VLOOKUP(A1739,Duplicate_tags_need_to_create!A$2:E$200,5,FALSE))</f>
        <v>1553</v>
      </c>
      <c r="F1739" s="25">
        <v>1</v>
      </c>
      <c r="G1739" s="25">
        <v>1</v>
      </c>
      <c r="H1739" s="16"/>
      <c r="I1739" s="19" t="str">
        <f t="shared" si="27"/>
        <v>INSERT INTO Tag(id, name,subject_id,parent_tag_id,created_by,modified_by) VALUES(1828,'Pythagorean Theorem',6,1553,1,1);</v>
      </c>
      <c r="J1739" s="16"/>
    </row>
    <row r="1740" spans="1:10" x14ac:dyDescent="0.25">
      <c r="A1740" s="16">
        <v>1829</v>
      </c>
      <c r="B1740" s="16" t="s">
        <v>1102</v>
      </c>
      <c r="C1740" s="6">
        <f>IF(ISNA(VLOOKUP(A1740,Duplicate_tags_need_to_create!A$2:E$200,4,FALSE)),"null",VLOOKUP(A1740,Duplicate_tags_need_to_create!A$2:E$200,4,FALSE))</f>
        <v>6</v>
      </c>
      <c r="D1740" s="17" t="str">
        <f>VLOOKUP(C1740,SUBJECT!A$2:C$18,2,FALSE)</f>
        <v>Algebra 1</v>
      </c>
      <c r="E1740" s="6">
        <f>IF(ISNA(VLOOKUP(A1740,Duplicate_tags_need_to_create!A$2:E$200,5,FALSE)),"null",VLOOKUP(A1740,Duplicate_tags_need_to_create!A$2:E$200,5,FALSE))</f>
        <v>1123</v>
      </c>
      <c r="F1740" s="25">
        <v>1</v>
      </c>
      <c r="G1740" s="25">
        <v>1</v>
      </c>
      <c r="H1740" s="16"/>
      <c r="I1740" s="19" t="str">
        <f t="shared" ref="I1740:I1760" si="28">CONCATENATE("INSERT INTO Tag(id, name,subject_id,parent_tag_id,created_by,modified_by) VALUES(",A1740,",'",B1740,"',",C1740,",",E1740,",",F1740,",",G1740,");")</f>
        <v>INSERT INTO Tag(id, name,subject_id,parent_tag_id,created_by,modified_by) VALUES(1829,'Converse of Pythagorean Theorem',6,1123,1,1);</v>
      </c>
      <c r="J1740" s="16"/>
    </row>
    <row r="1741" spans="1:10" x14ac:dyDescent="0.25">
      <c r="A1741" s="16">
        <v>1830</v>
      </c>
      <c r="B1741" s="16" t="s">
        <v>1107</v>
      </c>
      <c r="C1741" s="6">
        <f>IF(ISNA(VLOOKUP(A1741,Duplicate_tags_need_to_create!A$2:E$200,4,FALSE)),"null",VLOOKUP(A1741,Duplicate_tags_need_to_create!A$2:E$200,4,FALSE))</f>
        <v>6</v>
      </c>
      <c r="D1741" s="17" t="str">
        <f>VLOOKUP(C1741,SUBJECT!A$2:C$18,2,FALSE)</f>
        <v>Algebra 1</v>
      </c>
      <c r="E1741" s="6">
        <f>IF(ISNA(VLOOKUP(A1741,Duplicate_tags_need_to_create!A$2:E$200,5,FALSE)),"null",VLOOKUP(A1741,Duplicate_tags_need_to_create!A$2:E$200,5,FALSE))</f>
        <v>1553</v>
      </c>
      <c r="F1741" s="25">
        <v>1</v>
      </c>
      <c r="G1741" s="25">
        <v>1</v>
      </c>
      <c r="H1741" s="16"/>
      <c r="I1741" s="19" t="str">
        <f t="shared" si="28"/>
        <v>INSERT INTO Tag(id, name,subject_id,parent_tag_id,created_by,modified_by) VALUES(1830,'Trigonometric Ratios',6,1553,1,1);</v>
      </c>
      <c r="J1741" s="16"/>
    </row>
    <row r="1742" spans="1:10" x14ac:dyDescent="0.25">
      <c r="A1742" s="16">
        <v>1831</v>
      </c>
      <c r="B1742" s="16" t="s">
        <v>1108</v>
      </c>
      <c r="C1742" s="6">
        <f>IF(ISNA(VLOOKUP(A1742,Duplicate_tags_need_to_create!A$2:E$200,4,FALSE)),"null",VLOOKUP(A1742,Duplicate_tags_need_to_create!A$2:E$200,4,FALSE))</f>
        <v>6</v>
      </c>
      <c r="D1742" s="17" t="str">
        <f>VLOOKUP(C1742,SUBJECT!A$2:C$18,2,FALSE)</f>
        <v>Algebra 1</v>
      </c>
      <c r="E1742" s="6">
        <f>IF(ISNA(VLOOKUP(A1742,Duplicate_tags_need_to_create!A$2:E$200,5,FALSE)),"null",VLOOKUP(A1742,Duplicate_tags_need_to_create!A$2:E$200,5,FALSE))</f>
        <v>1131</v>
      </c>
      <c r="F1742" s="25">
        <v>1</v>
      </c>
      <c r="G1742" s="25">
        <v>1</v>
      </c>
      <c r="H1742" s="16"/>
      <c r="I1742" s="19" t="str">
        <f t="shared" si="28"/>
        <v>INSERT INTO Tag(id, name,subject_id,parent_tag_id,created_by,modified_by) VALUES(1831,'Sine',6,1131,1,1);</v>
      </c>
      <c r="J1742" s="16"/>
    </row>
    <row r="1743" spans="1:10" x14ac:dyDescent="0.25">
      <c r="A1743" s="16">
        <v>1832</v>
      </c>
      <c r="B1743" s="16" t="s">
        <v>1109</v>
      </c>
      <c r="C1743" s="6">
        <f>IF(ISNA(VLOOKUP(A1743,Duplicate_tags_need_to_create!A$2:E$200,4,FALSE)),"null",VLOOKUP(A1743,Duplicate_tags_need_to_create!A$2:E$200,4,FALSE))</f>
        <v>6</v>
      </c>
      <c r="D1743" s="17" t="str">
        <f>VLOOKUP(C1743,SUBJECT!A$2:C$18,2,FALSE)</f>
        <v>Algebra 1</v>
      </c>
      <c r="E1743" s="6">
        <f>IF(ISNA(VLOOKUP(A1743,Duplicate_tags_need_to_create!A$2:E$200,5,FALSE)),"null",VLOOKUP(A1743,Duplicate_tags_need_to_create!A$2:E$200,5,FALSE))</f>
        <v>1131</v>
      </c>
      <c r="F1743" s="25">
        <v>1</v>
      </c>
      <c r="G1743" s="25">
        <v>1</v>
      </c>
      <c r="H1743" s="16"/>
      <c r="I1743" s="19" t="str">
        <f t="shared" si="28"/>
        <v>INSERT INTO Tag(id, name,subject_id,parent_tag_id,created_by,modified_by) VALUES(1832,'Cosine',6,1131,1,1);</v>
      </c>
      <c r="J1743" s="16"/>
    </row>
    <row r="1744" spans="1:10" x14ac:dyDescent="0.25">
      <c r="A1744" s="16">
        <v>1833</v>
      </c>
      <c r="B1744" s="16" t="s">
        <v>1110</v>
      </c>
      <c r="C1744" s="6">
        <f>IF(ISNA(VLOOKUP(A1744,Duplicate_tags_need_to_create!A$2:E$200,4,FALSE)),"null",VLOOKUP(A1744,Duplicate_tags_need_to_create!A$2:E$200,4,FALSE))</f>
        <v>6</v>
      </c>
      <c r="D1744" s="17" t="str">
        <f>VLOOKUP(C1744,SUBJECT!A$2:C$18,2,FALSE)</f>
        <v>Algebra 1</v>
      </c>
      <c r="E1744" s="6">
        <f>IF(ISNA(VLOOKUP(A1744,Duplicate_tags_need_to_create!A$2:E$200,5,FALSE)),"null",VLOOKUP(A1744,Duplicate_tags_need_to_create!A$2:E$200,5,FALSE))</f>
        <v>1131</v>
      </c>
      <c r="F1744" s="25">
        <v>1</v>
      </c>
      <c r="G1744" s="25">
        <v>1</v>
      </c>
      <c r="H1744" s="16"/>
      <c r="I1744" s="19" t="str">
        <f t="shared" si="28"/>
        <v>INSERT INTO Tag(id, name,subject_id,parent_tag_id,created_by,modified_by) VALUES(1833,'Tangent',6,1131,1,1);</v>
      </c>
      <c r="J1744" s="16"/>
    </row>
    <row r="1745" spans="1:12" x14ac:dyDescent="0.25">
      <c r="A1745" s="16">
        <v>1834</v>
      </c>
      <c r="B1745" s="16" t="s">
        <v>1113</v>
      </c>
      <c r="C1745" s="6">
        <f>IF(ISNA(VLOOKUP(A1745,Duplicate_tags_need_to_create!A$2:E$200,4,FALSE)),"null",VLOOKUP(A1745,Duplicate_tags_need_to_create!A$2:E$200,4,FALSE))</f>
        <v>6</v>
      </c>
      <c r="D1745" s="17" t="str">
        <f>VLOOKUP(C1745,SUBJECT!A$2:C$18,2,FALSE)</f>
        <v>Algebra 1</v>
      </c>
      <c r="E1745" s="6">
        <f>IF(ISNA(VLOOKUP(A1745,Duplicate_tags_need_to_create!A$2:E$200,5,FALSE)),"null",VLOOKUP(A1745,Duplicate_tags_need_to_create!A$2:E$200,5,FALSE))</f>
        <v>1131</v>
      </c>
      <c r="F1745" s="25">
        <v>1</v>
      </c>
      <c r="G1745" s="25">
        <v>1</v>
      </c>
      <c r="H1745" s="16"/>
      <c r="I1745" s="19" t="str">
        <f t="shared" si="28"/>
        <v>INSERT INTO Tag(id, name,subject_id,parent_tag_id,created_by,modified_by) VALUES(1834,'Angle of Elevation',6,1131,1,1);</v>
      </c>
      <c r="J1745" s="16"/>
    </row>
    <row r="1746" spans="1:12" x14ac:dyDescent="0.25">
      <c r="A1746" s="16">
        <v>1835</v>
      </c>
      <c r="B1746" s="16" t="s">
        <v>1114</v>
      </c>
      <c r="C1746" s="6">
        <f>IF(ISNA(VLOOKUP(A1746,Duplicate_tags_need_to_create!A$2:E$200,4,FALSE)),"null",VLOOKUP(A1746,Duplicate_tags_need_to_create!A$2:E$200,4,FALSE))</f>
        <v>6</v>
      </c>
      <c r="D1746" s="17" t="str">
        <f>VLOOKUP(C1746,SUBJECT!A$2:C$18,2,FALSE)</f>
        <v>Algebra 1</v>
      </c>
      <c r="E1746" s="6">
        <f>IF(ISNA(VLOOKUP(A1746,Duplicate_tags_need_to_create!A$2:E$200,5,FALSE)),"null",VLOOKUP(A1746,Duplicate_tags_need_to_create!A$2:E$200,5,FALSE))</f>
        <v>1131</v>
      </c>
      <c r="F1746" s="25">
        <v>1</v>
      </c>
      <c r="G1746" s="25">
        <v>1</v>
      </c>
      <c r="H1746" s="16"/>
      <c r="I1746" s="19" t="str">
        <f t="shared" si="28"/>
        <v>INSERT INTO Tag(id, name,subject_id,parent_tag_id,created_by,modified_by) VALUES(1835,'Angle of Depression',6,1131,1,1);</v>
      </c>
      <c r="J1746" s="16"/>
    </row>
    <row r="1747" spans="1:12" x14ac:dyDescent="0.25">
      <c r="A1747" s="16">
        <v>1836</v>
      </c>
      <c r="B1747" s="16" t="s">
        <v>29</v>
      </c>
      <c r="C1747" s="6">
        <f>IF(ISNA(VLOOKUP(A1747,Duplicate_tags_need_to_create!A$2:E$200,4,FALSE)),"null",VLOOKUP(A1747,Duplicate_tags_need_to_create!A$2:E$200,4,FALSE))</f>
        <v>6</v>
      </c>
      <c r="D1747" s="17" t="str">
        <f>VLOOKUP(C1747,SUBJECT!A$2:C$18,2,FALSE)</f>
        <v>Algebra 1</v>
      </c>
      <c r="E1747" s="6" t="str">
        <f>IF(ISNA(VLOOKUP(A1747,Duplicate_tags_need_to_create!A$2:E$200,5,FALSE)),"null",VLOOKUP(A1747,Duplicate_tags_need_to_create!A$2:E$200,5,FALSE))</f>
        <v>null</v>
      </c>
      <c r="F1747" s="25">
        <v>1</v>
      </c>
      <c r="G1747" s="25">
        <v>1</v>
      </c>
      <c r="H1747" s="16"/>
      <c r="I1747" s="19" t="str">
        <f t="shared" si="28"/>
        <v>INSERT INTO Tag(id, name,subject_id,parent_tag_id,created_by,modified_by) VALUES(1836,'An Introduction to Equations',6,null,1,1);</v>
      </c>
      <c r="J1747" s="16"/>
    </row>
    <row r="1748" spans="1:12" x14ac:dyDescent="0.25">
      <c r="A1748" s="16">
        <v>1837</v>
      </c>
      <c r="B1748" s="16" t="s">
        <v>1377</v>
      </c>
      <c r="C1748" s="6">
        <f>IF(ISNA(VLOOKUP(A1748,Duplicate_tags_need_to_create!A$2:E$200,4,FALSE)),"null",VLOOKUP(A1748,Duplicate_tags_need_to_create!A$2:E$200,4,FALSE))</f>
        <v>6</v>
      </c>
      <c r="D1748" s="17" t="str">
        <f>VLOOKUP(C1748,SUBJECT!A$2:C$18,2,FALSE)</f>
        <v>Algebra 1</v>
      </c>
      <c r="E1748" s="6">
        <f>IF(ISNA(VLOOKUP(A1748,Duplicate_tags_need_to_create!A$2:E$200,5,FALSE)),"null",VLOOKUP(A1748,Duplicate_tags_need_to_create!A$2:E$200,5,FALSE))</f>
        <v>579</v>
      </c>
      <c r="F1748" s="25">
        <v>1</v>
      </c>
      <c r="G1748" s="25">
        <v>1</v>
      </c>
      <c r="H1748" s="16"/>
      <c r="I1748" s="19" t="str">
        <f t="shared" si="28"/>
        <v>INSERT INTO Tag(id, name,subject_id,parent_tag_id,created_by,modified_by) VALUES(1837,'Writing an Equation From Two Points',6,579,1,1);</v>
      </c>
      <c r="J1748" s="16"/>
    </row>
    <row r="1749" spans="1:12" x14ac:dyDescent="0.25">
      <c r="A1749" s="16">
        <v>1838</v>
      </c>
      <c r="B1749" s="16" t="s">
        <v>1462</v>
      </c>
      <c r="C1749" s="6">
        <f>IF(ISNA(VLOOKUP(A1749,Duplicate_tags_need_to_create!A$2:E$200,4,FALSE)),"null",VLOOKUP(A1749,Duplicate_tags_need_to_create!A$2:E$200,4,FALSE))</f>
        <v>3</v>
      </c>
      <c r="D1749" s="17" t="str">
        <f>VLOOKUP(C1749,SUBJECT!A$2:C$18,2,FALSE)</f>
        <v>Precalculus</v>
      </c>
      <c r="E1749" s="6" t="str">
        <f>IF(ISNA(VLOOKUP(A1749,Duplicate_tags_need_to_create!A$2:E$200,5,FALSE)),"null",VLOOKUP(A1749,Duplicate_tags_need_to_create!A$2:E$200,5,FALSE))</f>
        <v>null</v>
      </c>
      <c r="F1749" s="25">
        <v>1</v>
      </c>
      <c r="G1749" s="25">
        <v>1</v>
      </c>
      <c r="H1749" s="16"/>
      <c r="I1749" s="19" t="str">
        <f t="shared" si="28"/>
        <v>INSERT INTO Tag(id, name,subject_id,parent_tag_id,created_by,modified_by) VALUES(1838,'Adding Polynomials',3,null,1,1);</v>
      </c>
      <c r="J1749" s="16"/>
    </row>
    <row r="1750" spans="1:12" x14ac:dyDescent="0.25">
      <c r="A1750" s="16">
        <v>1839</v>
      </c>
      <c r="B1750" s="16" t="s">
        <v>1497</v>
      </c>
      <c r="C1750" s="6">
        <f>IF(ISNA(VLOOKUP(A1750,Duplicate_tags_need_to_create!A$2:E$200,4,FALSE)),"null",VLOOKUP(A1750,Duplicate_tags_need_to_create!A$2:E$200,4,FALSE))</f>
        <v>6</v>
      </c>
      <c r="D1750" s="17" t="str">
        <f>VLOOKUP(C1750,SUBJECT!A$2:C$18,2,FALSE)</f>
        <v>Algebra 1</v>
      </c>
      <c r="E1750" s="6">
        <f>IF(ISNA(VLOOKUP(A1750,Duplicate_tags_need_to_create!A$2:E$200,5,FALSE)),"null",VLOOKUP(A1750,Duplicate_tags_need_to_create!A$2:E$200,5,FALSE))</f>
        <v>1536</v>
      </c>
      <c r="F1750" s="25">
        <v>1</v>
      </c>
      <c r="G1750" s="25">
        <v>1</v>
      </c>
      <c r="H1750" s="16"/>
      <c r="I1750" s="19" t="str">
        <f t="shared" si="28"/>
        <v>INSERT INTO Tag(id, name,subject_id,parent_tag_id,created_by,modified_by) VALUES(1839,'Solving by Graphing',6,1536,1,1);</v>
      </c>
      <c r="J1750" s="16"/>
    </row>
    <row r="1751" spans="1:12" x14ac:dyDescent="0.25">
      <c r="A1751" s="16">
        <v>1840</v>
      </c>
      <c r="B1751" s="16" t="s">
        <v>1498</v>
      </c>
      <c r="C1751" s="6">
        <f>IF(ISNA(VLOOKUP(A1751,Duplicate_tags_need_to_create!A$2:E$200,4,FALSE)),"null",VLOOKUP(A1751,Duplicate_tags_need_to_create!A$2:E$200,4,FALSE))</f>
        <v>6</v>
      </c>
      <c r="D1751" s="17" t="str">
        <f>VLOOKUP(C1751,SUBJECT!A$2:C$18,2,FALSE)</f>
        <v>Algebra 1</v>
      </c>
      <c r="E1751" s="6">
        <f>IF(ISNA(VLOOKUP(A1751,Duplicate_tags_need_to_create!A$2:E$200,5,FALSE)),"null",VLOOKUP(A1751,Duplicate_tags_need_to_create!A$2:E$200,5,FALSE))</f>
        <v>489</v>
      </c>
      <c r="F1751" s="25">
        <v>1</v>
      </c>
      <c r="G1751" s="25">
        <v>1</v>
      </c>
      <c r="H1751" s="16"/>
      <c r="I1751" s="19" t="str">
        <f t="shared" si="28"/>
        <v>INSERT INTO Tag(id, name,subject_id,parent_tag_id,created_by,modified_by) VALUES(1840,'Solving by Factoring',6,489,1,1);</v>
      </c>
      <c r="J1751" s="16"/>
    </row>
    <row r="1752" spans="1:12" x14ac:dyDescent="0.25">
      <c r="A1752" s="16">
        <v>1841</v>
      </c>
      <c r="B1752" s="16" t="s">
        <v>1514</v>
      </c>
      <c r="C1752" s="6">
        <f>IF(ISNA(VLOOKUP(A1752,Duplicate_tags_need_to_create!A$2:E$200,4,FALSE)),"null",VLOOKUP(A1752,Duplicate_tags_need_to_create!A$2:E$200,4,FALSE))</f>
        <v>6</v>
      </c>
      <c r="D1752" s="17" t="str">
        <f>VLOOKUP(C1752,SUBJECT!A$2:C$18,2,FALSE)</f>
        <v>Algebra 1</v>
      </c>
      <c r="E1752" s="6">
        <f>IF(ISNA(VLOOKUP(A1752,Duplicate_tags_need_to_create!A$2:E$200,5,FALSE)),"null",VLOOKUP(A1752,Duplicate_tags_need_to_create!A$2:E$200,5,FALSE))</f>
        <v>489</v>
      </c>
      <c r="F1752" s="25">
        <v>1</v>
      </c>
      <c r="G1752" s="25">
        <v>1</v>
      </c>
      <c r="H1752" s="16"/>
      <c r="I1752" s="19" t="str">
        <f t="shared" si="28"/>
        <v>INSERT INTO Tag(id, name,subject_id,parent_tag_id,created_by,modified_by) VALUES(1841,'Extraneous Solution',6,489,1,1);</v>
      </c>
      <c r="J1752" s="16"/>
    </row>
    <row r="1753" spans="1:12" x14ac:dyDescent="0.25">
      <c r="A1753" s="16">
        <v>1842</v>
      </c>
      <c r="B1753" s="16" t="s">
        <v>1524</v>
      </c>
      <c r="C1753" s="6">
        <f>IF(ISNA(VLOOKUP(A1753,Duplicate_tags_need_to_create!A$2:E$200,4,FALSE)),"null",VLOOKUP(A1753,Duplicate_tags_need_to_create!A$2:E$200,4,FALSE))</f>
        <v>6</v>
      </c>
      <c r="D1753" s="17" t="str">
        <f>VLOOKUP(C1753,SUBJECT!A$2:C$18,2,FALSE)</f>
        <v>Algebra 1</v>
      </c>
      <c r="E1753" s="6">
        <f>IF(ISNA(VLOOKUP(A1753,Duplicate_tags_need_to_create!A$2:E$200,5,FALSE)),"null",VLOOKUP(A1753,Duplicate_tags_need_to_create!A$2:E$200,5,FALSE))</f>
        <v>1573</v>
      </c>
      <c r="F1753" s="25">
        <v>1</v>
      </c>
      <c r="G1753" s="25">
        <v>1</v>
      </c>
      <c r="H1753" s="16"/>
      <c r="I1753" s="19" t="str">
        <f t="shared" si="28"/>
        <v>INSERT INTO Tag(id, name,subject_id,parent_tag_id,created_by,modified_by) VALUES(1842,'Excluded Value',6,1573,1,1);</v>
      </c>
      <c r="J1753" s="16"/>
    </row>
    <row r="1754" spans="1:12" x14ac:dyDescent="0.25">
      <c r="A1754" s="16">
        <v>1843</v>
      </c>
      <c r="B1754" s="16" t="s">
        <v>52</v>
      </c>
      <c r="C1754" s="6">
        <f>IF(ISNA(VLOOKUP(A1754,Duplicate_tags_need_to_create!A$2:E$200,4,FALSE)),"null",VLOOKUP(A1754,Duplicate_tags_need_to_create!A$2:E$200,4,FALSE))</f>
        <v>1</v>
      </c>
      <c r="D1754" s="17" t="str">
        <f>VLOOKUP(C1754,SUBJECT!A$2:C$18,2,FALSE)</f>
        <v>Calculus I</v>
      </c>
      <c r="E1754" s="6">
        <f>IF(ISNA(VLOOKUP(A1754,Duplicate_tags_need_to_create!A$2:E$200,5,FALSE)),"null",VLOOKUP(A1754,Duplicate_tags_need_to_create!A$2:E$200,5,FALSE))</f>
        <v>6</v>
      </c>
      <c r="F1754" s="25">
        <v>1</v>
      </c>
      <c r="G1754" s="25">
        <v>1</v>
      </c>
      <c r="H1754" s="16"/>
      <c r="I1754" s="19" t="str">
        <f t="shared" si="28"/>
        <v>INSERT INTO Tag(id, name,subject_id,parent_tag_id,created_by,modified_by) VALUES(1843,'Domain and Range',1,6,1,1);</v>
      </c>
      <c r="J1754" s="15"/>
      <c r="K1754" s="15"/>
      <c r="L1754" s="15"/>
    </row>
    <row r="1755" spans="1:12" x14ac:dyDescent="0.25">
      <c r="A1755" s="16">
        <v>1844</v>
      </c>
      <c r="B1755" s="16" t="s">
        <v>55</v>
      </c>
      <c r="C1755" s="6">
        <f>IF(ISNA(VLOOKUP(A1755,Duplicate_tags_need_to_create!A$2:E$200,4,FALSE)),"null",VLOOKUP(A1755,Duplicate_tags_need_to_create!A$2:E$200,4,FALSE))</f>
        <v>1</v>
      </c>
      <c r="D1755" s="17" t="str">
        <f>VLOOKUP(C1755,SUBJECT!A$2:C$18,2,FALSE)</f>
        <v>Calculus I</v>
      </c>
      <c r="E1755" s="6">
        <f>IF(ISNA(VLOOKUP(A1755,Duplicate_tags_need_to_create!A$2:E$200,5,FALSE)),"null",VLOOKUP(A1755,Duplicate_tags_need_to_create!A$2:E$200,5,FALSE))</f>
        <v>6</v>
      </c>
      <c r="F1755" s="25">
        <v>1</v>
      </c>
      <c r="G1755" s="25">
        <v>1</v>
      </c>
      <c r="H1755" s="16"/>
      <c r="I1755" s="19" t="str">
        <f t="shared" si="28"/>
        <v>INSERT INTO Tag(id, name,subject_id,parent_tag_id,created_by,modified_by) VALUES(1844,'Vertical line test',1,6,1,1);</v>
      </c>
      <c r="J1755" s="15"/>
      <c r="K1755" s="15"/>
      <c r="L1755" s="15"/>
    </row>
    <row r="1756" spans="1:12" x14ac:dyDescent="0.25">
      <c r="A1756" s="16">
        <v>1845</v>
      </c>
      <c r="B1756" s="16" t="s">
        <v>19</v>
      </c>
      <c r="C1756" s="6">
        <f>IF(ISNA(VLOOKUP(A1756,Duplicate_tags_need_to_create!A$2:E$200,4,FALSE)),"null",VLOOKUP(A1756,Duplicate_tags_need_to_create!A$2:E$200,4,FALSE))</f>
        <v>1</v>
      </c>
      <c r="D1756" s="17" t="str">
        <f>VLOOKUP(C1756,SUBJECT!A$2:C$18,2,FALSE)</f>
        <v>Calculus I</v>
      </c>
      <c r="E1756" s="6">
        <f>IF(ISNA(VLOOKUP(A1756,Duplicate_tags_need_to_create!A$2:E$200,5,FALSE)),"null",VLOOKUP(A1756,Duplicate_tags_need_to_create!A$2:E$200,5,FALSE))</f>
        <v>7</v>
      </c>
      <c r="F1756" s="25">
        <v>1</v>
      </c>
      <c r="G1756" s="25">
        <v>1</v>
      </c>
      <c r="H1756" s="16"/>
      <c r="I1756" s="19" t="str">
        <f t="shared" si="28"/>
        <v>INSERT INTO Tag(id, name,subject_id,parent_tag_id,created_by,modified_by) VALUES(1845,'Rational Functions',1,7,1,1);</v>
      </c>
      <c r="J1756" s="15"/>
      <c r="K1756" s="15"/>
      <c r="L1756" s="15"/>
    </row>
    <row r="1757" spans="1:12" x14ac:dyDescent="0.25">
      <c r="A1757" s="16">
        <v>1846</v>
      </c>
      <c r="B1757" s="16" t="s">
        <v>61</v>
      </c>
      <c r="C1757" s="6">
        <f>IF(ISNA(VLOOKUP(A1757,Duplicate_tags_need_to_create!A$2:E$200,4,FALSE)),"null",VLOOKUP(A1757,Duplicate_tags_need_to_create!A$2:E$200,4,FALSE))</f>
        <v>1</v>
      </c>
      <c r="D1757" s="17" t="str">
        <f>VLOOKUP(C1757,SUBJECT!A$2:C$18,2,FALSE)</f>
        <v>Calculus I</v>
      </c>
      <c r="E1757" s="6">
        <f>IF(ISNA(VLOOKUP(A1757,Duplicate_tags_need_to_create!A$2:E$200,5,FALSE)),"null",VLOOKUP(A1757,Duplicate_tags_need_to_create!A$2:E$200,5,FALSE))</f>
        <v>7</v>
      </c>
      <c r="F1757" s="25">
        <v>1</v>
      </c>
      <c r="G1757" s="25">
        <v>1</v>
      </c>
      <c r="H1757" s="16"/>
      <c r="I1757" s="19" t="str">
        <f t="shared" si="28"/>
        <v>INSERT INTO Tag(id, name,subject_id,parent_tag_id,created_by,modified_by) VALUES(1846,'Exponential Functions',1,7,1,1);</v>
      </c>
      <c r="J1757" s="15"/>
      <c r="K1757" s="15"/>
      <c r="L1757" s="15"/>
    </row>
    <row r="1758" spans="1:12" x14ac:dyDescent="0.25">
      <c r="A1758" s="16">
        <v>1847</v>
      </c>
      <c r="B1758" s="16" t="s">
        <v>70</v>
      </c>
      <c r="C1758" s="6">
        <f>IF(ISNA(VLOOKUP(A1758,Duplicate_tags_need_to_create!A$2:E$200,4,FALSE)),"null",VLOOKUP(A1758,Duplicate_tags_need_to_create!A$2:E$200,4,FALSE))</f>
        <v>1</v>
      </c>
      <c r="D1758" s="17" t="str">
        <f>VLOOKUP(C1758,SUBJECT!A$2:C$18,2,FALSE)</f>
        <v>Calculus I</v>
      </c>
      <c r="E1758" s="6">
        <f>IF(ISNA(VLOOKUP(A1758,Duplicate_tags_need_to_create!A$2:E$200,5,FALSE)),"null",VLOOKUP(A1758,Duplicate_tags_need_to_create!A$2:E$200,5,FALSE))</f>
        <v>9</v>
      </c>
      <c r="F1758" s="25">
        <v>1</v>
      </c>
      <c r="G1758" s="25">
        <v>1</v>
      </c>
      <c r="H1758" s="16"/>
      <c r="I1758" s="19" t="str">
        <f t="shared" si="28"/>
        <v>INSERT INTO Tag(id, name,subject_id,parent_tag_id,created_by,modified_by) VALUES(1847,'Laws of exponents',1,9,1,1);</v>
      </c>
      <c r="J1758" s="15"/>
      <c r="K1758" s="15"/>
      <c r="L1758" s="15"/>
    </row>
    <row r="1759" spans="1:12" x14ac:dyDescent="0.25">
      <c r="A1759" s="16">
        <v>1848</v>
      </c>
      <c r="B1759" s="16" t="s">
        <v>78</v>
      </c>
      <c r="C1759" s="6">
        <f>IF(ISNA(VLOOKUP(A1759,Duplicate_tags_need_to_create!A$2:E$200,4,FALSE)),"null",VLOOKUP(A1759,Duplicate_tags_need_to_create!A$2:E$200,4,FALSE))</f>
        <v>1</v>
      </c>
      <c r="D1759" s="17" t="str">
        <f>VLOOKUP(C1759,SUBJECT!A$2:C$18,2,FALSE)</f>
        <v>Calculus I</v>
      </c>
      <c r="E1759" s="6">
        <f>IF(ISNA(VLOOKUP(A1759,Duplicate_tags_need_to_create!A$2:E$200,5,FALSE)),"null",VLOOKUP(A1759,Duplicate_tags_need_to_create!A$2:E$200,5,FALSE))</f>
        <v>10</v>
      </c>
      <c r="F1759" s="25">
        <v>1</v>
      </c>
      <c r="G1759" s="25">
        <v>1</v>
      </c>
      <c r="H1759" s="16"/>
      <c r="I1759" s="19" t="str">
        <f t="shared" si="28"/>
        <v>INSERT INTO Tag(id, name,subject_id,parent_tag_id,created_by,modified_by) VALUES(1848,'Natural logarithms',1,10,1,1);</v>
      </c>
      <c r="J1759" s="15"/>
      <c r="K1759" s="15"/>
      <c r="L1759" s="15"/>
    </row>
    <row r="1760" spans="1:12" x14ac:dyDescent="0.25">
      <c r="A1760" s="16">
        <v>1849</v>
      </c>
      <c r="B1760" s="16" t="s">
        <v>79</v>
      </c>
      <c r="C1760" s="6">
        <f>IF(ISNA(VLOOKUP(A1760,Duplicate_tags_need_to_create!A$2:E$200,4,FALSE)),"null",VLOOKUP(A1760,Duplicate_tags_need_to_create!A$2:E$200,4,FALSE))</f>
        <v>1</v>
      </c>
      <c r="D1760" s="17" t="str">
        <f>VLOOKUP(C1760,SUBJECT!A$2:C$18,2,FALSE)</f>
        <v>Calculus I</v>
      </c>
      <c r="E1760" s="6">
        <f>IF(ISNA(VLOOKUP(A1760,Duplicate_tags_need_to_create!A$2:E$200,5,FALSE)),"null",VLOOKUP(A1760,Duplicate_tags_need_to_create!A$2:E$200,5,FALSE))</f>
        <v>10</v>
      </c>
      <c r="F1760" s="25">
        <v>1</v>
      </c>
      <c r="G1760" s="25">
        <v>1</v>
      </c>
      <c r="H1760" s="16"/>
      <c r="I1760" s="19" t="str">
        <f>CONCATENATE("INSERT INTO Tag(id, name,subject_id,parent_tag_id,created_by,modified_by) VALUES(",A1760,",'",B1760,"',",C1760,",",E1760,",",F1760,",",G1760,");")</f>
        <v>INSERT INTO Tag(id, name,subject_id,parent_tag_id,created_by,modified_by) VALUES(1849,'Change of base formula',1,10,1,1);</v>
      </c>
      <c r="J1760" s="15"/>
      <c r="K1760" s="15"/>
      <c r="L1760" s="15"/>
    </row>
    <row r="1761" spans="1:12" hidden="1" x14ac:dyDescent="0.25">
      <c r="A1761" s="15"/>
      <c r="B1761" s="15"/>
      <c r="C1761" s="6" t="str">
        <f>IF(ISNA(VLOOKUP(A1761,Duplicate_tags_need_to_create!A$2:E$200,4,FALSE)),"null",VLOOKUP(A1761,Duplicate_tags_need_to_create!A$2:E$200,4,FALSE))</f>
        <v>null</v>
      </c>
      <c r="D1761" s="11"/>
      <c r="E1761" s="15"/>
      <c r="F1761" s="25">
        <v>1</v>
      </c>
      <c r="G1761" s="25">
        <v>1</v>
      </c>
      <c r="H1761" s="15"/>
      <c r="I1761" s="15"/>
      <c r="J1761" s="15"/>
      <c r="K1761" s="15"/>
      <c r="L1761" s="15"/>
    </row>
    <row r="1762" spans="1:12" hidden="1" x14ac:dyDescent="0.25">
      <c r="A1762" s="15"/>
      <c r="B1762" s="15"/>
      <c r="C1762" s="6" t="str">
        <f>IF(ISNA(VLOOKUP(A1762,Duplicate_tags_need_to_create!A$2:E$200,4,FALSE)),"null",VLOOKUP(A1762,Duplicate_tags_need_to_create!A$2:E$200,4,FALSE))</f>
        <v>null</v>
      </c>
      <c r="D1762" s="11"/>
      <c r="E1762" s="15"/>
      <c r="F1762" s="25">
        <v>1</v>
      </c>
      <c r="G1762" s="25">
        <v>1</v>
      </c>
      <c r="H1762" s="15"/>
      <c r="I1762" s="15"/>
      <c r="J1762" s="15"/>
      <c r="K1762" s="15"/>
      <c r="L1762" s="15"/>
    </row>
    <row r="1763" spans="1:12" x14ac:dyDescent="0.25">
      <c r="A1763" s="15"/>
      <c r="B1763" s="15"/>
      <c r="C1763" s="15"/>
      <c r="D1763" s="15"/>
      <c r="E1763" s="15"/>
      <c r="F1763" s="15"/>
      <c r="G1763" s="15"/>
      <c r="H1763" s="15"/>
    </row>
    <row r="1764" spans="1:12" x14ac:dyDescent="0.25">
      <c r="A1764" s="15"/>
      <c r="B1764" s="15"/>
      <c r="C1764" s="15"/>
      <c r="D1764" s="15"/>
      <c r="E1764" s="15"/>
      <c r="F1764" s="15"/>
      <c r="G1764" s="15"/>
      <c r="H1764" s="15"/>
    </row>
    <row r="1765" spans="1:12" x14ac:dyDescent="0.25">
      <c r="A1765" s="15"/>
      <c r="B1765" s="15"/>
      <c r="C1765" s="15"/>
      <c r="D1765" s="15"/>
      <c r="E1765" s="15"/>
      <c r="F1765" s="15"/>
      <c r="G1765" s="15"/>
      <c r="H1765" s="15"/>
    </row>
    <row r="1766" spans="1:12" x14ac:dyDescent="0.25">
      <c r="A1766" s="15"/>
      <c r="B1766" s="15"/>
      <c r="C1766" s="15"/>
      <c r="D1766" s="15"/>
      <c r="E1766" s="15"/>
      <c r="F1766" s="15"/>
      <c r="G1766" s="15"/>
      <c r="H1766" s="15"/>
    </row>
    <row r="1767" spans="1:12" x14ac:dyDescent="0.25">
      <c r="A1767" s="15"/>
      <c r="B1767" s="15"/>
      <c r="C1767" s="15"/>
      <c r="D1767" s="15"/>
      <c r="E1767" s="15"/>
      <c r="F1767" s="15"/>
      <c r="G1767" s="15"/>
      <c r="H1767" s="15"/>
    </row>
    <row r="1768" spans="1:12" x14ac:dyDescent="0.25">
      <c r="A1768" s="15"/>
      <c r="B1768" s="15"/>
      <c r="C1768" s="15"/>
      <c r="D1768" s="15"/>
      <c r="E1768" s="15"/>
      <c r="F1768" s="15"/>
      <c r="G1768" s="15"/>
      <c r="H1768" s="15"/>
    </row>
    <row r="1769" spans="1:12" x14ac:dyDescent="0.25">
      <c r="A1769" s="15"/>
      <c r="B1769" s="15"/>
      <c r="C1769" s="15"/>
      <c r="D1769" s="15"/>
      <c r="E1769" s="15"/>
      <c r="F1769" s="15"/>
      <c r="G1769" s="15"/>
      <c r="H1769" s="15"/>
    </row>
    <row r="1770" spans="1:12" x14ac:dyDescent="0.25">
      <c r="A1770" s="15"/>
      <c r="B1770" s="15"/>
      <c r="C1770" s="15"/>
      <c r="D1770" s="15"/>
      <c r="E1770" s="15"/>
      <c r="F1770" s="15"/>
      <c r="G1770" s="15"/>
      <c r="H1770" s="15"/>
    </row>
    <row r="1771" spans="1:12" x14ac:dyDescent="0.25">
      <c r="A1771" s="15"/>
      <c r="B1771" s="15"/>
      <c r="C1771" s="15"/>
      <c r="D1771" s="15"/>
      <c r="E1771" s="15"/>
      <c r="F1771" s="15"/>
      <c r="G1771" s="15"/>
      <c r="H1771" s="15"/>
    </row>
  </sheetData>
  <autoFilter ref="A2:E1762">
    <filterColumn colId="2">
      <filters>
        <filter val="1"/>
        <filter val="2"/>
        <filter val="3"/>
        <filter val="4"/>
        <filter val="5"/>
        <filter val="6"/>
      </filters>
    </filterColumn>
  </autoFilter>
  <mergeCells count="1">
    <mergeCell ref="A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39" zoomScale="85" zoomScaleNormal="85" workbookViewId="0">
      <selection activeCell="M45" sqref="M45"/>
    </sheetView>
  </sheetViews>
  <sheetFormatPr defaultRowHeight="15" x14ac:dyDescent="0.25"/>
  <cols>
    <col min="2" max="2" width="11.5703125" bestFit="1" customWidth="1"/>
    <col min="4" max="4" width="27.5703125" customWidth="1"/>
    <col min="5" max="5" width="66.85546875" bestFit="1" customWidth="1"/>
  </cols>
  <sheetData>
    <row r="1" spans="1:20" x14ac:dyDescent="0.25">
      <c r="A1" s="24" t="s">
        <v>1</v>
      </c>
      <c r="B1" s="24" t="s">
        <v>1669</v>
      </c>
      <c r="C1" s="24" t="s">
        <v>1578</v>
      </c>
      <c r="D1" s="32" t="s">
        <v>1670</v>
      </c>
      <c r="E1" s="32" t="s">
        <v>12</v>
      </c>
    </row>
    <row r="2" spans="1:20" x14ac:dyDescent="0.25">
      <c r="A2" s="6">
        <v>1</v>
      </c>
      <c r="B2" s="6">
        <v>1</v>
      </c>
      <c r="C2" s="6">
        <v>1756</v>
      </c>
      <c r="D2" s="25" t="str">
        <f>VLOOKUP(C2,[1]TAG!A$3:E$1766,2,FALSE)</f>
        <v>Slope-intercept form</v>
      </c>
      <c r="E2" s="19" t="str">
        <f>CONCATENATE("INSERT INTO Question_tag(id, Question_id,tag_id) VALUES(",A2,",",B2,",",C2,");")</f>
        <v>INSERT INTO Question_tag(id, Question_id,tag_id) VALUES(1,1,1756);</v>
      </c>
    </row>
    <row r="3" spans="1:20" x14ac:dyDescent="0.25">
      <c r="A3" s="6">
        <v>2</v>
      </c>
      <c r="B3" s="6">
        <v>1</v>
      </c>
      <c r="C3" s="6">
        <v>1303</v>
      </c>
      <c r="D3" s="25" t="str">
        <f>VLOOKUP(C3,[1]TAG!A$3:E$1766,2,FALSE)</f>
        <v>Solving One-Step Equations</v>
      </c>
      <c r="E3" s="19" t="str">
        <f t="shared" ref="E3:E60" si="0">CONCATENATE("INSERT INTO Question_tag(id, Question_id,tag_id) VALUES(",A3,",",B3,",",C3,");")</f>
        <v>INSERT INTO Question_tag(id, Question_id,tag_id) VALUES(2,1,1303);</v>
      </c>
      <c r="S3" t="s">
        <v>1671</v>
      </c>
    </row>
    <row r="4" spans="1:20" x14ac:dyDescent="0.25">
      <c r="A4" s="6">
        <v>3</v>
      </c>
      <c r="B4" s="6">
        <v>1</v>
      </c>
      <c r="C4" s="6">
        <v>1824</v>
      </c>
      <c r="D4" s="25" t="str">
        <f>VLOOKUP(C4,[1]TAG!A$3:E$1766,2,FALSE)</f>
        <v>Slope of Perpendicular Lines</v>
      </c>
      <c r="E4" s="19" t="str">
        <f t="shared" si="0"/>
        <v>INSERT INTO Question_tag(id, Question_id,tag_id) VALUES(3,1,1824);</v>
      </c>
      <c r="S4">
        <v>3</v>
      </c>
      <c r="T4" t="s">
        <v>1672</v>
      </c>
    </row>
    <row r="5" spans="1:20" x14ac:dyDescent="0.25">
      <c r="A5" s="6">
        <v>4</v>
      </c>
      <c r="B5" s="6">
        <v>2</v>
      </c>
      <c r="C5" s="6">
        <v>697</v>
      </c>
      <c r="D5" s="25" t="str">
        <f>VLOOKUP(C5,[1]TAG!A$3:E$1766,2,FALSE)</f>
        <v>Rational exponents</v>
      </c>
      <c r="E5" s="19" t="str">
        <f t="shared" si="0"/>
        <v>INSERT INTO Question_tag(id, Question_id,tag_id) VALUES(4,2,697);</v>
      </c>
    </row>
    <row r="6" spans="1:20" x14ac:dyDescent="0.25">
      <c r="A6" s="6">
        <v>5</v>
      </c>
      <c r="B6" s="6">
        <v>2</v>
      </c>
      <c r="C6">
        <v>1237</v>
      </c>
      <c r="D6" s="25" t="str">
        <f>VLOOKUP(C6,[1]TAG!A$3:E$1766,2,FALSE)</f>
        <v>Volume Ratio of Similar Solids</v>
      </c>
      <c r="E6" s="19" t="str">
        <f t="shared" si="0"/>
        <v>INSERT INTO Question_tag(id, Question_id,tag_id) VALUES(5,2,1237);</v>
      </c>
    </row>
    <row r="7" spans="1:20" x14ac:dyDescent="0.25">
      <c r="A7" s="6">
        <v>6</v>
      </c>
      <c r="B7" s="6">
        <v>4</v>
      </c>
      <c r="C7" s="6">
        <v>481</v>
      </c>
      <c r="D7" s="25" t="str">
        <f>VLOOKUP(C7,[1]TAG!A$3:E$1766,2,FALSE)</f>
        <v>Properties of logarithms</v>
      </c>
      <c r="E7" s="19" t="str">
        <f t="shared" si="0"/>
        <v>INSERT INTO Question_tag(id, Question_id,tag_id) VALUES(6,4,481);</v>
      </c>
    </row>
    <row r="8" spans="1:20" x14ac:dyDescent="0.25">
      <c r="A8" s="6">
        <v>7</v>
      </c>
      <c r="B8" s="6">
        <v>4</v>
      </c>
      <c r="C8" s="6">
        <v>40</v>
      </c>
      <c r="D8" s="25" t="str">
        <f>VLOOKUP(C8,[1]TAG!A$3:E$1766,2,FALSE)</f>
        <v>Change of base formula</v>
      </c>
      <c r="E8" s="19" t="str">
        <f t="shared" si="0"/>
        <v>INSERT INTO Question_tag(id, Question_id,tag_id) VALUES(7,4,40);</v>
      </c>
    </row>
    <row r="9" spans="1:20" x14ac:dyDescent="0.25">
      <c r="A9" s="6">
        <v>8</v>
      </c>
      <c r="B9" s="6">
        <v>5</v>
      </c>
      <c r="C9" s="6">
        <v>723</v>
      </c>
      <c r="D9" s="25" t="str">
        <f>VLOOKUP(C9,[1]TAG!A$3:E$1766,2,FALSE)</f>
        <v>Exponential equation</v>
      </c>
      <c r="E9" s="19" t="str">
        <f t="shared" si="0"/>
        <v>INSERT INTO Question_tag(id, Question_id,tag_id) VALUES(8,5,723);</v>
      </c>
    </row>
    <row r="10" spans="1:20" x14ac:dyDescent="0.25">
      <c r="A10" s="6">
        <v>9</v>
      </c>
      <c r="B10" s="6">
        <v>5</v>
      </c>
      <c r="C10">
        <v>1305</v>
      </c>
      <c r="D10" s="25" t="str">
        <f>VLOOKUP(C10,[1]TAG!A$3:E$1766,2,FALSE)</f>
        <v>Solving Multi-Step Equations</v>
      </c>
      <c r="E10" s="19" t="str">
        <f t="shared" si="0"/>
        <v>INSERT INTO Question_tag(id, Question_id,tag_id) VALUES(9,5,1305);</v>
      </c>
    </row>
    <row r="11" spans="1:20" x14ac:dyDescent="0.25">
      <c r="A11" s="6">
        <v>10</v>
      </c>
      <c r="B11" s="6">
        <v>5</v>
      </c>
      <c r="C11" s="6">
        <v>1317</v>
      </c>
      <c r="D11" s="25" t="str">
        <f>VLOOKUP(C11,[1]TAG!A$3:E$1766,2,FALSE)</f>
        <v>Combining Like Terms</v>
      </c>
      <c r="E11" s="19" t="str">
        <f t="shared" si="0"/>
        <v>INSERT INTO Question_tag(id, Question_id,tag_id) VALUES(10,5,1317);</v>
      </c>
    </row>
    <row r="12" spans="1:20" x14ac:dyDescent="0.25">
      <c r="A12" s="6">
        <v>11</v>
      </c>
      <c r="B12" s="6">
        <v>5</v>
      </c>
      <c r="C12" s="6">
        <v>635</v>
      </c>
      <c r="D12" s="25" t="str">
        <f>VLOOKUP(C12,[1]TAG!A$3:E$1766,2,FALSE)</f>
        <v>Solving a quadratic equation by factoring</v>
      </c>
      <c r="E12" s="19" t="str">
        <f t="shared" si="0"/>
        <v>INSERT INTO Question_tag(id, Question_id,tag_id) VALUES(11,5,635);</v>
      </c>
    </row>
    <row r="13" spans="1:20" x14ac:dyDescent="0.25">
      <c r="A13" s="6">
        <v>12</v>
      </c>
      <c r="B13" s="6">
        <v>6</v>
      </c>
      <c r="C13" s="6">
        <v>712</v>
      </c>
      <c r="D13" s="25" t="str">
        <f>VLOOKUP(C13,[1]TAG!A$3:E$1766,2,FALSE)</f>
        <v>Exponential growth and decay</v>
      </c>
      <c r="E13" s="19" t="str">
        <f t="shared" si="0"/>
        <v>INSERT INTO Question_tag(id, Question_id,tag_id) VALUES(12,6,712);</v>
      </c>
    </row>
    <row r="14" spans="1:20" x14ac:dyDescent="0.25">
      <c r="A14" s="6">
        <v>13</v>
      </c>
      <c r="B14" s="6">
        <v>6</v>
      </c>
      <c r="C14">
        <v>1489</v>
      </c>
      <c r="D14" s="25" t="str">
        <f>VLOOKUP(C14,[1]TAG!A$3:E$1766,2,FALSE)</f>
        <v>Exponential Growth</v>
      </c>
      <c r="E14" s="19" t="str">
        <f t="shared" si="0"/>
        <v>INSERT INTO Question_tag(id, Question_id,tag_id) VALUES(13,6,1489);</v>
      </c>
    </row>
    <row r="15" spans="1:20" x14ac:dyDescent="0.25">
      <c r="A15" s="6">
        <v>14</v>
      </c>
      <c r="B15" s="6">
        <v>6</v>
      </c>
      <c r="C15">
        <v>1305</v>
      </c>
      <c r="D15" s="25" t="str">
        <f>VLOOKUP(C15,[1]TAG!A$3:E$1766,2,FALSE)</f>
        <v>Solving Multi-Step Equations</v>
      </c>
      <c r="E15" s="19" t="str">
        <f t="shared" si="0"/>
        <v>INSERT INTO Question_tag(id, Question_id,tag_id) VALUES(14,6,1305);</v>
      </c>
    </row>
    <row r="16" spans="1:20" x14ac:dyDescent="0.25">
      <c r="A16" s="6">
        <v>15</v>
      </c>
      <c r="B16" s="6">
        <v>6</v>
      </c>
      <c r="C16">
        <v>1487</v>
      </c>
      <c r="D16" s="25" t="str">
        <f>VLOOKUP(C16,[1]TAG!A$3:E$1766,2,FALSE)</f>
        <v>Evaluating Exponential Functions</v>
      </c>
      <c r="E16" s="19" t="str">
        <f t="shared" si="0"/>
        <v>INSERT INTO Question_tag(id, Question_id,tag_id) VALUES(15,6,1487);</v>
      </c>
    </row>
    <row r="17" spans="1:5" x14ac:dyDescent="0.25">
      <c r="A17" s="6">
        <v>16</v>
      </c>
      <c r="B17" s="6">
        <v>7</v>
      </c>
      <c r="C17" s="6">
        <v>742</v>
      </c>
      <c r="D17" s="25" t="str">
        <f>VLOOKUP(C17,[1]TAG!A$3:E$1766,2,FALSE)</f>
        <v>Rational equation</v>
      </c>
      <c r="E17" s="19" t="str">
        <f t="shared" si="0"/>
        <v>INSERT INTO Question_tag(id, Question_id,tag_id) VALUES(16,7,742);</v>
      </c>
    </row>
    <row r="18" spans="1:5" x14ac:dyDescent="0.25">
      <c r="A18" s="6">
        <v>17</v>
      </c>
      <c r="B18" s="6">
        <v>7</v>
      </c>
      <c r="C18" s="6">
        <v>489</v>
      </c>
      <c r="D18" s="25" t="str">
        <f>VLOOKUP(C18,[1]TAG!A$3:E$1766,2,FALSE)</f>
        <v>Solving rational equations</v>
      </c>
      <c r="E18" s="19" t="str">
        <f t="shared" si="0"/>
        <v>INSERT INTO Question_tag(id, Question_id,tag_id) VALUES(17,7,489);</v>
      </c>
    </row>
    <row r="19" spans="1:5" x14ac:dyDescent="0.25">
      <c r="A19" s="6">
        <v>18</v>
      </c>
      <c r="B19" s="6">
        <v>7</v>
      </c>
      <c r="C19">
        <v>1551</v>
      </c>
      <c r="D19" s="25" t="str">
        <f>VLOOKUP(C19,[1]TAG!A$3:E$1766,2,FALSE)</f>
        <v>Choosing a Model Using Differences or Ratios</v>
      </c>
      <c r="E19" s="19" t="str">
        <f t="shared" si="0"/>
        <v>INSERT INTO Question_tag(id, Question_id,tag_id) VALUES(18,7,1551);</v>
      </c>
    </row>
    <row r="20" spans="1:5" x14ac:dyDescent="0.25">
      <c r="A20" s="6">
        <v>19</v>
      </c>
      <c r="B20" s="6">
        <v>8</v>
      </c>
      <c r="C20">
        <v>1305</v>
      </c>
      <c r="D20" s="25" t="str">
        <f>VLOOKUP(C20,[1]TAG!A$3:E$1766,2,FALSE)</f>
        <v>Solving Multi-Step Equations</v>
      </c>
      <c r="E20" s="19" t="str">
        <f t="shared" si="0"/>
        <v>INSERT INTO Question_tag(id, Question_id,tag_id) VALUES(19,8,1305);</v>
      </c>
    </row>
    <row r="21" spans="1:5" x14ac:dyDescent="0.25">
      <c r="A21" s="6">
        <v>20</v>
      </c>
      <c r="B21" s="6">
        <v>8</v>
      </c>
      <c r="C21">
        <v>1544</v>
      </c>
      <c r="D21" s="25" t="str">
        <f>VLOOKUP(C21,[1]TAG!A$3:E$1766,2,FALSE)</f>
        <v>Roots and Zeros</v>
      </c>
      <c r="E21" s="19" t="str">
        <f t="shared" si="0"/>
        <v>INSERT INTO Question_tag(id, Question_id,tag_id) VALUES(20,8,1544);</v>
      </c>
    </row>
    <row r="22" spans="1:5" x14ac:dyDescent="0.25">
      <c r="A22" s="6">
        <v>21</v>
      </c>
      <c r="B22" s="6">
        <v>8</v>
      </c>
      <c r="C22" s="6">
        <v>669</v>
      </c>
      <c r="D22" s="25" t="str">
        <f>VLOOKUP(C22,[1]TAG!A$3:E$1766,2,FALSE)</f>
        <v>Solving polynomials by factoring</v>
      </c>
      <c r="E22" s="19" t="str">
        <f t="shared" si="0"/>
        <v>INSERT INTO Question_tag(id, Question_id,tag_id) VALUES(21,8,669);</v>
      </c>
    </row>
    <row r="23" spans="1:5" x14ac:dyDescent="0.25">
      <c r="A23" s="6">
        <v>22</v>
      </c>
      <c r="B23" s="6">
        <v>9</v>
      </c>
      <c r="C23" s="6">
        <v>662</v>
      </c>
      <c r="D23" s="25" t="str">
        <f>VLOOKUP(C23,[1]TAG!A$3:E$1766,2,FALSE)</f>
        <v>Writing polynomials in factored form</v>
      </c>
      <c r="E23" s="19" t="str">
        <f t="shared" si="0"/>
        <v>INSERT INTO Question_tag(id, Question_id,tag_id) VALUES(22,9,662);</v>
      </c>
    </row>
    <row r="24" spans="1:5" x14ac:dyDescent="0.25">
      <c r="A24" s="6">
        <v>23</v>
      </c>
      <c r="B24" s="9">
        <v>9</v>
      </c>
      <c r="C24">
        <v>1529</v>
      </c>
      <c r="D24" s="25" t="str">
        <f>VLOOKUP(C24,[1]TAG!A$3:E$1766,2,FALSE)</f>
        <v>Factoring a Cubic Polynomial</v>
      </c>
      <c r="E24" s="19" t="str">
        <f t="shared" si="0"/>
        <v>INSERT INTO Question_tag(id, Question_id,tag_id) VALUES(23,9,1529);</v>
      </c>
    </row>
    <row r="25" spans="1:5" x14ac:dyDescent="0.25">
      <c r="A25" s="6">
        <v>24</v>
      </c>
      <c r="B25" s="9">
        <v>10</v>
      </c>
      <c r="C25">
        <v>1476</v>
      </c>
      <c r="D25" s="25" t="str">
        <f>VLOOKUP(C25,[1]TAG!A$3:E$1766,2,FALSE)</f>
        <v>Negative Exponent</v>
      </c>
      <c r="E25" s="19" t="str">
        <f t="shared" si="0"/>
        <v>INSERT INTO Question_tag(id, Question_id,tag_id) VALUES(24,10,1476);</v>
      </c>
    </row>
    <row r="26" spans="1:5" x14ac:dyDescent="0.25">
      <c r="A26" s="6">
        <v>25</v>
      </c>
      <c r="B26" s="9">
        <v>10</v>
      </c>
      <c r="C26">
        <v>1482</v>
      </c>
      <c r="D26" s="25" t="str">
        <f>VLOOKUP(C26,[1]TAG!A$3:E$1766,2,FALSE)</f>
        <v>Dividing Powers with the Same Base</v>
      </c>
      <c r="E26" s="19" t="str">
        <f t="shared" si="0"/>
        <v>INSERT INTO Question_tag(id, Question_id,tag_id) VALUES(25,10,1482);</v>
      </c>
    </row>
    <row r="27" spans="1:5" x14ac:dyDescent="0.25">
      <c r="A27" s="6">
        <v>26</v>
      </c>
      <c r="B27" s="9">
        <v>10</v>
      </c>
      <c r="C27">
        <v>1485</v>
      </c>
      <c r="D27" s="25" t="str">
        <f>VLOOKUP(C27,[1]TAG!A$3:E$1766,2,FALSE)</f>
        <v>Equivalence of Radicals and Rational Exponents</v>
      </c>
      <c r="E27" s="19" t="str">
        <f t="shared" si="0"/>
        <v>INSERT INTO Question_tag(id, Question_id,tag_id) VALUES(26,10,1485);</v>
      </c>
    </row>
    <row r="28" spans="1:5" x14ac:dyDescent="0.25">
      <c r="A28" s="6">
        <v>27</v>
      </c>
      <c r="B28" s="9">
        <v>11</v>
      </c>
      <c r="C28" s="6">
        <v>719</v>
      </c>
      <c r="D28" s="25" t="str">
        <f>VLOOKUP(C28,[1]TAG!A$3:E$1766,2,FALSE)</f>
        <v>Logarithmic function</v>
      </c>
      <c r="E28" s="19" t="str">
        <f t="shared" si="0"/>
        <v>INSERT INTO Question_tag(id, Question_id,tag_id) VALUES(27,11,719);</v>
      </c>
    </row>
    <row r="29" spans="1:5" x14ac:dyDescent="0.25">
      <c r="A29" s="6">
        <v>28</v>
      </c>
      <c r="B29" s="9">
        <v>11</v>
      </c>
      <c r="C29">
        <v>1566</v>
      </c>
      <c r="D29" s="25" t="str">
        <f>VLOOKUP(C29,[1]TAG!A$3:E$1766,2,FALSE)</f>
        <v>Domain of a Square Root Function</v>
      </c>
      <c r="E29" s="19" t="str">
        <f t="shared" si="0"/>
        <v>INSERT INTO Question_tag(id, Question_id,tag_id) VALUES(28,11,1566);</v>
      </c>
    </row>
    <row r="30" spans="1:5" x14ac:dyDescent="0.25">
      <c r="A30" s="6">
        <v>29</v>
      </c>
      <c r="B30" s="9">
        <v>12</v>
      </c>
      <c r="C30" s="6">
        <v>687</v>
      </c>
      <c r="D30" s="25" t="str">
        <f>VLOOKUP(C30,[1]TAG!A$3:E$1766,2,FALSE)</f>
        <v>Properties of exponents</v>
      </c>
      <c r="E30" s="19" t="str">
        <f t="shared" si="0"/>
        <v>INSERT INTO Question_tag(id, Question_id,tag_id) VALUES(29,12,687);</v>
      </c>
    </row>
    <row r="31" spans="1:5" x14ac:dyDescent="0.25">
      <c r="A31" s="6">
        <v>30</v>
      </c>
      <c r="B31" s="9">
        <v>12</v>
      </c>
      <c r="C31" s="6">
        <v>689</v>
      </c>
      <c r="D31" s="25" t="str">
        <f>VLOOKUP(C31,[1]TAG!A$3:E$1766,2,FALSE)</f>
        <v>Simplifying radical expressions</v>
      </c>
      <c r="E31" s="19" t="str">
        <f t="shared" si="0"/>
        <v>INSERT INTO Question_tag(id, Question_id,tag_id) VALUES(30,12,689);</v>
      </c>
    </row>
    <row r="32" spans="1:5" ht="9.75" customHeight="1" x14ac:dyDescent="0.25">
      <c r="A32" s="6">
        <v>31</v>
      </c>
      <c r="B32" s="9">
        <v>12</v>
      </c>
      <c r="C32" s="33">
        <v>31</v>
      </c>
      <c r="D32" s="25" t="str">
        <f>VLOOKUP(C32,[1]TAG!A$3:E$1766,2,FALSE)</f>
        <v>Laws of exponents</v>
      </c>
      <c r="E32" s="19" t="str">
        <f t="shared" si="0"/>
        <v>INSERT INTO Question_tag(id, Question_id,tag_id) VALUES(31,12,31);</v>
      </c>
    </row>
    <row r="33" spans="1:5" x14ac:dyDescent="0.25">
      <c r="A33" s="6">
        <v>32</v>
      </c>
      <c r="B33" s="9">
        <v>13</v>
      </c>
      <c r="C33" s="6">
        <v>687</v>
      </c>
      <c r="D33" s="25" t="str">
        <f>VLOOKUP(C33,[1]TAG!A$3:E$1766,2,FALSE)</f>
        <v>Properties of exponents</v>
      </c>
      <c r="E33" s="19" t="str">
        <f t="shared" si="0"/>
        <v>INSERT INTO Question_tag(id, Question_id,tag_id) VALUES(32,13,687);</v>
      </c>
    </row>
    <row r="34" spans="1:5" x14ac:dyDescent="0.25">
      <c r="A34" s="6">
        <v>33</v>
      </c>
      <c r="B34" s="9">
        <v>13</v>
      </c>
      <c r="C34" s="6">
        <v>689</v>
      </c>
      <c r="D34" s="25" t="str">
        <f>VLOOKUP(C34,[1]TAG!A$3:E$1766,2,FALSE)</f>
        <v>Simplifying radical expressions</v>
      </c>
      <c r="E34" s="19" t="str">
        <f t="shared" si="0"/>
        <v>INSERT INTO Question_tag(id, Question_id,tag_id) VALUES(33,13,689);</v>
      </c>
    </row>
    <row r="35" spans="1:5" x14ac:dyDescent="0.25">
      <c r="A35" s="6">
        <v>34</v>
      </c>
      <c r="B35" s="9">
        <v>13</v>
      </c>
      <c r="C35" s="6">
        <v>690</v>
      </c>
      <c r="D35" s="25" t="str">
        <f>VLOOKUP(C35,[1]TAG!A$3:E$1766,2,FALSE)</f>
        <v>Products of radicals</v>
      </c>
      <c r="E35" s="19" t="str">
        <f t="shared" si="0"/>
        <v>INSERT INTO Question_tag(id, Question_id,tag_id) VALUES(34,13,690);</v>
      </c>
    </row>
    <row r="36" spans="1:5" x14ac:dyDescent="0.25">
      <c r="A36" s="6">
        <v>35</v>
      </c>
      <c r="B36" s="9">
        <v>14</v>
      </c>
      <c r="C36">
        <v>1566</v>
      </c>
      <c r="D36" s="25" t="str">
        <f>VLOOKUP(C36,[1]TAG!A$3:E$1766,2,FALSE)</f>
        <v>Domain of a Square Root Function</v>
      </c>
      <c r="E36" s="19" t="str">
        <f t="shared" si="0"/>
        <v>INSERT INTO Question_tag(id, Question_id,tag_id) VALUES(35,14,1566);</v>
      </c>
    </row>
    <row r="37" spans="1:5" x14ac:dyDescent="0.25">
      <c r="A37" s="6">
        <v>36</v>
      </c>
      <c r="B37" s="9">
        <v>15</v>
      </c>
      <c r="C37" s="6">
        <v>657</v>
      </c>
      <c r="D37" s="25" t="str">
        <f>VLOOKUP(C37,[1]TAG!A$3:E$1766,2,FALSE)</f>
        <v>End behavior</v>
      </c>
      <c r="E37" s="19" t="str">
        <f t="shared" si="0"/>
        <v>INSERT INTO Question_tag(id, Question_id,tag_id) VALUES(36,15,657);</v>
      </c>
    </row>
    <row r="38" spans="1:5" x14ac:dyDescent="0.25">
      <c r="A38" s="6">
        <v>37</v>
      </c>
      <c r="B38" s="9">
        <v>16</v>
      </c>
      <c r="C38" s="6">
        <v>589</v>
      </c>
      <c r="D38" s="25" t="str">
        <f>VLOOKUP(C38,[1]TAG!A$3:E$1766,2,FALSE)</f>
        <v>Stretch &amp; compression</v>
      </c>
      <c r="E38" s="19" t="str">
        <f t="shared" si="0"/>
        <v>INSERT INTO Question_tag(id, Question_id,tag_id) VALUES(37,16,589);</v>
      </c>
    </row>
    <row r="39" spans="1:5" x14ac:dyDescent="0.25">
      <c r="A39" s="6">
        <v>38</v>
      </c>
      <c r="B39" s="9">
        <v>16</v>
      </c>
      <c r="C39" s="6">
        <v>591</v>
      </c>
      <c r="D39" s="25" t="str">
        <f>VLOOKUP(C39,[1]TAG!A$3:E$1766,2,FALSE)</f>
        <v>Apply transformations to points and sets of points</v>
      </c>
      <c r="E39" s="19" t="str">
        <f t="shared" si="0"/>
        <v>INSERT INTO Question_tag(id, Question_id,tag_id) VALUES(38,16,591);</v>
      </c>
    </row>
    <row r="40" spans="1:5" x14ac:dyDescent="0.25">
      <c r="A40" s="6">
        <v>39</v>
      </c>
      <c r="B40" s="9">
        <v>16</v>
      </c>
      <c r="C40" s="6">
        <v>587</v>
      </c>
      <c r="D40" s="25" t="str">
        <f>VLOOKUP(C40,[1]TAG!A$3:E$1766,2,FALSE)</f>
        <v>Vertical &amp; horizontal translation</v>
      </c>
      <c r="E40" s="19" t="str">
        <f t="shared" si="0"/>
        <v>INSERT INTO Question_tag(id, Question_id,tag_id) VALUES(39,16,587);</v>
      </c>
    </row>
    <row r="41" spans="1:5" x14ac:dyDescent="0.25">
      <c r="A41" s="6">
        <v>40</v>
      </c>
      <c r="B41" s="9">
        <v>17</v>
      </c>
      <c r="C41">
        <v>1282</v>
      </c>
      <c r="D41" s="25" t="str">
        <f>VLOOKUP(C41,[1]TAG!A$3:E$1766,2,FALSE)</f>
        <v>Integer</v>
      </c>
      <c r="E41" s="19" t="str">
        <f t="shared" si="0"/>
        <v>INSERT INTO Question_tag(id, Question_id,tag_id) VALUES(40,17,1282);</v>
      </c>
    </row>
    <row r="42" spans="1:5" x14ac:dyDescent="0.25">
      <c r="A42" s="6">
        <v>41</v>
      </c>
      <c r="B42" s="9">
        <v>17</v>
      </c>
      <c r="C42">
        <v>1263</v>
      </c>
      <c r="D42" s="25" t="str">
        <f>VLOOKUP(C42,[1]TAG!A$3:E$1766,2,FALSE)</f>
        <v>Real Numbers and the Number Line</v>
      </c>
      <c r="E42" s="19" t="str">
        <f t="shared" si="0"/>
        <v>INSERT INTO Question_tag(id, Question_id,tag_id) VALUES(41,17,1263);</v>
      </c>
    </row>
    <row r="43" spans="1:5" x14ac:dyDescent="0.25">
      <c r="A43" s="6">
        <v>42</v>
      </c>
      <c r="B43" s="9">
        <v>17</v>
      </c>
      <c r="C43" s="15">
        <v>1741</v>
      </c>
      <c r="D43" s="25" t="str">
        <f>VLOOKUP(C43,[1]TAG!A$3:E$1766,2,FALSE)</f>
        <v>Variable</v>
      </c>
      <c r="E43" s="19" t="str">
        <f t="shared" si="0"/>
        <v>INSERT INTO Question_tag(id, Question_id,tag_id) VALUES(42,17,1741);</v>
      </c>
    </row>
    <row r="44" spans="1:5" x14ac:dyDescent="0.25">
      <c r="A44" s="6">
        <v>43</v>
      </c>
      <c r="B44" s="9">
        <v>17</v>
      </c>
      <c r="C44">
        <v>1285</v>
      </c>
      <c r="D44" s="25" t="str">
        <f>VLOOKUP(C44,[1]TAG!A$3:E$1766,2,FALSE)</f>
        <v>Inequality</v>
      </c>
      <c r="E44" s="19" t="str">
        <f t="shared" si="0"/>
        <v>INSERT INTO Question_tag(id, Question_id,tag_id) VALUES(43,17,1285);</v>
      </c>
    </row>
    <row r="45" spans="1:5" x14ac:dyDescent="0.25">
      <c r="A45" s="6">
        <v>44</v>
      </c>
      <c r="B45" s="9">
        <v>18</v>
      </c>
      <c r="C45" s="6">
        <v>721</v>
      </c>
      <c r="D45" s="25" t="str">
        <f>VLOOKUP(C45,[1]TAG!A$3:E$1766,2,FALSE)</f>
        <v>Properties of logarithms</v>
      </c>
      <c r="E45" s="19" t="str">
        <f t="shared" si="0"/>
        <v>INSERT INTO Question_tag(id, Question_id,tag_id) VALUES(44,18,721);</v>
      </c>
    </row>
    <row r="46" spans="1:5" x14ac:dyDescent="0.25">
      <c r="A46" s="6">
        <v>45</v>
      </c>
      <c r="B46" s="9">
        <v>18</v>
      </c>
      <c r="C46">
        <v>1305</v>
      </c>
      <c r="D46" s="25" t="str">
        <f>VLOOKUP(C46,[1]TAG!A$3:E$1766,2,FALSE)</f>
        <v>Solving Multi-Step Equations</v>
      </c>
      <c r="E46" s="19" t="str">
        <f t="shared" si="0"/>
        <v>INSERT INTO Question_tag(id, Question_id,tag_id) VALUES(45,18,1305);</v>
      </c>
    </row>
    <row r="47" spans="1:5" x14ac:dyDescent="0.25">
      <c r="A47" s="6">
        <v>46</v>
      </c>
      <c r="B47" s="9">
        <v>19</v>
      </c>
      <c r="C47">
        <v>1576</v>
      </c>
      <c r="D47" s="25" t="str">
        <f>VLOOKUP(C47,[1]TAG!A$3:E$1766,2,FALSE)</f>
        <v>Recognizing Opposite Factors</v>
      </c>
      <c r="E47" s="19" t="str">
        <f t="shared" si="0"/>
        <v>INSERT INTO Question_tag(id, Question_id,tag_id) VALUES(46,19,1576);</v>
      </c>
    </row>
    <row r="48" spans="1:5" x14ac:dyDescent="0.25">
      <c r="A48" s="6">
        <v>47</v>
      </c>
      <c r="B48" s="9">
        <v>19</v>
      </c>
      <c r="C48">
        <v>1578</v>
      </c>
      <c r="D48" s="25" t="str">
        <f>VLOOKUP(C48,[1]TAG!A$3:E$1766,2,FALSE)</f>
        <v>Using Factoring</v>
      </c>
      <c r="E48" s="19" t="str">
        <f t="shared" si="0"/>
        <v>INSERT INTO Question_tag(id, Question_id,tag_id) VALUES(47,19,1578);</v>
      </c>
    </row>
    <row r="49" spans="1:5" x14ac:dyDescent="0.25">
      <c r="A49" s="6">
        <v>48</v>
      </c>
      <c r="B49" s="9">
        <v>19</v>
      </c>
      <c r="C49" s="15">
        <v>1790</v>
      </c>
      <c r="D49" s="25" t="str">
        <f>VLOOKUP(C49,[1]TAG!A$3:E$1766,2,FALSE)</f>
        <v>Complex fraction</v>
      </c>
      <c r="E49" s="19" t="str">
        <f t="shared" si="0"/>
        <v>INSERT INTO Question_tag(id, Question_id,tag_id) VALUES(48,19,1790);</v>
      </c>
    </row>
    <row r="50" spans="1:5" x14ac:dyDescent="0.25">
      <c r="A50" s="6">
        <v>49</v>
      </c>
      <c r="B50" s="9">
        <v>20</v>
      </c>
      <c r="C50" s="15">
        <v>1790</v>
      </c>
      <c r="D50" s="25" t="str">
        <f>VLOOKUP(C50,[1]TAG!A$3:E$1766,2,FALSE)</f>
        <v>Complex fraction</v>
      </c>
      <c r="E50" s="19" t="str">
        <f t="shared" si="0"/>
        <v>INSERT INTO Question_tag(id, Question_id,tag_id) VALUES(49,20,1790);</v>
      </c>
    </row>
    <row r="51" spans="1:5" x14ac:dyDescent="0.25">
      <c r="A51" s="6">
        <v>50</v>
      </c>
      <c r="B51" s="9">
        <v>21</v>
      </c>
      <c r="C51" s="15">
        <v>1840</v>
      </c>
      <c r="D51" s="25" t="str">
        <f>VLOOKUP(C51,[1]TAG!A$3:E$1766,2,FALSE)</f>
        <v>Solving by Factoring</v>
      </c>
      <c r="E51" s="19" t="str">
        <f t="shared" si="0"/>
        <v>INSERT INTO Question_tag(id, Question_id,tag_id) VALUES(50,21,1840);</v>
      </c>
    </row>
    <row r="52" spans="1:5" x14ac:dyDescent="0.25">
      <c r="A52" s="6">
        <v>51</v>
      </c>
      <c r="B52" s="9">
        <v>21</v>
      </c>
      <c r="C52">
        <v>1544</v>
      </c>
      <c r="D52" s="25" t="str">
        <f>VLOOKUP(C52,[1]TAG!A$3:E$1766,2,FALSE)</f>
        <v>Roots and Zeros</v>
      </c>
      <c r="E52" s="19" t="str">
        <f t="shared" si="0"/>
        <v>INSERT INTO Question_tag(id, Question_id,tag_id) VALUES(51,21,1544);</v>
      </c>
    </row>
    <row r="53" spans="1:5" x14ac:dyDescent="0.25">
      <c r="A53" s="6">
        <v>52</v>
      </c>
      <c r="B53" s="9">
        <v>21</v>
      </c>
      <c r="C53">
        <v>1303</v>
      </c>
      <c r="D53" s="25" t="str">
        <f>VLOOKUP(C53,[1]TAG!A$3:E$1766,2,FALSE)</f>
        <v>Solving One-Step Equations</v>
      </c>
      <c r="E53" s="19" t="str">
        <f t="shared" si="0"/>
        <v>INSERT INTO Question_tag(id, Question_id,tag_id) VALUES(52,21,1303);</v>
      </c>
    </row>
    <row r="54" spans="1:5" x14ac:dyDescent="0.25">
      <c r="A54" s="6">
        <v>53</v>
      </c>
      <c r="B54" s="9">
        <v>22</v>
      </c>
      <c r="C54" s="6">
        <v>1138</v>
      </c>
      <c r="D54" s="25" t="str">
        <f>VLOOKUP(C54,[1]TAG!A$3:E$1766,2,FALSE)</f>
        <v>Angle of Elevation</v>
      </c>
      <c r="E54" s="19" t="str">
        <f t="shared" si="0"/>
        <v>INSERT INTO Question_tag(id, Question_id,tag_id) VALUES(53,22,1138);</v>
      </c>
    </row>
    <row r="55" spans="1:5" x14ac:dyDescent="0.25">
      <c r="A55" s="6">
        <v>54</v>
      </c>
      <c r="B55" s="9">
        <v>22</v>
      </c>
      <c r="C55">
        <v>1131</v>
      </c>
      <c r="D55" s="25" t="str">
        <f>VLOOKUP(C55,[1]TAG!A$3:E$1766,2,FALSE)</f>
        <v>Trigonometric Ratios</v>
      </c>
      <c r="E55" s="19" t="str">
        <f t="shared" si="0"/>
        <v>INSERT INTO Question_tag(id, Question_id,tag_id) VALUES(54,22,1131);</v>
      </c>
    </row>
    <row r="56" spans="1:5" x14ac:dyDescent="0.25">
      <c r="A56" s="6">
        <v>55</v>
      </c>
      <c r="B56" s="9">
        <v>22</v>
      </c>
      <c r="C56" s="6">
        <v>1133</v>
      </c>
      <c r="D56" s="25" t="str">
        <f>VLOOKUP(C56,[1]TAG!A$3:E$1766,2,FALSE)</f>
        <v>Cosine</v>
      </c>
      <c r="E56" s="19" t="str">
        <f t="shared" si="0"/>
        <v>INSERT INTO Question_tag(id, Question_id,tag_id) VALUES(55,22,1133);</v>
      </c>
    </row>
    <row r="57" spans="1:5" x14ac:dyDescent="0.25">
      <c r="A57" s="6">
        <v>56</v>
      </c>
      <c r="B57" s="9">
        <v>22</v>
      </c>
      <c r="C57">
        <v>1135</v>
      </c>
      <c r="D57" s="25" t="str">
        <f>VLOOKUP(C57,[1]TAG!A$3:E$1766,2,FALSE)</f>
        <v>Trigonometric Ratios to Find Distance</v>
      </c>
      <c r="E57" s="19" t="str">
        <f t="shared" si="0"/>
        <v>INSERT INTO Question_tag(id, Question_id,tag_id) VALUES(56,22,1135);</v>
      </c>
    </row>
    <row r="58" spans="1:5" x14ac:dyDescent="0.25">
      <c r="A58" s="6">
        <v>57</v>
      </c>
      <c r="B58" s="9">
        <v>23</v>
      </c>
      <c r="C58" s="6">
        <v>687</v>
      </c>
      <c r="D58" s="25" t="str">
        <f>VLOOKUP(C58,[1]TAG!A$3:E$1766,2,FALSE)</f>
        <v>Properties of exponents</v>
      </c>
      <c r="E58" s="19" t="str">
        <f t="shared" si="0"/>
        <v>INSERT INTO Question_tag(id, Question_id,tag_id) VALUES(57,23,687);</v>
      </c>
    </row>
    <row r="59" spans="1:5" x14ac:dyDescent="0.25">
      <c r="A59" s="6">
        <v>58</v>
      </c>
      <c r="B59" s="9">
        <v>23</v>
      </c>
      <c r="C59" s="6">
        <v>689</v>
      </c>
      <c r="D59" s="25" t="str">
        <f>VLOOKUP(C59,[1]TAG!A$3:E$1766,2,FALSE)</f>
        <v>Simplifying radical expressions</v>
      </c>
      <c r="E59" s="19" t="str">
        <f t="shared" si="0"/>
        <v>INSERT INTO Question_tag(id, Question_id,tag_id) VALUES(58,23,689);</v>
      </c>
    </row>
    <row r="60" spans="1:5" x14ac:dyDescent="0.25">
      <c r="A60" s="6">
        <v>59</v>
      </c>
      <c r="B60" s="9">
        <v>23</v>
      </c>
      <c r="C60" s="6">
        <v>690</v>
      </c>
      <c r="D60" s="25" t="str">
        <f>VLOOKUP(C60,[1]TAG!A$3:E$1766,2,FALSE)</f>
        <v>Products of radicals</v>
      </c>
      <c r="E60" s="19" t="str">
        <f t="shared" si="0"/>
        <v>INSERT INTO Question_tag(id, Question_id,tag_id) VALUES(59,23,690);</v>
      </c>
    </row>
    <row r="61" spans="1:5" x14ac:dyDescent="0.25">
      <c r="A61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50" sqref="D50"/>
    </sheetView>
  </sheetViews>
  <sheetFormatPr defaultRowHeight="15" x14ac:dyDescent="0.25"/>
  <cols>
    <col min="2" max="2" width="30.5703125" customWidth="1"/>
  </cols>
  <sheetData>
    <row r="1" spans="1:2" x14ac:dyDescent="0.25">
      <c r="A1" t="s">
        <v>1671</v>
      </c>
      <c r="B1" t="s">
        <v>1673</v>
      </c>
    </row>
    <row r="2" spans="1:2" ht="105" x14ac:dyDescent="0.25">
      <c r="A2" s="9">
        <v>19</v>
      </c>
      <c r="B2" s="21" t="s">
        <v>1674</v>
      </c>
    </row>
    <row r="3" spans="1:2" ht="60" x14ac:dyDescent="0.25">
      <c r="A3">
        <v>2</v>
      </c>
      <c r="B3" s="21" t="s">
        <v>1675</v>
      </c>
    </row>
    <row r="7" spans="1:2" x14ac:dyDescent="0.25">
      <c r="A7" t="s">
        <v>1676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18" workbookViewId="0">
      <selection activeCell="A29" sqref="A29"/>
    </sheetView>
  </sheetViews>
  <sheetFormatPr defaultRowHeight="15" x14ac:dyDescent="0.25"/>
  <cols>
    <col min="4" max="4" width="9.140625" style="12"/>
  </cols>
  <sheetData>
    <row r="1" spans="1:4" x14ac:dyDescent="0.25">
      <c r="A1" t="s">
        <v>1579</v>
      </c>
      <c r="B1" t="s">
        <v>1</v>
      </c>
      <c r="C1" t="s">
        <v>1578</v>
      </c>
      <c r="D1" s="13" t="s">
        <v>1598</v>
      </c>
    </row>
    <row r="2" spans="1:4" x14ac:dyDescent="0.25">
      <c r="A2">
        <v>6</v>
      </c>
      <c r="B2">
        <v>2</v>
      </c>
      <c r="C2">
        <v>5</v>
      </c>
      <c r="D2" s="12">
        <f>IF(ISNA(VLOOKUP(C2,subject_tag_values!A$2:J$1677,7,FALSE)),"null",VLOOKUP(C2,subject_tag_values!A$2:J$1677,7,FALSE))</f>
        <v>1</v>
      </c>
    </row>
    <row r="3" spans="1:4" x14ac:dyDescent="0.25">
      <c r="A3">
        <v>7</v>
      </c>
      <c r="B3">
        <v>3</v>
      </c>
      <c r="C3">
        <v>5</v>
      </c>
      <c r="D3" s="12">
        <f>IF(ISNA(VLOOKUP(C3,subject_tag_values!A$2:J$1677,7,FALSE)),"null",VLOOKUP(C3,subject_tag_values!A$2:J$1677,7,FALSE))</f>
        <v>1</v>
      </c>
    </row>
    <row r="4" spans="1:4" x14ac:dyDescent="0.25">
      <c r="A4">
        <v>8</v>
      </c>
      <c r="B4">
        <v>4</v>
      </c>
      <c r="C4">
        <v>5</v>
      </c>
      <c r="D4" s="12">
        <f>IF(ISNA(VLOOKUP(C4,subject_tag_values!A$2:J$1677,7,FALSE)),"null",VLOOKUP(C4,subject_tag_values!A$2:J$1677,7,FALSE))</f>
        <v>1</v>
      </c>
    </row>
    <row r="5" spans="1:4" x14ac:dyDescent="0.25">
      <c r="A5">
        <v>9</v>
      </c>
      <c r="B5">
        <v>5</v>
      </c>
      <c r="C5">
        <v>5</v>
      </c>
      <c r="D5" s="12">
        <f>IF(ISNA(VLOOKUP(C5,subject_tag_values!A$2:J$1677,7,FALSE)),"null",VLOOKUP(C5,subject_tag_values!A$2:J$1677,7,FALSE))</f>
        <v>1</v>
      </c>
    </row>
    <row r="6" spans="1:4" x14ac:dyDescent="0.25">
      <c r="A6">
        <v>10</v>
      </c>
      <c r="B6">
        <v>6</v>
      </c>
      <c r="C6">
        <v>5</v>
      </c>
      <c r="D6" s="12">
        <f>IF(ISNA(VLOOKUP(C6,subject_tag_values!A$2:J$1677,7,FALSE)),"null",VLOOKUP(C6,subject_tag_values!A$2:J$1677,7,FALSE))</f>
        <v>1</v>
      </c>
    </row>
    <row r="7" spans="1:4" x14ac:dyDescent="0.25">
      <c r="A7">
        <v>11</v>
      </c>
      <c r="B7">
        <v>36</v>
      </c>
      <c r="C7">
        <v>6</v>
      </c>
      <c r="D7" s="12">
        <v>1</v>
      </c>
    </row>
    <row r="8" spans="1:4" x14ac:dyDescent="0.25">
      <c r="A8">
        <v>12</v>
      </c>
      <c r="B8">
        <v>37</v>
      </c>
      <c r="C8">
        <v>6</v>
      </c>
      <c r="D8" s="12">
        <v>1</v>
      </c>
    </row>
    <row r="9" spans="1:4" x14ac:dyDescent="0.25">
      <c r="A9">
        <v>13</v>
      </c>
      <c r="B9">
        <v>38</v>
      </c>
      <c r="C9">
        <v>6</v>
      </c>
      <c r="D9" s="12">
        <v>1</v>
      </c>
    </row>
    <row r="10" spans="1:4" x14ac:dyDescent="0.25">
      <c r="A10">
        <v>14</v>
      </c>
      <c r="B10">
        <v>39</v>
      </c>
      <c r="C10">
        <v>6</v>
      </c>
      <c r="D10" s="12">
        <v>1</v>
      </c>
    </row>
    <row r="11" spans="1:4" x14ac:dyDescent="0.25">
      <c r="A11">
        <v>15</v>
      </c>
      <c r="B11">
        <v>40</v>
      </c>
      <c r="C11">
        <v>6</v>
      </c>
      <c r="D11" s="12">
        <v>1</v>
      </c>
    </row>
    <row r="12" spans="1:4" x14ac:dyDescent="0.25">
      <c r="A12">
        <v>16</v>
      </c>
      <c r="B12">
        <v>41</v>
      </c>
      <c r="C12">
        <v>6</v>
      </c>
      <c r="D12" s="12">
        <v>1</v>
      </c>
    </row>
    <row r="13" spans="1:4" x14ac:dyDescent="0.25">
      <c r="A13">
        <v>17</v>
      </c>
      <c r="B13">
        <v>42</v>
      </c>
      <c r="C13">
        <v>6</v>
      </c>
      <c r="D13" s="12">
        <v>1</v>
      </c>
    </row>
    <row r="14" spans="1:4" x14ac:dyDescent="0.25">
      <c r="A14">
        <v>18</v>
      </c>
      <c r="B14">
        <v>43</v>
      </c>
      <c r="C14">
        <v>7</v>
      </c>
      <c r="D14" s="12">
        <v>1</v>
      </c>
    </row>
    <row r="15" spans="1:4" x14ac:dyDescent="0.25">
      <c r="A15">
        <v>19</v>
      </c>
      <c r="B15">
        <v>44</v>
      </c>
      <c r="C15">
        <v>7</v>
      </c>
      <c r="D15" s="12">
        <v>1</v>
      </c>
    </row>
    <row r="16" spans="1:4" x14ac:dyDescent="0.25">
      <c r="A16">
        <v>20</v>
      </c>
      <c r="B16">
        <v>45</v>
      </c>
      <c r="C16">
        <v>7</v>
      </c>
      <c r="D16" s="12">
        <v>1</v>
      </c>
    </row>
    <row r="17" spans="1:4" x14ac:dyDescent="0.25">
      <c r="A17">
        <v>21</v>
      </c>
      <c r="B17">
        <v>46</v>
      </c>
      <c r="C17">
        <v>7</v>
      </c>
      <c r="D17" s="12">
        <v>1</v>
      </c>
    </row>
    <row r="18" spans="1:4" x14ac:dyDescent="0.25">
      <c r="A18">
        <v>22</v>
      </c>
      <c r="B18">
        <v>47</v>
      </c>
      <c r="C18">
        <v>7</v>
      </c>
      <c r="D18" s="12">
        <v>1</v>
      </c>
    </row>
    <row r="19" spans="1:4" x14ac:dyDescent="0.25">
      <c r="A19">
        <v>23</v>
      </c>
      <c r="B19">
        <v>48</v>
      </c>
      <c r="C19">
        <v>8</v>
      </c>
      <c r="D19" s="12">
        <v>1</v>
      </c>
    </row>
    <row r="20" spans="1:4" x14ac:dyDescent="0.25">
      <c r="A20">
        <v>24</v>
      </c>
      <c r="B20">
        <v>49</v>
      </c>
      <c r="C20">
        <v>8</v>
      </c>
      <c r="D20" s="12">
        <v>1</v>
      </c>
    </row>
    <row r="21" spans="1:4" x14ac:dyDescent="0.25">
      <c r="A21">
        <v>25</v>
      </c>
      <c r="B21">
        <v>50</v>
      </c>
      <c r="C21">
        <v>8</v>
      </c>
      <c r="D21" s="12">
        <v>1</v>
      </c>
    </row>
    <row r="22" spans="1:4" x14ac:dyDescent="0.25">
      <c r="A22">
        <v>26</v>
      </c>
      <c r="B22">
        <v>51</v>
      </c>
      <c r="C22">
        <v>8</v>
      </c>
      <c r="D22" s="12">
        <v>1</v>
      </c>
    </row>
    <row r="23" spans="1:4" x14ac:dyDescent="0.25">
      <c r="A23">
        <v>27</v>
      </c>
      <c r="B23">
        <v>52</v>
      </c>
      <c r="C23">
        <v>8</v>
      </c>
      <c r="D23" s="12">
        <v>1</v>
      </c>
    </row>
    <row r="24" spans="1:4" x14ac:dyDescent="0.25">
      <c r="A24">
        <v>28</v>
      </c>
      <c r="B24">
        <v>53</v>
      </c>
      <c r="C24">
        <v>8</v>
      </c>
      <c r="D24" s="12">
        <v>1</v>
      </c>
    </row>
    <row r="25" spans="1:4" x14ac:dyDescent="0.25">
      <c r="A25">
        <v>29</v>
      </c>
      <c r="B25">
        <v>54</v>
      </c>
      <c r="C25">
        <v>9</v>
      </c>
      <c r="D25" s="12">
        <v>1</v>
      </c>
    </row>
    <row r="26" spans="1:4" x14ac:dyDescent="0.25">
      <c r="A26">
        <v>30</v>
      </c>
      <c r="B26">
        <v>55</v>
      </c>
      <c r="C26">
        <v>9</v>
      </c>
      <c r="D26" s="12">
        <v>1</v>
      </c>
    </row>
    <row r="27" spans="1:4" x14ac:dyDescent="0.25">
      <c r="A27">
        <v>31</v>
      </c>
      <c r="B27">
        <v>56</v>
      </c>
      <c r="C27">
        <v>9</v>
      </c>
      <c r="D27" s="12">
        <v>1</v>
      </c>
    </row>
    <row r="28" spans="1:4" x14ac:dyDescent="0.25">
      <c r="A28">
        <v>32</v>
      </c>
      <c r="B28">
        <v>57</v>
      </c>
      <c r="C28">
        <v>9</v>
      </c>
      <c r="D28" s="12">
        <v>1</v>
      </c>
    </row>
    <row r="29" spans="1:4" x14ac:dyDescent="0.25">
      <c r="A29">
        <v>33</v>
      </c>
      <c r="B29">
        <v>58</v>
      </c>
      <c r="C29">
        <v>10</v>
      </c>
      <c r="D29" s="12">
        <v>1</v>
      </c>
    </row>
    <row r="30" spans="1:4" x14ac:dyDescent="0.25">
      <c r="A30">
        <v>34</v>
      </c>
      <c r="B30">
        <v>59</v>
      </c>
      <c r="C30">
        <v>10</v>
      </c>
      <c r="D30" s="12">
        <v>1</v>
      </c>
    </row>
    <row r="31" spans="1:4" x14ac:dyDescent="0.25">
      <c r="A31">
        <v>35</v>
      </c>
      <c r="B31">
        <v>60</v>
      </c>
      <c r="C31">
        <v>10</v>
      </c>
      <c r="D31" s="12">
        <v>1</v>
      </c>
    </row>
    <row r="32" spans="1:4" x14ac:dyDescent="0.25">
      <c r="A32">
        <v>36</v>
      </c>
      <c r="B32">
        <v>61</v>
      </c>
      <c r="C32">
        <v>10</v>
      </c>
      <c r="D32" s="12">
        <v>1</v>
      </c>
    </row>
    <row r="33" spans="1:4" x14ac:dyDescent="0.25">
      <c r="A33">
        <v>37</v>
      </c>
      <c r="B33">
        <v>62</v>
      </c>
      <c r="C33">
        <v>10</v>
      </c>
      <c r="D33" s="12">
        <v>1</v>
      </c>
    </row>
    <row r="34" spans="1:4" x14ac:dyDescent="0.25">
      <c r="A34">
        <v>38</v>
      </c>
      <c r="B34">
        <v>63</v>
      </c>
      <c r="C34">
        <v>10</v>
      </c>
      <c r="D34" s="12">
        <v>1</v>
      </c>
    </row>
    <row r="35" spans="1:4" x14ac:dyDescent="0.25">
      <c r="A35">
        <v>39</v>
      </c>
      <c r="B35">
        <v>64</v>
      </c>
      <c r="C35">
        <v>10</v>
      </c>
      <c r="D35" s="12">
        <v>1</v>
      </c>
    </row>
    <row r="36" spans="1:4" x14ac:dyDescent="0.25">
      <c r="A36">
        <v>40</v>
      </c>
      <c r="B36">
        <v>65</v>
      </c>
      <c r="C36">
        <v>10</v>
      </c>
      <c r="D36" s="12">
        <v>1</v>
      </c>
    </row>
    <row r="37" spans="1:4" x14ac:dyDescent="0.25">
      <c r="A37">
        <v>41</v>
      </c>
      <c r="B37">
        <v>66</v>
      </c>
      <c r="C37">
        <v>10</v>
      </c>
      <c r="D37" s="12">
        <v>1</v>
      </c>
    </row>
    <row r="38" spans="1:4" x14ac:dyDescent="0.25">
      <c r="A38">
        <v>42</v>
      </c>
      <c r="B38">
        <v>67</v>
      </c>
      <c r="C38">
        <v>10</v>
      </c>
      <c r="D38" s="12">
        <v>1</v>
      </c>
    </row>
    <row r="39" spans="1:4" x14ac:dyDescent="0.25">
      <c r="A39">
        <v>43</v>
      </c>
      <c r="B39">
        <v>68</v>
      </c>
      <c r="C39">
        <v>10</v>
      </c>
      <c r="D39" s="12">
        <v>1</v>
      </c>
    </row>
    <row r="40" spans="1:4" x14ac:dyDescent="0.25">
      <c r="A40">
        <v>120</v>
      </c>
      <c r="B40">
        <v>148</v>
      </c>
      <c r="C40">
        <v>121</v>
      </c>
      <c r="D40" s="12">
        <f>IF(ISNA(VLOOKUP(C40,subject_tag_values!A$2:J$1677,7,FALSE)),"null",VLOOKUP(C40,subject_tag_values!A$2:J$1677,7,FALSE))</f>
        <v>1</v>
      </c>
    </row>
    <row r="41" spans="1:4" x14ac:dyDescent="0.25">
      <c r="A41">
        <v>166</v>
      </c>
      <c r="B41">
        <v>7</v>
      </c>
      <c r="C41">
        <v>165</v>
      </c>
      <c r="D41" s="12">
        <f>IF(ISNA(VLOOKUP(C41,subject_tag_values!A$2:J$1677,7,FALSE)),"null",VLOOKUP(C41,subject_tag_values!A$2:J$1677,7,FALSE))</f>
        <v>1</v>
      </c>
    </row>
    <row r="42" spans="1:4" x14ac:dyDescent="0.25">
      <c r="A42">
        <v>167</v>
      </c>
      <c r="B42">
        <v>8</v>
      </c>
      <c r="C42">
        <v>165</v>
      </c>
      <c r="D42" s="12">
        <f>IF(ISNA(VLOOKUP(C42,subject_tag_values!A$2:J$1677,7,FALSE)),"null",VLOOKUP(C42,subject_tag_values!A$2:J$1677,7,FALSE))</f>
        <v>1</v>
      </c>
    </row>
    <row r="43" spans="1:4" x14ac:dyDescent="0.25">
      <c r="A43">
        <v>168</v>
      </c>
      <c r="B43">
        <v>9</v>
      </c>
      <c r="C43">
        <v>165</v>
      </c>
      <c r="D43" s="12">
        <f>IF(ISNA(VLOOKUP(C43,subject_tag_values!A$2:J$1677,7,FALSE)),"null",VLOOKUP(C43,subject_tag_values!A$2:J$1677,7,FALSE))</f>
        <v>1</v>
      </c>
    </row>
    <row r="44" spans="1:4" x14ac:dyDescent="0.25">
      <c r="A44">
        <v>169</v>
      </c>
      <c r="B44">
        <v>10</v>
      </c>
      <c r="C44">
        <v>165</v>
      </c>
      <c r="D44" s="12">
        <f>IF(ISNA(VLOOKUP(C44,subject_tag_values!A$2:J$1677,7,FALSE)),"null",VLOOKUP(C44,subject_tag_values!A$2:J$1677,7,FALSE))</f>
        <v>1</v>
      </c>
    </row>
    <row r="45" spans="1:4" x14ac:dyDescent="0.25">
      <c r="A45">
        <v>170</v>
      </c>
      <c r="B45">
        <v>11</v>
      </c>
      <c r="C45">
        <v>165</v>
      </c>
      <c r="D45" s="12">
        <f>IF(ISNA(VLOOKUP(C45,subject_tag_values!A$2:J$1677,7,FALSE)),"null",VLOOKUP(C45,subject_tag_values!A$2:J$1677,7,FALSE))</f>
        <v>1</v>
      </c>
    </row>
    <row r="46" spans="1:4" x14ac:dyDescent="0.25">
      <c r="A46">
        <v>171</v>
      </c>
      <c r="B46">
        <v>12</v>
      </c>
      <c r="C46">
        <v>165</v>
      </c>
      <c r="D46" s="12">
        <f>IF(ISNA(VLOOKUP(C46,subject_tag_values!A$2:J$1677,7,FALSE)),"null",VLOOKUP(C46,subject_tag_values!A$2:J$1677,7,FALSE))</f>
        <v>1</v>
      </c>
    </row>
    <row r="47" spans="1:4" x14ac:dyDescent="0.25">
      <c r="A47">
        <v>172</v>
      </c>
      <c r="B47">
        <v>13</v>
      </c>
      <c r="C47">
        <v>165</v>
      </c>
      <c r="D47" s="12">
        <f>IF(ISNA(VLOOKUP(C47,subject_tag_values!A$2:J$1677,7,FALSE)),"null",VLOOKUP(C47,subject_tag_values!A$2:J$1677,7,FALSE))</f>
        <v>1</v>
      </c>
    </row>
    <row r="48" spans="1:4" x14ac:dyDescent="0.25">
      <c r="A48">
        <v>44</v>
      </c>
      <c r="B48">
        <v>69</v>
      </c>
      <c r="C48">
        <v>166</v>
      </c>
      <c r="D48" s="12">
        <f>IF(ISNA(VLOOKUP(C48,subject_tag_values!A$2:J$1677,7,FALSE)),"null",VLOOKUP(C48,subject_tag_values!A$2:J$1677,7,FALSE))</f>
        <v>1</v>
      </c>
    </row>
    <row r="49" spans="1:4" x14ac:dyDescent="0.25">
      <c r="A49">
        <v>45</v>
      </c>
      <c r="B49">
        <v>70</v>
      </c>
      <c r="C49">
        <v>166</v>
      </c>
      <c r="D49" s="12">
        <f>IF(ISNA(VLOOKUP(C49,subject_tag_values!A$2:J$1677,7,FALSE)),"null",VLOOKUP(C49,subject_tag_values!A$2:J$1677,7,FALSE))</f>
        <v>1</v>
      </c>
    </row>
    <row r="50" spans="1:4" x14ac:dyDescent="0.25">
      <c r="A50">
        <v>46</v>
      </c>
      <c r="B50">
        <v>71</v>
      </c>
      <c r="C50">
        <v>166</v>
      </c>
      <c r="D50" s="12">
        <f>IF(ISNA(VLOOKUP(C50,subject_tag_values!A$2:J$1677,7,FALSE)),"null",VLOOKUP(C50,subject_tag_values!A$2:J$1677,7,FALSE))</f>
        <v>1</v>
      </c>
    </row>
    <row r="51" spans="1:4" x14ac:dyDescent="0.25">
      <c r="A51">
        <v>47</v>
      </c>
      <c r="B51">
        <v>72</v>
      </c>
      <c r="C51">
        <v>166</v>
      </c>
      <c r="D51" s="12">
        <f>IF(ISNA(VLOOKUP(C51,subject_tag_values!A$2:J$1677,7,FALSE)),"null",VLOOKUP(C51,subject_tag_values!A$2:J$1677,7,FALSE))</f>
        <v>1</v>
      </c>
    </row>
    <row r="52" spans="1:4" x14ac:dyDescent="0.25">
      <c r="A52">
        <v>48</v>
      </c>
      <c r="B52">
        <v>73</v>
      </c>
      <c r="C52">
        <v>166</v>
      </c>
      <c r="D52" s="12">
        <f>IF(ISNA(VLOOKUP(C52,subject_tag_values!A$2:J$1677,7,FALSE)),"null",VLOOKUP(C52,subject_tag_values!A$2:J$1677,7,FALSE))</f>
        <v>1</v>
      </c>
    </row>
    <row r="53" spans="1:4" x14ac:dyDescent="0.25">
      <c r="A53">
        <v>49</v>
      </c>
      <c r="B53">
        <v>74</v>
      </c>
      <c r="C53">
        <v>167</v>
      </c>
      <c r="D53" s="12">
        <f>IF(ISNA(VLOOKUP(C53,subject_tag_values!A$2:J$1677,7,FALSE)),"null",VLOOKUP(C53,subject_tag_values!A$2:J$1677,7,FALSE))</f>
        <v>1</v>
      </c>
    </row>
    <row r="54" spans="1:4" x14ac:dyDescent="0.25">
      <c r="A54">
        <v>50</v>
      </c>
      <c r="B54">
        <v>75</v>
      </c>
      <c r="C54">
        <v>167</v>
      </c>
      <c r="D54" s="12">
        <f>IF(ISNA(VLOOKUP(C54,subject_tag_values!A$2:J$1677,7,FALSE)),"null",VLOOKUP(C54,subject_tag_values!A$2:J$1677,7,FALSE))</f>
        <v>1</v>
      </c>
    </row>
    <row r="55" spans="1:4" x14ac:dyDescent="0.25">
      <c r="A55">
        <v>51</v>
      </c>
      <c r="B55">
        <v>76</v>
      </c>
      <c r="C55">
        <v>167</v>
      </c>
      <c r="D55" s="12">
        <f>IF(ISNA(VLOOKUP(C55,subject_tag_values!A$2:J$1677,7,FALSE)),"null",VLOOKUP(C55,subject_tag_values!A$2:J$1677,7,FALSE))</f>
        <v>1</v>
      </c>
    </row>
    <row r="56" spans="1:4" x14ac:dyDescent="0.25">
      <c r="A56">
        <v>52</v>
      </c>
      <c r="B56">
        <v>77</v>
      </c>
      <c r="C56">
        <v>167</v>
      </c>
      <c r="D56" s="12">
        <f>IF(ISNA(VLOOKUP(C56,subject_tag_values!A$2:J$1677,7,FALSE)),"null",VLOOKUP(C56,subject_tag_values!A$2:J$1677,7,FALSE))</f>
        <v>1</v>
      </c>
    </row>
    <row r="57" spans="1:4" x14ac:dyDescent="0.25">
      <c r="A57">
        <v>53</v>
      </c>
      <c r="B57">
        <v>78</v>
      </c>
      <c r="C57">
        <v>168</v>
      </c>
      <c r="D57" s="12">
        <f>IF(ISNA(VLOOKUP(C57,subject_tag_values!A$2:J$1677,7,FALSE)),"null",VLOOKUP(C57,subject_tag_values!A$2:J$1677,7,FALSE))</f>
        <v>1</v>
      </c>
    </row>
    <row r="58" spans="1:4" x14ac:dyDescent="0.25">
      <c r="A58">
        <v>54</v>
      </c>
      <c r="B58">
        <v>79</v>
      </c>
      <c r="C58">
        <v>168</v>
      </c>
      <c r="D58" s="12">
        <f>IF(ISNA(VLOOKUP(C58,subject_tag_values!A$2:J$1677,7,FALSE)),"null",VLOOKUP(C58,subject_tag_values!A$2:J$1677,7,FALSE))</f>
        <v>1</v>
      </c>
    </row>
    <row r="59" spans="1:4" x14ac:dyDescent="0.25">
      <c r="A59">
        <v>55</v>
      </c>
      <c r="B59">
        <v>80</v>
      </c>
      <c r="C59">
        <v>168</v>
      </c>
      <c r="D59" s="12">
        <f>IF(ISNA(VLOOKUP(C59,subject_tag_values!A$2:J$1677,7,FALSE)),"null",VLOOKUP(C59,subject_tag_values!A$2:J$1677,7,FALSE))</f>
        <v>1</v>
      </c>
    </row>
    <row r="60" spans="1:4" x14ac:dyDescent="0.25">
      <c r="A60">
        <v>56</v>
      </c>
      <c r="B60">
        <v>81</v>
      </c>
      <c r="C60">
        <v>168</v>
      </c>
      <c r="D60" s="12">
        <f>IF(ISNA(VLOOKUP(C60,subject_tag_values!A$2:J$1677,7,FALSE)),"null",VLOOKUP(C60,subject_tag_values!A$2:J$1677,7,FALSE))</f>
        <v>1</v>
      </c>
    </row>
    <row r="61" spans="1:4" x14ac:dyDescent="0.25">
      <c r="A61">
        <v>57</v>
      </c>
      <c r="B61">
        <v>82</v>
      </c>
      <c r="C61">
        <v>168</v>
      </c>
      <c r="D61" s="12">
        <f>IF(ISNA(VLOOKUP(C61,subject_tag_values!A$2:J$1677,7,FALSE)),"null",VLOOKUP(C61,subject_tag_values!A$2:J$1677,7,FALSE))</f>
        <v>1</v>
      </c>
    </row>
    <row r="62" spans="1:4" x14ac:dyDescent="0.25">
      <c r="A62">
        <v>58</v>
      </c>
      <c r="B62">
        <v>83</v>
      </c>
      <c r="C62">
        <v>168</v>
      </c>
      <c r="D62" s="12">
        <f>IF(ISNA(VLOOKUP(C62,subject_tag_values!A$2:J$1677,7,FALSE)),"null",VLOOKUP(C62,subject_tag_values!A$2:J$1677,7,FALSE))</f>
        <v>1</v>
      </c>
    </row>
    <row r="63" spans="1:4" x14ac:dyDescent="0.25">
      <c r="A63">
        <v>59</v>
      </c>
      <c r="B63">
        <v>84</v>
      </c>
      <c r="C63">
        <v>169</v>
      </c>
      <c r="D63" s="12">
        <f>IF(ISNA(VLOOKUP(C63,subject_tag_values!A$2:J$1677,7,FALSE)),"null",VLOOKUP(C63,subject_tag_values!A$2:J$1677,7,FALSE))</f>
        <v>1</v>
      </c>
    </row>
    <row r="64" spans="1:4" x14ac:dyDescent="0.25">
      <c r="A64">
        <v>60</v>
      </c>
      <c r="B64">
        <v>85</v>
      </c>
      <c r="C64">
        <v>169</v>
      </c>
      <c r="D64" s="12">
        <f>IF(ISNA(VLOOKUP(C64,subject_tag_values!A$2:J$1677,7,FALSE)),"null",VLOOKUP(C64,subject_tag_values!A$2:J$1677,7,FALSE))</f>
        <v>1</v>
      </c>
    </row>
    <row r="65" spans="1:4" x14ac:dyDescent="0.25">
      <c r="A65">
        <v>61</v>
      </c>
      <c r="B65">
        <v>86</v>
      </c>
      <c r="C65">
        <v>169</v>
      </c>
      <c r="D65" s="12">
        <f>IF(ISNA(VLOOKUP(C65,subject_tag_values!A$2:J$1677,7,FALSE)),"null",VLOOKUP(C65,subject_tag_values!A$2:J$1677,7,FALSE))</f>
        <v>1</v>
      </c>
    </row>
    <row r="66" spans="1:4" x14ac:dyDescent="0.25">
      <c r="A66">
        <v>62</v>
      </c>
      <c r="B66">
        <v>87</v>
      </c>
      <c r="C66">
        <v>169</v>
      </c>
      <c r="D66" s="12">
        <f>IF(ISNA(VLOOKUP(C66,subject_tag_values!A$2:J$1677,7,FALSE)),"null",VLOOKUP(C66,subject_tag_values!A$2:J$1677,7,FALSE))</f>
        <v>1</v>
      </c>
    </row>
    <row r="67" spans="1:4" x14ac:dyDescent="0.25">
      <c r="A67">
        <v>63</v>
      </c>
      <c r="B67">
        <v>88</v>
      </c>
      <c r="C67">
        <v>169</v>
      </c>
      <c r="D67" s="12">
        <f>IF(ISNA(VLOOKUP(C67,subject_tag_values!A$2:J$1677,7,FALSE)),"null",VLOOKUP(C67,subject_tag_values!A$2:J$1677,7,FALSE))</f>
        <v>1</v>
      </c>
    </row>
    <row r="68" spans="1:4" x14ac:dyDescent="0.25">
      <c r="A68">
        <v>64</v>
      </c>
      <c r="B68">
        <v>89</v>
      </c>
      <c r="C68">
        <v>169</v>
      </c>
      <c r="D68" s="12">
        <f>IF(ISNA(VLOOKUP(C68,subject_tag_values!A$2:J$1677,7,FALSE)),"null",VLOOKUP(C68,subject_tag_values!A$2:J$1677,7,FALSE))</f>
        <v>1</v>
      </c>
    </row>
    <row r="69" spans="1:4" x14ac:dyDescent="0.25">
      <c r="A69">
        <v>65</v>
      </c>
      <c r="B69">
        <v>90</v>
      </c>
      <c r="C69">
        <v>169</v>
      </c>
      <c r="D69" s="12">
        <f>IF(ISNA(VLOOKUP(C69,subject_tag_values!A$2:J$1677,7,FALSE)),"null",VLOOKUP(C69,subject_tag_values!A$2:J$1677,7,FALSE))</f>
        <v>1</v>
      </c>
    </row>
    <row r="70" spans="1:4" x14ac:dyDescent="0.25">
      <c r="A70">
        <v>66</v>
      </c>
      <c r="B70">
        <v>91</v>
      </c>
      <c r="C70">
        <v>169</v>
      </c>
      <c r="D70" s="12">
        <f>IF(ISNA(VLOOKUP(C70,subject_tag_values!A$2:J$1677,7,FALSE)),"null",VLOOKUP(C70,subject_tag_values!A$2:J$1677,7,FALSE))</f>
        <v>1</v>
      </c>
    </row>
    <row r="71" spans="1:4" x14ac:dyDescent="0.25">
      <c r="A71">
        <v>67</v>
      </c>
      <c r="B71">
        <v>92</v>
      </c>
      <c r="C71">
        <v>170</v>
      </c>
      <c r="D71" s="12">
        <f>IF(ISNA(VLOOKUP(C71,subject_tag_values!A$2:J$1677,7,FALSE)),"null",VLOOKUP(C71,subject_tag_values!A$2:J$1677,7,FALSE))</f>
        <v>1</v>
      </c>
    </row>
    <row r="72" spans="1:4" x14ac:dyDescent="0.25">
      <c r="A72">
        <v>68</v>
      </c>
      <c r="B72">
        <v>93</v>
      </c>
      <c r="C72">
        <v>170</v>
      </c>
      <c r="D72" s="12">
        <f>IF(ISNA(VLOOKUP(C72,subject_tag_values!A$2:J$1677,7,FALSE)),"null",VLOOKUP(C72,subject_tag_values!A$2:J$1677,7,FALSE))</f>
        <v>1</v>
      </c>
    </row>
    <row r="73" spans="1:4" x14ac:dyDescent="0.25">
      <c r="A73">
        <v>69</v>
      </c>
      <c r="B73">
        <v>94</v>
      </c>
      <c r="C73">
        <v>170</v>
      </c>
      <c r="D73" s="12">
        <f>IF(ISNA(VLOOKUP(C73,subject_tag_values!A$2:J$1677,7,FALSE)),"null",VLOOKUP(C73,subject_tag_values!A$2:J$1677,7,FALSE))</f>
        <v>1</v>
      </c>
    </row>
    <row r="74" spans="1:4" x14ac:dyDescent="0.25">
      <c r="A74">
        <v>70</v>
      </c>
      <c r="B74">
        <v>95</v>
      </c>
      <c r="C74">
        <v>170</v>
      </c>
      <c r="D74" s="12">
        <f>IF(ISNA(VLOOKUP(C74,subject_tag_values!A$2:J$1677,7,FALSE)),"null",VLOOKUP(C74,subject_tag_values!A$2:J$1677,7,FALSE))</f>
        <v>1</v>
      </c>
    </row>
    <row r="75" spans="1:4" x14ac:dyDescent="0.25">
      <c r="A75">
        <v>71</v>
      </c>
      <c r="B75">
        <v>96</v>
      </c>
      <c r="C75">
        <v>171</v>
      </c>
      <c r="D75" s="12">
        <f>IF(ISNA(VLOOKUP(C75,subject_tag_values!A$2:J$1677,7,FALSE)),"null",VLOOKUP(C75,subject_tag_values!A$2:J$1677,7,FALSE))</f>
        <v>1</v>
      </c>
    </row>
    <row r="76" spans="1:4" x14ac:dyDescent="0.25">
      <c r="A76">
        <v>72</v>
      </c>
      <c r="B76">
        <v>97</v>
      </c>
      <c r="C76">
        <v>171</v>
      </c>
      <c r="D76" s="12">
        <f>IF(ISNA(VLOOKUP(C76,subject_tag_values!A$2:J$1677,7,FALSE)),"null",VLOOKUP(C76,subject_tag_values!A$2:J$1677,7,FALSE))</f>
        <v>1</v>
      </c>
    </row>
    <row r="77" spans="1:4" x14ac:dyDescent="0.25">
      <c r="A77">
        <v>73</v>
      </c>
      <c r="B77">
        <v>98</v>
      </c>
      <c r="C77">
        <v>171</v>
      </c>
      <c r="D77" s="12">
        <f>IF(ISNA(VLOOKUP(C77,subject_tag_values!A$2:J$1677,7,FALSE)),"null",VLOOKUP(C77,subject_tag_values!A$2:J$1677,7,FALSE))</f>
        <v>1</v>
      </c>
    </row>
    <row r="78" spans="1:4" x14ac:dyDescent="0.25">
      <c r="A78">
        <v>74</v>
      </c>
      <c r="B78">
        <v>99</v>
      </c>
      <c r="C78">
        <v>171</v>
      </c>
      <c r="D78" s="12">
        <f>IF(ISNA(VLOOKUP(C78,subject_tag_values!A$2:J$1677,7,FALSE)),"null",VLOOKUP(C78,subject_tag_values!A$2:J$1677,7,FALSE))</f>
        <v>1</v>
      </c>
    </row>
    <row r="79" spans="1:4" x14ac:dyDescent="0.25">
      <c r="A79">
        <v>75</v>
      </c>
      <c r="B79">
        <v>100</v>
      </c>
      <c r="C79">
        <v>171</v>
      </c>
      <c r="D79" s="12">
        <f>IF(ISNA(VLOOKUP(C79,subject_tag_values!A$2:J$1677,7,FALSE)),"null",VLOOKUP(C79,subject_tag_values!A$2:J$1677,7,FALSE))</f>
        <v>1</v>
      </c>
    </row>
    <row r="80" spans="1:4" x14ac:dyDescent="0.25">
      <c r="A80">
        <v>76</v>
      </c>
      <c r="B80">
        <v>101</v>
      </c>
      <c r="C80">
        <v>171</v>
      </c>
      <c r="D80" s="12">
        <f>IF(ISNA(VLOOKUP(C80,subject_tag_values!A$2:J$1677,7,FALSE)),"null",VLOOKUP(C80,subject_tag_values!A$2:J$1677,7,FALSE))</f>
        <v>1</v>
      </c>
    </row>
    <row r="81" spans="1:4" x14ac:dyDescent="0.25">
      <c r="A81">
        <v>77</v>
      </c>
      <c r="B81">
        <v>102</v>
      </c>
      <c r="C81">
        <v>172</v>
      </c>
      <c r="D81" s="12">
        <f>IF(ISNA(VLOOKUP(C81,subject_tag_values!A$2:J$1677,7,FALSE)),"null",VLOOKUP(C81,subject_tag_values!A$2:J$1677,7,FALSE))</f>
        <v>1</v>
      </c>
    </row>
    <row r="82" spans="1:4" x14ac:dyDescent="0.25">
      <c r="A82">
        <v>78</v>
      </c>
      <c r="B82">
        <v>103</v>
      </c>
      <c r="C82">
        <v>172</v>
      </c>
      <c r="D82" s="12">
        <f>IF(ISNA(VLOOKUP(C82,subject_tag_values!A$2:J$1677,7,FALSE)),"null",VLOOKUP(C82,subject_tag_values!A$2:J$1677,7,FALSE))</f>
        <v>1</v>
      </c>
    </row>
    <row r="83" spans="1:4" x14ac:dyDescent="0.25">
      <c r="A83">
        <v>79</v>
      </c>
      <c r="B83">
        <v>104</v>
      </c>
      <c r="C83">
        <v>172</v>
      </c>
      <c r="D83" s="12">
        <f>IF(ISNA(VLOOKUP(C83,subject_tag_values!A$2:J$1677,7,FALSE)),"null",VLOOKUP(C83,subject_tag_values!A$2:J$1677,7,FALSE))</f>
        <v>1</v>
      </c>
    </row>
    <row r="84" spans="1:4" x14ac:dyDescent="0.25">
      <c r="A84">
        <v>80</v>
      </c>
      <c r="B84">
        <v>105</v>
      </c>
      <c r="C84">
        <v>172</v>
      </c>
      <c r="D84" s="12">
        <f>IF(ISNA(VLOOKUP(C84,subject_tag_values!A$2:J$1677,7,FALSE)),"null",VLOOKUP(C84,subject_tag_values!A$2:J$1677,7,FALSE))</f>
        <v>1</v>
      </c>
    </row>
    <row r="85" spans="1:4" x14ac:dyDescent="0.25">
      <c r="A85">
        <v>94</v>
      </c>
      <c r="B85">
        <v>18</v>
      </c>
      <c r="C85">
        <v>173</v>
      </c>
      <c r="D85" s="12">
        <f>IF(ISNA(VLOOKUP(C85,subject_tag_values!A$2:J$1677,7,FALSE)),"null",VLOOKUP(C85,subject_tag_values!A$2:J$1677,7,FALSE))</f>
        <v>1</v>
      </c>
    </row>
    <row r="86" spans="1:4" x14ac:dyDescent="0.25">
      <c r="A86">
        <v>174</v>
      </c>
      <c r="B86">
        <v>14</v>
      </c>
      <c r="C86">
        <v>173</v>
      </c>
      <c r="D86" s="12">
        <f>IF(ISNA(VLOOKUP(C86,subject_tag_values!A$2:J$1677,7,FALSE)),"null",VLOOKUP(C86,subject_tag_values!A$2:J$1677,7,FALSE))</f>
        <v>1</v>
      </c>
    </row>
    <row r="87" spans="1:4" x14ac:dyDescent="0.25">
      <c r="A87">
        <v>175</v>
      </c>
      <c r="B87">
        <v>15</v>
      </c>
      <c r="C87">
        <v>173</v>
      </c>
      <c r="D87" s="12">
        <f>IF(ISNA(VLOOKUP(C87,subject_tag_values!A$2:J$1677,7,FALSE)),"null",VLOOKUP(C87,subject_tag_values!A$2:J$1677,7,FALSE))</f>
        <v>1</v>
      </c>
    </row>
    <row r="88" spans="1:4" x14ac:dyDescent="0.25">
      <c r="A88">
        <v>176</v>
      </c>
      <c r="B88">
        <v>16</v>
      </c>
      <c r="C88">
        <v>173</v>
      </c>
      <c r="D88" s="12">
        <f>IF(ISNA(VLOOKUP(C88,subject_tag_values!A$2:J$1677,7,FALSE)),"null",VLOOKUP(C88,subject_tag_values!A$2:J$1677,7,FALSE))</f>
        <v>1</v>
      </c>
    </row>
    <row r="89" spans="1:4" x14ac:dyDescent="0.25">
      <c r="A89">
        <v>177</v>
      </c>
      <c r="B89">
        <v>17</v>
      </c>
      <c r="C89">
        <v>173</v>
      </c>
      <c r="D89" s="12">
        <f>IF(ISNA(VLOOKUP(C89,subject_tag_values!A$2:J$1677,7,FALSE)),"null",VLOOKUP(C89,subject_tag_values!A$2:J$1677,7,FALSE))</f>
        <v>1</v>
      </c>
    </row>
    <row r="90" spans="1:4" x14ac:dyDescent="0.25">
      <c r="A90">
        <v>179</v>
      </c>
      <c r="B90">
        <v>19</v>
      </c>
      <c r="C90">
        <v>173</v>
      </c>
      <c r="D90" s="12">
        <f>IF(ISNA(VLOOKUP(C90,subject_tag_values!A$2:J$1677,7,FALSE)),"null",VLOOKUP(C90,subject_tag_values!A$2:J$1677,7,FALSE))</f>
        <v>1</v>
      </c>
    </row>
    <row r="91" spans="1:4" x14ac:dyDescent="0.25">
      <c r="A91">
        <v>180</v>
      </c>
      <c r="B91">
        <v>20</v>
      </c>
      <c r="C91">
        <v>173</v>
      </c>
      <c r="D91" s="12">
        <f>IF(ISNA(VLOOKUP(C91,subject_tag_values!A$2:J$1677,7,FALSE)),"null",VLOOKUP(C91,subject_tag_values!A$2:J$1677,7,FALSE))</f>
        <v>1</v>
      </c>
    </row>
    <row r="92" spans="1:4" x14ac:dyDescent="0.25">
      <c r="A92">
        <v>181</v>
      </c>
      <c r="B92">
        <v>21</v>
      </c>
      <c r="C92">
        <v>173</v>
      </c>
      <c r="D92" s="12">
        <f>IF(ISNA(VLOOKUP(C92,subject_tag_values!A$2:J$1677,7,FALSE)),"null",VLOOKUP(C92,subject_tag_values!A$2:J$1677,7,FALSE))</f>
        <v>1</v>
      </c>
    </row>
    <row r="93" spans="1:4" x14ac:dyDescent="0.25">
      <c r="A93">
        <v>182</v>
      </c>
      <c r="B93">
        <v>22</v>
      </c>
      <c r="C93">
        <v>173</v>
      </c>
      <c r="D93" s="12">
        <f>IF(ISNA(VLOOKUP(C93,subject_tag_values!A$2:J$1677,7,FALSE)),"null",VLOOKUP(C93,subject_tag_values!A$2:J$1677,7,FALSE))</f>
        <v>1</v>
      </c>
    </row>
    <row r="94" spans="1:4" x14ac:dyDescent="0.25">
      <c r="A94">
        <v>81</v>
      </c>
      <c r="B94">
        <v>106</v>
      </c>
      <c r="C94">
        <v>174</v>
      </c>
      <c r="D94" s="12">
        <f>IF(ISNA(VLOOKUP(C94,subject_tag_values!A$2:J$1677,7,FALSE)),"null",VLOOKUP(C94,subject_tag_values!A$2:J$1677,7,FALSE))</f>
        <v>1</v>
      </c>
    </row>
    <row r="95" spans="1:4" x14ac:dyDescent="0.25">
      <c r="A95">
        <v>82</v>
      </c>
      <c r="B95">
        <v>107</v>
      </c>
      <c r="C95">
        <v>174</v>
      </c>
      <c r="D95" s="12">
        <f>IF(ISNA(VLOOKUP(C95,subject_tag_values!A$2:J$1677,7,FALSE)),"null",VLOOKUP(C95,subject_tag_values!A$2:J$1677,7,FALSE))</f>
        <v>1</v>
      </c>
    </row>
    <row r="96" spans="1:4" x14ac:dyDescent="0.25">
      <c r="A96">
        <v>83</v>
      </c>
      <c r="B96">
        <v>108</v>
      </c>
      <c r="C96">
        <v>174</v>
      </c>
      <c r="D96" s="12">
        <f>IF(ISNA(VLOOKUP(C96,subject_tag_values!A$2:J$1677,7,FALSE)),"null",VLOOKUP(C96,subject_tag_values!A$2:J$1677,7,FALSE))</f>
        <v>1</v>
      </c>
    </row>
    <row r="97" spans="1:4" x14ac:dyDescent="0.25">
      <c r="A97">
        <v>84</v>
      </c>
      <c r="B97">
        <v>109</v>
      </c>
      <c r="C97">
        <v>174</v>
      </c>
      <c r="D97" s="12">
        <f>IF(ISNA(VLOOKUP(C97,subject_tag_values!A$2:J$1677,7,FALSE)),"null",VLOOKUP(C97,subject_tag_values!A$2:J$1677,7,FALSE))</f>
        <v>1</v>
      </c>
    </row>
    <row r="98" spans="1:4" x14ac:dyDescent="0.25">
      <c r="A98">
        <v>85</v>
      </c>
      <c r="B98">
        <v>110</v>
      </c>
      <c r="C98">
        <v>174</v>
      </c>
      <c r="D98" s="12">
        <f>IF(ISNA(VLOOKUP(C98,subject_tag_values!A$2:J$1677,7,FALSE)),"null",VLOOKUP(C98,subject_tag_values!A$2:J$1677,7,FALSE))</f>
        <v>1</v>
      </c>
    </row>
    <row r="99" spans="1:4" x14ac:dyDescent="0.25">
      <c r="A99">
        <v>86</v>
      </c>
      <c r="B99">
        <v>111</v>
      </c>
      <c r="C99">
        <v>174</v>
      </c>
      <c r="D99" s="12">
        <f>IF(ISNA(VLOOKUP(C99,subject_tag_values!A$2:J$1677,7,FALSE)),"null",VLOOKUP(C99,subject_tag_values!A$2:J$1677,7,FALSE))</f>
        <v>1</v>
      </c>
    </row>
    <row r="100" spans="1:4" x14ac:dyDescent="0.25">
      <c r="A100">
        <v>87</v>
      </c>
      <c r="B100">
        <v>112</v>
      </c>
      <c r="C100">
        <v>175</v>
      </c>
      <c r="D100" s="12">
        <f>IF(ISNA(VLOOKUP(C100,subject_tag_values!A$2:J$1677,7,FALSE)),"null",VLOOKUP(C100,subject_tag_values!A$2:J$1677,7,FALSE))</f>
        <v>1</v>
      </c>
    </row>
    <row r="101" spans="1:4" x14ac:dyDescent="0.25">
      <c r="A101">
        <v>88</v>
      </c>
      <c r="B101">
        <v>113</v>
      </c>
      <c r="C101">
        <v>175</v>
      </c>
      <c r="D101" s="12">
        <f>IF(ISNA(VLOOKUP(C101,subject_tag_values!A$2:J$1677,7,FALSE)),"null",VLOOKUP(C101,subject_tag_values!A$2:J$1677,7,FALSE))</f>
        <v>1</v>
      </c>
    </row>
    <row r="102" spans="1:4" x14ac:dyDescent="0.25">
      <c r="A102">
        <v>91</v>
      </c>
      <c r="B102">
        <v>114</v>
      </c>
      <c r="C102">
        <v>177</v>
      </c>
      <c r="D102" s="12">
        <f>IF(ISNA(VLOOKUP(C102,subject_tag_values!A$2:J$1677,7,FALSE)),"null",VLOOKUP(C102,subject_tag_values!A$2:J$1677,7,FALSE))</f>
        <v>1</v>
      </c>
    </row>
    <row r="103" spans="1:4" x14ac:dyDescent="0.25">
      <c r="A103">
        <v>92</v>
      </c>
      <c r="B103">
        <v>115</v>
      </c>
      <c r="C103">
        <v>177</v>
      </c>
      <c r="D103" s="12">
        <f>IF(ISNA(VLOOKUP(C103,subject_tag_values!A$2:J$1677,7,FALSE)),"null",VLOOKUP(C103,subject_tag_values!A$2:J$1677,7,FALSE))</f>
        <v>1</v>
      </c>
    </row>
    <row r="104" spans="1:4" x14ac:dyDescent="0.25">
      <c r="A104">
        <v>93</v>
      </c>
      <c r="B104">
        <v>116</v>
      </c>
      <c r="C104">
        <v>178</v>
      </c>
      <c r="D104" s="12" t="str">
        <f>IF(ISNA(VLOOKUP(C104,subject_tag_values!A$2:J$1677,7,FALSE)),"null",VLOOKUP(C104,subject_tag_values!A$2:J$1677,7,FALSE))</f>
        <v>null</v>
      </c>
    </row>
    <row r="105" spans="1:4" x14ac:dyDescent="0.25">
      <c r="A105">
        <v>95</v>
      </c>
      <c r="B105">
        <v>117</v>
      </c>
      <c r="C105">
        <v>178</v>
      </c>
      <c r="D105" s="12" t="str">
        <f>IF(ISNA(VLOOKUP(C105,subject_tag_values!A$2:J$1677,7,FALSE)),"null",VLOOKUP(C105,subject_tag_values!A$2:J$1677,7,FALSE))</f>
        <v>null</v>
      </c>
    </row>
    <row r="106" spans="1:4" x14ac:dyDescent="0.25">
      <c r="A106">
        <v>96</v>
      </c>
      <c r="B106">
        <v>118</v>
      </c>
      <c r="C106">
        <v>179</v>
      </c>
      <c r="D106" s="12">
        <f>IF(ISNA(VLOOKUP(C106,subject_tag_values!A$2:J$1677,7,FALSE)),"null",VLOOKUP(C106,subject_tag_values!A$2:J$1677,7,FALSE))</f>
        <v>1</v>
      </c>
    </row>
    <row r="107" spans="1:4" x14ac:dyDescent="0.25">
      <c r="A107">
        <v>97</v>
      </c>
      <c r="B107">
        <v>119</v>
      </c>
      <c r="C107">
        <v>179</v>
      </c>
      <c r="D107" s="12">
        <f>IF(ISNA(VLOOKUP(C107,subject_tag_values!A$2:J$1677,7,FALSE)),"null",VLOOKUP(C107,subject_tag_values!A$2:J$1677,7,FALSE))</f>
        <v>1</v>
      </c>
    </row>
    <row r="108" spans="1:4" x14ac:dyDescent="0.25">
      <c r="A108">
        <v>98</v>
      </c>
      <c r="B108">
        <v>120</v>
      </c>
      <c r="C108">
        <v>179</v>
      </c>
      <c r="D108" s="12">
        <f>IF(ISNA(VLOOKUP(C108,subject_tag_values!A$2:J$1677,7,FALSE)),"null",VLOOKUP(C108,subject_tag_values!A$2:J$1677,7,FALSE))</f>
        <v>1</v>
      </c>
    </row>
    <row r="109" spans="1:4" x14ac:dyDescent="0.25">
      <c r="A109">
        <v>99</v>
      </c>
      <c r="B109">
        <v>121</v>
      </c>
      <c r="C109">
        <v>179</v>
      </c>
      <c r="D109" s="12">
        <f>IF(ISNA(VLOOKUP(C109,subject_tag_values!A$2:J$1677,7,FALSE)),"null",VLOOKUP(C109,subject_tag_values!A$2:J$1677,7,FALSE))</f>
        <v>1</v>
      </c>
    </row>
    <row r="110" spans="1:4" x14ac:dyDescent="0.25">
      <c r="A110">
        <v>101</v>
      </c>
      <c r="B110">
        <v>123</v>
      </c>
      <c r="C110">
        <v>179</v>
      </c>
      <c r="D110" s="12">
        <f>IF(ISNA(VLOOKUP(C110,subject_tag_values!A$2:J$1677,7,FALSE)),"null",VLOOKUP(C110,subject_tag_values!A$2:J$1677,7,FALSE))</f>
        <v>1</v>
      </c>
    </row>
    <row r="111" spans="1:4" x14ac:dyDescent="0.25">
      <c r="A111">
        <v>198</v>
      </c>
      <c r="B111">
        <v>122</v>
      </c>
      <c r="C111">
        <v>179</v>
      </c>
      <c r="D111" s="12">
        <f>IF(ISNA(VLOOKUP(C111,subject_tag_values!A$2:J$1677,7,FALSE)),"null",VLOOKUP(C111,subject_tag_values!A$2:J$1677,7,FALSE))</f>
        <v>1</v>
      </c>
    </row>
    <row r="112" spans="1:4" x14ac:dyDescent="0.25">
      <c r="A112">
        <v>102</v>
      </c>
      <c r="B112">
        <v>124</v>
      </c>
      <c r="C112">
        <v>180</v>
      </c>
      <c r="D112" s="12">
        <f>IF(ISNA(VLOOKUP(C112,subject_tag_values!A$2:J$1677,7,FALSE)),"null",VLOOKUP(C112,subject_tag_values!A$2:J$1677,7,FALSE))</f>
        <v>1</v>
      </c>
    </row>
    <row r="113" spans="1:4" x14ac:dyDescent="0.25">
      <c r="A113">
        <v>103</v>
      </c>
      <c r="B113">
        <v>125</v>
      </c>
      <c r="C113">
        <v>180</v>
      </c>
      <c r="D113" s="12">
        <f>IF(ISNA(VLOOKUP(C113,subject_tag_values!A$2:J$1677,7,FALSE)),"null",VLOOKUP(C113,subject_tag_values!A$2:J$1677,7,FALSE))</f>
        <v>1</v>
      </c>
    </row>
    <row r="114" spans="1:4" x14ac:dyDescent="0.25">
      <c r="A114">
        <v>104</v>
      </c>
      <c r="B114">
        <v>126</v>
      </c>
      <c r="C114">
        <v>180</v>
      </c>
      <c r="D114" s="12">
        <f>IF(ISNA(VLOOKUP(C114,subject_tag_values!A$2:J$1677,7,FALSE)),"null",VLOOKUP(C114,subject_tag_values!A$2:J$1677,7,FALSE))</f>
        <v>1</v>
      </c>
    </row>
    <row r="115" spans="1:4" x14ac:dyDescent="0.25">
      <c r="A115">
        <v>105</v>
      </c>
      <c r="B115">
        <v>127</v>
      </c>
      <c r="C115">
        <v>180</v>
      </c>
      <c r="D115" s="12">
        <f>IF(ISNA(VLOOKUP(C115,subject_tag_values!A$2:J$1677,7,FALSE)),"null",VLOOKUP(C115,subject_tag_values!A$2:J$1677,7,FALSE))</f>
        <v>1</v>
      </c>
    </row>
    <row r="116" spans="1:4" x14ac:dyDescent="0.25">
      <c r="A116">
        <v>106</v>
      </c>
      <c r="B116">
        <v>128</v>
      </c>
      <c r="C116">
        <v>180</v>
      </c>
      <c r="D116" s="12">
        <f>IF(ISNA(VLOOKUP(C116,subject_tag_values!A$2:J$1677,7,FALSE)),"null",VLOOKUP(C116,subject_tag_values!A$2:J$1677,7,FALSE))</f>
        <v>1</v>
      </c>
    </row>
    <row r="117" spans="1:4" x14ac:dyDescent="0.25">
      <c r="A117">
        <v>107</v>
      </c>
      <c r="B117">
        <v>129</v>
      </c>
      <c r="C117">
        <v>181</v>
      </c>
      <c r="D117" s="12">
        <f>IF(ISNA(VLOOKUP(C117,subject_tag_values!A$2:J$1677,7,FALSE)),"null",VLOOKUP(C117,subject_tag_values!A$2:J$1677,7,FALSE))</f>
        <v>1</v>
      </c>
    </row>
    <row r="118" spans="1:4" x14ac:dyDescent="0.25">
      <c r="A118">
        <v>108</v>
      </c>
      <c r="B118">
        <v>130</v>
      </c>
      <c r="C118">
        <v>182</v>
      </c>
      <c r="D118" s="12">
        <f>IF(ISNA(VLOOKUP(C118,subject_tag_values!A$2:J$1677,7,FALSE)),"null",VLOOKUP(C118,subject_tag_values!A$2:J$1677,7,FALSE))</f>
        <v>1</v>
      </c>
    </row>
    <row r="119" spans="1:4" x14ac:dyDescent="0.25">
      <c r="A119">
        <v>109</v>
      </c>
      <c r="B119">
        <v>131</v>
      </c>
      <c r="C119">
        <v>182</v>
      </c>
      <c r="D119" s="12">
        <f>IF(ISNA(VLOOKUP(C119,subject_tag_values!A$2:J$1677,7,FALSE)),"null",VLOOKUP(C119,subject_tag_values!A$2:J$1677,7,FALSE))</f>
        <v>1</v>
      </c>
    </row>
    <row r="120" spans="1:4" x14ac:dyDescent="0.25">
      <c r="A120">
        <v>110</v>
      </c>
      <c r="B120">
        <v>132</v>
      </c>
      <c r="C120">
        <v>182</v>
      </c>
      <c r="D120" s="12">
        <f>IF(ISNA(VLOOKUP(C120,subject_tag_values!A$2:J$1677,7,FALSE)),"null",VLOOKUP(C120,subject_tag_values!A$2:J$1677,7,FALSE))</f>
        <v>1</v>
      </c>
    </row>
    <row r="121" spans="1:4" x14ac:dyDescent="0.25">
      <c r="A121">
        <v>111</v>
      </c>
      <c r="B121">
        <v>133</v>
      </c>
      <c r="C121">
        <v>182</v>
      </c>
      <c r="D121" s="12">
        <f>IF(ISNA(VLOOKUP(C121,subject_tag_values!A$2:J$1677,7,FALSE)),"null",VLOOKUP(C121,subject_tag_values!A$2:J$1677,7,FALSE))</f>
        <v>1</v>
      </c>
    </row>
    <row r="122" spans="1:4" x14ac:dyDescent="0.25">
      <c r="A122">
        <v>184</v>
      </c>
      <c r="B122">
        <v>23</v>
      </c>
      <c r="C122">
        <v>183</v>
      </c>
      <c r="D122" s="12">
        <f>IF(ISNA(VLOOKUP(C122,subject_tag_values!A$2:J$1677,7,FALSE)),"null",VLOOKUP(C122,subject_tag_values!A$2:J$1677,7,FALSE))</f>
        <v>1</v>
      </c>
    </row>
    <row r="123" spans="1:4" x14ac:dyDescent="0.25">
      <c r="A123">
        <v>185</v>
      </c>
      <c r="B123">
        <v>24</v>
      </c>
      <c r="C123">
        <v>183</v>
      </c>
      <c r="D123" s="12">
        <f>IF(ISNA(VLOOKUP(C123,subject_tag_values!A$2:J$1677,7,FALSE)),"null",VLOOKUP(C123,subject_tag_values!A$2:J$1677,7,FALSE))</f>
        <v>1</v>
      </c>
    </row>
    <row r="124" spans="1:4" x14ac:dyDescent="0.25">
      <c r="A124">
        <v>186</v>
      </c>
      <c r="B124">
        <v>25</v>
      </c>
      <c r="C124">
        <v>183</v>
      </c>
      <c r="D124" s="12">
        <f>IF(ISNA(VLOOKUP(C124,subject_tag_values!A$2:J$1677,7,FALSE)),"null",VLOOKUP(C124,subject_tag_values!A$2:J$1677,7,FALSE))</f>
        <v>1</v>
      </c>
    </row>
    <row r="125" spans="1:4" x14ac:dyDescent="0.25">
      <c r="A125">
        <v>187</v>
      </c>
      <c r="B125">
        <v>26</v>
      </c>
      <c r="C125">
        <v>183</v>
      </c>
      <c r="D125" s="12">
        <f>IF(ISNA(VLOOKUP(C125,subject_tag_values!A$2:J$1677,7,FALSE)),"null",VLOOKUP(C125,subject_tag_values!A$2:J$1677,7,FALSE))</f>
        <v>1</v>
      </c>
    </row>
    <row r="126" spans="1:4" x14ac:dyDescent="0.25">
      <c r="A126">
        <v>188</v>
      </c>
      <c r="B126">
        <v>27</v>
      </c>
      <c r="C126">
        <v>183</v>
      </c>
      <c r="D126" s="12">
        <f>IF(ISNA(VLOOKUP(C126,subject_tag_values!A$2:J$1677,7,FALSE)),"null",VLOOKUP(C126,subject_tag_values!A$2:J$1677,7,FALSE))</f>
        <v>1</v>
      </c>
    </row>
    <row r="127" spans="1:4" x14ac:dyDescent="0.25">
      <c r="A127">
        <v>189</v>
      </c>
      <c r="B127">
        <v>28</v>
      </c>
      <c r="C127">
        <v>183</v>
      </c>
      <c r="D127" s="12">
        <f>IF(ISNA(VLOOKUP(C127,subject_tag_values!A$2:J$1677,7,FALSE)),"null",VLOOKUP(C127,subject_tag_values!A$2:J$1677,7,FALSE))</f>
        <v>1</v>
      </c>
    </row>
    <row r="128" spans="1:4" x14ac:dyDescent="0.25">
      <c r="A128">
        <v>190</v>
      </c>
      <c r="B128">
        <v>29</v>
      </c>
      <c r="C128">
        <v>183</v>
      </c>
      <c r="D128" s="12">
        <f>IF(ISNA(VLOOKUP(C128,subject_tag_values!A$2:J$1677,7,FALSE)),"null",VLOOKUP(C128,subject_tag_values!A$2:J$1677,7,FALSE))</f>
        <v>1</v>
      </c>
    </row>
    <row r="129" spans="1:4" x14ac:dyDescent="0.25">
      <c r="A129">
        <v>191</v>
      </c>
      <c r="B129">
        <v>30</v>
      </c>
      <c r="C129">
        <v>183</v>
      </c>
      <c r="D129" s="12">
        <f>IF(ISNA(VLOOKUP(C129,subject_tag_values!A$2:J$1677,7,FALSE)),"null",VLOOKUP(C129,subject_tag_values!A$2:J$1677,7,FALSE))</f>
        <v>1</v>
      </c>
    </row>
    <row r="130" spans="1:4" x14ac:dyDescent="0.25">
      <c r="A130">
        <v>112</v>
      </c>
      <c r="B130">
        <v>134</v>
      </c>
      <c r="C130">
        <v>184</v>
      </c>
      <c r="D130" s="12">
        <f>IF(ISNA(VLOOKUP(C130,subject_tag_values!A$2:J$1677,7,FALSE)),"null",VLOOKUP(C130,subject_tag_values!A$2:J$1677,7,FALSE))</f>
        <v>1</v>
      </c>
    </row>
    <row r="131" spans="1:4" x14ac:dyDescent="0.25">
      <c r="A131">
        <v>113</v>
      </c>
      <c r="B131">
        <v>135</v>
      </c>
      <c r="C131">
        <v>184</v>
      </c>
      <c r="D131" s="12">
        <f>IF(ISNA(VLOOKUP(C131,subject_tag_values!A$2:J$1677,7,FALSE)),"null",VLOOKUP(C131,subject_tag_values!A$2:J$1677,7,FALSE))</f>
        <v>1</v>
      </c>
    </row>
    <row r="132" spans="1:4" x14ac:dyDescent="0.25">
      <c r="A132">
        <v>114</v>
      </c>
      <c r="B132">
        <v>136</v>
      </c>
      <c r="C132">
        <v>184</v>
      </c>
      <c r="D132" s="12">
        <f>IF(ISNA(VLOOKUP(C132,subject_tag_values!A$2:J$1677,7,FALSE)),"null",VLOOKUP(C132,subject_tag_values!A$2:J$1677,7,FALSE))</f>
        <v>1</v>
      </c>
    </row>
    <row r="133" spans="1:4" x14ac:dyDescent="0.25">
      <c r="A133">
        <v>115</v>
      </c>
      <c r="B133">
        <v>137</v>
      </c>
      <c r="C133">
        <v>184</v>
      </c>
      <c r="D133" s="12">
        <f>IF(ISNA(VLOOKUP(C133,subject_tag_values!A$2:J$1677,7,FALSE)),"null",VLOOKUP(C133,subject_tag_values!A$2:J$1677,7,FALSE))</f>
        <v>1</v>
      </c>
    </row>
    <row r="134" spans="1:4" x14ac:dyDescent="0.25">
      <c r="A134">
        <v>116</v>
      </c>
      <c r="B134">
        <v>138</v>
      </c>
      <c r="C134">
        <v>184</v>
      </c>
      <c r="D134" s="12">
        <f>IF(ISNA(VLOOKUP(C134,subject_tag_values!A$2:J$1677,7,FALSE)),"null",VLOOKUP(C134,subject_tag_values!A$2:J$1677,7,FALSE))</f>
        <v>1</v>
      </c>
    </row>
    <row r="135" spans="1:4" x14ac:dyDescent="0.25">
      <c r="A135">
        <v>117</v>
      </c>
      <c r="B135">
        <v>139</v>
      </c>
      <c r="C135">
        <v>184</v>
      </c>
      <c r="D135" s="12">
        <f>IF(ISNA(VLOOKUP(C135,subject_tag_values!A$2:J$1677,7,FALSE)),"null",VLOOKUP(C135,subject_tag_values!A$2:J$1677,7,FALSE))</f>
        <v>1</v>
      </c>
    </row>
    <row r="136" spans="1:4" x14ac:dyDescent="0.25">
      <c r="A136">
        <v>118</v>
      </c>
      <c r="B136">
        <v>140</v>
      </c>
      <c r="C136">
        <v>184</v>
      </c>
      <c r="D136" s="12">
        <f>IF(ISNA(VLOOKUP(C136,subject_tag_values!A$2:J$1677,7,FALSE)),"null",VLOOKUP(C136,subject_tag_values!A$2:J$1677,7,FALSE))</f>
        <v>1</v>
      </c>
    </row>
    <row r="137" spans="1:4" x14ac:dyDescent="0.25">
      <c r="A137">
        <v>119</v>
      </c>
      <c r="B137">
        <v>141</v>
      </c>
      <c r="C137">
        <v>184</v>
      </c>
      <c r="D137" s="12">
        <f>IF(ISNA(VLOOKUP(C137,subject_tag_values!A$2:J$1677,7,FALSE)),"null",VLOOKUP(C137,subject_tag_values!A$2:J$1677,7,FALSE))</f>
        <v>1</v>
      </c>
    </row>
    <row r="138" spans="1:4" x14ac:dyDescent="0.25">
      <c r="A138">
        <v>122</v>
      </c>
      <c r="B138">
        <v>149</v>
      </c>
      <c r="C138">
        <v>186</v>
      </c>
      <c r="D138" s="12">
        <f>IF(ISNA(VLOOKUP(C138,subject_tag_values!A$2:J$1677,7,FALSE)),"null",VLOOKUP(C138,subject_tag_values!A$2:J$1677,7,FALSE))</f>
        <v>1</v>
      </c>
    </row>
    <row r="139" spans="1:4" x14ac:dyDescent="0.25">
      <c r="A139">
        <v>123</v>
      </c>
      <c r="B139">
        <v>150</v>
      </c>
      <c r="C139">
        <v>186</v>
      </c>
      <c r="D139" s="12">
        <f>IF(ISNA(VLOOKUP(C139,subject_tag_values!A$2:J$1677,7,FALSE)),"null",VLOOKUP(C139,subject_tag_values!A$2:J$1677,7,FALSE))</f>
        <v>1</v>
      </c>
    </row>
    <row r="140" spans="1:4" x14ac:dyDescent="0.25">
      <c r="A140">
        <v>124</v>
      </c>
      <c r="B140">
        <v>151</v>
      </c>
      <c r="C140">
        <v>186</v>
      </c>
      <c r="D140" s="12">
        <f>IF(ISNA(VLOOKUP(C140,subject_tag_values!A$2:J$1677,7,FALSE)),"null",VLOOKUP(C140,subject_tag_values!A$2:J$1677,7,FALSE))</f>
        <v>1</v>
      </c>
    </row>
    <row r="141" spans="1:4" x14ac:dyDescent="0.25">
      <c r="A141">
        <v>125</v>
      </c>
      <c r="B141">
        <v>152</v>
      </c>
      <c r="C141">
        <v>186</v>
      </c>
      <c r="D141" s="12">
        <f>IF(ISNA(VLOOKUP(C141,subject_tag_values!A$2:J$1677,7,FALSE)),"null",VLOOKUP(C141,subject_tag_values!A$2:J$1677,7,FALSE))</f>
        <v>1</v>
      </c>
    </row>
    <row r="142" spans="1:4" x14ac:dyDescent="0.25">
      <c r="A142">
        <v>126</v>
      </c>
      <c r="B142">
        <v>153</v>
      </c>
      <c r="C142">
        <v>186</v>
      </c>
      <c r="D142" s="12">
        <f>IF(ISNA(VLOOKUP(C142,subject_tag_values!A$2:J$1677,7,FALSE)),"null",VLOOKUP(C142,subject_tag_values!A$2:J$1677,7,FALSE))</f>
        <v>1</v>
      </c>
    </row>
    <row r="143" spans="1:4" x14ac:dyDescent="0.25">
      <c r="A143">
        <v>127</v>
      </c>
      <c r="B143">
        <v>154</v>
      </c>
      <c r="C143">
        <v>186</v>
      </c>
      <c r="D143" s="12">
        <f>IF(ISNA(VLOOKUP(C143,subject_tag_values!A$2:J$1677,7,FALSE)),"null",VLOOKUP(C143,subject_tag_values!A$2:J$1677,7,FALSE))</f>
        <v>1</v>
      </c>
    </row>
    <row r="144" spans="1:4" x14ac:dyDescent="0.25">
      <c r="A144">
        <v>128</v>
      </c>
      <c r="B144">
        <v>155</v>
      </c>
      <c r="C144">
        <v>187</v>
      </c>
      <c r="D144" s="12">
        <f>IF(ISNA(VLOOKUP(C144,subject_tag_values!A$2:J$1677,7,FALSE)),"null",VLOOKUP(C144,subject_tag_values!A$2:J$1677,7,FALSE))</f>
        <v>1</v>
      </c>
    </row>
    <row r="145" spans="1:4" x14ac:dyDescent="0.25">
      <c r="A145">
        <v>129</v>
      </c>
      <c r="B145">
        <v>156</v>
      </c>
      <c r="C145">
        <v>187</v>
      </c>
      <c r="D145" s="12">
        <f>IF(ISNA(VLOOKUP(C145,subject_tag_values!A$2:J$1677,7,FALSE)),"null",VLOOKUP(C145,subject_tag_values!A$2:J$1677,7,FALSE))</f>
        <v>1</v>
      </c>
    </row>
    <row r="146" spans="1:4" x14ac:dyDescent="0.25">
      <c r="A146">
        <v>130</v>
      </c>
      <c r="B146">
        <v>157</v>
      </c>
      <c r="C146">
        <v>187</v>
      </c>
      <c r="D146" s="12">
        <f>IF(ISNA(VLOOKUP(C146,subject_tag_values!A$2:J$1677,7,FALSE)),"null",VLOOKUP(C146,subject_tag_values!A$2:J$1677,7,FALSE))</f>
        <v>1</v>
      </c>
    </row>
    <row r="147" spans="1:4" x14ac:dyDescent="0.25">
      <c r="A147">
        <v>131</v>
      </c>
      <c r="B147">
        <v>158</v>
      </c>
      <c r="C147">
        <v>187</v>
      </c>
      <c r="D147" s="12">
        <f>IF(ISNA(VLOOKUP(C147,subject_tag_values!A$2:J$1677,7,FALSE)),"null",VLOOKUP(C147,subject_tag_values!A$2:J$1677,7,FALSE))</f>
        <v>1</v>
      </c>
    </row>
    <row r="148" spans="1:4" x14ac:dyDescent="0.25">
      <c r="A148">
        <v>132</v>
      </c>
      <c r="B148">
        <v>159</v>
      </c>
      <c r="C148">
        <v>187</v>
      </c>
      <c r="D148" s="12">
        <f>IF(ISNA(VLOOKUP(C148,subject_tag_values!A$2:J$1677,7,FALSE)),"null",VLOOKUP(C148,subject_tag_values!A$2:J$1677,7,FALSE))</f>
        <v>1</v>
      </c>
    </row>
    <row r="149" spans="1:4" x14ac:dyDescent="0.25">
      <c r="A149">
        <v>133</v>
      </c>
      <c r="B149">
        <v>160</v>
      </c>
      <c r="C149">
        <v>187</v>
      </c>
      <c r="D149" s="12">
        <f>IF(ISNA(VLOOKUP(C149,subject_tag_values!A$2:J$1677,7,FALSE)),"null",VLOOKUP(C149,subject_tag_values!A$2:J$1677,7,FALSE))</f>
        <v>1</v>
      </c>
    </row>
    <row r="150" spans="1:4" x14ac:dyDescent="0.25">
      <c r="A150">
        <v>134</v>
      </c>
      <c r="B150">
        <v>161</v>
      </c>
      <c r="C150">
        <v>187</v>
      </c>
      <c r="D150" s="12">
        <f>IF(ISNA(VLOOKUP(C150,subject_tag_values!A$2:J$1677,7,FALSE)),"null",VLOOKUP(C150,subject_tag_values!A$2:J$1677,7,FALSE))</f>
        <v>1</v>
      </c>
    </row>
    <row r="151" spans="1:4" x14ac:dyDescent="0.25">
      <c r="A151">
        <v>135</v>
      </c>
      <c r="B151">
        <v>162</v>
      </c>
      <c r="C151">
        <v>187</v>
      </c>
      <c r="D151" s="12">
        <f>IF(ISNA(VLOOKUP(C151,subject_tag_values!A$2:J$1677,7,FALSE)),"null",VLOOKUP(C151,subject_tag_values!A$2:J$1677,7,FALSE))</f>
        <v>1</v>
      </c>
    </row>
    <row r="152" spans="1:4" x14ac:dyDescent="0.25">
      <c r="A152">
        <v>136</v>
      </c>
      <c r="B152">
        <v>163</v>
      </c>
      <c r="C152">
        <v>187</v>
      </c>
      <c r="D152" s="12">
        <f>IF(ISNA(VLOOKUP(C152,subject_tag_values!A$2:J$1677,7,FALSE)),"null",VLOOKUP(C152,subject_tag_values!A$2:J$1677,7,FALSE))</f>
        <v>1</v>
      </c>
    </row>
    <row r="153" spans="1:4" x14ac:dyDescent="0.25">
      <c r="A153">
        <v>12</v>
      </c>
      <c r="B153">
        <v>164</v>
      </c>
      <c r="C153">
        <v>188</v>
      </c>
      <c r="D153" s="12">
        <f>IF(ISNA(VLOOKUP(C153,subject_tag_values!A$2:J$1677,7,FALSE)),"null",VLOOKUP(C153,subject_tag_values!A$2:J$1677,7,FALSE))</f>
        <v>1</v>
      </c>
    </row>
    <row r="154" spans="1:4" x14ac:dyDescent="0.25">
      <c r="A154">
        <v>137</v>
      </c>
      <c r="B154">
        <v>165</v>
      </c>
      <c r="C154">
        <v>188</v>
      </c>
      <c r="D154" s="12">
        <f>IF(ISNA(VLOOKUP(C154,subject_tag_values!A$2:J$1677,7,FALSE)),"null",VLOOKUP(C154,subject_tag_values!A$2:J$1677,7,FALSE))</f>
        <v>1</v>
      </c>
    </row>
    <row r="155" spans="1:4" x14ac:dyDescent="0.25">
      <c r="A155">
        <v>138</v>
      </c>
      <c r="B155">
        <v>166</v>
      </c>
      <c r="C155">
        <v>188</v>
      </c>
      <c r="D155" s="12">
        <f>IF(ISNA(VLOOKUP(C155,subject_tag_values!A$2:J$1677,7,FALSE)),"null",VLOOKUP(C155,subject_tag_values!A$2:J$1677,7,FALSE))</f>
        <v>1</v>
      </c>
    </row>
    <row r="156" spans="1:4" x14ac:dyDescent="0.25">
      <c r="A156">
        <v>139</v>
      </c>
      <c r="B156">
        <v>167</v>
      </c>
      <c r="C156">
        <v>188</v>
      </c>
      <c r="D156" s="12">
        <f>IF(ISNA(VLOOKUP(C156,subject_tag_values!A$2:J$1677,7,FALSE)),"null",VLOOKUP(C156,subject_tag_values!A$2:J$1677,7,FALSE))</f>
        <v>1</v>
      </c>
    </row>
    <row r="157" spans="1:4" x14ac:dyDescent="0.25">
      <c r="A157">
        <v>140</v>
      </c>
      <c r="B157">
        <v>168</v>
      </c>
      <c r="C157">
        <v>188</v>
      </c>
      <c r="D157" s="12">
        <f>IF(ISNA(VLOOKUP(C157,subject_tag_values!A$2:J$1677,7,FALSE)),"null",VLOOKUP(C157,subject_tag_values!A$2:J$1677,7,FALSE))</f>
        <v>1</v>
      </c>
    </row>
    <row r="158" spans="1:4" x14ac:dyDescent="0.25">
      <c r="A158">
        <v>141</v>
      </c>
      <c r="B158">
        <v>169</v>
      </c>
      <c r="C158">
        <v>188</v>
      </c>
      <c r="D158" s="12">
        <f>IF(ISNA(VLOOKUP(C158,subject_tag_values!A$2:J$1677,7,FALSE)),"null",VLOOKUP(C158,subject_tag_values!A$2:J$1677,7,FALSE))</f>
        <v>1</v>
      </c>
    </row>
    <row r="159" spans="1:4" x14ac:dyDescent="0.25">
      <c r="A159">
        <v>142</v>
      </c>
      <c r="B159">
        <v>170</v>
      </c>
      <c r="C159">
        <v>188</v>
      </c>
      <c r="D159" s="12">
        <f>IF(ISNA(VLOOKUP(C159,subject_tag_values!A$2:J$1677,7,FALSE)),"null",VLOOKUP(C159,subject_tag_values!A$2:J$1677,7,FALSE))</f>
        <v>1</v>
      </c>
    </row>
    <row r="160" spans="1:4" x14ac:dyDescent="0.25">
      <c r="A160">
        <v>143</v>
      </c>
      <c r="B160">
        <v>171</v>
      </c>
      <c r="C160">
        <v>189</v>
      </c>
      <c r="D160" s="12">
        <f>IF(ISNA(VLOOKUP(C160,subject_tag_values!A$2:J$1677,7,FALSE)),"null",VLOOKUP(C160,subject_tag_values!A$2:J$1677,7,FALSE))</f>
        <v>1</v>
      </c>
    </row>
    <row r="161" spans="1:4" x14ac:dyDescent="0.25">
      <c r="A161">
        <v>144</v>
      </c>
      <c r="B161">
        <v>172</v>
      </c>
      <c r="C161">
        <v>189</v>
      </c>
      <c r="D161" s="12">
        <f>IF(ISNA(VLOOKUP(C161,subject_tag_values!A$2:J$1677,7,FALSE)),"null",VLOOKUP(C161,subject_tag_values!A$2:J$1677,7,FALSE))</f>
        <v>1</v>
      </c>
    </row>
    <row r="162" spans="1:4" x14ac:dyDescent="0.25">
      <c r="A162">
        <v>145</v>
      </c>
      <c r="B162">
        <v>173</v>
      </c>
      <c r="C162">
        <v>189</v>
      </c>
      <c r="D162" s="12">
        <f>IF(ISNA(VLOOKUP(C162,subject_tag_values!A$2:J$1677,7,FALSE)),"null",VLOOKUP(C162,subject_tag_values!A$2:J$1677,7,FALSE))</f>
        <v>1</v>
      </c>
    </row>
    <row r="163" spans="1:4" x14ac:dyDescent="0.25">
      <c r="A163">
        <v>146</v>
      </c>
      <c r="B163">
        <v>174</v>
      </c>
      <c r="C163">
        <v>189</v>
      </c>
      <c r="D163" s="12">
        <f>IF(ISNA(VLOOKUP(C163,subject_tag_values!A$2:J$1677,7,FALSE)),"null",VLOOKUP(C163,subject_tag_values!A$2:J$1677,7,FALSE))</f>
        <v>1</v>
      </c>
    </row>
    <row r="164" spans="1:4" x14ac:dyDescent="0.25">
      <c r="A164">
        <v>147</v>
      </c>
      <c r="B164">
        <v>175</v>
      </c>
      <c r="C164">
        <v>191</v>
      </c>
      <c r="D164" s="12">
        <f>IF(ISNA(VLOOKUP(C164,subject_tag_values!A$2:J$1677,7,FALSE)),"null",VLOOKUP(C164,subject_tag_values!A$2:J$1677,7,FALSE))</f>
        <v>1</v>
      </c>
    </row>
    <row r="165" spans="1:4" x14ac:dyDescent="0.25">
      <c r="A165">
        <v>148</v>
      </c>
      <c r="B165">
        <v>176</v>
      </c>
      <c r="C165">
        <v>191</v>
      </c>
      <c r="D165" s="12">
        <f>IF(ISNA(VLOOKUP(C165,subject_tag_values!A$2:J$1677,7,FALSE)),"null",VLOOKUP(C165,subject_tag_values!A$2:J$1677,7,FALSE))</f>
        <v>1</v>
      </c>
    </row>
    <row r="166" spans="1:4" x14ac:dyDescent="0.25">
      <c r="A166">
        <v>193</v>
      </c>
      <c r="B166">
        <v>31</v>
      </c>
      <c r="C166">
        <v>192</v>
      </c>
      <c r="D166" s="12">
        <f>IF(ISNA(VLOOKUP(C166,subject_tag_values!A$2:J$1677,7,FALSE)),"null",VLOOKUP(C166,subject_tag_values!A$2:J$1677,7,FALSE))</f>
        <v>1</v>
      </c>
    </row>
    <row r="167" spans="1:4" x14ac:dyDescent="0.25">
      <c r="A167">
        <v>194</v>
      </c>
      <c r="B167">
        <v>32</v>
      </c>
      <c r="C167">
        <v>192</v>
      </c>
      <c r="D167" s="12">
        <f>IF(ISNA(VLOOKUP(C167,subject_tag_values!A$2:J$1677,7,FALSE)),"null",VLOOKUP(C167,subject_tag_values!A$2:J$1677,7,FALSE))</f>
        <v>1</v>
      </c>
    </row>
    <row r="168" spans="1:4" x14ac:dyDescent="0.25">
      <c r="A168">
        <v>195</v>
      </c>
      <c r="B168">
        <v>33</v>
      </c>
      <c r="C168">
        <v>192</v>
      </c>
      <c r="D168" s="12">
        <f>IF(ISNA(VLOOKUP(C168,subject_tag_values!A$2:J$1677,7,FALSE)),"null",VLOOKUP(C168,subject_tag_values!A$2:J$1677,7,FALSE))</f>
        <v>1</v>
      </c>
    </row>
    <row r="169" spans="1:4" x14ac:dyDescent="0.25">
      <c r="A169">
        <v>196</v>
      </c>
      <c r="B169">
        <v>34</v>
      </c>
      <c r="C169">
        <v>192</v>
      </c>
      <c r="D169" s="12">
        <f>IF(ISNA(VLOOKUP(C169,subject_tag_values!A$2:J$1677,7,FALSE)),"null",VLOOKUP(C169,subject_tag_values!A$2:J$1677,7,FALSE))</f>
        <v>1</v>
      </c>
    </row>
    <row r="170" spans="1:4" x14ac:dyDescent="0.25">
      <c r="A170">
        <v>197</v>
      </c>
      <c r="B170">
        <v>35</v>
      </c>
      <c r="C170">
        <v>192</v>
      </c>
      <c r="D170" s="12">
        <f>IF(ISNA(VLOOKUP(C170,subject_tag_values!A$2:J$1677,7,FALSE)),"null",VLOOKUP(C170,subject_tag_values!A$2:J$1677,7,FALSE))</f>
        <v>1</v>
      </c>
    </row>
    <row r="171" spans="1:4" x14ac:dyDescent="0.25">
      <c r="A171">
        <v>149</v>
      </c>
      <c r="B171">
        <v>177</v>
      </c>
      <c r="C171">
        <v>193</v>
      </c>
      <c r="D171" s="12">
        <f>IF(ISNA(VLOOKUP(C171,subject_tag_values!A$2:J$1677,7,FALSE)),"null",VLOOKUP(C171,subject_tag_values!A$2:J$1677,7,FALSE))</f>
        <v>1</v>
      </c>
    </row>
    <row r="172" spans="1:4" x14ac:dyDescent="0.25">
      <c r="A172">
        <v>150</v>
      </c>
      <c r="B172">
        <v>178</v>
      </c>
      <c r="C172">
        <v>193</v>
      </c>
      <c r="D172" s="12">
        <f>IF(ISNA(VLOOKUP(C172,subject_tag_values!A$2:J$1677,7,FALSE)),"null",VLOOKUP(C172,subject_tag_values!A$2:J$1677,7,FALSE))</f>
        <v>1</v>
      </c>
    </row>
    <row r="173" spans="1:4" x14ac:dyDescent="0.25">
      <c r="A173">
        <v>151</v>
      </c>
      <c r="B173">
        <v>179</v>
      </c>
      <c r="C173">
        <v>193</v>
      </c>
      <c r="D173" s="12">
        <f>IF(ISNA(VLOOKUP(C173,subject_tag_values!A$2:J$1677,7,FALSE)),"null",VLOOKUP(C173,subject_tag_values!A$2:J$1677,7,FALSE))</f>
        <v>1</v>
      </c>
    </row>
    <row r="174" spans="1:4" x14ac:dyDescent="0.25">
      <c r="A174">
        <v>152</v>
      </c>
      <c r="B174">
        <v>180</v>
      </c>
      <c r="C174">
        <v>193</v>
      </c>
      <c r="D174" s="12">
        <f>IF(ISNA(VLOOKUP(C174,subject_tag_values!A$2:J$1677,7,FALSE)),"null",VLOOKUP(C174,subject_tag_values!A$2:J$1677,7,FALSE))</f>
        <v>1</v>
      </c>
    </row>
    <row r="175" spans="1:4" x14ac:dyDescent="0.25">
      <c r="A175">
        <v>153</v>
      </c>
      <c r="B175">
        <v>181</v>
      </c>
      <c r="C175">
        <v>194</v>
      </c>
      <c r="D175" s="12">
        <f>IF(ISNA(VLOOKUP(C175,subject_tag_values!A$2:J$1677,7,FALSE)),"null",VLOOKUP(C175,subject_tag_values!A$2:J$1677,7,FALSE))</f>
        <v>1</v>
      </c>
    </row>
    <row r="176" spans="1:4" x14ac:dyDescent="0.25">
      <c r="A176">
        <v>154</v>
      </c>
      <c r="B176">
        <v>182</v>
      </c>
      <c r="C176">
        <v>194</v>
      </c>
      <c r="D176" s="12">
        <f>IF(ISNA(VLOOKUP(C176,subject_tag_values!A$2:J$1677,7,FALSE)),"null",VLOOKUP(C176,subject_tag_values!A$2:J$1677,7,FALSE))</f>
        <v>1</v>
      </c>
    </row>
    <row r="177" spans="1:4" x14ac:dyDescent="0.25">
      <c r="A177">
        <v>155</v>
      </c>
      <c r="B177">
        <v>183</v>
      </c>
      <c r="C177">
        <v>194</v>
      </c>
      <c r="D177" s="12">
        <f>IF(ISNA(VLOOKUP(C177,subject_tag_values!A$2:J$1677,7,FALSE)),"null",VLOOKUP(C177,subject_tag_values!A$2:J$1677,7,FALSE))</f>
        <v>1</v>
      </c>
    </row>
    <row r="178" spans="1:4" x14ac:dyDescent="0.25">
      <c r="A178">
        <v>156</v>
      </c>
      <c r="B178">
        <v>184</v>
      </c>
      <c r="C178">
        <v>194</v>
      </c>
      <c r="D178" s="12">
        <f>IF(ISNA(VLOOKUP(C178,subject_tag_values!A$2:J$1677,7,FALSE)),"null",VLOOKUP(C178,subject_tag_values!A$2:J$1677,7,FALSE))</f>
        <v>1</v>
      </c>
    </row>
    <row r="179" spans="1:4" x14ac:dyDescent="0.25">
      <c r="A179">
        <v>157</v>
      </c>
      <c r="B179">
        <v>185</v>
      </c>
      <c r="C179">
        <v>194</v>
      </c>
      <c r="D179" s="12">
        <f>IF(ISNA(VLOOKUP(C179,subject_tag_values!A$2:J$1677,7,FALSE)),"null",VLOOKUP(C179,subject_tag_values!A$2:J$1677,7,FALSE))</f>
        <v>1</v>
      </c>
    </row>
    <row r="180" spans="1:4" x14ac:dyDescent="0.25">
      <c r="A180">
        <v>158</v>
      </c>
      <c r="B180">
        <v>187</v>
      </c>
      <c r="C180">
        <v>194</v>
      </c>
      <c r="D180" s="12">
        <f>IF(ISNA(VLOOKUP(C180,subject_tag_values!A$2:J$1677,7,FALSE)),"null",VLOOKUP(C180,subject_tag_values!A$2:J$1677,7,FALSE))</f>
        <v>1</v>
      </c>
    </row>
    <row r="181" spans="1:4" x14ac:dyDescent="0.25">
      <c r="A181">
        <v>159</v>
      </c>
      <c r="B181">
        <v>188</v>
      </c>
      <c r="C181">
        <v>195</v>
      </c>
      <c r="D181" s="12">
        <f>IF(ISNA(VLOOKUP(C181,subject_tag_values!A$2:J$1677,7,FALSE)),"null",VLOOKUP(C181,subject_tag_values!A$2:J$1677,7,FALSE))</f>
        <v>1</v>
      </c>
    </row>
    <row r="182" spans="1:4" x14ac:dyDescent="0.25">
      <c r="A182">
        <v>160</v>
      </c>
      <c r="B182">
        <v>189</v>
      </c>
      <c r="C182">
        <v>195</v>
      </c>
      <c r="D182" s="12">
        <f>IF(ISNA(VLOOKUP(C182,subject_tag_values!A$2:J$1677,7,FALSE)),"null",VLOOKUP(C182,subject_tag_values!A$2:J$1677,7,FALSE))</f>
        <v>1</v>
      </c>
    </row>
    <row r="183" spans="1:4" x14ac:dyDescent="0.25">
      <c r="A183">
        <v>162</v>
      </c>
      <c r="B183">
        <v>191</v>
      </c>
      <c r="C183">
        <v>196</v>
      </c>
      <c r="D183" s="12">
        <f>IF(ISNA(VLOOKUP(C183,subject_tag_values!A$2:J$1677,7,FALSE)),"null",VLOOKUP(C183,subject_tag_values!A$2:J$1677,7,FALSE))</f>
        <v>1</v>
      </c>
    </row>
    <row r="184" spans="1:4" x14ac:dyDescent="0.25">
      <c r="A184">
        <v>194</v>
      </c>
      <c r="B184">
        <v>190</v>
      </c>
      <c r="C184">
        <v>196</v>
      </c>
      <c r="D184" s="12">
        <f>IF(ISNA(VLOOKUP(C184,subject_tag_values!A$2:J$1677,7,FALSE)),"null",VLOOKUP(C184,subject_tag_values!A$2:J$1677,7,FALSE))</f>
        <v>1</v>
      </c>
    </row>
    <row r="185" spans="1:4" x14ac:dyDescent="0.25">
      <c r="A185">
        <v>163</v>
      </c>
      <c r="B185">
        <v>192</v>
      </c>
      <c r="C185">
        <v>197</v>
      </c>
      <c r="D185" s="12">
        <f>IF(ISNA(VLOOKUP(C185,subject_tag_values!A$2:J$1677,7,FALSE)),"null",VLOOKUP(C185,subject_tag_values!A$2:J$1677,7,FALSE))</f>
        <v>1</v>
      </c>
    </row>
    <row r="186" spans="1:4" x14ac:dyDescent="0.25">
      <c r="A186">
        <v>205</v>
      </c>
      <c r="B186">
        <v>193</v>
      </c>
      <c r="C186">
        <v>199</v>
      </c>
      <c r="D186" s="12">
        <f>IF(ISNA(VLOOKUP(C186,subject_tag_values!A$2:J$1677,7,FALSE)),"null",VLOOKUP(C186,subject_tag_values!A$2:J$1677,7,FALSE))</f>
        <v>2</v>
      </c>
    </row>
    <row r="187" spans="1:4" x14ac:dyDescent="0.25">
      <c r="A187">
        <v>206</v>
      </c>
      <c r="B187">
        <v>194</v>
      </c>
      <c r="C187">
        <v>199</v>
      </c>
      <c r="D187" s="12">
        <f>IF(ISNA(VLOOKUP(C187,subject_tag_values!A$2:J$1677,7,FALSE)),"null",VLOOKUP(C187,subject_tag_values!A$2:J$1677,7,FALSE))</f>
        <v>2</v>
      </c>
    </row>
    <row r="188" spans="1:4" x14ac:dyDescent="0.25">
      <c r="A188">
        <v>207</v>
      </c>
      <c r="B188">
        <v>195</v>
      </c>
      <c r="C188">
        <v>199</v>
      </c>
      <c r="D188" s="12">
        <f>IF(ISNA(VLOOKUP(C188,subject_tag_values!A$2:J$1677,7,FALSE)),"null",VLOOKUP(C188,subject_tag_values!A$2:J$1677,7,FALSE))</f>
        <v>2</v>
      </c>
    </row>
    <row r="189" spans="1:4" x14ac:dyDescent="0.25">
      <c r="A189">
        <v>208</v>
      </c>
      <c r="B189">
        <v>196</v>
      </c>
      <c r="C189">
        <v>199</v>
      </c>
      <c r="D189" s="12">
        <f>IF(ISNA(VLOOKUP(C189,subject_tag_values!A$2:J$1677,7,FALSE)),"null",VLOOKUP(C189,subject_tag_values!A$2:J$1677,7,FALSE))</f>
        <v>2</v>
      </c>
    </row>
    <row r="190" spans="1:4" x14ac:dyDescent="0.25">
      <c r="A190">
        <v>209</v>
      </c>
      <c r="B190">
        <v>197</v>
      </c>
      <c r="C190">
        <v>199</v>
      </c>
      <c r="D190" s="12">
        <f>IF(ISNA(VLOOKUP(C190,subject_tag_values!A$2:J$1677,7,FALSE)),"null",VLOOKUP(C190,subject_tag_values!A$2:J$1677,7,FALSE))</f>
        <v>2</v>
      </c>
    </row>
    <row r="191" spans="1:4" x14ac:dyDescent="0.25">
      <c r="A191">
        <v>210</v>
      </c>
      <c r="B191">
        <v>198</v>
      </c>
      <c r="C191">
        <v>200</v>
      </c>
      <c r="D191" s="12">
        <f>IF(ISNA(VLOOKUP(C191,subject_tag_values!A$2:J$1677,7,FALSE)),"null",VLOOKUP(C191,subject_tag_values!A$2:J$1677,7,FALSE))</f>
        <v>2</v>
      </c>
    </row>
    <row r="192" spans="1:4" x14ac:dyDescent="0.25">
      <c r="A192">
        <v>211</v>
      </c>
      <c r="B192">
        <v>199</v>
      </c>
      <c r="C192">
        <v>200</v>
      </c>
      <c r="D192" s="12">
        <f>IF(ISNA(VLOOKUP(C192,subject_tag_values!A$2:J$1677,7,FALSE)),"null",VLOOKUP(C192,subject_tag_values!A$2:J$1677,7,FALSE))</f>
        <v>2</v>
      </c>
    </row>
    <row r="193" spans="1:4" x14ac:dyDescent="0.25">
      <c r="A193">
        <v>212</v>
      </c>
      <c r="B193">
        <v>200</v>
      </c>
      <c r="C193">
        <v>200</v>
      </c>
      <c r="D193" s="12">
        <f>IF(ISNA(VLOOKUP(C193,subject_tag_values!A$2:J$1677,7,FALSE)),"null",VLOOKUP(C193,subject_tag_values!A$2:J$1677,7,FALSE))</f>
        <v>2</v>
      </c>
    </row>
    <row r="194" spans="1:4" x14ac:dyDescent="0.25">
      <c r="A194">
        <v>213</v>
      </c>
      <c r="B194">
        <v>201</v>
      </c>
      <c r="C194">
        <v>200</v>
      </c>
      <c r="D194" s="12">
        <f>IF(ISNA(VLOOKUP(C194,subject_tag_values!A$2:J$1677,7,FALSE)),"null",VLOOKUP(C194,subject_tag_values!A$2:J$1677,7,FALSE))</f>
        <v>2</v>
      </c>
    </row>
    <row r="195" spans="1:4" x14ac:dyDescent="0.25">
      <c r="A195">
        <v>214</v>
      </c>
      <c r="B195">
        <v>202</v>
      </c>
      <c r="C195">
        <v>200</v>
      </c>
      <c r="D195" s="12">
        <f>IF(ISNA(VLOOKUP(C195,subject_tag_values!A$2:J$1677,7,FALSE)),"null",VLOOKUP(C195,subject_tag_values!A$2:J$1677,7,FALSE))</f>
        <v>2</v>
      </c>
    </row>
    <row r="196" spans="1:4" x14ac:dyDescent="0.25">
      <c r="A196">
        <v>215</v>
      </c>
      <c r="B196">
        <v>203</v>
      </c>
      <c r="C196">
        <v>200</v>
      </c>
      <c r="D196" s="12">
        <f>IF(ISNA(VLOOKUP(C196,subject_tag_values!A$2:J$1677,7,FALSE)),"null",VLOOKUP(C196,subject_tag_values!A$2:J$1677,7,FALSE))</f>
        <v>2</v>
      </c>
    </row>
    <row r="197" spans="1:4" x14ac:dyDescent="0.25">
      <c r="A197">
        <v>216</v>
      </c>
      <c r="B197">
        <v>204</v>
      </c>
      <c r="C197">
        <v>200</v>
      </c>
      <c r="D197" s="12">
        <f>IF(ISNA(VLOOKUP(C197,subject_tag_values!A$2:J$1677,7,FALSE)),"null",VLOOKUP(C197,subject_tag_values!A$2:J$1677,7,FALSE))</f>
        <v>2</v>
      </c>
    </row>
    <row r="198" spans="1:4" x14ac:dyDescent="0.25">
      <c r="A198">
        <v>217</v>
      </c>
      <c r="B198">
        <v>205</v>
      </c>
      <c r="C198">
        <v>201</v>
      </c>
      <c r="D198" s="12">
        <f>IF(ISNA(VLOOKUP(C198,subject_tag_values!A$2:J$1677,7,FALSE)),"null",VLOOKUP(C198,subject_tag_values!A$2:J$1677,7,FALSE))</f>
        <v>2</v>
      </c>
    </row>
    <row r="199" spans="1:4" x14ac:dyDescent="0.25">
      <c r="A199">
        <v>218</v>
      </c>
      <c r="B199">
        <v>206</v>
      </c>
      <c r="C199">
        <v>201</v>
      </c>
      <c r="D199" s="12">
        <f>IF(ISNA(VLOOKUP(C199,subject_tag_values!A$2:J$1677,7,FALSE)),"null",VLOOKUP(C199,subject_tag_values!A$2:J$1677,7,FALSE))</f>
        <v>2</v>
      </c>
    </row>
    <row r="200" spans="1:4" x14ac:dyDescent="0.25">
      <c r="A200">
        <v>219</v>
      </c>
      <c r="B200">
        <v>207</v>
      </c>
      <c r="C200">
        <v>201</v>
      </c>
      <c r="D200" s="12">
        <f>IF(ISNA(VLOOKUP(C200,subject_tag_values!A$2:J$1677,7,FALSE)),"null",VLOOKUP(C200,subject_tag_values!A$2:J$1677,7,FALSE))</f>
        <v>2</v>
      </c>
    </row>
    <row r="201" spans="1:4" x14ac:dyDescent="0.25">
      <c r="A201">
        <v>220</v>
      </c>
      <c r="B201">
        <v>208</v>
      </c>
      <c r="C201">
        <v>201</v>
      </c>
      <c r="D201" s="12">
        <f>IF(ISNA(VLOOKUP(C201,subject_tag_values!A$2:J$1677,7,FALSE)),"null",VLOOKUP(C201,subject_tag_values!A$2:J$1677,7,FALSE))</f>
        <v>2</v>
      </c>
    </row>
    <row r="202" spans="1:4" x14ac:dyDescent="0.25">
      <c r="A202">
        <v>221</v>
      </c>
      <c r="B202">
        <v>209</v>
      </c>
      <c r="C202">
        <v>201</v>
      </c>
      <c r="D202" s="12">
        <f>IF(ISNA(VLOOKUP(C202,subject_tag_values!A$2:J$1677,7,FALSE)),"null",VLOOKUP(C202,subject_tag_values!A$2:J$1677,7,FALSE))</f>
        <v>2</v>
      </c>
    </row>
    <row r="203" spans="1:4" x14ac:dyDescent="0.25">
      <c r="A203">
        <v>222</v>
      </c>
      <c r="B203">
        <v>210</v>
      </c>
      <c r="C203">
        <v>202</v>
      </c>
      <c r="D203" s="12">
        <f>IF(ISNA(VLOOKUP(C203,subject_tag_values!A$2:J$1677,7,FALSE)),"null",VLOOKUP(C203,subject_tag_values!A$2:J$1677,7,FALSE))</f>
        <v>2</v>
      </c>
    </row>
    <row r="204" spans="1:4" x14ac:dyDescent="0.25">
      <c r="A204">
        <v>223</v>
      </c>
      <c r="B204">
        <v>211</v>
      </c>
      <c r="C204">
        <v>202</v>
      </c>
      <c r="D204" s="12">
        <f>IF(ISNA(VLOOKUP(C204,subject_tag_values!A$2:J$1677,7,FALSE)),"null",VLOOKUP(C204,subject_tag_values!A$2:J$1677,7,FALSE))</f>
        <v>2</v>
      </c>
    </row>
    <row r="205" spans="1:4" x14ac:dyDescent="0.25">
      <c r="A205">
        <v>224</v>
      </c>
      <c r="B205">
        <v>212</v>
      </c>
      <c r="C205">
        <v>202</v>
      </c>
      <c r="D205" s="12">
        <f>IF(ISNA(VLOOKUP(C205,subject_tag_values!A$2:J$1677,7,FALSE)),"null",VLOOKUP(C205,subject_tag_values!A$2:J$1677,7,FALSE))</f>
        <v>2</v>
      </c>
    </row>
    <row r="206" spans="1:4" x14ac:dyDescent="0.25">
      <c r="A206">
        <v>225</v>
      </c>
      <c r="B206">
        <v>213</v>
      </c>
      <c r="C206">
        <v>202</v>
      </c>
      <c r="D206" s="12">
        <f>IF(ISNA(VLOOKUP(C206,subject_tag_values!A$2:J$1677,7,FALSE)),"null",VLOOKUP(C206,subject_tag_values!A$2:J$1677,7,FALSE))</f>
        <v>2</v>
      </c>
    </row>
    <row r="207" spans="1:4" x14ac:dyDescent="0.25">
      <c r="A207">
        <v>226</v>
      </c>
      <c r="B207">
        <v>214</v>
      </c>
      <c r="C207">
        <v>202</v>
      </c>
      <c r="D207" s="12">
        <f>IF(ISNA(VLOOKUP(C207,subject_tag_values!A$2:J$1677,7,FALSE)),"null",VLOOKUP(C207,subject_tag_values!A$2:J$1677,7,FALSE))</f>
        <v>2</v>
      </c>
    </row>
    <row r="208" spans="1:4" x14ac:dyDescent="0.25">
      <c r="A208">
        <v>227</v>
      </c>
      <c r="B208">
        <v>215</v>
      </c>
      <c r="C208">
        <v>202</v>
      </c>
      <c r="D208" s="12">
        <f>IF(ISNA(VLOOKUP(C208,subject_tag_values!A$2:J$1677,7,FALSE)),"null",VLOOKUP(C208,subject_tag_values!A$2:J$1677,7,FALSE))</f>
        <v>2</v>
      </c>
    </row>
    <row r="209" spans="1:4" x14ac:dyDescent="0.25">
      <c r="A209">
        <v>228</v>
      </c>
      <c r="B209">
        <v>216</v>
      </c>
      <c r="C209">
        <v>203</v>
      </c>
      <c r="D209" s="12">
        <f>IF(ISNA(VLOOKUP(C209,subject_tag_values!A$2:J$1677,7,FALSE)),"null",VLOOKUP(C209,subject_tag_values!A$2:J$1677,7,FALSE))</f>
        <v>2</v>
      </c>
    </row>
    <row r="210" spans="1:4" x14ac:dyDescent="0.25">
      <c r="A210">
        <v>229</v>
      </c>
      <c r="B210">
        <v>217</v>
      </c>
      <c r="C210">
        <v>203</v>
      </c>
      <c r="D210" s="12">
        <f>IF(ISNA(VLOOKUP(C210,subject_tag_values!A$2:J$1677,7,FALSE)),"null",VLOOKUP(C210,subject_tag_values!A$2:J$1677,7,FALSE))</f>
        <v>2</v>
      </c>
    </row>
    <row r="211" spans="1:4" x14ac:dyDescent="0.25">
      <c r="A211">
        <v>230</v>
      </c>
      <c r="B211">
        <v>218</v>
      </c>
      <c r="C211">
        <v>203</v>
      </c>
      <c r="D211" s="12">
        <f>IF(ISNA(VLOOKUP(C211,subject_tag_values!A$2:J$1677,7,FALSE)),"null",VLOOKUP(C211,subject_tag_values!A$2:J$1677,7,FALSE))</f>
        <v>2</v>
      </c>
    </row>
    <row r="212" spans="1:4" x14ac:dyDescent="0.25">
      <c r="A212">
        <v>231</v>
      </c>
      <c r="B212">
        <v>219</v>
      </c>
      <c r="C212">
        <v>203</v>
      </c>
      <c r="D212" s="12">
        <f>IF(ISNA(VLOOKUP(C212,subject_tag_values!A$2:J$1677,7,FALSE)),"null",VLOOKUP(C212,subject_tag_values!A$2:J$1677,7,FALSE))</f>
        <v>2</v>
      </c>
    </row>
    <row r="213" spans="1:4" x14ac:dyDescent="0.25">
      <c r="A213">
        <v>232</v>
      </c>
      <c r="B213">
        <v>220</v>
      </c>
      <c r="C213">
        <v>203</v>
      </c>
      <c r="D213" s="12">
        <f>IF(ISNA(VLOOKUP(C213,subject_tag_values!A$2:J$1677,7,FALSE)),"null",VLOOKUP(C213,subject_tag_values!A$2:J$1677,7,FALSE))</f>
        <v>2</v>
      </c>
    </row>
    <row r="214" spans="1:4" x14ac:dyDescent="0.25">
      <c r="A214">
        <v>233</v>
      </c>
      <c r="B214">
        <v>221</v>
      </c>
      <c r="C214">
        <v>203</v>
      </c>
      <c r="D214" s="12">
        <f>IF(ISNA(VLOOKUP(C214,subject_tag_values!A$2:J$1677,7,FALSE)),"null",VLOOKUP(C214,subject_tag_values!A$2:J$1677,7,FALSE))</f>
        <v>2</v>
      </c>
    </row>
    <row r="215" spans="1:4" x14ac:dyDescent="0.25">
      <c r="A215">
        <v>234</v>
      </c>
      <c r="B215">
        <v>222</v>
      </c>
      <c r="C215">
        <v>204</v>
      </c>
      <c r="D215" s="12">
        <f>IF(ISNA(VLOOKUP(C215,subject_tag_values!A$2:J$1677,7,FALSE)),"null",VLOOKUP(C215,subject_tag_values!A$2:J$1677,7,FALSE))</f>
        <v>2</v>
      </c>
    </row>
    <row r="216" spans="1:4" x14ac:dyDescent="0.25">
      <c r="A216">
        <v>235</v>
      </c>
      <c r="B216">
        <v>223</v>
      </c>
      <c r="C216">
        <v>204</v>
      </c>
      <c r="D216" s="12">
        <f>IF(ISNA(VLOOKUP(C216,subject_tag_values!A$2:J$1677,7,FALSE)),"null",VLOOKUP(C216,subject_tag_values!A$2:J$1677,7,FALSE))</f>
        <v>2</v>
      </c>
    </row>
    <row r="217" spans="1:4" x14ac:dyDescent="0.25">
      <c r="A217">
        <v>236</v>
      </c>
      <c r="B217">
        <v>224</v>
      </c>
      <c r="C217">
        <v>204</v>
      </c>
      <c r="D217" s="12">
        <f>IF(ISNA(VLOOKUP(C217,subject_tag_values!A$2:J$1677,7,FALSE)),"null",VLOOKUP(C217,subject_tag_values!A$2:J$1677,7,FALSE))</f>
        <v>2</v>
      </c>
    </row>
    <row r="218" spans="1:4" x14ac:dyDescent="0.25">
      <c r="A218">
        <v>237</v>
      </c>
      <c r="B218">
        <v>225</v>
      </c>
      <c r="C218">
        <v>204</v>
      </c>
      <c r="D218" s="12">
        <f>IF(ISNA(VLOOKUP(C218,subject_tag_values!A$2:J$1677,7,FALSE)),"null",VLOOKUP(C218,subject_tag_values!A$2:J$1677,7,FALSE))</f>
        <v>2</v>
      </c>
    </row>
    <row r="219" spans="1:4" x14ac:dyDescent="0.25">
      <c r="A219">
        <v>238</v>
      </c>
      <c r="B219">
        <v>226</v>
      </c>
      <c r="C219">
        <v>204</v>
      </c>
      <c r="D219" s="12">
        <f>IF(ISNA(VLOOKUP(C219,subject_tag_values!A$2:J$1677,7,FALSE)),"null",VLOOKUP(C219,subject_tag_values!A$2:J$1677,7,FALSE))</f>
        <v>2</v>
      </c>
    </row>
    <row r="220" spans="1:4" x14ac:dyDescent="0.25">
      <c r="A220">
        <v>239</v>
      </c>
      <c r="B220">
        <v>227</v>
      </c>
      <c r="C220">
        <v>204</v>
      </c>
      <c r="D220" s="12">
        <f>IF(ISNA(VLOOKUP(C220,subject_tag_values!A$2:J$1677,7,FALSE)),"null",VLOOKUP(C220,subject_tag_values!A$2:J$1677,7,FALSE))</f>
        <v>2</v>
      </c>
    </row>
    <row r="221" spans="1:4" x14ac:dyDescent="0.25">
      <c r="A221">
        <v>240</v>
      </c>
      <c r="B221">
        <v>228</v>
      </c>
      <c r="C221">
        <v>204</v>
      </c>
      <c r="D221" s="12">
        <f>IF(ISNA(VLOOKUP(C221,subject_tag_values!A$2:J$1677,7,FALSE)),"null",VLOOKUP(C221,subject_tag_values!A$2:J$1677,7,FALSE))</f>
        <v>2</v>
      </c>
    </row>
    <row r="222" spans="1:4" x14ac:dyDescent="0.25">
      <c r="A222">
        <v>241</v>
      </c>
      <c r="B222">
        <v>230</v>
      </c>
      <c r="C222">
        <v>204</v>
      </c>
      <c r="D222" s="12">
        <f>IF(ISNA(VLOOKUP(C222,subject_tag_values!A$2:J$1677,7,FALSE)),"null",VLOOKUP(C222,subject_tag_values!A$2:J$1677,7,FALSE))</f>
        <v>2</v>
      </c>
    </row>
    <row r="223" spans="1:4" x14ac:dyDescent="0.25">
      <c r="A223">
        <v>242</v>
      </c>
      <c r="B223">
        <v>231</v>
      </c>
      <c r="C223">
        <v>204</v>
      </c>
      <c r="D223" s="12">
        <f>IF(ISNA(VLOOKUP(C223,subject_tag_values!A$2:J$1677,7,FALSE)),"null",VLOOKUP(C223,subject_tag_values!A$2:J$1677,7,FALSE))</f>
        <v>2</v>
      </c>
    </row>
    <row r="224" spans="1:4" x14ac:dyDescent="0.25">
      <c r="A224">
        <v>243</v>
      </c>
      <c r="B224">
        <v>229</v>
      </c>
      <c r="C224">
        <v>204</v>
      </c>
      <c r="D224" s="12">
        <f>IF(ISNA(VLOOKUP(C224,subject_tag_values!A$2:J$1677,7,FALSE)),"null",VLOOKUP(C224,subject_tag_values!A$2:J$1677,7,FALSE))</f>
        <v>2</v>
      </c>
    </row>
  </sheetData>
  <autoFilter ref="A1:C224"/>
  <sortState ref="A2:C224">
    <sortCondition ref="C2:C22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7"/>
  <sheetViews>
    <sheetView topLeftCell="B1" zoomScaleNormal="100" workbookViewId="0">
      <pane ySplit="600" activePane="bottomLeft"/>
      <selection activeCell="C1" sqref="C1:C1048576"/>
      <selection pane="bottomLeft" activeCell="I124" sqref="I124"/>
    </sheetView>
  </sheetViews>
  <sheetFormatPr defaultColWidth="12.7109375" defaultRowHeight="15" x14ac:dyDescent="0.25"/>
  <cols>
    <col min="3" max="3" width="17.5703125" style="12" bestFit="1" customWidth="1"/>
    <col min="4" max="4" width="20.85546875" customWidth="1"/>
    <col min="8" max="8" width="42.7109375" style="12" customWidth="1"/>
    <col min="9" max="9" width="33.140625" style="12" customWidth="1"/>
    <col min="10" max="10" width="12.7109375" style="12"/>
  </cols>
  <sheetData>
    <row r="1" spans="1:10" x14ac:dyDescent="0.25">
      <c r="A1" t="s">
        <v>1</v>
      </c>
      <c r="B1" t="s">
        <v>1586</v>
      </c>
      <c r="C1" s="13" t="s">
        <v>1593</v>
      </c>
      <c r="D1" t="s">
        <v>1587</v>
      </c>
      <c r="E1" t="s">
        <v>1588</v>
      </c>
      <c r="F1" t="s">
        <v>1589</v>
      </c>
      <c r="G1" t="s">
        <v>1578</v>
      </c>
      <c r="H1" s="13" t="s">
        <v>1594</v>
      </c>
      <c r="I1" s="13" t="s">
        <v>1595</v>
      </c>
      <c r="J1" s="13" t="s">
        <v>1592</v>
      </c>
    </row>
    <row r="2" spans="1:10" x14ac:dyDescent="0.25">
      <c r="A2">
        <v>6</v>
      </c>
      <c r="B2">
        <v>1</v>
      </c>
      <c r="C2" s="12">
        <v>1</v>
      </c>
      <c r="D2" t="s">
        <v>1590</v>
      </c>
      <c r="E2">
        <v>1</v>
      </c>
      <c r="F2" t="s">
        <v>0</v>
      </c>
      <c r="G2">
        <v>5</v>
      </c>
      <c r="H2" s="12" t="str">
        <f>VLOOKUP(G2,TAG!A$2:B$1609,2,FALSE)</f>
        <v>Functions and Models</v>
      </c>
      <c r="I2" s="12" t="str">
        <f>IF(F2="SubjectTag",VLOOKUP(E2,A$2:H$1676,8,FALSE),"null")</f>
        <v>null</v>
      </c>
      <c r="J2" s="12" t="str">
        <f>IF(F2="SubjectTag",VLOOKUP(E2,A$2:H$1676,7,FALSE),"null")</f>
        <v>null</v>
      </c>
    </row>
    <row r="3" spans="1:10" x14ac:dyDescent="0.25">
      <c r="A3">
        <v>7</v>
      </c>
      <c r="B3">
        <v>1</v>
      </c>
      <c r="C3" s="12">
        <v>1</v>
      </c>
      <c r="D3" t="s">
        <v>1590</v>
      </c>
      <c r="E3">
        <v>1</v>
      </c>
      <c r="F3" t="s">
        <v>0</v>
      </c>
      <c r="G3">
        <v>165</v>
      </c>
      <c r="H3" s="12" t="str">
        <f>VLOOKUP(G3,TAG!A$2:B$1609,2,FALSE)</f>
        <v>Limits and Derivative</v>
      </c>
      <c r="I3" s="12" t="str">
        <f t="shared" ref="I3:I66" si="0">IF(F3="SubjectTag",VLOOKUP(E3,A$2:H$1676,8,FALSE),"null")</f>
        <v>null</v>
      </c>
      <c r="J3" s="12" t="str">
        <f t="shared" ref="J3:J66" si="1">IF(F3="SubjectTag",VLOOKUP(E3,A$2:H$1676,7,FALSE),"null")</f>
        <v>null</v>
      </c>
    </row>
    <row r="4" spans="1:10" x14ac:dyDescent="0.25">
      <c r="A4">
        <v>8</v>
      </c>
      <c r="B4">
        <v>1</v>
      </c>
      <c r="C4" s="12">
        <v>1</v>
      </c>
      <c r="D4" t="s">
        <v>1590</v>
      </c>
      <c r="E4">
        <v>1</v>
      </c>
      <c r="F4" t="s">
        <v>0</v>
      </c>
      <c r="G4">
        <v>173</v>
      </c>
      <c r="H4" s="12" t="str">
        <f>VLOOKUP(G4,TAG!A$2:B$1609,2,FALSE)</f>
        <v>Differentiation Rules</v>
      </c>
      <c r="I4" s="12" t="str">
        <f t="shared" si="0"/>
        <v>null</v>
      </c>
      <c r="J4" s="12" t="str">
        <f t="shared" si="1"/>
        <v>null</v>
      </c>
    </row>
    <row r="5" spans="1:10" x14ac:dyDescent="0.25">
      <c r="A5">
        <v>9</v>
      </c>
      <c r="B5">
        <v>1</v>
      </c>
      <c r="C5" s="12">
        <v>1</v>
      </c>
      <c r="D5" t="s">
        <v>1590</v>
      </c>
      <c r="E5">
        <v>1</v>
      </c>
      <c r="F5" t="s">
        <v>0</v>
      </c>
      <c r="G5">
        <v>183</v>
      </c>
      <c r="H5" s="12" t="str">
        <f>VLOOKUP(G5,TAG!A$2:B$1609,2,FALSE)</f>
        <v>Applications of Differentiation</v>
      </c>
      <c r="I5" s="12" t="str">
        <f t="shared" si="0"/>
        <v>null</v>
      </c>
      <c r="J5" s="12" t="str">
        <f t="shared" si="1"/>
        <v>null</v>
      </c>
    </row>
    <row r="6" spans="1:10" x14ac:dyDescent="0.25">
      <c r="A6">
        <v>10</v>
      </c>
      <c r="B6">
        <v>1</v>
      </c>
      <c r="C6" s="12">
        <v>1</v>
      </c>
      <c r="D6" t="s">
        <v>1590</v>
      </c>
      <c r="E6">
        <v>1</v>
      </c>
      <c r="F6" t="s">
        <v>0</v>
      </c>
      <c r="G6">
        <v>192</v>
      </c>
      <c r="H6" s="12" t="str">
        <f>VLOOKUP(G6,TAG!A$2:B$1609,2,FALSE)</f>
        <v>Integrals</v>
      </c>
      <c r="I6" s="12" t="str">
        <f t="shared" si="0"/>
        <v>null</v>
      </c>
      <c r="J6" s="12" t="str">
        <f t="shared" si="1"/>
        <v>null</v>
      </c>
    </row>
    <row r="7" spans="1:10" x14ac:dyDescent="0.25">
      <c r="A7">
        <v>49</v>
      </c>
      <c r="B7" t="s">
        <v>1590</v>
      </c>
      <c r="C7" s="12">
        <v>1</v>
      </c>
      <c r="D7">
        <v>7</v>
      </c>
      <c r="E7">
        <v>7</v>
      </c>
      <c r="F7" t="s">
        <v>1591</v>
      </c>
      <c r="G7">
        <v>166</v>
      </c>
      <c r="H7" s="12" t="str">
        <f>VLOOKUP(G7,TAG!A$2:B$1609,2,FALSE)</f>
        <v>Tangent and velocity</v>
      </c>
      <c r="I7" s="12" t="str">
        <f t="shared" si="0"/>
        <v>Limits and Derivative</v>
      </c>
      <c r="J7" s="12">
        <f t="shared" si="1"/>
        <v>165</v>
      </c>
    </row>
    <row r="8" spans="1:10" x14ac:dyDescent="0.25">
      <c r="A8">
        <v>50</v>
      </c>
      <c r="B8" t="s">
        <v>1590</v>
      </c>
      <c r="C8" s="12">
        <v>1</v>
      </c>
      <c r="D8">
        <v>7</v>
      </c>
      <c r="E8">
        <v>7</v>
      </c>
      <c r="F8" t="s">
        <v>1591</v>
      </c>
      <c r="G8">
        <v>167</v>
      </c>
      <c r="H8" s="12" t="str">
        <f>VLOOKUP(G8,TAG!A$2:B$1609,2,FALSE)</f>
        <v>Limit of a function</v>
      </c>
      <c r="I8" s="12" t="str">
        <f t="shared" si="0"/>
        <v>Limits and Derivative</v>
      </c>
      <c r="J8" s="12">
        <f t="shared" si="1"/>
        <v>165</v>
      </c>
    </row>
    <row r="9" spans="1:10" x14ac:dyDescent="0.25">
      <c r="A9">
        <v>51</v>
      </c>
      <c r="B9" t="s">
        <v>1590</v>
      </c>
      <c r="C9" s="12">
        <v>1</v>
      </c>
      <c r="D9">
        <v>7</v>
      </c>
      <c r="E9">
        <v>7</v>
      </c>
      <c r="F9" t="s">
        <v>1591</v>
      </c>
      <c r="G9">
        <v>168</v>
      </c>
      <c r="H9" s="12" t="str">
        <f>VLOOKUP(G9,TAG!A$2:B$1609,2,FALSE)</f>
        <v>Calculating limits using limit laws</v>
      </c>
      <c r="I9" s="12" t="str">
        <f t="shared" si="0"/>
        <v>Limits and Derivative</v>
      </c>
      <c r="J9" s="12">
        <f t="shared" si="1"/>
        <v>165</v>
      </c>
    </row>
    <row r="10" spans="1:10" x14ac:dyDescent="0.25">
      <c r="A10">
        <v>52</v>
      </c>
      <c r="B10" t="s">
        <v>1590</v>
      </c>
      <c r="C10" s="12">
        <v>1</v>
      </c>
      <c r="D10">
        <v>7</v>
      </c>
      <c r="E10">
        <v>7</v>
      </c>
      <c r="F10" t="s">
        <v>1591</v>
      </c>
      <c r="G10">
        <v>169</v>
      </c>
      <c r="H10" s="12" t="str">
        <f>VLOOKUP(G10,TAG!A$2:B$1609,2,FALSE)</f>
        <v>Continuity</v>
      </c>
      <c r="I10" s="12" t="str">
        <f t="shared" si="0"/>
        <v>Limits and Derivative</v>
      </c>
      <c r="J10" s="12">
        <f t="shared" si="1"/>
        <v>165</v>
      </c>
    </row>
    <row r="11" spans="1:10" x14ac:dyDescent="0.25">
      <c r="A11">
        <v>53</v>
      </c>
      <c r="B11" t="s">
        <v>1590</v>
      </c>
      <c r="C11" s="12">
        <v>1</v>
      </c>
      <c r="D11">
        <v>7</v>
      </c>
      <c r="E11">
        <v>7</v>
      </c>
      <c r="F11" t="s">
        <v>1591</v>
      </c>
      <c r="G11">
        <v>170</v>
      </c>
      <c r="H11" s="12" t="str">
        <f>VLOOKUP(G11,TAG!A$2:B$1609,2,FALSE)</f>
        <v>Limits at infinity; Horizontal asymptotes</v>
      </c>
      <c r="I11" s="12" t="str">
        <f t="shared" si="0"/>
        <v>Limits and Derivative</v>
      </c>
      <c r="J11" s="12">
        <f t="shared" si="1"/>
        <v>165</v>
      </c>
    </row>
    <row r="12" spans="1:10" x14ac:dyDescent="0.25">
      <c r="A12">
        <v>54</v>
      </c>
      <c r="B12" t="s">
        <v>1590</v>
      </c>
      <c r="C12" s="12">
        <v>1</v>
      </c>
      <c r="D12">
        <v>7</v>
      </c>
      <c r="E12">
        <v>7</v>
      </c>
      <c r="F12" t="s">
        <v>1591</v>
      </c>
      <c r="G12">
        <v>171</v>
      </c>
      <c r="H12" s="12" t="str">
        <f>VLOOKUP(G12,TAG!A$2:B$1609,2,FALSE)</f>
        <v>Derivatives and Rates of Change</v>
      </c>
      <c r="I12" s="12" t="str">
        <f t="shared" si="0"/>
        <v>Limits and Derivative</v>
      </c>
      <c r="J12" s="12">
        <f t="shared" si="1"/>
        <v>165</v>
      </c>
    </row>
    <row r="13" spans="1:10" x14ac:dyDescent="0.25">
      <c r="A13">
        <v>55</v>
      </c>
      <c r="B13" t="s">
        <v>1590</v>
      </c>
      <c r="C13" s="12">
        <v>1</v>
      </c>
      <c r="D13">
        <v>7</v>
      </c>
      <c r="E13">
        <v>7</v>
      </c>
      <c r="F13" t="s">
        <v>1591</v>
      </c>
      <c r="G13">
        <v>172</v>
      </c>
      <c r="H13" s="12" t="str">
        <f>VLOOKUP(G13,TAG!A$2:B$1609,2,FALSE)</f>
        <v>Derivative as a function</v>
      </c>
      <c r="I13" s="12" t="str">
        <f t="shared" si="0"/>
        <v>Limits and Derivative</v>
      </c>
      <c r="J13" s="12">
        <f t="shared" si="1"/>
        <v>165</v>
      </c>
    </row>
    <row r="14" spans="1:10" x14ac:dyDescent="0.25">
      <c r="A14">
        <v>56</v>
      </c>
      <c r="B14" t="s">
        <v>1590</v>
      </c>
      <c r="C14" s="12">
        <v>1</v>
      </c>
      <c r="D14">
        <v>49</v>
      </c>
      <c r="E14">
        <v>49</v>
      </c>
      <c r="F14" t="s">
        <v>1591</v>
      </c>
      <c r="G14">
        <v>44</v>
      </c>
      <c r="H14" s="12" t="str">
        <f>VLOOKUP(G14,TAG!A$2:B$1609,2,FALSE)</f>
        <v>Tangent line equation</v>
      </c>
      <c r="I14" s="12" t="str">
        <f t="shared" si="0"/>
        <v>Tangent and velocity</v>
      </c>
      <c r="J14" s="12">
        <f t="shared" si="1"/>
        <v>166</v>
      </c>
    </row>
    <row r="15" spans="1:10" x14ac:dyDescent="0.25">
      <c r="A15">
        <v>57</v>
      </c>
      <c r="B15" t="s">
        <v>1590</v>
      </c>
      <c r="C15" s="12">
        <v>1</v>
      </c>
      <c r="D15">
        <v>49</v>
      </c>
      <c r="E15">
        <v>49</v>
      </c>
      <c r="F15" t="s">
        <v>1591</v>
      </c>
      <c r="G15">
        <v>45</v>
      </c>
      <c r="H15" s="12" t="str">
        <f>VLOOKUP(G15,TAG!A$2:B$1609,2,FALSE)</f>
        <v>Slope of tangent line</v>
      </c>
      <c r="I15" s="12" t="str">
        <f t="shared" si="0"/>
        <v>Tangent and velocity</v>
      </c>
      <c r="J15" s="12">
        <f t="shared" si="1"/>
        <v>166</v>
      </c>
    </row>
    <row r="16" spans="1:10" x14ac:dyDescent="0.25">
      <c r="A16">
        <v>58</v>
      </c>
      <c r="B16" t="s">
        <v>1590</v>
      </c>
      <c r="C16" s="12">
        <v>1</v>
      </c>
      <c r="D16">
        <v>49</v>
      </c>
      <c r="E16">
        <v>49</v>
      </c>
      <c r="F16" t="s">
        <v>1591</v>
      </c>
      <c r="G16">
        <v>46</v>
      </c>
      <c r="H16" s="12" t="str">
        <f>VLOOKUP(G16,TAG!A$2:B$1609,2,FALSE)</f>
        <v>Slope of a secant line</v>
      </c>
      <c r="I16" s="12" t="str">
        <f t="shared" si="0"/>
        <v>Tangent and velocity</v>
      </c>
      <c r="J16" s="12">
        <f t="shared" si="1"/>
        <v>166</v>
      </c>
    </row>
    <row r="17" spans="1:10" x14ac:dyDescent="0.25">
      <c r="A17">
        <v>59</v>
      </c>
      <c r="B17" t="s">
        <v>1590</v>
      </c>
      <c r="C17" s="12">
        <v>1</v>
      </c>
      <c r="D17">
        <v>49</v>
      </c>
      <c r="E17">
        <v>49</v>
      </c>
      <c r="F17" t="s">
        <v>1591</v>
      </c>
      <c r="G17">
        <v>47</v>
      </c>
      <c r="H17" s="12" t="str">
        <f>VLOOKUP(G17,TAG!A$2:B$1609,2,FALSE)</f>
        <v>Average velocity</v>
      </c>
      <c r="I17" s="12" t="str">
        <f t="shared" si="0"/>
        <v>Tangent and velocity</v>
      </c>
      <c r="J17" s="12">
        <f t="shared" si="1"/>
        <v>166</v>
      </c>
    </row>
    <row r="18" spans="1:10" x14ac:dyDescent="0.25">
      <c r="A18">
        <v>60</v>
      </c>
      <c r="B18" t="s">
        <v>1590</v>
      </c>
      <c r="C18" s="12">
        <v>1</v>
      </c>
      <c r="D18">
        <v>49</v>
      </c>
      <c r="E18">
        <v>49</v>
      </c>
      <c r="F18" t="s">
        <v>1591</v>
      </c>
      <c r="G18">
        <v>48</v>
      </c>
      <c r="H18" s="12" t="str">
        <f>VLOOKUP(G18,TAG!A$2:B$1609,2,FALSE)</f>
        <v>Instantaneous velocity</v>
      </c>
      <c r="I18" s="12" t="str">
        <f t="shared" si="0"/>
        <v>Tangent and velocity</v>
      </c>
      <c r="J18" s="12">
        <f t="shared" si="1"/>
        <v>166</v>
      </c>
    </row>
    <row r="19" spans="1:10" x14ac:dyDescent="0.25">
      <c r="A19">
        <v>61</v>
      </c>
      <c r="B19" t="s">
        <v>1590</v>
      </c>
      <c r="C19" s="12">
        <v>1</v>
      </c>
      <c r="D19">
        <v>50</v>
      </c>
      <c r="E19">
        <v>50</v>
      </c>
      <c r="F19" t="s">
        <v>1591</v>
      </c>
      <c r="G19">
        <v>49</v>
      </c>
      <c r="H19" s="12" t="str">
        <f>VLOOKUP(G19,TAG!A$2:B$1609,2,FALSE)</f>
        <v>Definition of limit</v>
      </c>
      <c r="I19" s="12" t="str">
        <f t="shared" si="0"/>
        <v>Limit of a function</v>
      </c>
      <c r="J19" s="12">
        <f t="shared" si="1"/>
        <v>167</v>
      </c>
    </row>
    <row r="20" spans="1:10" x14ac:dyDescent="0.25">
      <c r="A20">
        <v>62</v>
      </c>
      <c r="B20" t="s">
        <v>1590</v>
      </c>
      <c r="C20" s="12">
        <v>1</v>
      </c>
      <c r="D20">
        <v>50</v>
      </c>
      <c r="E20">
        <v>50</v>
      </c>
      <c r="F20" t="s">
        <v>1591</v>
      </c>
      <c r="G20">
        <v>50</v>
      </c>
      <c r="H20" s="12" t="str">
        <f>VLOOKUP(G20,TAG!A$2:B$1609,2,FALSE)</f>
        <v>One-sided limits</v>
      </c>
      <c r="I20" s="12" t="str">
        <f t="shared" si="0"/>
        <v>Limit of a function</v>
      </c>
      <c r="J20" s="12">
        <f t="shared" si="1"/>
        <v>167</v>
      </c>
    </row>
    <row r="21" spans="1:10" x14ac:dyDescent="0.25">
      <c r="A21">
        <v>63</v>
      </c>
      <c r="B21" t="s">
        <v>1590</v>
      </c>
      <c r="C21" s="12">
        <v>1</v>
      </c>
      <c r="D21">
        <v>50</v>
      </c>
      <c r="E21">
        <v>50</v>
      </c>
      <c r="F21" t="s">
        <v>1591</v>
      </c>
      <c r="G21">
        <v>51</v>
      </c>
      <c r="H21" s="12" t="str">
        <f>VLOOKUP(G21,TAG!A$2:B$1609,2,FALSE)</f>
        <v>Infinite limits</v>
      </c>
      <c r="I21" s="12" t="str">
        <f t="shared" si="0"/>
        <v>Limit of a function</v>
      </c>
      <c r="J21" s="12">
        <f t="shared" si="1"/>
        <v>167</v>
      </c>
    </row>
    <row r="22" spans="1:10" x14ac:dyDescent="0.25">
      <c r="A22">
        <v>64</v>
      </c>
      <c r="B22" t="s">
        <v>1590</v>
      </c>
      <c r="C22" s="12">
        <v>1</v>
      </c>
      <c r="D22">
        <v>50</v>
      </c>
      <c r="E22">
        <v>50</v>
      </c>
      <c r="F22" t="s">
        <v>1591</v>
      </c>
      <c r="G22">
        <v>52</v>
      </c>
      <c r="H22" s="12" t="str">
        <f>VLOOKUP(G22,TAG!A$2:B$1609,2,FALSE)</f>
        <v>Vertical asymptotes</v>
      </c>
      <c r="I22" s="12" t="str">
        <f t="shared" si="0"/>
        <v>Limit of a function</v>
      </c>
      <c r="J22" s="12">
        <f t="shared" si="1"/>
        <v>167</v>
      </c>
    </row>
    <row r="23" spans="1:10" x14ac:dyDescent="0.25">
      <c r="A23">
        <v>65</v>
      </c>
      <c r="B23" t="s">
        <v>1590</v>
      </c>
      <c r="C23" s="12">
        <v>1</v>
      </c>
      <c r="D23">
        <v>51</v>
      </c>
      <c r="E23">
        <v>51</v>
      </c>
      <c r="F23" t="s">
        <v>1591</v>
      </c>
      <c r="G23">
        <v>53</v>
      </c>
      <c r="H23" s="12" t="str">
        <f>VLOOKUP(G23,TAG!A$2:B$1609,2,FALSE)</f>
        <v>Limit of sum is the sum of limits</v>
      </c>
      <c r="I23" s="12" t="str">
        <f t="shared" si="0"/>
        <v>Calculating limits using limit laws</v>
      </c>
      <c r="J23" s="12">
        <f t="shared" si="1"/>
        <v>168</v>
      </c>
    </row>
    <row r="24" spans="1:10" x14ac:dyDescent="0.25">
      <c r="A24">
        <v>66</v>
      </c>
      <c r="B24" t="s">
        <v>1590</v>
      </c>
      <c r="C24" s="12">
        <v>1</v>
      </c>
      <c r="D24">
        <v>51</v>
      </c>
      <c r="E24">
        <v>51</v>
      </c>
      <c r="F24" t="s">
        <v>1591</v>
      </c>
      <c r="G24">
        <v>54</v>
      </c>
      <c r="H24" s="12" t="str">
        <f>VLOOKUP(G24,TAG!A$2:B$1609,2,FALSE)</f>
        <v>Limit of a difference is the difference of the limits</v>
      </c>
      <c r="I24" s="12" t="str">
        <f t="shared" si="0"/>
        <v>Calculating limits using limit laws</v>
      </c>
      <c r="J24" s="12">
        <f t="shared" si="1"/>
        <v>168</v>
      </c>
    </row>
    <row r="25" spans="1:10" x14ac:dyDescent="0.25">
      <c r="A25">
        <v>67</v>
      </c>
      <c r="B25" t="s">
        <v>1590</v>
      </c>
      <c r="C25" s="12">
        <v>1</v>
      </c>
      <c r="D25">
        <v>51</v>
      </c>
      <c r="E25">
        <v>51</v>
      </c>
      <c r="F25" t="s">
        <v>1591</v>
      </c>
      <c r="G25">
        <v>55</v>
      </c>
      <c r="H25" s="12" t="str">
        <f>VLOOKUP(G25,TAG!A$2:B$1609,2,FALSE)</f>
        <v>Limit of a product is the product of the limits</v>
      </c>
      <c r="I25" s="12" t="str">
        <f t="shared" si="0"/>
        <v>Calculating limits using limit laws</v>
      </c>
      <c r="J25" s="12">
        <f t="shared" si="1"/>
        <v>168</v>
      </c>
    </row>
    <row r="26" spans="1:10" x14ac:dyDescent="0.25">
      <c r="A26">
        <v>68</v>
      </c>
      <c r="B26" t="s">
        <v>1590</v>
      </c>
      <c r="C26" s="12">
        <v>1</v>
      </c>
      <c r="D26">
        <v>51</v>
      </c>
      <c r="E26">
        <v>51</v>
      </c>
      <c r="F26" t="s">
        <v>1591</v>
      </c>
      <c r="G26">
        <v>56</v>
      </c>
      <c r="H26" s="12" t="str">
        <f>VLOOKUP(G26,TAG!A$2:B$1609,2,FALSE)</f>
        <v>Limit of a quotient</v>
      </c>
      <c r="I26" s="12" t="str">
        <f t="shared" si="0"/>
        <v>Calculating limits using limit laws</v>
      </c>
      <c r="J26" s="12">
        <f t="shared" si="1"/>
        <v>168</v>
      </c>
    </row>
    <row r="27" spans="1:10" x14ac:dyDescent="0.25">
      <c r="A27">
        <v>69</v>
      </c>
      <c r="B27" t="s">
        <v>1590</v>
      </c>
      <c r="C27" s="12">
        <v>1</v>
      </c>
      <c r="D27">
        <v>51</v>
      </c>
      <c r="E27">
        <v>51</v>
      </c>
      <c r="F27" t="s">
        <v>1591</v>
      </c>
      <c r="G27">
        <v>57</v>
      </c>
      <c r="H27" s="12" t="str">
        <f>VLOOKUP(G27,TAG!A$2:B$1609,2,FALSE)</f>
        <v>Idea of limit from LHS and RHS</v>
      </c>
      <c r="I27" s="12" t="str">
        <f t="shared" si="0"/>
        <v>Calculating limits using limit laws</v>
      </c>
      <c r="J27" s="12">
        <f t="shared" si="1"/>
        <v>168</v>
      </c>
    </row>
    <row r="28" spans="1:10" x14ac:dyDescent="0.25">
      <c r="A28">
        <v>70</v>
      </c>
      <c r="B28" t="s">
        <v>1590</v>
      </c>
      <c r="C28" s="12">
        <v>1</v>
      </c>
      <c r="D28">
        <v>51</v>
      </c>
      <c r="E28">
        <v>51</v>
      </c>
      <c r="F28" t="s">
        <v>1591</v>
      </c>
      <c r="G28">
        <v>58</v>
      </c>
      <c r="H28" s="12" t="str">
        <f>VLOOKUP(G28,TAG!A$2:B$1609,2,FALSE)</f>
        <v>Squeeze Theorem</v>
      </c>
      <c r="I28" s="12" t="str">
        <f t="shared" si="0"/>
        <v>Calculating limits using limit laws</v>
      </c>
      <c r="J28" s="12">
        <f t="shared" si="1"/>
        <v>168</v>
      </c>
    </row>
    <row r="29" spans="1:10" x14ac:dyDescent="0.25">
      <c r="A29">
        <v>71</v>
      </c>
      <c r="B29" t="s">
        <v>1590</v>
      </c>
      <c r="C29" s="12">
        <v>1</v>
      </c>
      <c r="D29">
        <v>52</v>
      </c>
      <c r="E29">
        <v>52</v>
      </c>
      <c r="F29" t="s">
        <v>1591</v>
      </c>
      <c r="G29">
        <v>59</v>
      </c>
      <c r="H29" s="12" t="str">
        <f>VLOOKUP(G29,TAG!A$2:B$1609,2,FALSE)</f>
        <v>Definition of continuous function</v>
      </c>
      <c r="I29" s="12" t="str">
        <f t="shared" si="0"/>
        <v>Continuity</v>
      </c>
      <c r="J29" s="12">
        <f t="shared" si="1"/>
        <v>169</v>
      </c>
    </row>
    <row r="30" spans="1:10" x14ac:dyDescent="0.25">
      <c r="A30">
        <v>72</v>
      </c>
      <c r="B30" t="s">
        <v>1590</v>
      </c>
      <c r="C30" s="12">
        <v>1</v>
      </c>
      <c r="D30">
        <v>52</v>
      </c>
      <c r="E30">
        <v>52</v>
      </c>
      <c r="F30" t="s">
        <v>1591</v>
      </c>
      <c r="G30">
        <v>60</v>
      </c>
      <c r="H30" s="12" t="str">
        <f>VLOOKUP(G30,TAG!A$2:B$1609,2,FALSE)</f>
        <v>Three requirements for continuity</v>
      </c>
      <c r="I30" s="12" t="str">
        <f t="shared" si="0"/>
        <v>Continuity</v>
      </c>
      <c r="J30" s="12">
        <f t="shared" si="1"/>
        <v>169</v>
      </c>
    </row>
    <row r="31" spans="1:10" x14ac:dyDescent="0.25">
      <c r="A31">
        <v>73</v>
      </c>
      <c r="B31" t="s">
        <v>1590</v>
      </c>
      <c r="C31" s="12">
        <v>1</v>
      </c>
      <c r="D31">
        <v>52</v>
      </c>
      <c r="E31">
        <v>52</v>
      </c>
      <c r="F31" t="s">
        <v>1591</v>
      </c>
      <c r="G31">
        <v>61</v>
      </c>
      <c r="H31" s="12" t="str">
        <f>VLOOKUP(G31,TAG!A$2:B$1609,2,FALSE)</f>
        <v>Right-continuous and left-continuous functions</v>
      </c>
      <c r="I31" s="12" t="str">
        <f t="shared" si="0"/>
        <v>Continuity</v>
      </c>
      <c r="J31" s="12">
        <f t="shared" si="1"/>
        <v>169</v>
      </c>
    </row>
    <row r="32" spans="1:10" x14ac:dyDescent="0.25">
      <c r="A32">
        <v>74</v>
      </c>
      <c r="B32" t="s">
        <v>1590</v>
      </c>
      <c r="C32" s="12">
        <v>1</v>
      </c>
      <c r="D32">
        <v>52</v>
      </c>
      <c r="E32">
        <v>52</v>
      </c>
      <c r="F32" t="s">
        <v>1591</v>
      </c>
      <c r="G32">
        <v>62</v>
      </c>
      <c r="H32" s="12" t="str">
        <f>VLOOKUP(G32,TAG!A$2:B$1609,2,FALSE)</f>
        <v>Continuous on an interval</v>
      </c>
      <c r="I32" s="12" t="str">
        <f t="shared" si="0"/>
        <v>Continuity</v>
      </c>
      <c r="J32" s="12">
        <f t="shared" si="1"/>
        <v>169</v>
      </c>
    </row>
    <row r="33" spans="1:10" x14ac:dyDescent="0.25">
      <c r="A33">
        <v>75</v>
      </c>
      <c r="B33" t="s">
        <v>1590</v>
      </c>
      <c r="C33" s="12">
        <v>1</v>
      </c>
      <c r="D33">
        <v>52</v>
      </c>
      <c r="E33">
        <v>52</v>
      </c>
      <c r="F33" t="s">
        <v>1591</v>
      </c>
      <c r="G33">
        <v>63</v>
      </c>
      <c r="H33" s="12" t="str">
        <f>VLOOKUP(G33,TAG!A$2:B$1609,2,FALSE)</f>
        <v>Continuity of polynomial and rational functions</v>
      </c>
      <c r="I33" s="12" t="str">
        <f t="shared" si="0"/>
        <v>Continuity</v>
      </c>
      <c r="J33" s="12">
        <f t="shared" si="1"/>
        <v>169</v>
      </c>
    </row>
    <row r="34" spans="1:10" x14ac:dyDescent="0.25">
      <c r="A34">
        <v>76</v>
      </c>
      <c r="B34" t="s">
        <v>1590</v>
      </c>
      <c r="C34" s="12">
        <v>1</v>
      </c>
      <c r="D34">
        <v>52</v>
      </c>
      <c r="E34">
        <v>52</v>
      </c>
      <c r="F34" t="s">
        <v>1591</v>
      </c>
      <c r="G34">
        <v>64</v>
      </c>
      <c r="H34" s="12" t="str">
        <f>VLOOKUP(G34,TAG!A$2:B$1609,2,FALSE)</f>
        <v>Continuity of trigonometric, logarithmic, and exponential functions</v>
      </c>
      <c r="I34" s="12" t="str">
        <f t="shared" si="0"/>
        <v>Continuity</v>
      </c>
      <c r="J34" s="12">
        <f t="shared" si="1"/>
        <v>169</v>
      </c>
    </row>
    <row r="35" spans="1:10" x14ac:dyDescent="0.25">
      <c r="A35">
        <v>77</v>
      </c>
      <c r="B35" t="s">
        <v>1590</v>
      </c>
      <c r="C35" s="12">
        <v>1</v>
      </c>
      <c r="D35">
        <v>52</v>
      </c>
      <c r="E35">
        <v>52</v>
      </c>
      <c r="F35" t="s">
        <v>1591</v>
      </c>
      <c r="G35">
        <v>65</v>
      </c>
      <c r="H35" s="12" t="str">
        <f>VLOOKUP(G35,TAG!A$2:B$1609,2,FALSE)</f>
        <v>Continuity of composite functions</v>
      </c>
      <c r="I35" s="12" t="str">
        <f t="shared" si="0"/>
        <v>Continuity</v>
      </c>
      <c r="J35" s="12">
        <f t="shared" si="1"/>
        <v>169</v>
      </c>
    </row>
    <row r="36" spans="1:10" x14ac:dyDescent="0.25">
      <c r="A36">
        <v>78</v>
      </c>
      <c r="B36" t="s">
        <v>1590</v>
      </c>
      <c r="C36" s="12">
        <v>1</v>
      </c>
      <c r="D36">
        <v>52</v>
      </c>
      <c r="E36">
        <v>52</v>
      </c>
      <c r="F36" t="s">
        <v>1591</v>
      </c>
      <c r="G36">
        <v>66</v>
      </c>
      <c r="H36" s="12" t="str">
        <f>VLOOKUP(G36,TAG!A$2:B$1609,2,FALSE)</f>
        <v>Intermediate value theorem</v>
      </c>
      <c r="I36" s="12" t="str">
        <f t="shared" si="0"/>
        <v>Continuity</v>
      </c>
      <c r="J36" s="12">
        <f t="shared" si="1"/>
        <v>169</v>
      </c>
    </row>
    <row r="37" spans="1:10" x14ac:dyDescent="0.25">
      <c r="A37">
        <v>79</v>
      </c>
      <c r="B37" t="s">
        <v>1590</v>
      </c>
      <c r="C37" s="12">
        <v>1</v>
      </c>
      <c r="D37">
        <v>53</v>
      </c>
      <c r="E37">
        <v>53</v>
      </c>
      <c r="F37" t="s">
        <v>1591</v>
      </c>
      <c r="G37">
        <v>67</v>
      </c>
      <c r="H37" s="12" t="str">
        <f>VLOOKUP(G37,TAG!A$2:B$1609,2,FALSE)</f>
        <v>Definition of Horizontal Asymptotes</v>
      </c>
      <c r="I37" s="12" t="str">
        <f t="shared" si="0"/>
        <v>Limits at infinity; Horizontal asymptotes</v>
      </c>
      <c r="J37" s="12">
        <f t="shared" si="1"/>
        <v>170</v>
      </c>
    </row>
    <row r="38" spans="1:10" x14ac:dyDescent="0.25">
      <c r="A38">
        <v>80</v>
      </c>
      <c r="B38" t="s">
        <v>1590</v>
      </c>
      <c r="C38" s="12">
        <v>1</v>
      </c>
      <c r="D38">
        <v>53</v>
      </c>
      <c r="E38">
        <v>53</v>
      </c>
      <c r="F38" t="s">
        <v>1591</v>
      </c>
      <c r="G38">
        <v>68</v>
      </c>
      <c r="H38" s="12" t="str">
        <f>VLOOKUP(G38,TAG!A$2:B$1609,2,FALSE)</f>
        <v>Limit as x approaches +infinity</v>
      </c>
      <c r="I38" s="12" t="str">
        <f t="shared" si="0"/>
        <v>Limits at infinity; Horizontal asymptotes</v>
      </c>
      <c r="J38" s="12">
        <f t="shared" si="1"/>
        <v>170</v>
      </c>
    </row>
    <row r="39" spans="1:10" x14ac:dyDescent="0.25">
      <c r="A39">
        <v>81</v>
      </c>
      <c r="B39" t="s">
        <v>1590</v>
      </c>
      <c r="C39" s="12">
        <v>1</v>
      </c>
      <c r="D39">
        <v>53</v>
      </c>
      <c r="E39">
        <v>53</v>
      </c>
      <c r="F39" t="s">
        <v>1591</v>
      </c>
      <c r="G39">
        <v>69</v>
      </c>
      <c r="H39" s="12" t="str">
        <f>VLOOKUP(G39,TAG!A$2:B$1609,2,FALSE)</f>
        <v>Limit as x approaches -infinity</v>
      </c>
      <c r="I39" s="12" t="str">
        <f t="shared" si="0"/>
        <v>Limits at infinity; Horizontal asymptotes</v>
      </c>
      <c r="J39" s="12">
        <f t="shared" si="1"/>
        <v>170</v>
      </c>
    </row>
    <row r="40" spans="1:10" x14ac:dyDescent="0.25">
      <c r="A40">
        <v>82</v>
      </c>
      <c r="B40" t="s">
        <v>1590</v>
      </c>
      <c r="C40" s="12">
        <v>1</v>
      </c>
      <c r="D40">
        <v>53</v>
      </c>
      <c r="E40">
        <v>53</v>
      </c>
      <c r="F40" t="s">
        <v>1591</v>
      </c>
      <c r="G40">
        <v>70</v>
      </c>
      <c r="H40" s="12" t="str">
        <f>VLOOKUP(G40,TAG!A$2:B$1609,2,FALSE)</f>
        <v>Infinite limits at infinity</v>
      </c>
      <c r="I40" s="12" t="str">
        <f t="shared" si="0"/>
        <v>Limits at infinity; Horizontal asymptotes</v>
      </c>
      <c r="J40" s="12">
        <f t="shared" si="1"/>
        <v>170</v>
      </c>
    </row>
    <row r="41" spans="1:10" x14ac:dyDescent="0.25">
      <c r="A41">
        <v>83</v>
      </c>
      <c r="B41" t="s">
        <v>1590</v>
      </c>
      <c r="C41" s="12">
        <v>1</v>
      </c>
      <c r="D41">
        <v>54</v>
      </c>
      <c r="E41">
        <v>54</v>
      </c>
      <c r="F41" t="s">
        <v>1591</v>
      </c>
      <c r="G41">
        <v>71</v>
      </c>
      <c r="H41" s="12" t="str">
        <f>VLOOKUP(G41,TAG!A$2:B$1609,2,FALSE)</f>
        <v>Tangent slope</v>
      </c>
      <c r="I41" s="12" t="str">
        <f t="shared" si="0"/>
        <v>Derivatives and Rates of Change</v>
      </c>
      <c r="J41" s="12">
        <f t="shared" si="1"/>
        <v>171</v>
      </c>
    </row>
    <row r="42" spans="1:10" x14ac:dyDescent="0.25">
      <c r="A42">
        <v>84</v>
      </c>
      <c r="B42" t="s">
        <v>1590</v>
      </c>
      <c r="C42" s="12">
        <v>1</v>
      </c>
      <c r="D42">
        <v>54</v>
      </c>
      <c r="E42">
        <v>54</v>
      </c>
      <c r="F42" t="s">
        <v>1591</v>
      </c>
      <c r="G42">
        <v>72</v>
      </c>
      <c r="H42" s="12" t="str">
        <f>VLOOKUP(G42,TAG!A$2:B$1609,2,FALSE)</f>
        <v>Slope of tangent as a difference quotient</v>
      </c>
      <c r="I42" s="12" t="str">
        <f t="shared" si="0"/>
        <v>Derivatives and Rates of Change</v>
      </c>
      <c r="J42" s="12">
        <f t="shared" si="1"/>
        <v>171</v>
      </c>
    </row>
    <row r="43" spans="1:10" x14ac:dyDescent="0.25">
      <c r="A43">
        <v>85</v>
      </c>
      <c r="B43" t="s">
        <v>1590</v>
      </c>
      <c r="C43" s="12">
        <v>1</v>
      </c>
      <c r="D43">
        <v>54</v>
      </c>
      <c r="E43">
        <v>54</v>
      </c>
      <c r="F43" t="s">
        <v>1591</v>
      </c>
      <c r="G43">
        <v>73</v>
      </c>
      <c r="H43" s="12" t="str">
        <f>VLOOKUP(G43,TAG!A$2:B$1609,2,FALSE)</f>
        <v>Average velocity as slope of secant line</v>
      </c>
      <c r="I43" s="12" t="str">
        <f t="shared" si="0"/>
        <v>Derivatives and Rates of Change</v>
      </c>
      <c r="J43" s="12">
        <f t="shared" si="1"/>
        <v>171</v>
      </c>
    </row>
    <row r="44" spans="1:10" x14ac:dyDescent="0.25">
      <c r="A44">
        <v>86</v>
      </c>
      <c r="B44" t="s">
        <v>1590</v>
      </c>
      <c r="C44" s="12">
        <v>1</v>
      </c>
      <c r="D44">
        <v>54</v>
      </c>
      <c r="E44">
        <v>54</v>
      </c>
      <c r="F44" t="s">
        <v>1591</v>
      </c>
      <c r="G44">
        <v>74</v>
      </c>
      <c r="H44" s="12" t="str">
        <f>VLOOKUP(G44,TAG!A$2:B$1609,2,FALSE)</f>
        <v>Instantaneous velocity as a difference quotient</v>
      </c>
      <c r="I44" s="12" t="str">
        <f t="shared" si="0"/>
        <v>Derivatives and Rates of Change</v>
      </c>
      <c r="J44" s="12">
        <f t="shared" si="1"/>
        <v>171</v>
      </c>
    </row>
    <row r="45" spans="1:10" x14ac:dyDescent="0.25">
      <c r="A45">
        <v>87</v>
      </c>
      <c r="B45" t="s">
        <v>1590</v>
      </c>
      <c r="C45" s="12">
        <v>1</v>
      </c>
      <c r="D45">
        <v>54</v>
      </c>
      <c r="E45">
        <v>54</v>
      </c>
      <c r="F45" t="s">
        <v>1591</v>
      </c>
      <c r="G45">
        <v>75</v>
      </c>
      <c r="H45" s="12" t="str">
        <f>VLOOKUP(G45,TAG!A$2:B$1609,2,FALSE)</f>
        <v>Derivative of a function at a number</v>
      </c>
      <c r="I45" s="12" t="str">
        <f t="shared" si="0"/>
        <v>Derivatives and Rates of Change</v>
      </c>
      <c r="J45" s="12">
        <f t="shared" si="1"/>
        <v>171</v>
      </c>
    </row>
    <row r="46" spans="1:10" x14ac:dyDescent="0.25">
      <c r="A46">
        <v>88</v>
      </c>
      <c r="B46" t="s">
        <v>1590</v>
      </c>
      <c r="C46" s="12">
        <v>1</v>
      </c>
      <c r="D46">
        <v>54</v>
      </c>
      <c r="E46">
        <v>54</v>
      </c>
      <c r="F46" t="s">
        <v>1591</v>
      </c>
      <c r="G46">
        <v>76</v>
      </c>
      <c r="H46" s="12" t="str">
        <f>VLOOKUP(G46,TAG!A$2:B$1609,2,FALSE)</f>
        <v>Rates of change</v>
      </c>
      <c r="I46" s="12" t="str">
        <f t="shared" si="0"/>
        <v>Derivatives and Rates of Change</v>
      </c>
      <c r="J46" s="12">
        <f t="shared" si="1"/>
        <v>171</v>
      </c>
    </row>
    <row r="47" spans="1:10" x14ac:dyDescent="0.25">
      <c r="A47">
        <v>89</v>
      </c>
      <c r="B47" t="s">
        <v>1590</v>
      </c>
      <c r="C47" s="12">
        <v>1</v>
      </c>
      <c r="D47">
        <v>55</v>
      </c>
      <c r="E47">
        <v>55</v>
      </c>
      <c r="F47" t="s">
        <v>1591</v>
      </c>
      <c r="G47">
        <v>77</v>
      </c>
      <c r="H47" s="12" t="str">
        <f>VLOOKUP(G47,TAG!A$2:B$1609,2,FALSE)</f>
        <v>Limit definition of derivative</v>
      </c>
      <c r="I47" s="12" t="str">
        <f t="shared" si="0"/>
        <v>Derivative as a function</v>
      </c>
      <c r="J47" s="12">
        <f t="shared" si="1"/>
        <v>172</v>
      </c>
    </row>
    <row r="48" spans="1:10" x14ac:dyDescent="0.25">
      <c r="A48">
        <v>90</v>
      </c>
      <c r="B48" t="s">
        <v>1590</v>
      </c>
      <c r="C48" s="12">
        <v>1</v>
      </c>
      <c r="D48">
        <v>55</v>
      </c>
      <c r="E48">
        <v>55</v>
      </c>
      <c r="F48" t="s">
        <v>1591</v>
      </c>
      <c r="G48">
        <v>78</v>
      </c>
      <c r="H48" s="12" t="str">
        <f>VLOOKUP(G48,TAG!A$2:B$1609,2,FALSE)</f>
        <v>Differentiability and continuity</v>
      </c>
      <c r="I48" s="12" t="str">
        <f t="shared" si="0"/>
        <v>Derivative as a function</v>
      </c>
      <c r="J48" s="12">
        <f t="shared" si="1"/>
        <v>172</v>
      </c>
    </row>
    <row r="49" spans="1:10" x14ac:dyDescent="0.25">
      <c r="A49">
        <v>91</v>
      </c>
      <c r="B49" t="s">
        <v>1590</v>
      </c>
      <c r="C49" s="12">
        <v>1</v>
      </c>
      <c r="D49">
        <v>55</v>
      </c>
      <c r="E49">
        <v>55</v>
      </c>
      <c r="F49" t="s">
        <v>1591</v>
      </c>
      <c r="G49">
        <v>79</v>
      </c>
      <c r="H49" s="12" t="str">
        <f>VLOOKUP(G49,TAG!A$2:B$1609,2,FALSE)</f>
        <v>Failure of differentiability</v>
      </c>
      <c r="I49" s="12" t="str">
        <f t="shared" si="0"/>
        <v>Derivative as a function</v>
      </c>
      <c r="J49" s="12">
        <f t="shared" si="1"/>
        <v>172</v>
      </c>
    </row>
    <row r="50" spans="1:10" x14ac:dyDescent="0.25">
      <c r="A50">
        <v>92</v>
      </c>
      <c r="B50" t="s">
        <v>1590</v>
      </c>
      <c r="C50" s="12">
        <v>1</v>
      </c>
      <c r="D50">
        <v>55</v>
      </c>
      <c r="E50">
        <v>55</v>
      </c>
      <c r="F50" t="s">
        <v>1591</v>
      </c>
      <c r="G50">
        <v>80</v>
      </c>
      <c r="H50" s="12" t="str">
        <f>VLOOKUP(G50,TAG!A$2:B$1609,2,FALSE)</f>
        <v>Higher Derivatives</v>
      </c>
      <c r="I50" s="12" t="str">
        <f t="shared" si="0"/>
        <v>Derivative as a function</v>
      </c>
      <c r="J50" s="12">
        <f t="shared" si="1"/>
        <v>172</v>
      </c>
    </row>
    <row r="51" spans="1:10" x14ac:dyDescent="0.25">
      <c r="A51">
        <v>93</v>
      </c>
      <c r="B51" t="s">
        <v>1590</v>
      </c>
      <c r="C51" s="12">
        <v>1</v>
      </c>
      <c r="D51">
        <v>8</v>
      </c>
      <c r="E51">
        <v>8</v>
      </c>
      <c r="F51" t="s">
        <v>1591</v>
      </c>
      <c r="G51">
        <v>174</v>
      </c>
      <c r="H51" s="12" t="str">
        <f>VLOOKUP(G51,TAG!A$2:B$1609,2,FALSE)</f>
        <v>Derivatives of polynomial and exponential functions</v>
      </c>
      <c r="I51" s="12" t="str">
        <f t="shared" si="0"/>
        <v>Differentiation Rules</v>
      </c>
      <c r="J51" s="12">
        <f t="shared" si="1"/>
        <v>173</v>
      </c>
    </row>
    <row r="52" spans="1:10" x14ac:dyDescent="0.25">
      <c r="A52">
        <v>94</v>
      </c>
      <c r="B52" t="s">
        <v>1590</v>
      </c>
      <c r="C52" s="12">
        <v>1</v>
      </c>
      <c r="D52">
        <v>8</v>
      </c>
      <c r="E52">
        <v>8</v>
      </c>
      <c r="F52" t="s">
        <v>1591</v>
      </c>
      <c r="G52">
        <v>175</v>
      </c>
      <c r="H52" s="12" t="str">
        <f>VLOOKUP(G52,TAG!A$2:B$1609,2,FALSE)</f>
        <v>Product and Quotient Rules</v>
      </c>
      <c r="I52" s="12" t="str">
        <f t="shared" si="0"/>
        <v>Differentiation Rules</v>
      </c>
      <c r="J52" s="12">
        <f t="shared" si="1"/>
        <v>173</v>
      </c>
    </row>
    <row r="53" spans="1:10" x14ac:dyDescent="0.25">
      <c r="A53">
        <v>95</v>
      </c>
      <c r="B53" t="s">
        <v>1590</v>
      </c>
      <c r="C53" s="12">
        <v>1</v>
      </c>
      <c r="D53">
        <v>8</v>
      </c>
      <c r="E53">
        <v>8</v>
      </c>
      <c r="F53" t="s">
        <v>1591</v>
      </c>
      <c r="G53">
        <v>176</v>
      </c>
      <c r="H53" s="12" t="str">
        <f>VLOOKUP(G53,TAG!A$2:B$1609,2,FALSE)</f>
        <v>Derivatives of Trigonometric Functions</v>
      </c>
      <c r="I53" s="12" t="str">
        <f t="shared" si="0"/>
        <v>Differentiation Rules</v>
      </c>
      <c r="J53" s="12">
        <f t="shared" si="1"/>
        <v>173</v>
      </c>
    </row>
    <row r="54" spans="1:10" x14ac:dyDescent="0.25">
      <c r="A54">
        <v>96</v>
      </c>
      <c r="B54" t="s">
        <v>1590</v>
      </c>
      <c r="C54" s="12">
        <v>1</v>
      </c>
      <c r="D54">
        <v>8</v>
      </c>
      <c r="E54">
        <v>8</v>
      </c>
      <c r="F54" t="s">
        <v>1591</v>
      </c>
      <c r="G54">
        <v>177</v>
      </c>
      <c r="H54" s="12" t="str">
        <f>VLOOKUP(G54,TAG!A$2:B$1609,2,FALSE)</f>
        <v>The Chain Rule</v>
      </c>
      <c r="I54" s="12" t="str">
        <f t="shared" si="0"/>
        <v>Differentiation Rules</v>
      </c>
      <c r="J54" s="12">
        <f t="shared" si="1"/>
        <v>173</v>
      </c>
    </row>
    <row r="55" spans="1:10" x14ac:dyDescent="0.25">
      <c r="A55">
        <v>97</v>
      </c>
      <c r="B55" t="s">
        <v>1590</v>
      </c>
      <c r="C55" s="12">
        <v>1</v>
      </c>
      <c r="D55">
        <v>8</v>
      </c>
      <c r="E55">
        <v>8</v>
      </c>
      <c r="F55" t="s">
        <v>1591</v>
      </c>
      <c r="G55">
        <v>94</v>
      </c>
      <c r="H55" s="12" t="str">
        <f>VLOOKUP(G55,TAG!A$2:B$1609,2,FALSE)</f>
        <v>Implicit differentiation</v>
      </c>
      <c r="I55" s="12" t="str">
        <f t="shared" si="0"/>
        <v>Differentiation Rules</v>
      </c>
      <c r="J55" s="12">
        <f t="shared" si="1"/>
        <v>173</v>
      </c>
    </row>
    <row r="56" spans="1:10" x14ac:dyDescent="0.25">
      <c r="A56">
        <v>98</v>
      </c>
      <c r="B56" t="s">
        <v>1590</v>
      </c>
      <c r="C56" s="12">
        <v>1</v>
      </c>
      <c r="D56">
        <v>8</v>
      </c>
      <c r="E56">
        <v>8</v>
      </c>
      <c r="F56" t="s">
        <v>1591</v>
      </c>
      <c r="G56">
        <v>179</v>
      </c>
      <c r="H56" s="12" t="str">
        <f>VLOOKUP(G56,TAG!A$2:B$1609,2,FALSE)</f>
        <v>Derivatives of logarithmic functions</v>
      </c>
      <c r="I56" s="12" t="str">
        <f t="shared" si="0"/>
        <v>Differentiation Rules</v>
      </c>
      <c r="J56" s="12">
        <f t="shared" si="1"/>
        <v>173</v>
      </c>
    </row>
    <row r="57" spans="1:10" x14ac:dyDescent="0.25">
      <c r="A57">
        <v>99</v>
      </c>
      <c r="B57" t="s">
        <v>1590</v>
      </c>
      <c r="C57" s="12">
        <v>1</v>
      </c>
      <c r="D57">
        <v>8</v>
      </c>
      <c r="E57">
        <v>8</v>
      </c>
      <c r="F57" t="s">
        <v>1591</v>
      </c>
      <c r="G57">
        <v>180</v>
      </c>
      <c r="H57" s="12" t="str">
        <f>VLOOKUP(G57,TAG!A$2:B$1609,2,FALSE)</f>
        <v>Exponential Growth and Decay</v>
      </c>
      <c r="I57" s="12" t="str">
        <f t="shared" si="0"/>
        <v>Differentiation Rules</v>
      </c>
      <c r="J57" s="12">
        <f t="shared" si="1"/>
        <v>173</v>
      </c>
    </row>
    <row r="58" spans="1:10" x14ac:dyDescent="0.25">
      <c r="A58">
        <v>100</v>
      </c>
      <c r="B58" t="s">
        <v>1590</v>
      </c>
      <c r="C58" s="12">
        <v>1</v>
      </c>
      <c r="D58">
        <v>8</v>
      </c>
      <c r="E58">
        <v>8</v>
      </c>
      <c r="F58" t="s">
        <v>1591</v>
      </c>
      <c r="G58">
        <v>181</v>
      </c>
      <c r="H58" s="12" t="str">
        <f>VLOOKUP(G58,TAG!A$2:B$1609,2,FALSE)</f>
        <v>Related Rates</v>
      </c>
      <c r="I58" s="12" t="str">
        <f t="shared" si="0"/>
        <v>Differentiation Rules</v>
      </c>
      <c r="J58" s="12">
        <f t="shared" si="1"/>
        <v>173</v>
      </c>
    </row>
    <row r="59" spans="1:10" x14ac:dyDescent="0.25">
      <c r="A59">
        <v>101</v>
      </c>
      <c r="B59" t="s">
        <v>1590</v>
      </c>
      <c r="C59" s="12">
        <v>1</v>
      </c>
      <c r="D59">
        <v>8</v>
      </c>
      <c r="E59">
        <v>8</v>
      </c>
      <c r="F59" t="s">
        <v>1591</v>
      </c>
      <c r="G59">
        <v>182</v>
      </c>
      <c r="H59" s="12" t="str">
        <f>VLOOKUP(G59,TAG!A$2:B$1609,2,FALSE)</f>
        <v>Linear Approximation and Differentials</v>
      </c>
      <c r="I59" s="12" t="str">
        <f t="shared" si="0"/>
        <v>Differentiation Rules</v>
      </c>
      <c r="J59" s="12">
        <f t="shared" si="1"/>
        <v>173</v>
      </c>
    </row>
    <row r="60" spans="1:10" x14ac:dyDescent="0.25">
      <c r="A60">
        <v>102</v>
      </c>
      <c r="B60" t="s">
        <v>1590</v>
      </c>
      <c r="C60" s="12">
        <v>1</v>
      </c>
      <c r="D60">
        <v>93</v>
      </c>
      <c r="E60">
        <v>93</v>
      </c>
      <c r="F60" t="s">
        <v>1591</v>
      </c>
      <c r="G60">
        <v>81</v>
      </c>
      <c r="H60" s="12" t="str">
        <f>VLOOKUP(G60,TAG!A$2:B$1609,2,FALSE)</f>
        <v>Derivative of a constant</v>
      </c>
      <c r="I60" s="12" t="str">
        <f t="shared" si="0"/>
        <v>Derivatives of polynomial and exponential functions</v>
      </c>
      <c r="J60" s="12">
        <f t="shared" si="1"/>
        <v>174</v>
      </c>
    </row>
    <row r="61" spans="1:10" x14ac:dyDescent="0.25">
      <c r="A61">
        <v>103</v>
      </c>
      <c r="B61" t="s">
        <v>1590</v>
      </c>
      <c r="C61" s="12">
        <v>1</v>
      </c>
      <c r="D61">
        <v>93</v>
      </c>
      <c r="E61">
        <v>93</v>
      </c>
      <c r="F61" t="s">
        <v>1591</v>
      </c>
      <c r="G61">
        <v>82</v>
      </c>
      <c r="H61" s="12" t="str">
        <f>VLOOKUP(G61,TAG!A$2:B$1609,2,FALSE)</f>
        <v>Derivative of power functions</v>
      </c>
      <c r="I61" s="12" t="str">
        <f t="shared" si="0"/>
        <v>Derivatives of polynomial and exponential functions</v>
      </c>
      <c r="J61" s="12">
        <f t="shared" si="1"/>
        <v>174</v>
      </c>
    </row>
    <row r="62" spans="1:10" x14ac:dyDescent="0.25">
      <c r="A62">
        <v>104</v>
      </c>
      <c r="B62" t="s">
        <v>1590</v>
      </c>
      <c r="C62" s="12">
        <v>1</v>
      </c>
      <c r="D62">
        <v>93</v>
      </c>
      <c r="E62">
        <v>93</v>
      </c>
      <c r="F62" t="s">
        <v>1591</v>
      </c>
      <c r="G62">
        <v>83</v>
      </c>
      <c r="H62" s="12" t="str">
        <f>VLOOKUP(G62,TAG!A$2:B$1609,2,FALSE)</f>
        <v>Power rule</v>
      </c>
      <c r="I62" s="12" t="str">
        <f t="shared" si="0"/>
        <v>Derivatives of polynomial and exponential functions</v>
      </c>
      <c r="J62" s="12">
        <f t="shared" si="1"/>
        <v>174</v>
      </c>
    </row>
    <row r="63" spans="1:10" x14ac:dyDescent="0.25">
      <c r="A63">
        <v>105</v>
      </c>
      <c r="B63" t="s">
        <v>1590</v>
      </c>
      <c r="C63" s="12">
        <v>1</v>
      </c>
      <c r="D63">
        <v>93</v>
      </c>
      <c r="E63">
        <v>93</v>
      </c>
      <c r="F63" t="s">
        <v>1591</v>
      </c>
      <c r="G63">
        <v>84</v>
      </c>
      <c r="H63" s="12" t="str">
        <f>VLOOKUP(G63,TAG!A$2:B$1609,2,FALSE)</f>
        <v>Constant multiple rule</v>
      </c>
      <c r="I63" s="12" t="str">
        <f t="shared" si="0"/>
        <v>Derivatives of polynomial and exponential functions</v>
      </c>
      <c r="J63" s="12">
        <f t="shared" si="1"/>
        <v>174</v>
      </c>
    </row>
    <row r="64" spans="1:10" x14ac:dyDescent="0.25">
      <c r="A64">
        <v>106</v>
      </c>
      <c r="B64" t="s">
        <v>1590</v>
      </c>
      <c r="C64" s="12">
        <v>1</v>
      </c>
      <c r="D64">
        <v>93</v>
      </c>
      <c r="E64">
        <v>93</v>
      </c>
      <c r="F64" t="s">
        <v>1591</v>
      </c>
      <c r="G64">
        <v>85</v>
      </c>
      <c r="H64" s="12" t="str">
        <f>VLOOKUP(G64,TAG!A$2:B$1609,2,FALSE)</f>
        <v>Sum and difference rule</v>
      </c>
      <c r="I64" s="12" t="str">
        <f t="shared" si="0"/>
        <v>Derivatives of polynomial and exponential functions</v>
      </c>
      <c r="J64" s="12">
        <f t="shared" si="1"/>
        <v>174</v>
      </c>
    </row>
    <row r="65" spans="1:10" x14ac:dyDescent="0.25">
      <c r="A65">
        <v>107</v>
      </c>
      <c r="B65" t="s">
        <v>1590</v>
      </c>
      <c r="C65" s="12">
        <v>1</v>
      </c>
      <c r="D65">
        <v>93</v>
      </c>
      <c r="E65">
        <v>93</v>
      </c>
      <c r="F65" t="s">
        <v>1591</v>
      </c>
      <c r="G65">
        <v>86</v>
      </c>
      <c r="H65" s="12" t="str">
        <f>VLOOKUP(G65,TAG!A$2:B$1609,2,FALSE)</f>
        <v>Derivative of the exponential function</v>
      </c>
      <c r="I65" s="12" t="str">
        <f t="shared" si="0"/>
        <v>Derivatives of polynomial and exponential functions</v>
      </c>
      <c r="J65" s="12">
        <f t="shared" si="1"/>
        <v>174</v>
      </c>
    </row>
    <row r="66" spans="1:10" x14ac:dyDescent="0.25">
      <c r="A66">
        <v>108</v>
      </c>
      <c r="B66" t="s">
        <v>1590</v>
      </c>
      <c r="C66" s="12">
        <v>1</v>
      </c>
      <c r="D66">
        <v>94</v>
      </c>
      <c r="E66">
        <v>94</v>
      </c>
      <c r="F66" t="s">
        <v>1591</v>
      </c>
      <c r="G66">
        <v>87</v>
      </c>
      <c r="H66" s="12" t="str">
        <f>VLOOKUP(G66,TAG!A$2:B$1609,2,FALSE)</f>
        <v>Product rule</v>
      </c>
      <c r="I66" s="12" t="str">
        <f t="shared" si="0"/>
        <v>Product and Quotient Rules</v>
      </c>
      <c r="J66" s="12">
        <f t="shared" si="1"/>
        <v>175</v>
      </c>
    </row>
    <row r="67" spans="1:10" x14ac:dyDescent="0.25">
      <c r="A67">
        <v>109</v>
      </c>
      <c r="B67" t="s">
        <v>1590</v>
      </c>
      <c r="C67" s="12">
        <v>1</v>
      </c>
      <c r="D67">
        <v>94</v>
      </c>
      <c r="E67">
        <v>94</v>
      </c>
      <c r="F67" t="s">
        <v>1591</v>
      </c>
      <c r="G67">
        <v>88</v>
      </c>
      <c r="H67" s="12" t="str">
        <f>VLOOKUP(G67,TAG!A$2:B$1609,2,FALSE)</f>
        <v>Quotient rule</v>
      </c>
      <c r="I67" s="12" t="str">
        <f t="shared" ref="I67:I130" si="2">IF(F67="SubjectTag",VLOOKUP(E67,A$2:H$1676,8,FALSE),"null")</f>
        <v>Product and Quotient Rules</v>
      </c>
      <c r="J67" s="12">
        <f t="shared" ref="J67:J130" si="3">IF(F67="SubjectTag",VLOOKUP(E67,A$2:H$1676,7,FALSE),"null")</f>
        <v>175</v>
      </c>
    </row>
    <row r="68" spans="1:10" x14ac:dyDescent="0.25">
      <c r="A68">
        <v>110</v>
      </c>
      <c r="B68" t="s">
        <v>1590</v>
      </c>
      <c r="C68" s="12">
        <v>1</v>
      </c>
      <c r="D68">
        <v>96</v>
      </c>
      <c r="E68">
        <v>96</v>
      </c>
      <c r="F68" t="s">
        <v>1591</v>
      </c>
      <c r="G68">
        <v>90</v>
      </c>
      <c r="H68" s="12" t="str">
        <f>VLOOKUP(G68,TAG!A$2:B$1609,2,FALSE)</f>
        <v>Chain rule</v>
      </c>
      <c r="I68" s="12" t="str">
        <f t="shared" si="2"/>
        <v>The Chain Rule</v>
      </c>
      <c r="J68" s="12">
        <f t="shared" si="3"/>
        <v>177</v>
      </c>
    </row>
    <row r="69" spans="1:10" x14ac:dyDescent="0.25">
      <c r="A69">
        <v>111</v>
      </c>
      <c r="B69" t="s">
        <v>1590</v>
      </c>
      <c r="C69" s="12">
        <v>1</v>
      </c>
      <c r="D69">
        <v>96</v>
      </c>
      <c r="E69">
        <v>96</v>
      </c>
      <c r="F69" t="s">
        <v>1591</v>
      </c>
      <c r="G69">
        <v>91</v>
      </c>
      <c r="H69" s="12" t="str">
        <f>VLOOKUP(G69,TAG!A$2:B$1609,2,FALSE)</f>
        <v>Power rule combined with chain rule</v>
      </c>
      <c r="I69" s="12" t="str">
        <f t="shared" si="2"/>
        <v>The Chain Rule</v>
      </c>
      <c r="J69" s="12">
        <f t="shared" si="3"/>
        <v>177</v>
      </c>
    </row>
    <row r="70" spans="1:10" x14ac:dyDescent="0.25">
      <c r="A70">
        <v>112</v>
      </c>
      <c r="B70" t="s">
        <v>1590</v>
      </c>
      <c r="C70" s="12">
        <v>1</v>
      </c>
      <c r="D70">
        <v>96</v>
      </c>
      <c r="E70">
        <v>96</v>
      </c>
      <c r="F70" t="s">
        <v>1591</v>
      </c>
      <c r="G70">
        <v>92</v>
      </c>
      <c r="H70" s="12" t="str">
        <f>VLOOKUP(G70,TAG!A$2:B$1609,2,FALSE)</f>
        <v>Derivative of a constant raised to a variable</v>
      </c>
      <c r="I70" s="12" t="str">
        <f t="shared" si="2"/>
        <v>The Chain Rule</v>
      </c>
      <c r="J70" s="12">
        <f t="shared" si="3"/>
        <v>177</v>
      </c>
    </row>
    <row r="71" spans="1:10" x14ac:dyDescent="0.25">
      <c r="A71">
        <v>113</v>
      </c>
      <c r="B71" t="s">
        <v>1590</v>
      </c>
      <c r="C71" s="12">
        <v>1</v>
      </c>
      <c r="D71">
        <v>97</v>
      </c>
      <c r="E71">
        <v>97</v>
      </c>
      <c r="F71" t="s">
        <v>1591</v>
      </c>
      <c r="G71">
        <v>93</v>
      </c>
      <c r="H71" s="12" t="str">
        <f>VLOOKUP(G71,TAG!A$2:B$1609,2,FALSE)</f>
        <v>Explicit differentiation</v>
      </c>
      <c r="I71" s="12" t="str">
        <f t="shared" si="2"/>
        <v>Implicit differentiation</v>
      </c>
      <c r="J71" s="12">
        <f t="shared" si="3"/>
        <v>94</v>
      </c>
    </row>
    <row r="72" spans="1:10" x14ac:dyDescent="0.25">
      <c r="A72">
        <v>114</v>
      </c>
      <c r="B72" t="s">
        <v>1590</v>
      </c>
      <c r="C72" s="12">
        <v>1</v>
      </c>
      <c r="D72">
        <v>97</v>
      </c>
      <c r="E72">
        <v>97</v>
      </c>
      <c r="F72" t="s">
        <v>1591</v>
      </c>
      <c r="G72">
        <v>94</v>
      </c>
      <c r="H72" s="12" t="str">
        <f>VLOOKUP(G72,TAG!A$2:B$1609,2,FALSE)</f>
        <v>Implicit differentiation</v>
      </c>
      <c r="I72" s="12" t="str">
        <f t="shared" si="2"/>
        <v>Implicit differentiation</v>
      </c>
      <c r="J72" s="12">
        <f t="shared" si="3"/>
        <v>94</v>
      </c>
    </row>
    <row r="73" spans="1:10" x14ac:dyDescent="0.25">
      <c r="A73">
        <v>115</v>
      </c>
      <c r="B73" t="s">
        <v>1590</v>
      </c>
      <c r="C73" s="12">
        <v>1</v>
      </c>
      <c r="D73">
        <v>97</v>
      </c>
      <c r="E73">
        <v>97</v>
      </c>
      <c r="F73" t="s">
        <v>1591</v>
      </c>
      <c r="G73">
        <v>95</v>
      </c>
      <c r="H73" s="12" t="str">
        <f>VLOOKUP(G73,TAG!A$2:B$1609,2,FALSE)</f>
        <v>Derivative of inverse trigonometric functions</v>
      </c>
      <c r="I73" s="12" t="str">
        <f t="shared" si="2"/>
        <v>Implicit differentiation</v>
      </c>
      <c r="J73" s="12">
        <f t="shared" si="3"/>
        <v>94</v>
      </c>
    </row>
    <row r="74" spans="1:10" x14ac:dyDescent="0.25">
      <c r="A74">
        <v>116</v>
      </c>
      <c r="B74" t="s">
        <v>1590</v>
      </c>
      <c r="C74" s="12">
        <v>1</v>
      </c>
      <c r="D74">
        <v>98</v>
      </c>
      <c r="E74">
        <v>98</v>
      </c>
      <c r="F74" t="s">
        <v>1591</v>
      </c>
      <c r="G74">
        <v>96</v>
      </c>
      <c r="H74" s="12" t="str">
        <f>VLOOKUP(G74,TAG!A$2:B$1609,2,FALSE)</f>
        <v>Derivative of logs to any base</v>
      </c>
      <c r="I74" s="12" t="str">
        <f t="shared" si="2"/>
        <v>Derivatives of logarithmic functions</v>
      </c>
      <c r="J74" s="12">
        <f t="shared" si="3"/>
        <v>179</v>
      </c>
    </row>
    <row r="75" spans="1:10" x14ac:dyDescent="0.25">
      <c r="A75">
        <v>117</v>
      </c>
      <c r="B75" t="s">
        <v>1590</v>
      </c>
      <c r="C75" s="12">
        <v>1</v>
      </c>
      <c r="D75">
        <v>98</v>
      </c>
      <c r="E75">
        <v>98</v>
      </c>
      <c r="F75" t="s">
        <v>1591</v>
      </c>
      <c r="G75">
        <v>97</v>
      </c>
      <c r="H75" s="12" t="str">
        <f>VLOOKUP(G75,TAG!A$2:B$1609,2,FALSE)</f>
        <v>Derivative of natural logs</v>
      </c>
      <c r="I75" s="12" t="str">
        <f t="shared" si="2"/>
        <v>Derivatives of logarithmic functions</v>
      </c>
      <c r="J75" s="12">
        <f t="shared" si="3"/>
        <v>179</v>
      </c>
    </row>
    <row r="76" spans="1:10" x14ac:dyDescent="0.25">
      <c r="A76">
        <v>118</v>
      </c>
      <c r="B76" t="s">
        <v>1590</v>
      </c>
      <c r="C76" s="12">
        <v>1</v>
      </c>
      <c r="D76">
        <v>98</v>
      </c>
      <c r="E76">
        <v>98</v>
      </c>
      <c r="F76" t="s">
        <v>1591</v>
      </c>
      <c r="G76">
        <v>98</v>
      </c>
      <c r="H76" s="12" t="str">
        <f>VLOOKUP(G76,TAG!A$2:B$1609,2,FALSE)</f>
        <v>Derivative of logs using the chain rule</v>
      </c>
      <c r="I76" s="12" t="str">
        <f t="shared" si="2"/>
        <v>Derivatives of logarithmic functions</v>
      </c>
      <c r="J76" s="12">
        <f t="shared" si="3"/>
        <v>179</v>
      </c>
    </row>
    <row r="77" spans="1:10" x14ac:dyDescent="0.25">
      <c r="A77">
        <v>119</v>
      </c>
      <c r="B77" t="s">
        <v>1590</v>
      </c>
      <c r="C77" s="12">
        <v>1</v>
      </c>
      <c r="D77">
        <v>98</v>
      </c>
      <c r="E77">
        <v>98</v>
      </c>
      <c r="F77" t="s">
        <v>1591</v>
      </c>
      <c r="G77">
        <v>99</v>
      </c>
      <c r="H77" s="12" t="str">
        <f>VLOOKUP(G77,TAG!A$2:B$1609,2,FALSE)</f>
        <v>Logarithmic differentiation</v>
      </c>
      <c r="I77" s="12" t="str">
        <f t="shared" si="2"/>
        <v>Derivatives of logarithmic functions</v>
      </c>
      <c r="J77" s="12">
        <f t="shared" si="3"/>
        <v>179</v>
      </c>
    </row>
    <row r="78" spans="1:10" x14ac:dyDescent="0.25">
      <c r="A78">
        <v>120</v>
      </c>
      <c r="B78" t="s">
        <v>1590</v>
      </c>
      <c r="C78" s="12">
        <v>1</v>
      </c>
      <c r="D78">
        <v>98</v>
      </c>
      <c r="E78">
        <v>98</v>
      </c>
      <c r="F78" t="s">
        <v>1591</v>
      </c>
      <c r="G78">
        <v>198</v>
      </c>
      <c r="H78" s="12" t="str">
        <f>VLOOKUP(G78,TAG!A$2:B$1609,2,FALSE)</f>
        <v>Derivatives of variables raised to a variable</v>
      </c>
      <c r="I78" s="12" t="str">
        <f t="shared" si="2"/>
        <v>Derivatives of logarithmic functions</v>
      </c>
      <c r="J78" s="12">
        <f t="shared" si="3"/>
        <v>179</v>
      </c>
    </row>
    <row r="79" spans="1:10" x14ac:dyDescent="0.25">
      <c r="A79">
        <v>121</v>
      </c>
      <c r="B79" t="s">
        <v>1590</v>
      </c>
      <c r="C79" s="12">
        <v>1</v>
      </c>
      <c r="D79">
        <v>98</v>
      </c>
      <c r="E79">
        <v>98</v>
      </c>
      <c r="F79" t="s">
        <v>1591</v>
      </c>
      <c r="G79">
        <v>101</v>
      </c>
      <c r="H79" s="12" t="str">
        <f>VLOOKUP(G79,TAG!A$2:B$1609,2,FALSE)</f>
        <v>e as a number (infinite limit)</v>
      </c>
      <c r="I79" s="12" t="str">
        <f t="shared" si="2"/>
        <v>Derivatives of logarithmic functions</v>
      </c>
      <c r="J79" s="12">
        <f t="shared" si="3"/>
        <v>179</v>
      </c>
    </row>
    <row r="80" spans="1:10" x14ac:dyDescent="0.25">
      <c r="A80">
        <v>122</v>
      </c>
      <c r="B80" t="s">
        <v>1590</v>
      </c>
      <c r="C80" s="12">
        <v>1</v>
      </c>
      <c r="D80">
        <v>99</v>
      </c>
      <c r="E80">
        <v>99</v>
      </c>
      <c r="F80" t="s">
        <v>1591</v>
      </c>
      <c r="G80">
        <v>102</v>
      </c>
      <c r="H80" s="12" t="str">
        <f>VLOOKUP(G80,TAG!A$2:B$1609,2,FALSE)</f>
        <v>Differential equation</v>
      </c>
      <c r="I80" s="12" t="str">
        <f t="shared" si="2"/>
        <v>Exponential Growth and Decay</v>
      </c>
      <c r="J80" s="12">
        <f t="shared" si="3"/>
        <v>180</v>
      </c>
    </row>
    <row r="81" spans="1:10" x14ac:dyDescent="0.25">
      <c r="A81">
        <v>123</v>
      </c>
      <c r="B81" t="s">
        <v>1590</v>
      </c>
      <c r="C81" s="12">
        <v>1</v>
      </c>
      <c r="D81">
        <v>99</v>
      </c>
      <c r="E81">
        <v>99</v>
      </c>
      <c r="F81" t="s">
        <v>1591</v>
      </c>
      <c r="G81">
        <v>103</v>
      </c>
      <c r="H81" s="12" t="str">
        <f>VLOOKUP(G81,TAG!A$2:B$1609,2,FALSE)</f>
        <v>Solution to differential equation</v>
      </c>
      <c r="I81" s="12" t="str">
        <f t="shared" si="2"/>
        <v>Exponential Growth and Decay</v>
      </c>
      <c r="J81" s="12">
        <f t="shared" si="3"/>
        <v>180</v>
      </c>
    </row>
    <row r="82" spans="1:10" x14ac:dyDescent="0.25">
      <c r="A82">
        <v>124</v>
      </c>
      <c r="B82" t="s">
        <v>1590</v>
      </c>
      <c r="C82" s="12">
        <v>1</v>
      </c>
      <c r="D82">
        <v>99</v>
      </c>
      <c r="E82">
        <v>99</v>
      </c>
      <c r="F82" t="s">
        <v>1591</v>
      </c>
      <c r="G82">
        <v>104</v>
      </c>
      <c r="H82" s="12" t="str">
        <f>VLOOKUP(G82,TAG!A$2:B$1609,2,FALSE)</f>
        <v>Relative growth rate</v>
      </c>
      <c r="I82" s="12" t="str">
        <f t="shared" si="2"/>
        <v>Exponential Growth and Decay</v>
      </c>
      <c r="J82" s="12">
        <f t="shared" si="3"/>
        <v>180</v>
      </c>
    </row>
    <row r="83" spans="1:10" x14ac:dyDescent="0.25">
      <c r="A83">
        <v>125</v>
      </c>
      <c r="B83" t="s">
        <v>1590</v>
      </c>
      <c r="C83" s="12">
        <v>1</v>
      </c>
      <c r="D83">
        <v>99</v>
      </c>
      <c r="E83">
        <v>99</v>
      </c>
      <c r="F83" t="s">
        <v>1591</v>
      </c>
      <c r="G83">
        <v>105</v>
      </c>
      <c r="H83" s="12" t="str">
        <f>VLOOKUP(G83,TAG!A$2:B$1609,2,FALSE)</f>
        <v>Radioactive decay</v>
      </c>
      <c r="I83" s="12" t="str">
        <f t="shared" si="2"/>
        <v>Exponential Growth and Decay</v>
      </c>
      <c r="J83" s="12">
        <f t="shared" si="3"/>
        <v>180</v>
      </c>
    </row>
    <row r="84" spans="1:10" x14ac:dyDescent="0.25">
      <c r="A84">
        <v>126</v>
      </c>
      <c r="B84" t="s">
        <v>1590</v>
      </c>
      <c r="C84" s="12">
        <v>1</v>
      </c>
      <c r="D84">
        <v>99</v>
      </c>
      <c r="E84">
        <v>99</v>
      </c>
      <c r="F84" t="s">
        <v>1591</v>
      </c>
      <c r="G84">
        <v>106</v>
      </c>
      <c r="H84" s="12" t="str">
        <f>VLOOKUP(G84,TAG!A$2:B$1609,2,FALSE)</f>
        <v>Newton''s law of cooling</v>
      </c>
      <c r="I84" s="12" t="str">
        <f t="shared" si="2"/>
        <v>Exponential Growth and Decay</v>
      </c>
      <c r="J84" s="12">
        <f t="shared" si="3"/>
        <v>180</v>
      </c>
    </row>
    <row r="85" spans="1:10" x14ac:dyDescent="0.25">
      <c r="A85">
        <v>127</v>
      </c>
      <c r="B85" t="s">
        <v>1590</v>
      </c>
      <c r="C85" s="12">
        <v>1</v>
      </c>
      <c r="D85">
        <v>100</v>
      </c>
      <c r="E85">
        <v>100</v>
      </c>
      <c r="F85" t="s">
        <v>1591</v>
      </c>
      <c r="G85">
        <v>181</v>
      </c>
      <c r="H85" s="12" t="str">
        <f>VLOOKUP(G85,TAG!A$2:B$1609,2,FALSE)</f>
        <v>Related Rates</v>
      </c>
      <c r="I85" s="12" t="str">
        <f t="shared" si="2"/>
        <v>Related Rates</v>
      </c>
      <c r="J85" s="12">
        <f t="shared" si="3"/>
        <v>181</v>
      </c>
    </row>
    <row r="86" spans="1:10" x14ac:dyDescent="0.25">
      <c r="A86">
        <v>128</v>
      </c>
      <c r="B86" t="s">
        <v>1590</v>
      </c>
      <c r="C86" s="12">
        <v>1</v>
      </c>
      <c r="D86">
        <v>100</v>
      </c>
      <c r="E86">
        <v>100</v>
      </c>
      <c r="F86" t="s">
        <v>1591</v>
      </c>
      <c r="G86">
        <v>107</v>
      </c>
      <c r="H86" s="12" t="str">
        <f>VLOOKUP(G86,TAG!A$2:B$1609,2,FALSE)</f>
        <v>Rate of change of quantity with respect to time</v>
      </c>
      <c r="I86" s="12" t="str">
        <f t="shared" si="2"/>
        <v>Related Rates</v>
      </c>
      <c r="J86" s="12">
        <f t="shared" si="3"/>
        <v>181</v>
      </c>
    </row>
    <row r="87" spans="1:10" x14ac:dyDescent="0.25">
      <c r="A87">
        <v>129</v>
      </c>
      <c r="B87" t="s">
        <v>1590</v>
      </c>
      <c r="C87" s="12">
        <v>1</v>
      </c>
      <c r="D87">
        <v>101</v>
      </c>
      <c r="E87">
        <v>101</v>
      </c>
      <c r="F87" t="s">
        <v>1591</v>
      </c>
      <c r="G87">
        <v>108</v>
      </c>
      <c r="H87" s="12" t="str">
        <f>VLOOKUP(G87,TAG!A$2:B$1609,2,FALSE)</f>
        <v>Linear approximation</v>
      </c>
      <c r="I87" s="12" t="str">
        <f t="shared" si="2"/>
        <v>Linear Approximation and Differentials</v>
      </c>
      <c r="J87" s="12">
        <f t="shared" si="3"/>
        <v>182</v>
      </c>
    </row>
    <row r="88" spans="1:10" x14ac:dyDescent="0.25">
      <c r="A88">
        <v>130</v>
      </c>
      <c r="B88" t="s">
        <v>1590</v>
      </c>
      <c r="C88" s="12">
        <v>1</v>
      </c>
      <c r="D88">
        <v>101</v>
      </c>
      <c r="E88">
        <v>101</v>
      </c>
      <c r="F88" t="s">
        <v>1591</v>
      </c>
      <c r="G88">
        <v>109</v>
      </c>
      <c r="H88" s="12" t="str">
        <f>VLOOKUP(G88,TAG!A$2:B$1609,2,FALSE)</f>
        <v>Tangent line approximation</v>
      </c>
      <c r="I88" s="12" t="str">
        <f t="shared" si="2"/>
        <v>Linear Approximation and Differentials</v>
      </c>
      <c r="J88" s="12">
        <f t="shared" si="3"/>
        <v>182</v>
      </c>
    </row>
    <row r="89" spans="1:10" x14ac:dyDescent="0.25">
      <c r="A89">
        <v>131</v>
      </c>
      <c r="B89" t="s">
        <v>1590</v>
      </c>
      <c r="C89" s="12">
        <v>1</v>
      </c>
      <c r="D89">
        <v>101</v>
      </c>
      <c r="E89">
        <v>101</v>
      </c>
      <c r="F89" t="s">
        <v>1591</v>
      </c>
      <c r="G89">
        <v>110</v>
      </c>
      <c r="H89" s="12" t="str">
        <f>VLOOKUP(G89,TAG!A$2:B$1609,2,FALSE)</f>
        <v>Applications to physics</v>
      </c>
      <c r="I89" s="12" t="str">
        <f t="shared" si="2"/>
        <v>Linear Approximation and Differentials</v>
      </c>
      <c r="J89" s="12">
        <f t="shared" si="3"/>
        <v>182</v>
      </c>
    </row>
    <row r="90" spans="1:10" x14ac:dyDescent="0.25">
      <c r="A90">
        <v>132</v>
      </c>
      <c r="B90" t="s">
        <v>1590</v>
      </c>
      <c r="C90" s="12">
        <v>1</v>
      </c>
      <c r="D90">
        <v>101</v>
      </c>
      <c r="E90">
        <v>101</v>
      </c>
      <c r="F90" t="s">
        <v>1591</v>
      </c>
      <c r="G90">
        <v>111</v>
      </c>
      <c r="H90" s="12" t="str">
        <f>VLOOKUP(G90,TAG!A$2:B$1609,2,FALSE)</f>
        <v>Application to differential equations</v>
      </c>
      <c r="I90" s="12" t="str">
        <f t="shared" si="2"/>
        <v>Linear Approximation and Differentials</v>
      </c>
      <c r="J90" s="12">
        <f t="shared" si="3"/>
        <v>182</v>
      </c>
    </row>
    <row r="91" spans="1:10" x14ac:dyDescent="0.25">
      <c r="A91">
        <v>133</v>
      </c>
      <c r="B91" t="s">
        <v>1590</v>
      </c>
      <c r="C91" s="12">
        <v>1</v>
      </c>
      <c r="D91">
        <v>9</v>
      </c>
      <c r="E91">
        <v>9</v>
      </c>
      <c r="F91" t="s">
        <v>1591</v>
      </c>
      <c r="G91">
        <v>184</v>
      </c>
      <c r="H91" s="12" t="str">
        <f>VLOOKUP(G91,TAG!A$2:B$1609,2,FALSE)</f>
        <v>Maximum and Minimum Values</v>
      </c>
      <c r="I91" s="12" t="str">
        <f t="shared" si="2"/>
        <v>Applications of Differentiation</v>
      </c>
      <c r="J91" s="12">
        <f t="shared" si="3"/>
        <v>183</v>
      </c>
    </row>
    <row r="92" spans="1:10" x14ac:dyDescent="0.25">
      <c r="A92">
        <v>134</v>
      </c>
      <c r="B92" t="s">
        <v>1590</v>
      </c>
      <c r="C92" s="12">
        <v>1</v>
      </c>
      <c r="D92">
        <v>9</v>
      </c>
      <c r="E92">
        <v>9</v>
      </c>
      <c r="F92" t="s">
        <v>1591</v>
      </c>
      <c r="G92">
        <v>121</v>
      </c>
      <c r="H92" s="12" t="str">
        <f>VLOOKUP(G92,TAG!A$2:B$1609,2,FALSE)</f>
        <v>Mean value theorem</v>
      </c>
      <c r="I92" s="12" t="str">
        <f t="shared" si="2"/>
        <v>Applications of Differentiation</v>
      </c>
      <c r="J92" s="12">
        <f t="shared" si="3"/>
        <v>183</v>
      </c>
    </row>
    <row r="93" spans="1:10" x14ac:dyDescent="0.25">
      <c r="A93">
        <v>135</v>
      </c>
      <c r="B93" t="s">
        <v>1590</v>
      </c>
      <c r="C93" s="12">
        <v>1</v>
      </c>
      <c r="D93">
        <v>9</v>
      </c>
      <c r="E93">
        <v>9</v>
      </c>
      <c r="F93" t="s">
        <v>1591</v>
      </c>
      <c r="G93">
        <v>186</v>
      </c>
      <c r="H93" s="12" t="str">
        <f>VLOOKUP(G93,TAG!A$2:B$1609,2,FALSE)</f>
        <v>How derivatives affect the shape of a graph</v>
      </c>
      <c r="I93" s="12" t="str">
        <f t="shared" si="2"/>
        <v>Applications of Differentiation</v>
      </c>
      <c r="J93" s="12">
        <f t="shared" si="3"/>
        <v>183</v>
      </c>
    </row>
    <row r="94" spans="1:10" x14ac:dyDescent="0.25">
      <c r="A94">
        <v>136</v>
      </c>
      <c r="B94" t="s">
        <v>1590</v>
      </c>
      <c r="C94" s="12">
        <v>1</v>
      </c>
      <c r="D94">
        <v>9</v>
      </c>
      <c r="E94">
        <v>9</v>
      </c>
      <c r="F94" t="s">
        <v>1591</v>
      </c>
      <c r="G94">
        <v>187</v>
      </c>
      <c r="H94" s="12" t="str">
        <f>VLOOKUP(G94,TAG!A$2:B$1609,2,FALSE)</f>
        <v>Indeterminate forms and L''Hopital''s rule</v>
      </c>
      <c r="I94" s="12" t="str">
        <f t="shared" si="2"/>
        <v>Applications of Differentiation</v>
      </c>
      <c r="J94" s="12">
        <f t="shared" si="3"/>
        <v>183</v>
      </c>
    </row>
    <row r="95" spans="1:10" x14ac:dyDescent="0.25">
      <c r="A95">
        <v>137</v>
      </c>
      <c r="B95" t="s">
        <v>1590</v>
      </c>
      <c r="C95" s="12">
        <v>1</v>
      </c>
      <c r="D95">
        <v>9</v>
      </c>
      <c r="E95">
        <v>9</v>
      </c>
      <c r="F95" t="s">
        <v>1591</v>
      </c>
      <c r="G95">
        <v>188</v>
      </c>
      <c r="H95" s="12" t="str">
        <f>VLOOKUP(G95,TAG!A$2:B$1609,2,FALSE)</f>
        <v>Curve Sketching</v>
      </c>
      <c r="I95" s="12" t="str">
        <f t="shared" si="2"/>
        <v>Applications of Differentiation</v>
      </c>
      <c r="J95" s="12">
        <f t="shared" si="3"/>
        <v>183</v>
      </c>
    </row>
    <row r="96" spans="1:10" x14ac:dyDescent="0.25">
      <c r="A96">
        <v>138</v>
      </c>
      <c r="B96" t="s">
        <v>1590</v>
      </c>
      <c r="C96" s="12">
        <v>1</v>
      </c>
      <c r="D96">
        <v>9</v>
      </c>
      <c r="E96">
        <v>9</v>
      </c>
      <c r="F96" t="s">
        <v>1591</v>
      </c>
      <c r="G96">
        <v>189</v>
      </c>
      <c r="H96" s="12" t="str">
        <f>VLOOKUP(G96,TAG!A$2:B$1609,2,FALSE)</f>
        <v>Optimization</v>
      </c>
      <c r="I96" s="12" t="str">
        <f t="shared" si="2"/>
        <v>Applications of Differentiation</v>
      </c>
      <c r="J96" s="12">
        <f t="shared" si="3"/>
        <v>183</v>
      </c>
    </row>
    <row r="97" spans="1:10" x14ac:dyDescent="0.25">
      <c r="A97">
        <v>139</v>
      </c>
      <c r="B97" t="s">
        <v>1590</v>
      </c>
      <c r="C97" s="12">
        <v>1</v>
      </c>
      <c r="D97">
        <v>9</v>
      </c>
      <c r="E97">
        <v>9</v>
      </c>
      <c r="F97" t="s">
        <v>1591</v>
      </c>
      <c r="G97">
        <v>190</v>
      </c>
      <c r="H97" s="12" t="str">
        <f>VLOOKUP(G97,TAG!A$2:B$1609,2,FALSE)</f>
        <v>Newton''s Method</v>
      </c>
      <c r="I97" s="12" t="str">
        <f t="shared" si="2"/>
        <v>Applications of Differentiation</v>
      </c>
      <c r="J97" s="12">
        <f t="shared" si="3"/>
        <v>183</v>
      </c>
    </row>
    <row r="98" spans="1:10" x14ac:dyDescent="0.25">
      <c r="A98">
        <v>140</v>
      </c>
      <c r="B98" t="s">
        <v>1590</v>
      </c>
      <c r="C98" s="12">
        <v>1</v>
      </c>
      <c r="D98">
        <v>9</v>
      </c>
      <c r="E98">
        <v>9</v>
      </c>
      <c r="F98" t="s">
        <v>1591</v>
      </c>
      <c r="G98">
        <v>191</v>
      </c>
      <c r="H98" s="12" t="str">
        <f>VLOOKUP(G98,TAG!A$2:B$1609,2,FALSE)</f>
        <v>Antiderivatives</v>
      </c>
      <c r="I98" s="12" t="str">
        <f t="shared" si="2"/>
        <v>Applications of Differentiation</v>
      </c>
      <c r="J98" s="12">
        <f t="shared" si="3"/>
        <v>183</v>
      </c>
    </row>
    <row r="99" spans="1:10" x14ac:dyDescent="0.25">
      <c r="A99">
        <v>141</v>
      </c>
      <c r="B99" t="s">
        <v>1590</v>
      </c>
      <c r="C99" s="12">
        <v>1</v>
      </c>
      <c r="D99">
        <v>133</v>
      </c>
      <c r="E99">
        <v>133</v>
      </c>
      <c r="F99" t="s">
        <v>1591</v>
      </c>
      <c r="G99">
        <v>112</v>
      </c>
      <c r="H99" s="12" t="str">
        <f>VLOOKUP(G99,TAG!A$2:B$1609,2,FALSE)</f>
        <v>Absolute maximum</v>
      </c>
      <c r="I99" s="12" t="str">
        <f t="shared" si="2"/>
        <v>Maximum and Minimum Values</v>
      </c>
      <c r="J99" s="12">
        <f t="shared" si="3"/>
        <v>184</v>
      </c>
    </row>
    <row r="100" spans="1:10" x14ac:dyDescent="0.25">
      <c r="A100">
        <v>142</v>
      </c>
      <c r="B100" t="s">
        <v>1590</v>
      </c>
      <c r="C100" s="12">
        <v>1</v>
      </c>
      <c r="D100">
        <v>133</v>
      </c>
      <c r="E100">
        <v>133</v>
      </c>
      <c r="F100" t="s">
        <v>1591</v>
      </c>
      <c r="G100">
        <v>113</v>
      </c>
      <c r="H100" s="12" t="str">
        <f>VLOOKUP(G100,TAG!A$2:B$1609,2,FALSE)</f>
        <v>Absolute minimum</v>
      </c>
      <c r="I100" s="12" t="str">
        <f t="shared" si="2"/>
        <v>Maximum and Minimum Values</v>
      </c>
      <c r="J100" s="12">
        <f t="shared" si="3"/>
        <v>184</v>
      </c>
    </row>
    <row r="101" spans="1:10" x14ac:dyDescent="0.25">
      <c r="A101">
        <v>143</v>
      </c>
      <c r="B101" t="s">
        <v>1590</v>
      </c>
      <c r="C101" s="12">
        <v>1</v>
      </c>
      <c r="D101">
        <v>133</v>
      </c>
      <c r="E101">
        <v>133</v>
      </c>
      <c r="F101" t="s">
        <v>1591</v>
      </c>
      <c r="G101">
        <v>114</v>
      </c>
      <c r="H101" s="12" t="str">
        <f>VLOOKUP(G101,TAG!A$2:B$1609,2,FALSE)</f>
        <v>Local maximum</v>
      </c>
      <c r="I101" s="12" t="str">
        <f t="shared" si="2"/>
        <v>Maximum and Minimum Values</v>
      </c>
      <c r="J101" s="12">
        <f t="shared" si="3"/>
        <v>184</v>
      </c>
    </row>
    <row r="102" spans="1:10" x14ac:dyDescent="0.25">
      <c r="A102">
        <v>144</v>
      </c>
      <c r="B102" t="s">
        <v>1590</v>
      </c>
      <c r="C102" s="12">
        <v>1</v>
      </c>
      <c r="D102">
        <v>133</v>
      </c>
      <c r="E102">
        <v>133</v>
      </c>
      <c r="F102" t="s">
        <v>1591</v>
      </c>
      <c r="G102">
        <v>115</v>
      </c>
      <c r="H102" s="12" t="str">
        <f>VLOOKUP(G102,TAG!A$2:B$1609,2,FALSE)</f>
        <v>Local minimum</v>
      </c>
      <c r="I102" s="12" t="str">
        <f t="shared" si="2"/>
        <v>Maximum and Minimum Values</v>
      </c>
      <c r="J102" s="12">
        <f t="shared" si="3"/>
        <v>184</v>
      </c>
    </row>
    <row r="103" spans="1:10" x14ac:dyDescent="0.25">
      <c r="A103">
        <v>145</v>
      </c>
      <c r="B103" t="s">
        <v>1590</v>
      </c>
      <c r="C103" s="12">
        <v>1</v>
      </c>
      <c r="D103">
        <v>133</v>
      </c>
      <c r="E103">
        <v>133</v>
      </c>
      <c r="F103" t="s">
        <v>1591</v>
      </c>
      <c r="G103">
        <v>116</v>
      </c>
      <c r="H103" s="12" t="str">
        <f>VLOOKUP(G103,TAG!A$2:B$1609,2,FALSE)</f>
        <v>Extreme value theorem</v>
      </c>
      <c r="I103" s="12" t="str">
        <f t="shared" si="2"/>
        <v>Maximum and Minimum Values</v>
      </c>
      <c r="J103" s="12">
        <f t="shared" si="3"/>
        <v>184</v>
      </c>
    </row>
    <row r="104" spans="1:10" x14ac:dyDescent="0.25">
      <c r="A104">
        <v>146</v>
      </c>
      <c r="B104" t="s">
        <v>1590</v>
      </c>
      <c r="C104" s="12">
        <v>1</v>
      </c>
      <c r="D104">
        <v>133</v>
      </c>
      <c r="E104">
        <v>133</v>
      </c>
      <c r="F104" t="s">
        <v>1591</v>
      </c>
      <c r="G104">
        <v>117</v>
      </c>
      <c r="H104" s="12" t="str">
        <f>VLOOKUP(G104,TAG!A$2:B$1609,2,FALSE)</f>
        <v>Fermat''s theorem</v>
      </c>
      <c r="I104" s="12" t="str">
        <f t="shared" si="2"/>
        <v>Maximum and Minimum Values</v>
      </c>
      <c r="J104" s="12">
        <f t="shared" si="3"/>
        <v>184</v>
      </c>
    </row>
    <row r="105" spans="1:10" x14ac:dyDescent="0.25">
      <c r="A105">
        <v>147</v>
      </c>
      <c r="B105" t="s">
        <v>1590</v>
      </c>
      <c r="C105" s="12">
        <v>1</v>
      </c>
      <c r="D105">
        <v>133</v>
      </c>
      <c r="E105">
        <v>133</v>
      </c>
      <c r="F105" t="s">
        <v>1591</v>
      </c>
      <c r="G105">
        <v>118</v>
      </c>
      <c r="H105" s="12" t="str">
        <f>VLOOKUP(G105,TAG!A$2:B$1609,2,FALSE)</f>
        <v>Critical number</v>
      </c>
      <c r="I105" s="12" t="str">
        <f t="shared" si="2"/>
        <v>Maximum and Minimum Values</v>
      </c>
      <c r="J105" s="12">
        <f t="shared" si="3"/>
        <v>184</v>
      </c>
    </row>
    <row r="106" spans="1:10" x14ac:dyDescent="0.25">
      <c r="A106">
        <v>148</v>
      </c>
      <c r="B106" t="s">
        <v>1590</v>
      </c>
      <c r="C106" s="12">
        <v>1</v>
      </c>
      <c r="D106">
        <v>133</v>
      </c>
      <c r="E106">
        <v>133</v>
      </c>
      <c r="F106" t="s">
        <v>1591</v>
      </c>
      <c r="G106">
        <v>119</v>
      </c>
      <c r="H106" s="12" t="str">
        <f>VLOOKUP(G106,TAG!A$2:B$1609,2,FALSE)</f>
        <v>Closed interval method</v>
      </c>
      <c r="I106" s="12" t="str">
        <f t="shared" si="2"/>
        <v>Maximum and Minimum Values</v>
      </c>
      <c r="J106" s="12">
        <f t="shared" si="3"/>
        <v>184</v>
      </c>
    </row>
    <row r="107" spans="1:10" x14ac:dyDescent="0.25">
      <c r="A107">
        <v>149</v>
      </c>
      <c r="B107" t="s">
        <v>1590</v>
      </c>
      <c r="C107" s="12">
        <v>1</v>
      </c>
      <c r="D107">
        <v>134</v>
      </c>
      <c r="E107">
        <v>134</v>
      </c>
      <c r="F107" t="s">
        <v>1591</v>
      </c>
      <c r="G107">
        <v>120</v>
      </c>
      <c r="H107" s="12" t="str">
        <f>VLOOKUP(G107,TAG!A$2:B$1609,2,FALSE)</f>
        <v>Rolle''s theorem</v>
      </c>
      <c r="I107" s="12" t="str">
        <f t="shared" si="2"/>
        <v>Mean value theorem</v>
      </c>
      <c r="J107" s="12">
        <f t="shared" si="3"/>
        <v>121</v>
      </c>
    </row>
    <row r="108" spans="1:10" x14ac:dyDescent="0.25">
      <c r="A108">
        <v>150</v>
      </c>
      <c r="B108" t="s">
        <v>1590</v>
      </c>
      <c r="C108" s="12">
        <v>1</v>
      </c>
      <c r="D108">
        <v>134</v>
      </c>
      <c r="E108">
        <v>134</v>
      </c>
      <c r="F108" t="s">
        <v>1591</v>
      </c>
      <c r="G108">
        <v>121</v>
      </c>
      <c r="H108" s="12" t="str">
        <f>VLOOKUP(G108,TAG!A$2:B$1609,2,FALSE)</f>
        <v>Mean value theorem</v>
      </c>
      <c r="I108" s="12" t="str">
        <f t="shared" si="2"/>
        <v>Mean value theorem</v>
      </c>
      <c r="J108" s="12">
        <f t="shared" si="3"/>
        <v>121</v>
      </c>
    </row>
    <row r="109" spans="1:10" x14ac:dyDescent="0.25">
      <c r="A109">
        <v>151</v>
      </c>
      <c r="B109" t="s">
        <v>1590</v>
      </c>
      <c r="C109" s="12">
        <v>1</v>
      </c>
      <c r="D109">
        <v>135</v>
      </c>
      <c r="E109">
        <v>135</v>
      </c>
      <c r="F109" t="s">
        <v>1591</v>
      </c>
      <c r="G109">
        <v>122</v>
      </c>
      <c r="H109" s="12" t="str">
        <f>VLOOKUP(G109,TAG!A$2:B$1609,2,FALSE)</f>
        <v>Increasing and decreasing functions</v>
      </c>
      <c r="I109" s="12" t="str">
        <f t="shared" si="2"/>
        <v>How derivatives affect the shape of a graph</v>
      </c>
      <c r="J109" s="12">
        <f t="shared" si="3"/>
        <v>186</v>
      </c>
    </row>
    <row r="110" spans="1:10" x14ac:dyDescent="0.25">
      <c r="A110">
        <v>152</v>
      </c>
      <c r="B110" t="s">
        <v>1590</v>
      </c>
      <c r="C110" s="12">
        <v>1</v>
      </c>
      <c r="D110">
        <v>135</v>
      </c>
      <c r="E110">
        <v>135</v>
      </c>
      <c r="F110" t="s">
        <v>1591</v>
      </c>
      <c r="G110">
        <v>123</v>
      </c>
      <c r="H110" s="12" t="str">
        <f>VLOOKUP(G110,TAG!A$2:B$1609,2,FALSE)</f>
        <v>First derivative test</v>
      </c>
      <c r="I110" s="12" t="str">
        <f t="shared" si="2"/>
        <v>How derivatives affect the shape of a graph</v>
      </c>
      <c r="J110" s="12">
        <f t="shared" si="3"/>
        <v>186</v>
      </c>
    </row>
    <row r="111" spans="1:10" x14ac:dyDescent="0.25">
      <c r="A111">
        <v>153</v>
      </c>
      <c r="B111" t="s">
        <v>1590</v>
      </c>
      <c r="C111" s="12">
        <v>1</v>
      </c>
      <c r="D111">
        <v>135</v>
      </c>
      <c r="E111">
        <v>135</v>
      </c>
      <c r="F111" t="s">
        <v>1591</v>
      </c>
      <c r="G111">
        <v>124</v>
      </c>
      <c r="H111" s="12" t="str">
        <f>VLOOKUP(G111,TAG!A$2:B$1609,2,FALSE)</f>
        <v>Concave up and concave down</v>
      </c>
      <c r="I111" s="12" t="str">
        <f t="shared" si="2"/>
        <v>How derivatives affect the shape of a graph</v>
      </c>
      <c r="J111" s="12">
        <f t="shared" si="3"/>
        <v>186</v>
      </c>
    </row>
    <row r="112" spans="1:10" x14ac:dyDescent="0.25">
      <c r="A112">
        <v>154</v>
      </c>
      <c r="B112" t="s">
        <v>1590</v>
      </c>
      <c r="C112" s="12">
        <v>1</v>
      </c>
      <c r="D112">
        <v>135</v>
      </c>
      <c r="E112">
        <v>135</v>
      </c>
      <c r="F112" t="s">
        <v>1591</v>
      </c>
      <c r="G112">
        <v>125</v>
      </c>
      <c r="H112" s="12" t="str">
        <f>VLOOKUP(G112,TAG!A$2:B$1609,2,FALSE)</f>
        <v>Concavity test</v>
      </c>
      <c r="I112" s="12" t="str">
        <f t="shared" si="2"/>
        <v>How derivatives affect the shape of a graph</v>
      </c>
      <c r="J112" s="12">
        <f t="shared" si="3"/>
        <v>186</v>
      </c>
    </row>
    <row r="113" spans="1:10" x14ac:dyDescent="0.25">
      <c r="A113">
        <v>155</v>
      </c>
      <c r="B113" t="s">
        <v>1590</v>
      </c>
      <c r="C113" s="12">
        <v>1</v>
      </c>
      <c r="D113">
        <v>135</v>
      </c>
      <c r="E113">
        <v>135</v>
      </c>
      <c r="F113" t="s">
        <v>1591</v>
      </c>
      <c r="G113">
        <v>126</v>
      </c>
      <c r="H113" s="12" t="str">
        <f>VLOOKUP(G113,TAG!A$2:B$1609,2,FALSE)</f>
        <v>Inflection point</v>
      </c>
      <c r="I113" s="12" t="str">
        <f t="shared" si="2"/>
        <v>How derivatives affect the shape of a graph</v>
      </c>
      <c r="J113" s="12">
        <f t="shared" si="3"/>
        <v>186</v>
      </c>
    </row>
    <row r="114" spans="1:10" x14ac:dyDescent="0.25">
      <c r="A114">
        <v>156</v>
      </c>
      <c r="B114" t="s">
        <v>1590</v>
      </c>
      <c r="C114" s="12">
        <v>1</v>
      </c>
      <c r="D114">
        <v>135</v>
      </c>
      <c r="E114">
        <v>135</v>
      </c>
      <c r="F114" t="s">
        <v>1591</v>
      </c>
      <c r="G114">
        <v>127</v>
      </c>
      <c r="H114" s="12" t="str">
        <f>VLOOKUP(G114,TAG!A$2:B$1609,2,FALSE)</f>
        <v>Second derivative test</v>
      </c>
      <c r="I114" s="12" t="str">
        <f t="shared" si="2"/>
        <v>How derivatives affect the shape of a graph</v>
      </c>
      <c r="J114" s="12">
        <f t="shared" si="3"/>
        <v>186</v>
      </c>
    </row>
    <row r="115" spans="1:10" x14ac:dyDescent="0.25">
      <c r="A115">
        <v>157</v>
      </c>
      <c r="B115" t="s">
        <v>1590</v>
      </c>
      <c r="C115" s="12">
        <v>1</v>
      </c>
      <c r="D115">
        <v>136</v>
      </c>
      <c r="E115">
        <v>136</v>
      </c>
      <c r="F115" t="s">
        <v>1591</v>
      </c>
      <c r="G115">
        <v>128</v>
      </c>
      <c r="H115" s="12" t="str">
        <f>VLOOKUP(G115,TAG!A$2:B$1609,2,FALSE)</f>
        <v>Zero divided by zero</v>
      </c>
      <c r="I115" s="12" t="str">
        <f t="shared" si="2"/>
        <v>Indeterminate forms and L''Hopital''s rule</v>
      </c>
      <c r="J115" s="12">
        <f t="shared" si="3"/>
        <v>187</v>
      </c>
    </row>
    <row r="116" spans="1:10" x14ac:dyDescent="0.25">
      <c r="A116">
        <v>158</v>
      </c>
      <c r="B116" t="s">
        <v>1590</v>
      </c>
      <c r="C116" s="12">
        <v>1</v>
      </c>
      <c r="D116">
        <v>136</v>
      </c>
      <c r="E116">
        <v>136</v>
      </c>
      <c r="F116" t="s">
        <v>1591</v>
      </c>
      <c r="G116">
        <v>129</v>
      </c>
      <c r="H116" s="12" t="str">
        <f>VLOOKUP(G116,TAG!A$2:B$1609,2,FALSE)</f>
        <v>Infinity divided by infinity</v>
      </c>
      <c r="I116" s="12" t="str">
        <f t="shared" si="2"/>
        <v>Indeterminate forms and L''Hopital''s rule</v>
      </c>
      <c r="J116" s="12">
        <f t="shared" si="3"/>
        <v>187</v>
      </c>
    </row>
    <row r="117" spans="1:10" x14ac:dyDescent="0.25">
      <c r="A117">
        <v>159</v>
      </c>
      <c r="B117" t="s">
        <v>1590</v>
      </c>
      <c r="C117" s="12">
        <v>1</v>
      </c>
      <c r="D117">
        <v>136</v>
      </c>
      <c r="E117">
        <v>136</v>
      </c>
      <c r="F117" t="s">
        <v>1591</v>
      </c>
      <c r="G117">
        <v>130</v>
      </c>
      <c r="H117" s="12" t="str">
        <f>VLOOKUP(G117,TAG!A$2:B$1609,2,FALSE)</f>
        <v>L''Hopital''s rule</v>
      </c>
      <c r="I117" s="12" t="str">
        <f t="shared" si="2"/>
        <v>Indeterminate forms and L''Hopital''s rule</v>
      </c>
      <c r="J117" s="12">
        <f t="shared" si="3"/>
        <v>187</v>
      </c>
    </row>
    <row r="118" spans="1:10" x14ac:dyDescent="0.25">
      <c r="A118">
        <v>160</v>
      </c>
      <c r="B118" t="s">
        <v>1590</v>
      </c>
      <c r="C118" s="12">
        <v>1</v>
      </c>
      <c r="D118">
        <v>136</v>
      </c>
      <c r="E118">
        <v>136</v>
      </c>
      <c r="F118" t="s">
        <v>1591</v>
      </c>
      <c r="G118">
        <v>131</v>
      </c>
      <c r="H118" s="12" t="str">
        <f>VLOOKUP(G118,TAG!A$2:B$1609,2,FALSE)</f>
        <v>Zero times infinity</v>
      </c>
      <c r="I118" s="12" t="str">
        <f t="shared" si="2"/>
        <v>Indeterminate forms and L''Hopital''s rule</v>
      </c>
      <c r="J118" s="12">
        <f t="shared" si="3"/>
        <v>187</v>
      </c>
    </row>
    <row r="119" spans="1:10" x14ac:dyDescent="0.25">
      <c r="A119">
        <v>161</v>
      </c>
      <c r="B119" t="s">
        <v>1590</v>
      </c>
      <c r="C119" s="12">
        <v>1</v>
      </c>
      <c r="D119">
        <v>136</v>
      </c>
      <c r="E119">
        <v>136</v>
      </c>
      <c r="F119" t="s">
        <v>1591</v>
      </c>
      <c r="G119">
        <v>132</v>
      </c>
      <c r="H119" s="12" t="str">
        <f>VLOOKUP(G119,TAG!A$2:B$1609,2,FALSE)</f>
        <v>Infinity times infinity</v>
      </c>
      <c r="I119" s="12" t="str">
        <f t="shared" si="2"/>
        <v>Indeterminate forms and L''Hopital''s rule</v>
      </c>
      <c r="J119" s="12">
        <f t="shared" si="3"/>
        <v>187</v>
      </c>
    </row>
    <row r="120" spans="1:10" x14ac:dyDescent="0.25">
      <c r="A120">
        <v>162</v>
      </c>
      <c r="B120" t="s">
        <v>1590</v>
      </c>
      <c r="C120" s="12">
        <v>1</v>
      </c>
      <c r="D120">
        <v>136</v>
      </c>
      <c r="E120">
        <v>136</v>
      </c>
      <c r="F120" t="s">
        <v>1591</v>
      </c>
      <c r="G120">
        <v>133</v>
      </c>
      <c r="H120" s="12" t="str">
        <f>VLOOKUP(G120,TAG!A$2:B$1609,2,FALSE)</f>
        <v>Infinity minus infinity</v>
      </c>
      <c r="I120" s="12" t="str">
        <f t="shared" si="2"/>
        <v>Indeterminate forms and L''Hopital''s rule</v>
      </c>
      <c r="J120" s="12">
        <f t="shared" si="3"/>
        <v>187</v>
      </c>
    </row>
    <row r="121" spans="1:10" x14ac:dyDescent="0.25">
      <c r="A121">
        <v>163</v>
      </c>
      <c r="B121" t="s">
        <v>1590</v>
      </c>
      <c r="C121" s="12">
        <v>1</v>
      </c>
      <c r="D121">
        <v>136</v>
      </c>
      <c r="E121">
        <v>136</v>
      </c>
      <c r="F121" t="s">
        <v>1591</v>
      </c>
      <c r="G121">
        <v>134</v>
      </c>
      <c r="H121" s="12" t="str">
        <f>VLOOKUP(G121,TAG!A$2:B$1609,2,FALSE)</f>
        <v>Zero raised to zero</v>
      </c>
      <c r="I121" s="12" t="str">
        <f t="shared" si="2"/>
        <v>Indeterminate forms and L''Hopital''s rule</v>
      </c>
      <c r="J121" s="12">
        <f t="shared" si="3"/>
        <v>187</v>
      </c>
    </row>
    <row r="122" spans="1:10" x14ac:dyDescent="0.25">
      <c r="A122">
        <v>164</v>
      </c>
      <c r="B122" t="s">
        <v>1590</v>
      </c>
      <c r="C122" s="12">
        <v>1</v>
      </c>
      <c r="D122">
        <v>136</v>
      </c>
      <c r="E122">
        <v>136</v>
      </c>
      <c r="F122" t="s">
        <v>1591</v>
      </c>
      <c r="G122">
        <v>135</v>
      </c>
      <c r="H122" s="12" t="str">
        <f>VLOOKUP(G122,TAG!A$2:B$1609,2,FALSE)</f>
        <v>Infinity raised to zero</v>
      </c>
      <c r="I122" s="12" t="str">
        <f t="shared" si="2"/>
        <v>Indeterminate forms and L''Hopital''s rule</v>
      </c>
      <c r="J122" s="12">
        <f t="shared" si="3"/>
        <v>187</v>
      </c>
    </row>
    <row r="123" spans="1:10" x14ac:dyDescent="0.25">
      <c r="A123">
        <v>165</v>
      </c>
      <c r="B123" t="s">
        <v>1590</v>
      </c>
      <c r="C123" s="12">
        <v>1</v>
      </c>
      <c r="D123">
        <v>136</v>
      </c>
      <c r="E123">
        <v>136</v>
      </c>
      <c r="F123" t="s">
        <v>1591</v>
      </c>
      <c r="G123">
        <v>136</v>
      </c>
      <c r="H123" s="12" t="str">
        <f>VLOOKUP(G123,TAG!A$2:B$1609,2,FALSE)</f>
        <v>One raised to zero</v>
      </c>
      <c r="I123" s="12" t="str">
        <f t="shared" si="2"/>
        <v>Indeterminate forms and L''Hopital''s rule</v>
      </c>
      <c r="J123" s="12">
        <f t="shared" si="3"/>
        <v>187</v>
      </c>
    </row>
    <row r="124" spans="1:10" x14ac:dyDescent="0.25">
      <c r="A124">
        <v>166</v>
      </c>
      <c r="B124" t="s">
        <v>1590</v>
      </c>
      <c r="C124" s="12">
        <v>1</v>
      </c>
      <c r="D124">
        <v>137</v>
      </c>
      <c r="E124">
        <v>137</v>
      </c>
      <c r="F124" t="s">
        <v>1591</v>
      </c>
      <c r="G124">
        <v>12</v>
      </c>
      <c r="H124" s="12" t="str">
        <f>VLOOKUP(G124,TAG!A$2:B$1609,2,FALSE)</f>
        <v>Domain and Range</v>
      </c>
      <c r="I124" s="12" t="str">
        <f t="shared" si="2"/>
        <v>Curve Sketching</v>
      </c>
      <c r="J124" s="12">
        <f t="shared" si="3"/>
        <v>188</v>
      </c>
    </row>
    <row r="125" spans="1:10" x14ac:dyDescent="0.25">
      <c r="A125">
        <v>167</v>
      </c>
      <c r="B125" t="s">
        <v>1590</v>
      </c>
      <c r="C125" s="12">
        <v>1</v>
      </c>
      <c r="D125">
        <v>137</v>
      </c>
      <c r="E125">
        <v>137</v>
      </c>
      <c r="F125" t="s">
        <v>1591</v>
      </c>
      <c r="G125">
        <v>137</v>
      </c>
      <c r="H125" s="12" t="str">
        <f>VLOOKUP(G125,TAG!A$2:B$1609,2,FALSE)</f>
        <v>Intercepts</v>
      </c>
      <c r="I125" s="12" t="str">
        <f t="shared" si="2"/>
        <v>Curve Sketching</v>
      </c>
      <c r="J125" s="12">
        <f t="shared" si="3"/>
        <v>188</v>
      </c>
    </row>
    <row r="126" spans="1:10" x14ac:dyDescent="0.25">
      <c r="A126">
        <v>168</v>
      </c>
      <c r="B126" t="s">
        <v>1590</v>
      </c>
      <c r="C126" s="12">
        <v>1</v>
      </c>
      <c r="D126">
        <v>137</v>
      </c>
      <c r="E126">
        <v>137</v>
      </c>
      <c r="F126" t="s">
        <v>1591</v>
      </c>
      <c r="G126">
        <v>138</v>
      </c>
      <c r="H126" s="12" t="str">
        <f>VLOOKUP(G126,TAG!A$2:B$1609,2,FALSE)</f>
        <v>Symmetry</v>
      </c>
      <c r="I126" s="12" t="str">
        <f t="shared" si="2"/>
        <v>Curve Sketching</v>
      </c>
      <c r="J126" s="12">
        <f t="shared" si="3"/>
        <v>188</v>
      </c>
    </row>
    <row r="127" spans="1:10" x14ac:dyDescent="0.25">
      <c r="A127">
        <v>169</v>
      </c>
      <c r="B127" t="s">
        <v>1590</v>
      </c>
      <c r="C127" s="12">
        <v>1</v>
      </c>
      <c r="D127">
        <v>137</v>
      </c>
      <c r="E127">
        <v>137</v>
      </c>
      <c r="F127" t="s">
        <v>1591</v>
      </c>
      <c r="G127">
        <v>139</v>
      </c>
      <c r="H127" s="12" t="str">
        <f>VLOOKUP(G127,TAG!A$2:B$1609,2,FALSE)</f>
        <v>Asymptotes</v>
      </c>
      <c r="I127" s="12" t="str">
        <f t="shared" si="2"/>
        <v>Curve Sketching</v>
      </c>
      <c r="J127" s="12">
        <f t="shared" si="3"/>
        <v>188</v>
      </c>
    </row>
    <row r="128" spans="1:10" x14ac:dyDescent="0.25">
      <c r="A128">
        <v>170</v>
      </c>
      <c r="B128" t="s">
        <v>1590</v>
      </c>
      <c r="C128" s="12">
        <v>1</v>
      </c>
      <c r="D128">
        <v>137</v>
      </c>
      <c r="E128">
        <v>137</v>
      </c>
      <c r="F128" t="s">
        <v>1591</v>
      </c>
      <c r="G128">
        <v>140</v>
      </c>
      <c r="H128" s="12" t="str">
        <f>VLOOKUP(G128,TAG!A$2:B$1609,2,FALSE)</f>
        <v>Intervals of decreasing and increasing</v>
      </c>
      <c r="I128" s="12" t="str">
        <f t="shared" si="2"/>
        <v>Curve Sketching</v>
      </c>
      <c r="J128" s="12">
        <f t="shared" si="3"/>
        <v>188</v>
      </c>
    </row>
    <row r="129" spans="1:10" x14ac:dyDescent="0.25">
      <c r="A129">
        <v>171</v>
      </c>
      <c r="B129" t="s">
        <v>1590</v>
      </c>
      <c r="C129" s="12">
        <v>1</v>
      </c>
      <c r="D129">
        <v>137</v>
      </c>
      <c r="E129">
        <v>137</v>
      </c>
      <c r="F129" t="s">
        <v>1591</v>
      </c>
      <c r="G129">
        <v>141</v>
      </c>
      <c r="H129" s="12" t="str">
        <f>VLOOKUP(G129,TAG!A$2:B$1609,2,FALSE)</f>
        <v>Local maximum and minimum</v>
      </c>
      <c r="I129" s="12" t="str">
        <f t="shared" si="2"/>
        <v>Curve Sketching</v>
      </c>
      <c r="J129" s="12">
        <f t="shared" si="3"/>
        <v>188</v>
      </c>
    </row>
    <row r="130" spans="1:10" x14ac:dyDescent="0.25">
      <c r="A130">
        <v>172</v>
      </c>
      <c r="B130" t="s">
        <v>1590</v>
      </c>
      <c r="C130" s="12">
        <v>1</v>
      </c>
      <c r="D130">
        <v>137</v>
      </c>
      <c r="E130">
        <v>137</v>
      </c>
      <c r="F130" t="s">
        <v>1591</v>
      </c>
      <c r="G130">
        <v>142</v>
      </c>
      <c r="H130" s="12" t="str">
        <f>VLOOKUP(G130,TAG!A$2:B$1609,2,FALSE)</f>
        <v>Concavity and inflection point</v>
      </c>
      <c r="I130" s="12" t="str">
        <f t="shared" si="2"/>
        <v>Curve Sketching</v>
      </c>
      <c r="J130" s="12">
        <f t="shared" si="3"/>
        <v>188</v>
      </c>
    </row>
    <row r="131" spans="1:10" x14ac:dyDescent="0.25">
      <c r="A131">
        <v>173</v>
      </c>
      <c r="B131" t="s">
        <v>1590</v>
      </c>
      <c r="C131" s="12">
        <v>1</v>
      </c>
      <c r="D131">
        <v>138</v>
      </c>
      <c r="E131">
        <v>138</v>
      </c>
      <c r="F131" t="s">
        <v>1591</v>
      </c>
      <c r="G131">
        <v>143</v>
      </c>
      <c r="H131" s="12" t="str">
        <f>VLOOKUP(G131,TAG!A$2:B$1609,2,FALSE)</f>
        <v>Word problems</v>
      </c>
      <c r="I131" s="12" t="str">
        <f t="shared" ref="I131:I194" si="4">IF(F131="SubjectTag",VLOOKUP(E131,A$2:H$1676,8,FALSE),"null")</f>
        <v>Optimization</v>
      </c>
      <c r="J131" s="12">
        <f t="shared" ref="J131:J194" si="5">IF(F131="SubjectTag",VLOOKUP(E131,A$2:H$1676,7,FALSE),"null")</f>
        <v>189</v>
      </c>
    </row>
    <row r="132" spans="1:10" x14ac:dyDescent="0.25">
      <c r="A132">
        <v>174</v>
      </c>
      <c r="B132" t="s">
        <v>1590</v>
      </c>
      <c r="C132" s="12">
        <v>1</v>
      </c>
      <c r="D132">
        <v>138</v>
      </c>
      <c r="E132">
        <v>138</v>
      </c>
      <c r="F132" t="s">
        <v>1591</v>
      </c>
      <c r="G132">
        <v>144</v>
      </c>
      <c r="H132" s="12" t="str">
        <f>VLOOKUP(G132,TAG!A$2:B$1609,2,FALSE)</f>
        <v>Drawing a sketch</v>
      </c>
      <c r="I132" s="12" t="str">
        <f t="shared" si="4"/>
        <v>Optimization</v>
      </c>
      <c r="J132" s="12">
        <f t="shared" si="5"/>
        <v>189</v>
      </c>
    </row>
    <row r="133" spans="1:10" x14ac:dyDescent="0.25">
      <c r="A133">
        <v>175</v>
      </c>
      <c r="B133" t="s">
        <v>1590</v>
      </c>
      <c r="C133" s="12">
        <v>1</v>
      </c>
      <c r="D133">
        <v>138</v>
      </c>
      <c r="E133">
        <v>138</v>
      </c>
      <c r="F133" t="s">
        <v>1591</v>
      </c>
      <c r="G133">
        <v>145</v>
      </c>
      <c r="H133" s="12" t="str">
        <f>VLOOKUP(G133,TAG!A$2:B$1609,2,FALSE)</f>
        <v>Notational approach</v>
      </c>
      <c r="I133" s="12" t="str">
        <f t="shared" si="4"/>
        <v>Optimization</v>
      </c>
      <c r="J133" s="12">
        <f t="shared" si="5"/>
        <v>189</v>
      </c>
    </row>
    <row r="134" spans="1:10" x14ac:dyDescent="0.25">
      <c r="A134">
        <v>176</v>
      </c>
      <c r="B134" t="s">
        <v>1590</v>
      </c>
      <c r="C134" s="12">
        <v>1</v>
      </c>
      <c r="D134">
        <v>138</v>
      </c>
      <c r="E134">
        <v>138</v>
      </c>
      <c r="F134" t="s">
        <v>1591</v>
      </c>
      <c r="G134">
        <v>146</v>
      </c>
      <c r="H134" s="12" t="str">
        <f>VLOOKUP(G134,TAG!A$2:B$1609,2,FALSE)</f>
        <v>First derivative test for absolute extreme values</v>
      </c>
      <c r="I134" s="12" t="str">
        <f t="shared" si="4"/>
        <v>Optimization</v>
      </c>
      <c r="J134" s="12">
        <f t="shared" si="5"/>
        <v>189</v>
      </c>
    </row>
    <row r="135" spans="1:10" x14ac:dyDescent="0.25">
      <c r="A135">
        <v>177</v>
      </c>
      <c r="B135" t="s">
        <v>1590</v>
      </c>
      <c r="C135" s="12">
        <v>1</v>
      </c>
      <c r="D135">
        <v>140</v>
      </c>
      <c r="E135">
        <v>140</v>
      </c>
      <c r="F135" t="s">
        <v>1591</v>
      </c>
      <c r="G135">
        <v>147</v>
      </c>
      <c r="H135" s="12" t="str">
        <f>VLOOKUP(G135,TAG!A$2:B$1609,2,FALSE)</f>
        <v>Definition of antiderivative</v>
      </c>
      <c r="I135" s="12" t="str">
        <f t="shared" si="4"/>
        <v>Antiderivatives</v>
      </c>
      <c r="J135" s="12">
        <f t="shared" si="5"/>
        <v>191</v>
      </c>
    </row>
    <row r="136" spans="1:10" x14ac:dyDescent="0.25">
      <c r="A136">
        <v>178</v>
      </c>
      <c r="B136" t="s">
        <v>1590</v>
      </c>
      <c r="C136" s="12">
        <v>1</v>
      </c>
      <c r="D136">
        <v>140</v>
      </c>
      <c r="E136">
        <v>140</v>
      </c>
      <c r="F136" t="s">
        <v>1591</v>
      </c>
      <c r="G136">
        <v>148</v>
      </c>
      <c r="H136" s="12" t="str">
        <f>VLOOKUP(G136,TAG!A$2:B$1609,2,FALSE)</f>
        <v>Integration constant</v>
      </c>
      <c r="I136" s="12" t="str">
        <f t="shared" si="4"/>
        <v>Antiderivatives</v>
      </c>
      <c r="J136" s="12">
        <f t="shared" si="5"/>
        <v>191</v>
      </c>
    </row>
    <row r="137" spans="1:10" x14ac:dyDescent="0.25">
      <c r="A137">
        <v>179</v>
      </c>
      <c r="B137" t="s">
        <v>1590</v>
      </c>
      <c r="C137" s="12">
        <v>1</v>
      </c>
      <c r="D137">
        <v>10</v>
      </c>
      <c r="E137">
        <v>10</v>
      </c>
      <c r="F137" t="s">
        <v>1591</v>
      </c>
      <c r="G137">
        <v>193</v>
      </c>
      <c r="H137" s="12" t="str">
        <f>VLOOKUP(G137,TAG!A$2:B$1609,2,FALSE)</f>
        <v>Areas and distances</v>
      </c>
      <c r="I137" s="12" t="str">
        <f t="shared" si="4"/>
        <v>Integrals</v>
      </c>
      <c r="J137" s="12">
        <f t="shared" si="5"/>
        <v>192</v>
      </c>
    </row>
    <row r="138" spans="1:10" x14ac:dyDescent="0.25">
      <c r="A138">
        <v>180</v>
      </c>
      <c r="B138" t="s">
        <v>1590</v>
      </c>
      <c r="C138" s="12">
        <v>1</v>
      </c>
      <c r="D138">
        <v>10</v>
      </c>
      <c r="E138">
        <v>10</v>
      </c>
      <c r="F138" t="s">
        <v>1591</v>
      </c>
      <c r="G138">
        <v>194</v>
      </c>
      <c r="H138" s="12" t="str">
        <f>VLOOKUP(G138,TAG!A$2:B$1609,2,FALSE)</f>
        <v>Definite Integral</v>
      </c>
      <c r="I138" s="12" t="str">
        <f t="shared" si="4"/>
        <v>Integrals</v>
      </c>
      <c r="J138" s="12">
        <f t="shared" si="5"/>
        <v>192</v>
      </c>
    </row>
    <row r="139" spans="1:10" x14ac:dyDescent="0.25">
      <c r="A139">
        <v>181</v>
      </c>
      <c r="B139" t="s">
        <v>1590</v>
      </c>
      <c r="C139" s="12">
        <v>1</v>
      </c>
      <c r="D139">
        <v>10</v>
      </c>
      <c r="E139">
        <v>10</v>
      </c>
      <c r="F139" t="s">
        <v>1591</v>
      </c>
      <c r="G139">
        <v>195</v>
      </c>
      <c r="H139" s="12" t="str">
        <f>VLOOKUP(G139,TAG!A$2:B$1609,2,FALSE)</f>
        <v>FTC</v>
      </c>
      <c r="I139" s="12" t="str">
        <f t="shared" si="4"/>
        <v>Integrals</v>
      </c>
      <c r="J139" s="12">
        <f t="shared" si="5"/>
        <v>192</v>
      </c>
    </row>
    <row r="140" spans="1:10" x14ac:dyDescent="0.25">
      <c r="A140">
        <v>182</v>
      </c>
      <c r="B140" t="s">
        <v>1590</v>
      </c>
      <c r="C140" s="12">
        <v>1</v>
      </c>
      <c r="D140">
        <v>10</v>
      </c>
      <c r="E140">
        <v>10</v>
      </c>
      <c r="F140" t="s">
        <v>1591</v>
      </c>
      <c r="G140">
        <v>196</v>
      </c>
      <c r="H140" s="12" t="str">
        <f>VLOOKUP(G140,TAG!A$2:B$1609,2,FALSE)</f>
        <v>Indefinite Integrals and Net Change Theorem</v>
      </c>
      <c r="I140" s="12" t="str">
        <f t="shared" si="4"/>
        <v>Integrals</v>
      </c>
      <c r="J140" s="12">
        <f t="shared" si="5"/>
        <v>192</v>
      </c>
    </row>
    <row r="141" spans="1:10" x14ac:dyDescent="0.25">
      <c r="A141">
        <v>183</v>
      </c>
      <c r="B141" t="s">
        <v>1590</v>
      </c>
      <c r="C141" s="12">
        <v>1</v>
      </c>
      <c r="D141">
        <v>10</v>
      </c>
      <c r="E141">
        <v>10</v>
      </c>
      <c r="F141" t="s">
        <v>1591</v>
      </c>
      <c r="G141">
        <v>197</v>
      </c>
      <c r="H141" s="12" t="str">
        <f>VLOOKUP(G141,TAG!A$2:B$1609,2,FALSE)</f>
        <v>Substitution Rule</v>
      </c>
      <c r="I141" s="12" t="str">
        <f t="shared" si="4"/>
        <v>Integrals</v>
      </c>
      <c r="J141" s="12">
        <f t="shared" si="5"/>
        <v>192</v>
      </c>
    </row>
    <row r="142" spans="1:10" x14ac:dyDescent="0.25">
      <c r="A142">
        <v>184</v>
      </c>
      <c r="B142" t="s">
        <v>1590</v>
      </c>
      <c r="C142" s="12">
        <v>1</v>
      </c>
      <c r="D142">
        <v>179</v>
      </c>
      <c r="E142">
        <v>179</v>
      </c>
      <c r="F142" t="s">
        <v>1591</v>
      </c>
      <c r="G142">
        <v>149</v>
      </c>
      <c r="H142" s="12" t="str">
        <f>VLOOKUP(G142,TAG!A$2:B$1609,2,FALSE)</f>
        <v>Riemann sums</v>
      </c>
      <c r="I142" s="12" t="str">
        <f t="shared" si="4"/>
        <v>Areas and distances</v>
      </c>
      <c r="J142" s="12">
        <f t="shared" si="5"/>
        <v>193</v>
      </c>
    </row>
    <row r="143" spans="1:10" x14ac:dyDescent="0.25">
      <c r="A143">
        <v>185</v>
      </c>
      <c r="B143" t="s">
        <v>1590</v>
      </c>
      <c r="C143" s="12">
        <v>1</v>
      </c>
      <c r="D143">
        <v>179</v>
      </c>
      <c r="E143">
        <v>179</v>
      </c>
      <c r="F143" t="s">
        <v>1591</v>
      </c>
      <c r="G143">
        <v>150</v>
      </c>
      <c r="H143" s="12" t="str">
        <f>VLOOKUP(G143,TAG!A$2:B$1609,2,FALSE)</f>
        <v>Area under increasing function</v>
      </c>
      <c r="I143" s="12" t="str">
        <f t="shared" si="4"/>
        <v>Areas and distances</v>
      </c>
      <c r="J143" s="12">
        <f t="shared" si="5"/>
        <v>193</v>
      </c>
    </row>
    <row r="144" spans="1:10" x14ac:dyDescent="0.25">
      <c r="A144">
        <v>186</v>
      </c>
      <c r="B144" t="s">
        <v>1590</v>
      </c>
      <c r="C144" s="12">
        <v>1</v>
      </c>
      <c r="D144">
        <v>179</v>
      </c>
      <c r="E144">
        <v>179</v>
      </c>
      <c r="F144" t="s">
        <v>1591</v>
      </c>
      <c r="G144">
        <v>151</v>
      </c>
      <c r="H144" s="12" t="str">
        <f>VLOOKUP(G144,TAG!A$2:B$1609,2,FALSE)</f>
        <v>Area under decreasing function</v>
      </c>
      <c r="I144" s="12" t="str">
        <f t="shared" si="4"/>
        <v>Areas and distances</v>
      </c>
      <c r="J144" s="12">
        <f t="shared" si="5"/>
        <v>193</v>
      </c>
    </row>
    <row r="145" spans="1:10" x14ac:dyDescent="0.25">
      <c r="A145">
        <v>187</v>
      </c>
      <c r="B145" t="s">
        <v>1590</v>
      </c>
      <c r="C145" s="12">
        <v>1</v>
      </c>
      <c r="D145">
        <v>179</v>
      </c>
      <c r="E145">
        <v>179</v>
      </c>
      <c r="F145" t="s">
        <v>1591</v>
      </c>
      <c r="G145">
        <v>152</v>
      </c>
      <c r="H145" s="12" t="str">
        <f>VLOOKUP(G145,TAG!A$2:B$1609,2,FALSE)</f>
        <v>Sigma notation</v>
      </c>
      <c r="I145" s="12" t="str">
        <f t="shared" si="4"/>
        <v>Areas and distances</v>
      </c>
      <c r="J145" s="12">
        <f t="shared" si="5"/>
        <v>193</v>
      </c>
    </row>
    <row r="146" spans="1:10" x14ac:dyDescent="0.25">
      <c r="A146">
        <v>188</v>
      </c>
      <c r="B146" t="s">
        <v>1590</v>
      </c>
      <c r="C146" s="12">
        <v>1</v>
      </c>
      <c r="D146">
        <v>180</v>
      </c>
      <c r="E146">
        <v>180</v>
      </c>
      <c r="F146" t="s">
        <v>1591</v>
      </c>
      <c r="G146">
        <v>153</v>
      </c>
      <c r="H146" s="12" t="str">
        <f>VLOOKUP(G146,TAG!A$2:B$1609,2,FALSE)</f>
        <v>Definition of definite integral</v>
      </c>
      <c r="I146" s="12" t="str">
        <f t="shared" si="4"/>
        <v>Definite Integral</v>
      </c>
      <c r="J146" s="12">
        <f t="shared" si="5"/>
        <v>194</v>
      </c>
    </row>
    <row r="147" spans="1:10" x14ac:dyDescent="0.25">
      <c r="A147">
        <v>189</v>
      </c>
      <c r="B147" t="s">
        <v>1590</v>
      </c>
      <c r="C147" s="12">
        <v>1</v>
      </c>
      <c r="D147">
        <v>180</v>
      </c>
      <c r="E147">
        <v>180</v>
      </c>
      <c r="F147" t="s">
        <v>1591</v>
      </c>
      <c r="G147">
        <v>154</v>
      </c>
      <c r="H147" s="12" t="str">
        <f>VLOOKUP(G147,TAG!A$2:B$1609,2,FALSE)</f>
        <v>Evaluation of integrals</v>
      </c>
      <c r="I147" s="12" t="str">
        <f t="shared" si="4"/>
        <v>Definite Integral</v>
      </c>
      <c r="J147" s="12">
        <f t="shared" si="5"/>
        <v>194</v>
      </c>
    </row>
    <row r="148" spans="1:10" x14ac:dyDescent="0.25">
      <c r="A148">
        <v>190</v>
      </c>
      <c r="B148" t="s">
        <v>1590</v>
      </c>
      <c r="C148" s="12">
        <v>1</v>
      </c>
      <c r="D148">
        <v>180</v>
      </c>
      <c r="E148">
        <v>180</v>
      </c>
      <c r="F148" t="s">
        <v>1591</v>
      </c>
      <c r="G148">
        <v>155</v>
      </c>
      <c r="H148" s="12" t="str">
        <f>VLOOKUP(G148,TAG!A$2:B$1609,2,FALSE)</f>
        <v>Midpoint rule</v>
      </c>
      <c r="I148" s="12" t="str">
        <f t="shared" si="4"/>
        <v>Definite Integral</v>
      </c>
      <c r="J148" s="12">
        <f t="shared" si="5"/>
        <v>194</v>
      </c>
    </row>
    <row r="149" spans="1:10" x14ac:dyDescent="0.25">
      <c r="A149">
        <v>191</v>
      </c>
      <c r="B149" t="s">
        <v>1590</v>
      </c>
      <c r="C149" s="12">
        <v>1</v>
      </c>
      <c r="D149">
        <v>180</v>
      </c>
      <c r="E149">
        <v>180</v>
      </c>
      <c r="F149" t="s">
        <v>1591</v>
      </c>
      <c r="G149">
        <v>156</v>
      </c>
      <c r="H149" s="12" t="str">
        <f>VLOOKUP(G149,TAG!A$2:B$1609,2,FALSE)</f>
        <v>Integral notation</v>
      </c>
      <c r="I149" s="12" t="str">
        <f t="shared" si="4"/>
        <v>Definite Integral</v>
      </c>
      <c r="J149" s="12">
        <f t="shared" si="5"/>
        <v>194</v>
      </c>
    </row>
    <row r="150" spans="1:10" x14ac:dyDescent="0.25">
      <c r="A150">
        <v>192</v>
      </c>
      <c r="B150" t="s">
        <v>1590</v>
      </c>
      <c r="C150" s="12">
        <v>1</v>
      </c>
      <c r="D150">
        <v>180</v>
      </c>
      <c r="E150">
        <v>180</v>
      </c>
      <c r="F150" t="s">
        <v>1591</v>
      </c>
      <c r="G150">
        <v>157</v>
      </c>
      <c r="H150" s="12" t="str">
        <f>VLOOKUP(G150,TAG!A$2:B$1609,2,FALSE)</f>
        <v>Integral of a constant</v>
      </c>
      <c r="I150" s="12" t="str">
        <f t="shared" si="4"/>
        <v>Definite Integral</v>
      </c>
      <c r="J150" s="12">
        <f t="shared" si="5"/>
        <v>194</v>
      </c>
    </row>
    <row r="151" spans="1:10" x14ac:dyDescent="0.25">
      <c r="A151">
        <v>193</v>
      </c>
      <c r="B151" t="s">
        <v>1590</v>
      </c>
      <c r="C151" s="12">
        <v>1</v>
      </c>
      <c r="D151">
        <v>180</v>
      </c>
      <c r="E151">
        <v>180</v>
      </c>
      <c r="F151" t="s">
        <v>1591</v>
      </c>
      <c r="G151">
        <v>158</v>
      </c>
      <c r="H151" s="12" t="str">
        <f>VLOOKUP(G151,TAG!A$2:B$1609,2,FALSE)</f>
        <v>Sum and difference rule for integration</v>
      </c>
      <c r="I151" s="12" t="str">
        <f t="shared" si="4"/>
        <v>Definite Integral</v>
      </c>
      <c r="J151" s="12">
        <f t="shared" si="5"/>
        <v>194</v>
      </c>
    </row>
    <row r="152" spans="1:10" x14ac:dyDescent="0.25">
      <c r="A152">
        <v>194</v>
      </c>
      <c r="B152" t="s">
        <v>1590</v>
      </c>
      <c r="C152" s="12">
        <v>1</v>
      </c>
      <c r="D152">
        <v>181</v>
      </c>
      <c r="E152">
        <v>181</v>
      </c>
      <c r="F152" t="s">
        <v>1591</v>
      </c>
      <c r="G152">
        <v>159</v>
      </c>
      <c r="H152" s="12" t="str">
        <f>VLOOKUP(G152,TAG!A$2:B$1609,2,FALSE)</f>
        <v>Fundamental Theorem of Calculus Part 1</v>
      </c>
      <c r="I152" s="12" t="str">
        <f t="shared" si="4"/>
        <v>FTC</v>
      </c>
      <c r="J152" s="12">
        <f t="shared" si="5"/>
        <v>195</v>
      </c>
    </row>
    <row r="153" spans="1:10" x14ac:dyDescent="0.25">
      <c r="A153">
        <v>195</v>
      </c>
      <c r="B153" t="s">
        <v>1590</v>
      </c>
      <c r="C153" s="12">
        <v>1</v>
      </c>
      <c r="D153">
        <v>181</v>
      </c>
      <c r="E153">
        <v>181</v>
      </c>
      <c r="F153" t="s">
        <v>1591</v>
      </c>
      <c r="G153">
        <v>160</v>
      </c>
      <c r="H153" s="12" t="str">
        <f>VLOOKUP(G153,TAG!A$2:B$1609,2,FALSE)</f>
        <v>Fundamental Theorem of Calculus Part 2</v>
      </c>
      <c r="I153" s="12" t="str">
        <f t="shared" si="4"/>
        <v>FTC</v>
      </c>
      <c r="J153" s="12">
        <f t="shared" si="5"/>
        <v>195</v>
      </c>
    </row>
    <row r="154" spans="1:10" x14ac:dyDescent="0.25">
      <c r="A154">
        <v>196</v>
      </c>
      <c r="B154" t="s">
        <v>1590</v>
      </c>
      <c r="C154" s="12">
        <v>1</v>
      </c>
      <c r="D154">
        <v>182</v>
      </c>
      <c r="E154">
        <v>182</v>
      </c>
      <c r="F154" t="s">
        <v>1591</v>
      </c>
      <c r="G154">
        <v>161</v>
      </c>
      <c r="H154" s="12" t="str">
        <f>VLOOKUP(G154,TAG!A$2:B$1609,2,FALSE)</f>
        <v>Definite Integrals</v>
      </c>
      <c r="I154" s="12" t="str">
        <f t="shared" si="4"/>
        <v>Indefinite Integrals and Net Change Theorem</v>
      </c>
      <c r="J154" s="12">
        <f t="shared" si="5"/>
        <v>196</v>
      </c>
    </row>
    <row r="155" spans="1:10" x14ac:dyDescent="0.25">
      <c r="A155">
        <v>197</v>
      </c>
      <c r="B155" t="s">
        <v>1590</v>
      </c>
      <c r="C155" s="12">
        <v>1</v>
      </c>
      <c r="D155">
        <v>182</v>
      </c>
      <c r="E155">
        <v>182</v>
      </c>
      <c r="F155" t="s">
        <v>1591</v>
      </c>
      <c r="G155">
        <v>162</v>
      </c>
      <c r="H155" s="12" t="str">
        <f>VLOOKUP(G155,TAG!A$2:B$1609,2,FALSE)</f>
        <v>Net Change Theorem</v>
      </c>
      <c r="I155" s="12" t="str">
        <f t="shared" si="4"/>
        <v>Indefinite Integrals and Net Change Theorem</v>
      </c>
      <c r="J155" s="12">
        <f t="shared" si="5"/>
        <v>196</v>
      </c>
    </row>
    <row r="156" spans="1:10" x14ac:dyDescent="0.25">
      <c r="A156">
        <v>198</v>
      </c>
      <c r="B156" t="s">
        <v>1590</v>
      </c>
      <c r="C156" s="12">
        <v>1</v>
      </c>
      <c r="D156">
        <v>183</v>
      </c>
      <c r="E156">
        <v>183</v>
      </c>
      <c r="F156" t="s">
        <v>1591</v>
      </c>
      <c r="G156">
        <v>163</v>
      </c>
      <c r="H156" s="12" t="str">
        <f>VLOOKUP(G156,TAG!A$2:B$1609,2,FALSE)</f>
        <v>Change of Variable</v>
      </c>
      <c r="I156" s="12" t="str">
        <f t="shared" si="4"/>
        <v>Substitution Rule</v>
      </c>
      <c r="J156" s="12">
        <f t="shared" si="5"/>
        <v>197</v>
      </c>
    </row>
    <row r="157" spans="1:10" x14ac:dyDescent="0.25">
      <c r="A157">
        <v>199</v>
      </c>
      <c r="B157" t="s">
        <v>1590</v>
      </c>
      <c r="C157" s="12">
        <v>1</v>
      </c>
      <c r="D157">
        <v>183</v>
      </c>
      <c r="E157">
        <v>183</v>
      </c>
      <c r="F157" t="s">
        <v>1591</v>
      </c>
      <c r="G157">
        <v>197</v>
      </c>
      <c r="H157" s="12" t="str">
        <f>VLOOKUP(G157,TAG!A$2:B$1609,2,FALSE)</f>
        <v>Substitution Rule</v>
      </c>
      <c r="I157" s="12" t="str">
        <f t="shared" si="4"/>
        <v>Substitution Rule</v>
      </c>
      <c r="J157" s="12">
        <f t="shared" si="5"/>
        <v>197</v>
      </c>
    </row>
    <row r="158" spans="1:10" x14ac:dyDescent="0.25">
      <c r="A158">
        <v>200</v>
      </c>
      <c r="B158">
        <v>2</v>
      </c>
      <c r="C158" s="12">
        <v>2</v>
      </c>
      <c r="D158" t="s">
        <v>1590</v>
      </c>
      <c r="E158">
        <v>2</v>
      </c>
      <c r="F158" t="s">
        <v>0</v>
      </c>
      <c r="G158">
        <v>199</v>
      </c>
      <c r="H158" s="12" t="str">
        <f>VLOOKUP(G158,TAG!A$2:B$1609,2,FALSE)</f>
        <v>Applications of Integration</v>
      </c>
      <c r="I158" s="12" t="str">
        <f t="shared" si="4"/>
        <v>null</v>
      </c>
      <c r="J158" s="12" t="str">
        <f t="shared" si="5"/>
        <v>null</v>
      </c>
    </row>
    <row r="159" spans="1:10" x14ac:dyDescent="0.25">
      <c r="A159">
        <v>201</v>
      </c>
      <c r="B159">
        <v>2</v>
      </c>
      <c r="C159" s="12">
        <v>2</v>
      </c>
      <c r="D159" t="s">
        <v>1590</v>
      </c>
      <c r="E159">
        <v>2</v>
      </c>
      <c r="F159" t="s">
        <v>0</v>
      </c>
      <c r="G159">
        <v>200</v>
      </c>
      <c r="H159" s="12" t="str">
        <f>VLOOKUP(G159,TAG!A$2:B$1609,2,FALSE)</f>
        <v>Techniques of Integration</v>
      </c>
      <c r="I159" s="12" t="str">
        <f t="shared" si="4"/>
        <v>null</v>
      </c>
      <c r="J159" s="12" t="str">
        <f t="shared" si="5"/>
        <v>null</v>
      </c>
    </row>
    <row r="160" spans="1:10" x14ac:dyDescent="0.25">
      <c r="A160">
        <v>202</v>
      </c>
      <c r="B160">
        <v>2</v>
      </c>
      <c r="C160" s="12">
        <v>2</v>
      </c>
      <c r="D160" t="s">
        <v>1590</v>
      </c>
      <c r="E160">
        <v>2</v>
      </c>
      <c r="F160" t="s">
        <v>0</v>
      </c>
      <c r="G160">
        <v>201</v>
      </c>
      <c r="H160" s="12" t="str">
        <f>VLOOKUP(G160,TAG!A$2:B$1609,2,FALSE)</f>
        <v>More Applications of Integration</v>
      </c>
      <c r="I160" s="12" t="str">
        <f t="shared" si="4"/>
        <v>null</v>
      </c>
      <c r="J160" s="12" t="str">
        <f t="shared" si="5"/>
        <v>null</v>
      </c>
    </row>
    <row r="161" spans="1:10" x14ac:dyDescent="0.25">
      <c r="A161">
        <v>203</v>
      </c>
      <c r="B161">
        <v>2</v>
      </c>
      <c r="C161" s="12">
        <v>2</v>
      </c>
      <c r="D161" t="s">
        <v>1590</v>
      </c>
      <c r="E161">
        <v>2</v>
      </c>
      <c r="F161" t="s">
        <v>0</v>
      </c>
      <c r="G161">
        <v>202</v>
      </c>
      <c r="H161" s="12" t="str">
        <f>VLOOKUP(G161,TAG!A$2:B$1609,2,FALSE)</f>
        <v>Differential Equations</v>
      </c>
      <c r="I161" s="12" t="str">
        <f t="shared" si="4"/>
        <v>null</v>
      </c>
      <c r="J161" s="12" t="str">
        <f t="shared" si="5"/>
        <v>null</v>
      </c>
    </row>
    <row r="162" spans="1:10" x14ac:dyDescent="0.25">
      <c r="A162">
        <v>204</v>
      </c>
      <c r="B162">
        <v>2</v>
      </c>
      <c r="C162" s="12">
        <v>2</v>
      </c>
      <c r="D162" t="s">
        <v>1590</v>
      </c>
      <c r="E162">
        <v>2</v>
      </c>
      <c r="F162" t="s">
        <v>0</v>
      </c>
      <c r="G162">
        <v>203</v>
      </c>
      <c r="H162" s="12" t="str">
        <f>VLOOKUP(G162,TAG!A$2:B$1609,2,FALSE)</f>
        <v>Parametric Equations and Polar Coordinates</v>
      </c>
      <c r="I162" s="12" t="str">
        <f t="shared" si="4"/>
        <v>null</v>
      </c>
      <c r="J162" s="12" t="str">
        <f t="shared" si="5"/>
        <v>null</v>
      </c>
    </row>
    <row r="163" spans="1:10" x14ac:dyDescent="0.25">
      <c r="A163">
        <v>205</v>
      </c>
      <c r="B163">
        <v>2</v>
      </c>
      <c r="C163" s="12">
        <v>2</v>
      </c>
      <c r="D163" t="s">
        <v>1590</v>
      </c>
      <c r="E163">
        <v>2</v>
      </c>
      <c r="F163" t="s">
        <v>0</v>
      </c>
      <c r="G163">
        <v>204</v>
      </c>
      <c r="H163" s="12" t="str">
        <f>VLOOKUP(G163,TAG!A$2:B$1609,2,FALSE)</f>
        <v>Infinite sequences and series</v>
      </c>
      <c r="I163" s="12" t="str">
        <f t="shared" si="4"/>
        <v>null</v>
      </c>
      <c r="J163" s="12" t="str">
        <f t="shared" si="5"/>
        <v>null</v>
      </c>
    </row>
    <row r="164" spans="1:10" x14ac:dyDescent="0.25">
      <c r="A164">
        <v>206</v>
      </c>
      <c r="B164" t="s">
        <v>1590</v>
      </c>
      <c r="C164" s="12">
        <v>2</v>
      </c>
      <c r="D164">
        <v>200</v>
      </c>
      <c r="E164">
        <v>200</v>
      </c>
      <c r="F164" t="s">
        <v>1591</v>
      </c>
      <c r="G164">
        <v>205</v>
      </c>
      <c r="H164" s="12" t="str">
        <f>VLOOKUP(G164,TAG!A$2:B$1609,2,FALSE)</f>
        <v>Areas between curves</v>
      </c>
      <c r="I164" s="12" t="str">
        <f t="shared" si="4"/>
        <v>Applications of Integration</v>
      </c>
      <c r="J164" s="12">
        <f t="shared" si="5"/>
        <v>199</v>
      </c>
    </row>
    <row r="165" spans="1:10" x14ac:dyDescent="0.25">
      <c r="A165">
        <v>207</v>
      </c>
      <c r="B165" t="s">
        <v>1590</v>
      </c>
      <c r="C165" s="12">
        <v>2</v>
      </c>
      <c r="D165">
        <v>200</v>
      </c>
      <c r="E165">
        <v>200</v>
      </c>
      <c r="F165" t="s">
        <v>1591</v>
      </c>
      <c r="G165">
        <v>206</v>
      </c>
      <c r="H165" s="12" t="str">
        <f>VLOOKUP(G165,TAG!A$2:B$1609,2,FALSE)</f>
        <v>Volumes</v>
      </c>
      <c r="I165" s="12" t="str">
        <f t="shared" si="4"/>
        <v>Applications of Integration</v>
      </c>
      <c r="J165" s="12">
        <f t="shared" si="5"/>
        <v>199</v>
      </c>
    </row>
    <row r="166" spans="1:10" x14ac:dyDescent="0.25">
      <c r="A166">
        <v>208</v>
      </c>
      <c r="B166" t="s">
        <v>1590</v>
      </c>
      <c r="C166" s="12">
        <v>2</v>
      </c>
      <c r="D166">
        <v>200</v>
      </c>
      <c r="E166">
        <v>200</v>
      </c>
      <c r="F166" t="s">
        <v>1591</v>
      </c>
      <c r="G166">
        <v>207</v>
      </c>
      <c r="H166" s="12" t="str">
        <f>VLOOKUP(G166,TAG!A$2:B$1609,2,FALSE)</f>
        <v>Volumes by cylindrical shells</v>
      </c>
      <c r="I166" s="12" t="str">
        <f t="shared" si="4"/>
        <v>Applications of Integration</v>
      </c>
      <c r="J166" s="12">
        <f t="shared" si="5"/>
        <v>199</v>
      </c>
    </row>
    <row r="167" spans="1:10" x14ac:dyDescent="0.25">
      <c r="A167">
        <v>209</v>
      </c>
      <c r="B167" t="s">
        <v>1590</v>
      </c>
      <c r="C167" s="12">
        <v>2</v>
      </c>
      <c r="D167">
        <v>200</v>
      </c>
      <c r="E167">
        <v>200</v>
      </c>
      <c r="F167" t="s">
        <v>1591</v>
      </c>
      <c r="G167">
        <v>208</v>
      </c>
      <c r="H167" s="12" t="str">
        <f>VLOOKUP(G167,TAG!A$2:B$1609,2,FALSE)</f>
        <v>Work</v>
      </c>
      <c r="I167" s="12" t="str">
        <f t="shared" si="4"/>
        <v>Applications of Integration</v>
      </c>
      <c r="J167" s="12">
        <f t="shared" si="5"/>
        <v>199</v>
      </c>
    </row>
    <row r="168" spans="1:10" x14ac:dyDescent="0.25">
      <c r="A168">
        <v>210</v>
      </c>
      <c r="B168" t="s">
        <v>1590</v>
      </c>
      <c r="C168" s="12">
        <v>2</v>
      </c>
      <c r="D168">
        <v>200</v>
      </c>
      <c r="E168">
        <v>200</v>
      </c>
      <c r="F168" t="s">
        <v>1591</v>
      </c>
      <c r="G168">
        <v>209</v>
      </c>
      <c r="H168" s="12" t="str">
        <f>VLOOKUP(G168,TAG!A$2:B$1609,2,FALSE)</f>
        <v>Average value of a function</v>
      </c>
      <c r="I168" s="12" t="str">
        <f t="shared" si="4"/>
        <v>Applications of Integration</v>
      </c>
      <c r="J168" s="12">
        <f t="shared" si="5"/>
        <v>199</v>
      </c>
    </row>
    <row r="169" spans="1:10" x14ac:dyDescent="0.25">
      <c r="A169">
        <v>211</v>
      </c>
      <c r="B169" t="s">
        <v>1590</v>
      </c>
      <c r="C169" s="12">
        <v>2</v>
      </c>
      <c r="D169">
        <v>201</v>
      </c>
      <c r="E169">
        <v>201</v>
      </c>
      <c r="F169" t="s">
        <v>1591</v>
      </c>
      <c r="G169">
        <v>210</v>
      </c>
      <c r="H169" s="12" t="str">
        <f>VLOOKUP(G169,TAG!A$2:B$1609,2,FALSE)</f>
        <v>Integration by parts</v>
      </c>
      <c r="I169" s="12" t="str">
        <f t="shared" si="4"/>
        <v>Techniques of Integration</v>
      </c>
      <c r="J169" s="12">
        <f t="shared" si="5"/>
        <v>200</v>
      </c>
    </row>
    <row r="170" spans="1:10" x14ac:dyDescent="0.25">
      <c r="A170">
        <v>212</v>
      </c>
      <c r="B170" t="s">
        <v>1590</v>
      </c>
      <c r="C170" s="12">
        <v>2</v>
      </c>
      <c r="D170">
        <v>201</v>
      </c>
      <c r="E170">
        <v>201</v>
      </c>
      <c r="F170" t="s">
        <v>1591</v>
      </c>
      <c r="G170">
        <v>211</v>
      </c>
      <c r="H170" s="12" t="str">
        <f>VLOOKUP(G170,TAG!A$2:B$1609,2,FALSE)</f>
        <v>Trigonometric integrals</v>
      </c>
      <c r="I170" s="12" t="str">
        <f t="shared" si="4"/>
        <v>Techniques of Integration</v>
      </c>
      <c r="J170" s="12">
        <f t="shared" si="5"/>
        <v>200</v>
      </c>
    </row>
    <row r="171" spans="1:10" x14ac:dyDescent="0.25">
      <c r="A171">
        <v>213</v>
      </c>
      <c r="B171" t="s">
        <v>1590</v>
      </c>
      <c r="C171" s="12">
        <v>2</v>
      </c>
      <c r="D171">
        <v>201</v>
      </c>
      <c r="E171">
        <v>201</v>
      </c>
      <c r="F171" t="s">
        <v>1591</v>
      </c>
      <c r="G171">
        <v>212</v>
      </c>
      <c r="H171" s="12" t="str">
        <f>VLOOKUP(G171,TAG!A$2:B$1609,2,FALSE)</f>
        <v>Trigonometric substitution</v>
      </c>
      <c r="I171" s="12" t="str">
        <f t="shared" si="4"/>
        <v>Techniques of Integration</v>
      </c>
      <c r="J171" s="12">
        <f t="shared" si="5"/>
        <v>200</v>
      </c>
    </row>
    <row r="172" spans="1:10" x14ac:dyDescent="0.25">
      <c r="A172">
        <v>214</v>
      </c>
      <c r="B172" t="s">
        <v>1590</v>
      </c>
      <c r="C172" s="12">
        <v>2</v>
      </c>
      <c r="D172">
        <v>201</v>
      </c>
      <c r="E172">
        <v>201</v>
      </c>
      <c r="F172" t="s">
        <v>1591</v>
      </c>
      <c r="G172">
        <v>213</v>
      </c>
      <c r="H172" s="12" t="str">
        <f>VLOOKUP(G172,TAG!A$2:B$1609,2,FALSE)</f>
        <v>Integration of rational functions by partial fractions</v>
      </c>
      <c r="I172" s="12" t="str">
        <f t="shared" si="4"/>
        <v>Techniques of Integration</v>
      </c>
      <c r="J172" s="12">
        <f t="shared" si="5"/>
        <v>200</v>
      </c>
    </row>
    <row r="173" spans="1:10" x14ac:dyDescent="0.25">
      <c r="A173">
        <v>215</v>
      </c>
      <c r="B173" t="s">
        <v>1590</v>
      </c>
      <c r="C173" s="12">
        <v>2</v>
      </c>
      <c r="D173">
        <v>201</v>
      </c>
      <c r="E173">
        <v>201</v>
      </c>
      <c r="F173" t="s">
        <v>1591</v>
      </c>
      <c r="G173">
        <v>214</v>
      </c>
      <c r="H173" s="12" t="str">
        <f>VLOOKUP(G173,TAG!A$2:B$1609,2,FALSE)</f>
        <v>Integration using tables</v>
      </c>
      <c r="I173" s="12" t="str">
        <f t="shared" si="4"/>
        <v>Techniques of Integration</v>
      </c>
      <c r="J173" s="12">
        <f t="shared" si="5"/>
        <v>200</v>
      </c>
    </row>
    <row r="174" spans="1:10" x14ac:dyDescent="0.25">
      <c r="A174">
        <v>216</v>
      </c>
      <c r="B174" t="s">
        <v>1590</v>
      </c>
      <c r="C174" s="12">
        <v>2</v>
      </c>
      <c r="D174">
        <v>201</v>
      </c>
      <c r="E174">
        <v>201</v>
      </c>
      <c r="F174" t="s">
        <v>1591</v>
      </c>
      <c r="G174">
        <v>215</v>
      </c>
      <c r="H174" s="12" t="str">
        <f>VLOOKUP(G174,TAG!A$2:B$1609,2,FALSE)</f>
        <v>Approximate Integration</v>
      </c>
      <c r="I174" s="12" t="str">
        <f t="shared" si="4"/>
        <v>Techniques of Integration</v>
      </c>
      <c r="J174" s="12">
        <f t="shared" si="5"/>
        <v>200</v>
      </c>
    </row>
    <row r="175" spans="1:10" x14ac:dyDescent="0.25">
      <c r="A175">
        <v>217</v>
      </c>
      <c r="B175" t="s">
        <v>1590</v>
      </c>
      <c r="C175" s="12">
        <v>2</v>
      </c>
      <c r="D175">
        <v>201</v>
      </c>
      <c r="E175">
        <v>201</v>
      </c>
      <c r="F175" t="s">
        <v>1591</v>
      </c>
      <c r="G175">
        <v>216</v>
      </c>
      <c r="H175" s="12" t="str">
        <f>VLOOKUP(G175,TAG!A$2:B$1609,2,FALSE)</f>
        <v>Improper integrals</v>
      </c>
      <c r="I175" s="12" t="str">
        <f t="shared" si="4"/>
        <v>Techniques of Integration</v>
      </c>
      <c r="J175" s="12">
        <f t="shared" si="5"/>
        <v>200</v>
      </c>
    </row>
    <row r="176" spans="1:10" x14ac:dyDescent="0.25">
      <c r="A176">
        <v>218</v>
      </c>
      <c r="B176" t="s">
        <v>1590</v>
      </c>
      <c r="C176" s="12">
        <v>2</v>
      </c>
      <c r="D176">
        <v>202</v>
      </c>
      <c r="E176">
        <v>202</v>
      </c>
      <c r="F176" t="s">
        <v>1591</v>
      </c>
      <c r="G176">
        <v>217</v>
      </c>
      <c r="H176" s="12" t="str">
        <f>VLOOKUP(G176,TAG!A$2:B$1609,2,FALSE)</f>
        <v>Arc Length</v>
      </c>
      <c r="I176" s="12" t="str">
        <f t="shared" si="4"/>
        <v>More Applications of Integration</v>
      </c>
      <c r="J176" s="12">
        <f t="shared" si="5"/>
        <v>201</v>
      </c>
    </row>
    <row r="177" spans="1:10" x14ac:dyDescent="0.25">
      <c r="A177">
        <v>219</v>
      </c>
      <c r="B177" t="s">
        <v>1590</v>
      </c>
      <c r="C177" s="12">
        <v>2</v>
      </c>
      <c r="D177">
        <v>202</v>
      </c>
      <c r="E177">
        <v>202</v>
      </c>
      <c r="F177" t="s">
        <v>1591</v>
      </c>
      <c r="G177">
        <v>218</v>
      </c>
      <c r="H177" s="12" t="str">
        <f>VLOOKUP(G177,TAG!A$2:B$1609,2,FALSE)</f>
        <v>Area of a surface of revolution</v>
      </c>
      <c r="I177" s="12" t="str">
        <f t="shared" si="4"/>
        <v>More Applications of Integration</v>
      </c>
      <c r="J177" s="12">
        <f t="shared" si="5"/>
        <v>201</v>
      </c>
    </row>
    <row r="178" spans="1:10" x14ac:dyDescent="0.25">
      <c r="A178">
        <v>231</v>
      </c>
      <c r="B178" t="s">
        <v>1590</v>
      </c>
      <c r="C178" s="12">
        <v>2</v>
      </c>
      <c r="D178">
        <v>202</v>
      </c>
      <c r="E178">
        <v>202</v>
      </c>
      <c r="F178" t="s">
        <v>1591</v>
      </c>
      <c r="G178">
        <v>219</v>
      </c>
      <c r="H178" s="12" t="str">
        <f>VLOOKUP(G178,TAG!A$2:B$1609,2,FALSE)</f>
        <v>Applications to physics and engineering</v>
      </c>
      <c r="I178" s="12" t="str">
        <f t="shared" si="4"/>
        <v>More Applications of Integration</v>
      </c>
      <c r="J178" s="12">
        <f t="shared" si="5"/>
        <v>201</v>
      </c>
    </row>
    <row r="179" spans="1:10" x14ac:dyDescent="0.25">
      <c r="A179">
        <v>232</v>
      </c>
      <c r="B179" t="s">
        <v>1590</v>
      </c>
      <c r="C179" s="12">
        <v>2</v>
      </c>
      <c r="D179">
        <v>202</v>
      </c>
      <c r="E179">
        <v>202</v>
      </c>
      <c r="F179" t="s">
        <v>1591</v>
      </c>
      <c r="G179">
        <v>220</v>
      </c>
      <c r="H179" s="12" t="str">
        <f>VLOOKUP(G179,TAG!A$2:B$1609,2,FALSE)</f>
        <v>Applications to economics and biology</v>
      </c>
      <c r="I179" s="12" t="str">
        <f t="shared" si="4"/>
        <v>More Applications of Integration</v>
      </c>
      <c r="J179" s="12">
        <f t="shared" si="5"/>
        <v>201</v>
      </c>
    </row>
    <row r="180" spans="1:10" x14ac:dyDescent="0.25">
      <c r="A180">
        <v>233</v>
      </c>
      <c r="B180" t="s">
        <v>1590</v>
      </c>
      <c r="C180" s="12">
        <v>2</v>
      </c>
      <c r="D180">
        <v>202</v>
      </c>
      <c r="E180">
        <v>202</v>
      </c>
      <c r="F180" t="s">
        <v>1591</v>
      </c>
      <c r="G180">
        <v>221</v>
      </c>
      <c r="H180" s="12" t="str">
        <f>VLOOKUP(G180,TAG!A$2:B$1609,2,FALSE)</f>
        <v>Probability</v>
      </c>
      <c r="I180" s="12" t="str">
        <f t="shared" si="4"/>
        <v>More Applications of Integration</v>
      </c>
      <c r="J180" s="12">
        <f t="shared" si="5"/>
        <v>201</v>
      </c>
    </row>
    <row r="181" spans="1:10" x14ac:dyDescent="0.25">
      <c r="A181">
        <v>234</v>
      </c>
      <c r="B181" t="s">
        <v>1590</v>
      </c>
      <c r="C181" s="12">
        <v>2</v>
      </c>
      <c r="D181">
        <v>203</v>
      </c>
      <c r="E181">
        <v>203</v>
      </c>
      <c r="F181" t="s">
        <v>1591</v>
      </c>
      <c r="G181">
        <v>222</v>
      </c>
      <c r="H181" s="12" t="str">
        <f>VLOOKUP(G181,TAG!A$2:B$1609,2,FALSE)</f>
        <v>Modeling with Differential Equations</v>
      </c>
      <c r="I181" s="12" t="str">
        <f t="shared" si="4"/>
        <v>Differential Equations</v>
      </c>
      <c r="J181" s="12">
        <f t="shared" si="5"/>
        <v>202</v>
      </c>
    </row>
    <row r="182" spans="1:10" x14ac:dyDescent="0.25">
      <c r="A182">
        <v>235</v>
      </c>
      <c r="B182" t="s">
        <v>1590</v>
      </c>
      <c r="C182" s="12">
        <v>2</v>
      </c>
      <c r="D182">
        <v>203</v>
      </c>
      <c r="E182">
        <v>203</v>
      </c>
      <c r="F182" t="s">
        <v>1591</v>
      </c>
      <c r="G182">
        <v>223</v>
      </c>
      <c r="H182" s="12" t="str">
        <f>VLOOKUP(G182,TAG!A$2:B$1609,2,FALSE)</f>
        <v>Direction Fields</v>
      </c>
      <c r="I182" s="12" t="str">
        <f t="shared" si="4"/>
        <v>Differential Equations</v>
      </c>
      <c r="J182" s="12">
        <f t="shared" si="5"/>
        <v>202</v>
      </c>
    </row>
    <row r="183" spans="1:10" x14ac:dyDescent="0.25">
      <c r="A183">
        <v>236</v>
      </c>
      <c r="B183" t="s">
        <v>1590</v>
      </c>
      <c r="C183" s="12">
        <v>2</v>
      </c>
      <c r="D183">
        <v>203</v>
      </c>
      <c r="E183">
        <v>203</v>
      </c>
      <c r="F183" t="s">
        <v>1591</v>
      </c>
      <c r="G183">
        <v>224</v>
      </c>
      <c r="H183" s="12" t="str">
        <f>VLOOKUP(G183,TAG!A$2:B$1609,2,FALSE)</f>
        <v>Separable Equations</v>
      </c>
      <c r="I183" s="12" t="str">
        <f t="shared" si="4"/>
        <v>Differential Equations</v>
      </c>
      <c r="J183" s="12">
        <f t="shared" si="5"/>
        <v>202</v>
      </c>
    </row>
    <row r="184" spans="1:10" x14ac:dyDescent="0.25">
      <c r="A184">
        <v>237</v>
      </c>
      <c r="B184" t="s">
        <v>1590</v>
      </c>
      <c r="C184" s="12">
        <v>2</v>
      </c>
      <c r="D184">
        <v>203</v>
      </c>
      <c r="E184">
        <v>203</v>
      </c>
      <c r="F184" t="s">
        <v>1591</v>
      </c>
      <c r="G184">
        <v>225</v>
      </c>
      <c r="H184" s="12" t="str">
        <f>VLOOKUP(G184,TAG!A$2:B$1609,2,FALSE)</f>
        <v>Models for Population Growth</v>
      </c>
      <c r="I184" s="12" t="str">
        <f t="shared" si="4"/>
        <v>Differential Equations</v>
      </c>
      <c r="J184" s="12">
        <f t="shared" si="5"/>
        <v>202</v>
      </c>
    </row>
    <row r="185" spans="1:10" x14ac:dyDescent="0.25">
      <c r="A185">
        <v>238</v>
      </c>
      <c r="B185" t="s">
        <v>1590</v>
      </c>
      <c r="C185" s="12">
        <v>2</v>
      </c>
      <c r="D185">
        <v>203</v>
      </c>
      <c r="E185">
        <v>203</v>
      </c>
      <c r="F185" t="s">
        <v>1591</v>
      </c>
      <c r="G185">
        <v>226</v>
      </c>
      <c r="H185" s="12" t="str">
        <f>VLOOKUP(G185,TAG!A$2:B$1609,2,FALSE)</f>
        <v>Linear Equations</v>
      </c>
      <c r="I185" s="12" t="str">
        <f t="shared" si="4"/>
        <v>Differential Equations</v>
      </c>
      <c r="J185" s="12">
        <f t="shared" si="5"/>
        <v>202</v>
      </c>
    </row>
    <row r="186" spans="1:10" x14ac:dyDescent="0.25">
      <c r="A186">
        <v>239</v>
      </c>
      <c r="B186" t="s">
        <v>1590</v>
      </c>
      <c r="C186" s="12">
        <v>2</v>
      </c>
      <c r="D186">
        <v>203</v>
      </c>
      <c r="E186">
        <v>203</v>
      </c>
      <c r="F186" t="s">
        <v>1591</v>
      </c>
      <c r="G186">
        <v>227</v>
      </c>
      <c r="H186" s="12" t="str">
        <f>VLOOKUP(G186,TAG!A$2:B$1609,2,FALSE)</f>
        <v>Predator-Prey Systems</v>
      </c>
      <c r="I186" s="12" t="str">
        <f t="shared" si="4"/>
        <v>Differential Equations</v>
      </c>
      <c r="J186" s="12">
        <f t="shared" si="5"/>
        <v>202</v>
      </c>
    </row>
    <row r="187" spans="1:10" x14ac:dyDescent="0.25">
      <c r="A187">
        <v>240</v>
      </c>
      <c r="B187" t="s">
        <v>1590</v>
      </c>
      <c r="C187" s="12">
        <v>2</v>
      </c>
      <c r="D187">
        <v>204</v>
      </c>
      <c r="E187">
        <v>204</v>
      </c>
      <c r="F187" t="s">
        <v>1591</v>
      </c>
      <c r="G187">
        <v>228</v>
      </c>
      <c r="H187" s="12" t="str">
        <f>VLOOKUP(G187,TAG!A$2:B$1609,2,FALSE)</f>
        <v>Curves defined by Parametric Equations</v>
      </c>
      <c r="I187" s="12" t="str">
        <f t="shared" si="4"/>
        <v>Parametric Equations and Polar Coordinates</v>
      </c>
      <c r="J187" s="12">
        <f t="shared" si="5"/>
        <v>203</v>
      </c>
    </row>
    <row r="188" spans="1:10" x14ac:dyDescent="0.25">
      <c r="A188">
        <v>241</v>
      </c>
      <c r="B188" t="s">
        <v>1590</v>
      </c>
      <c r="C188" s="12">
        <v>2</v>
      </c>
      <c r="D188">
        <v>204</v>
      </c>
      <c r="E188">
        <v>204</v>
      </c>
      <c r="F188" t="s">
        <v>1591</v>
      </c>
      <c r="G188">
        <v>229</v>
      </c>
      <c r="H188" s="12" t="str">
        <f>VLOOKUP(G188,TAG!A$2:B$1609,2,FALSE)</f>
        <v>Calculus with Parametric Curves</v>
      </c>
      <c r="I188" s="12" t="str">
        <f t="shared" si="4"/>
        <v>Parametric Equations and Polar Coordinates</v>
      </c>
      <c r="J188" s="12">
        <f t="shared" si="5"/>
        <v>203</v>
      </c>
    </row>
    <row r="189" spans="1:10" x14ac:dyDescent="0.25">
      <c r="A189">
        <v>242</v>
      </c>
      <c r="B189" t="s">
        <v>1590</v>
      </c>
      <c r="C189" s="12">
        <v>2</v>
      </c>
      <c r="D189">
        <v>204</v>
      </c>
      <c r="E189">
        <v>204</v>
      </c>
      <c r="F189" t="s">
        <v>1591</v>
      </c>
      <c r="G189">
        <v>230</v>
      </c>
      <c r="H189" s="12" t="str">
        <f>VLOOKUP(G189,TAG!A$2:B$1609,2,FALSE)</f>
        <v>Polar Coordinates</v>
      </c>
      <c r="I189" s="12" t="str">
        <f t="shared" si="4"/>
        <v>Parametric Equations and Polar Coordinates</v>
      </c>
      <c r="J189" s="12">
        <f t="shared" si="5"/>
        <v>203</v>
      </c>
    </row>
    <row r="190" spans="1:10" x14ac:dyDescent="0.25">
      <c r="A190">
        <v>243</v>
      </c>
      <c r="B190" t="s">
        <v>1590</v>
      </c>
      <c r="C190" s="12">
        <v>2</v>
      </c>
      <c r="D190">
        <v>204</v>
      </c>
      <c r="E190">
        <v>204</v>
      </c>
      <c r="F190" t="s">
        <v>1591</v>
      </c>
      <c r="G190">
        <v>231</v>
      </c>
      <c r="H190" s="12" t="str">
        <f>VLOOKUP(G190,TAG!A$2:B$1609,2,FALSE)</f>
        <v>Area and Lengths in Polar Coordinates</v>
      </c>
      <c r="I190" s="12" t="str">
        <f t="shared" si="4"/>
        <v>Parametric Equations and Polar Coordinates</v>
      </c>
      <c r="J190" s="12">
        <f t="shared" si="5"/>
        <v>203</v>
      </c>
    </row>
    <row r="191" spans="1:10" x14ac:dyDescent="0.25">
      <c r="A191">
        <v>244</v>
      </c>
      <c r="B191" t="s">
        <v>1590</v>
      </c>
      <c r="C191" s="12">
        <v>2</v>
      </c>
      <c r="D191">
        <v>204</v>
      </c>
      <c r="E191">
        <v>204</v>
      </c>
      <c r="F191" t="s">
        <v>1591</v>
      </c>
      <c r="G191">
        <v>232</v>
      </c>
      <c r="H191" s="12" t="str">
        <f>VLOOKUP(G191,TAG!A$2:B$1609,2,FALSE)</f>
        <v>Conic Sections</v>
      </c>
      <c r="I191" s="12" t="str">
        <f t="shared" si="4"/>
        <v>Parametric Equations and Polar Coordinates</v>
      </c>
      <c r="J191" s="12">
        <f t="shared" si="5"/>
        <v>203</v>
      </c>
    </row>
    <row r="192" spans="1:10" x14ac:dyDescent="0.25">
      <c r="A192">
        <v>245</v>
      </c>
      <c r="B192" t="s">
        <v>1590</v>
      </c>
      <c r="C192" s="12">
        <v>2</v>
      </c>
      <c r="D192">
        <v>204</v>
      </c>
      <c r="E192">
        <v>204</v>
      </c>
      <c r="F192" t="s">
        <v>1591</v>
      </c>
      <c r="G192">
        <v>233</v>
      </c>
      <c r="H192" s="12" t="str">
        <f>VLOOKUP(G192,TAG!A$2:B$1609,2,FALSE)</f>
        <v>Conic Sections in Polar Coordinates</v>
      </c>
      <c r="I192" s="12" t="str">
        <f t="shared" si="4"/>
        <v>Parametric Equations and Polar Coordinates</v>
      </c>
      <c r="J192" s="12">
        <f t="shared" si="5"/>
        <v>203</v>
      </c>
    </row>
    <row r="193" spans="1:10" x14ac:dyDescent="0.25">
      <c r="A193">
        <v>246</v>
      </c>
      <c r="B193" t="s">
        <v>1590</v>
      </c>
      <c r="C193" s="12">
        <v>2</v>
      </c>
      <c r="D193">
        <v>205</v>
      </c>
      <c r="E193">
        <v>205</v>
      </c>
      <c r="F193" t="s">
        <v>1591</v>
      </c>
      <c r="G193">
        <v>234</v>
      </c>
      <c r="H193" s="12" t="str">
        <f>VLOOKUP(G193,TAG!A$2:B$1609,2,FALSE)</f>
        <v>Sequences</v>
      </c>
      <c r="I193" s="12" t="str">
        <f t="shared" si="4"/>
        <v>Infinite sequences and series</v>
      </c>
      <c r="J193" s="12">
        <f t="shared" si="5"/>
        <v>204</v>
      </c>
    </row>
    <row r="194" spans="1:10" x14ac:dyDescent="0.25">
      <c r="A194">
        <v>247</v>
      </c>
      <c r="B194" t="s">
        <v>1590</v>
      </c>
      <c r="C194" s="12">
        <v>2</v>
      </c>
      <c r="D194">
        <v>205</v>
      </c>
      <c r="E194">
        <v>205</v>
      </c>
      <c r="F194" t="s">
        <v>1591</v>
      </c>
      <c r="G194">
        <v>235</v>
      </c>
      <c r="H194" s="12" t="str">
        <f>VLOOKUP(G194,TAG!A$2:B$1609,2,FALSE)</f>
        <v>Series</v>
      </c>
      <c r="I194" s="12" t="str">
        <f t="shared" si="4"/>
        <v>Infinite sequences and series</v>
      </c>
      <c r="J194" s="12">
        <f t="shared" si="5"/>
        <v>204</v>
      </c>
    </row>
    <row r="195" spans="1:10" x14ac:dyDescent="0.25">
      <c r="A195">
        <v>248</v>
      </c>
      <c r="B195" t="s">
        <v>1590</v>
      </c>
      <c r="C195" s="12">
        <v>2</v>
      </c>
      <c r="D195">
        <v>205</v>
      </c>
      <c r="E195">
        <v>205</v>
      </c>
      <c r="F195" t="s">
        <v>1591</v>
      </c>
      <c r="G195">
        <v>236</v>
      </c>
      <c r="H195" s="12" t="str">
        <f>VLOOKUP(G195,TAG!A$2:B$1609,2,FALSE)</f>
        <v>Integral Test and Estimates of Sums</v>
      </c>
      <c r="I195" s="12" t="str">
        <f t="shared" ref="I195:I258" si="6">IF(F195="SubjectTag",VLOOKUP(E195,A$2:H$1676,8,FALSE),"null")</f>
        <v>Infinite sequences and series</v>
      </c>
      <c r="J195" s="12">
        <f t="shared" ref="J195:J258" si="7">IF(F195="SubjectTag",VLOOKUP(E195,A$2:H$1676,7,FALSE),"null")</f>
        <v>204</v>
      </c>
    </row>
    <row r="196" spans="1:10" x14ac:dyDescent="0.25">
      <c r="A196">
        <v>249</v>
      </c>
      <c r="B196" t="s">
        <v>1590</v>
      </c>
      <c r="C196" s="12">
        <v>2</v>
      </c>
      <c r="D196">
        <v>205</v>
      </c>
      <c r="E196">
        <v>205</v>
      </c>
      <c r="F196" t="s">
        <v>1591</v>
      </c>
      <c r="G196">
        <v>237</v>
      </c>
      <c r="H196" s="12" t="str">
        <f>VLOOKUP(G196,TAG!A$2:B$1609,2,FALSE)</f>
        <v>The Comparison Tests</v>
      </c>
      <c r="I196" s="12" t="str">
        <f t="shared" si="6"/>
        <v>Infinite sequences and series</v>
      </c>
      <c r="J196" s="12">
        <f t="shared" si="7"/>
        <v>204</v>
      </c>
    </row>
    <row r="197" spans="1:10" x14ac:dyDescent="0.25">
      <c r="A197">
        <v>250</v>
      </c>
      <c r="B197" t="s">
        <v>1590</v>
      </c>
      <c r="C197" s="12">
        <v>2</v>
      </c>
      <c r="D197">
        <v>205</v>
      </c>
      <c r="E197">
        <v>205</v>
      </c>
      <c r="F197" t="s">
        <v>1591</v>
      </c>
      <c r="G197">
        <v>238</v>
      </c>
      <c r="H197" s="12" t="str">
        <f>VLOOKUP(G197,TAG!A$2:B$1609,2,FALSE)</f>
        <v>Alternating Series</v>
      </c>
      <c r="I197" s="12" t="str">
        <f t="shared" si="6"/>
        <v>Infinite sequences and series</v>
      </c>
      <c r="J197" s="12">
        <f t="shared" si="7"/>
        <v>204</v>
      </c>
    </row>
    <row r="198" spans="1:10" x14ac:dyDescent="0.25">
      <c r="A198">
        <v>251</v>
      </c>
      <c r="B198" t="s">
        <v>1590</v>
      </c>
      <c r="C198" s="12">
        <v>2</v>
      </c>
      <c r="D198">
        <v>205</v>
      </c>
      <c r="E198">
        <v>205</v>
      </c>
      <c r="F198" t="s">
        <v>1591</v>
      </c>
      <c r="G198">
        <v>239</v>
      </c>
      <c r="H198" s="12" t="str">
        <f>VLOOKUP(G198,TAG!A$2:B$1609,2,FALSE)</f>
        <v>Absolute Convergence and Ratio/Root Tests</v>
      </c>
      <c r="I198" s="12" t="str">
        <f t="shared" si="6"/>
        <v>Infinite sequences and series</v>
      </c>
      <c r="J198" s="12">
        <f t="shared" si="7"/>
        <v>204</v>
      </c>
    </row>
    <row r="199" spans="1:10" x14ac:dyDescent="0.25">
      <c r="A199">
        <v>252</v>
      </c>
      <c r="B199" t="s">
        <v>1590</v>
      </c>
      <c r="C199" s="12">
        <v>2</v>
      </c>
      <c r="D199">
        <v>205</v>
      </c>
      <c r="E199">
        <v>205</v>
      </c>
      <c r="F199" t="s">
        <v>1591</v>
      </c>
      <c r="G199">
        <v>240</v>
      </c>
      <c r="H199" s="12" t="str">
        <f>VLOOKUP(G199,TAG!A$2:B$1609,2,FALSE)</f>
        <v>Power Series</v>
      </c>
      <c r="I199" s="12" t="str">
        <f t="shared" si="6"/>
        <v>Infinite sequences and series</v>
      </c>
      <c r="J199" s="12">
        <f t="shared" si="7"/>
        <v>204</v>
      </c>
    </row>
    <row r="200" spans="1:10" x14ac:dyDescent="0.25">
      <c r="A200">
        <v>253</v>
      </c>
      <c r="B200" t="s">
        <v>1590</v>
      </c>
      <c r="C200" s="12">
        <v>2</v>
      </c>
      <c r="D200">
        <v>205</v>
      </c>
      <c r="E200">
        <v>205</v>
      </c>
      <c r="F200" t="s">
        <v>1591</v>
      </c>
      <c r="G200">
        <v>243</v>
      </c>
      <c r="H200" s="12" t="str">
        <f>VLOOKUP(G200,TAG!A$2:B$1609,2,FALSE)</f>
        <v>Representation of Function as Power Series</v>
      </c>
      <c r="I200" s="12" t="str">
        <f t="shared" si="6"/>
        <v>Infinite sequences and series</v>
      </c>
      <c r="J200" s="12">
        <f t="shared" si="7"/>
        <v>204</v>
      </c>
    </row>
    <row r="201" spans="1:10" x14ac:dyDescent="0.25">
      <c r="A201">
        <v>254</v>
      </c>
      <c r="B201" t="s">
        <v>1590</v>
      </c>
      <c r="C201" s="12">
        <v>2</v>
      </c>
      <c r="D201">
        <v>205</v>
      </c>
      <c r="E201">
        <v>205</v>
      </c>
      <c r="F201" t="s">
        <v>1591</v>
      </c>
      <c r="G201">
        <v>241</v>
      </c>
      <c r="H201" s="12" t="str">
        <f>VLOOKUP(G201,TAG!A$2:B$1609,2,FALSE)</f>
        <v>Taylor and Maclaurin Series</v>
      </c>
      <c r="I201" s="12" t="str">
        <f t="shared" si="6"/>
        <v>Infinite sequences and series</v>
      </c>
      <c r="J201" s="12">
        <f t="shared" si="7"/>
        <v>204</v>
      </c>
    </row>
    <row r="202" spans="1:10" x14ac:dyDescent="0.25">
      <c r="A202">
        <v>255</v>
      </c>
      <c r="B202" t="s">
        <v>1590</v>
      </c>
      <c r="C202" s="12">
        <v>2</v>
      </c>
      <c r="D202">
        <v>205</v>
      </c>
      <c r="E202">
        <v>205</v>
      </c>
      <c r="F202" t="s">
        <v>1591</v>
      </c>
      <c r="G202">
        <v>242</v>
      </c>
      <c r="H202" s="12" t="str">
        <f>VLOOKUP(G202,TAG!A$2:B$1609,2,FALSE)</f>
        <v>Application of Taylor Polynomials</v>
      </c>
      <c r="I202" s="12" t="str">
        <f t="shared" si="6"/>
        <v>Infinite sequences and series</v>
      </c>
      <c r="J202" s="12">
        <f t="shared" si="7"/>
        <v>204</v>
      </c>
    </row>
    <row r="203" spans="1:10" x14ac:dyDescent="0.25">
      <c r="A203">
        <v>256</v>
      </c>
      <c r="B203">
        <v>3</v>
      </c>
      <c r="C203" s="12">
        <v>3</v>
      </c>
      <c r="D203" t="s">
        <v>1590</v>
      </c>
      <c r="E203">
        <v>3</v>
      </c>
      <c r="F203" t="s">
        <v>0</v>
      </c>
      <c r="G203">
        <v>267</v>
      </c>
      <c r="H203" s="12" t="str">
        <f>VLOOKUP(G203,TAG!A$2:B$1609,2,FALSE)</f>
        <v>Algebra Review</v>
      </c>
      <c r="I203" s="12" t="str">
        <f t="shared" si="6"/>
        <v>null</v>
      </c>
      <c r="J203" s="12" t="str">
        <f t="shared" si="7"/>
        <v>null</v>
      </c>
    </row>
    <row r="204" spans="1:10" x14ac:dyDescent="0.25">
      <c r="A204">
        <v>257</v>
      </c>
      <c r="B204">
        <v>1</v>
      </c>
      <c r="C204" s="12">
        <v>1</v>
      </c>
      <c r="D204" t="s">
        <v>1590</v>
      </c>
      <c r="E204">
        <v>1</v>
      </c>
      <c r="F204" t="s">
        <v>0</v>
      </c>
      <c r="G204">
        <v>244</v>
      </c>
      <c r="H204" s="12" t="str">
        <f>VLOOKUP(G204,TAG!A$2:B$1609,2,FALSE)</f>
        <v>True and False</v>
      </c>
      <c r="I204" s="12" t="str">
        <f t="shared" si="6"/>
        <v>null</v>
      </c>
      <c r="J204" s="12" t="str">
        <f t="shared" si="7"/>
        <v>null</v>
      </c>
    </row>
    <row r="205" spans="1:10" x14ac:dyDescent="0.25">
      <c r="A205">
        <v>258</v>
      </c>
      <c r="B205" t="s">
        <v>1590</v>
      </c>
      <c r="C205" s="12">
        <v>1</v>
      </c>
      <c r="D205">
        <v>7</v>
      </c>
      <c r="E205">
        <v>7</v>
      </c>
      <c r="F205" t="s">
        <v>1591</v>
      </c>
      <c r="G205">
        <v>259</v>
      </c>
      <c r="H205" s="12" t="str">
        <f>VLOOKUP(G205,TAG!A$2:B$1609,2,FALSE)</f>
        <v>Epsilon delta proof</v>
      </c>
      <c r="I205" s="12" t="str">
        <f t="shared" si="6"/>
        <v>Limits and Derivative</v>
      </c>
      <c r="J205" s="12">
        <f t="shared" si="7"/>
        <v>165</v>
      </c>
    </row>
    <row r="206" spans="1:10" x14ac:dyDescent="0.25">
      <c r="A206">
        <v>259</v>
      </c>
      <c r="B206" t="s">
        <v>1590</v>
      </c>
      <c r="C206" s="12">
        <v>1</v>
      </c>
      <c r="D206">
        <v>258</v>
      </c>
      <c r="E206">
        <v>258</v>
      </c>
      <c r="F206" t="s">
        <v>1591</v>
      </c>
      <c r="G206">
        <v>257</v>
      </c>
      <c r="H206" s="12" t="str">
        <f>VLOOKUP(G206,TAG!A$2:B$1609,2,FALSE)</f>
        <v>Epsilon delta algebraic</v>
      </c>
      <c r="I206" s="12" t="str">
        <f t="shared" si="6"/>
        <v>Epsilon delta proof</v>
      </c>
      <c r="J206" s="12">
        <f t="shared" si="7"/>
        <v>259</v>
      </c>
    </row>
    <row r="207" spans="1:10" x14ac:dyDescent="0.25">
      <c r="A207">
        <v>260</v>
      </c>
      <c r="B207" t="s">
        <v>1590</v>
      </c>
      <c r="C207" s="12">
        <v>1</v>
      </c>
      <c r="D207">
        <v>258</v>
      </c>
      <c r="E207">
        <v>258</v>
      </c>
      <c r="F207" t="s">
        <v>1591</v>
      </c>
      <c r="G207">
        <v>258</v>
      </c>
      <c r="H207" s="12" t="str">
        <f>VLOOKUP(G207,TAG!A$2:B$1609,2,FALSE)</f>
        <v>Epsilon delta analytical</v>
      </c>
      <c r="I207" s="12" t="str">
        <f t="shared" si="6"/>
        <v>Epsilon delta proof</v>
      </c>
      <c r="J207" s="12">
        <f t="shared" si="7"/>
        <v>259</v>
      </c>
    </row>
    <row r="208" spans="1:10" x14ac:dyDescent="0.25">
      <c r="A208">
        <v>261</v>
      </c>
      <c r="B208" t="s">
        <v>1590</v>
      </c>
      <c r="C208" s="12">
        <v>1</v>
      </c>
      <c r="D208">
        <v>258</v>
      </c>
      <c r="E208">
        <v>258</v>
      </c>
      <c r="F208" t="s">
        <v>1591</v>
      </c>
      <c r="G208">
        <v>256</v>
      </c>
      <c r="H208" s="12" t="str">
        <f>VLOOKUP(G208,TAG!A$2:B$1609,2,FALSE)</f>
        <v>Epsilon Delta Graph</v>
      </c>
      <c r="I208" s="12" t="str">
        <f t="shared" si="6"/>
        <v>Epsilon delta proof</v>
      </c>
      <c r="J208" s="12">
        <f t="shared" si="7"/>
        <v>259</v>
      </c>
    </row>
    <row r="209" spans="1:10" x14ac:dyDescent="0.25">
      <c r="A209">
        <v>262</v>
      </c>
      <c r="B209" t="s">
        <v>1590</v>
      </c>
      <c r="C209" s="12">
        <v>2</v>
      </c>
      <c r="D209">
        <v>206</v>
      </c>
      <c r="E209">
        <v>206</v>
      </c>
      <c r="F209" t="s">
        <v>1591</v>
      </c>
      <c r="G209">
        <v>270</v>
      </c>
      <c r="H209" s="12" t="str">
        <f>VLOOKUP(G209,TAG!A$2:B$1609,2,FALSE)</f>
        <v>Area with respect to x</v>
      </c>
      <c r="I209" s="12" t="str">
        <f t="shared" si="6"/>
        <v>Areas between curves</v>
      </c>
      <c r="J209" s="12">
        <f t="shared" si="7"/>
        <v>205</v>
      </c>
    </row>
    <row r="210" spans="1:10" x14ac:dyDescent="0.25">
      <c r="A210">
        <v>263</v>
      </c>
      <c r="B210" t="s">
        <v>1590</v>
      </c>
      <c r="C210" s="12">
        <v>2</v>
      </c>
      <c r="D210">
        <v>206</v>
      </c>
      <c r="E210">
        <v>206</v>
      </c>
      <c r="F210" t="s">
        <v>1591</v>
      </c>
      <c r="G210">
        <v>271</v>
      </c>
      <c r="H210" s="12" t="str">
        <f>VLOOKUP(G210,TAG!A$2:B$1609,2,FALSE)</f>
        <v>Area with respect to y</v>
      </c>
      <c r="I210" s="12" t="str">
        <f t="shared" si="6"/>
        <v>Areas between curves</v>
      </c>
      <c r="J210" s="12">
        <f t="shared" si="7"/>
        <v>205</v>
      </c>
    </row>
    <row r="211" spans="1:10" x14ac:dyDescent="0.25">
      <c r="A211">
        <v>264</v>
      </c>
      <c r="B211" t="s">
        <v>1590</v>
      </c>
      <c r="C211" s="12">
        <v>2</v>
      </c>
      <c r="D211">
        <v>207</v>
      </c>
      <c r="E211">
        <v>207</v>
      </c>
      <c r="F211" t="s">
        <v>1591</v>
      </c>
      <c r="G211">
        <v>272</v>
      </c>
      <c r="H211" s="12" t="str">
        <f>VLOOKUP(G211,TAG!A$2:B$1609,2,FALSE)</f>
        <v>Disk method</v>
      </c>
      <c r="I211" s="12" t="str">
        <f t="shared" si="6"/>
        <v>Volumes</v>
      </c>
      <c r="J211" s="12">
        <f t="shared" si="7"/>
        <v>206</v>
      </c>
    </row>
    <row r="212" spans="1:10" x14ac:dyDescent="0.25">
      <c r="A212">
        <v>265</v>
      </c>
      <c r="B212" t="s">
        <v>1590</v>
      </c>
      <c r="C212" s="12">
        <v>2</v>
      </c>
      <c r="D212">
        <v>207</v>
      </c>
      <c r="E212">
        <v>207</v>
      </c>
      <c r="F212" t="s">
        <v>1591</v>
      </c>
      <c r="G212">
        <v>273</v>
      </c>
      <c r="H212" s="12" t="str">
        <f>VLOOKUP(G212,TAG!A$2:B$1609,2,FALSE)</f>
        <v>Washer method</v>
      </c>
      <c r="I212" s="12" t="str">
        <f t="shared" si="6"/>
        <v>Volumes</v>
      </c>
      <c r="J212" s="12">
        <f t="shared" si="7"/>
        <v>206</v>
      </c>
    </row>
    <row r="213" spans="1:10" x14ac:dyDescent="0.25">
      <c r="A213">
        <v>266</v>
      </c>
      <c r="B213" t="s">
        <v>1590</v>
      </c>
      <c r="C213" s="12">
        <v>2</v>
      </c>
      <c r="D213">
        <v>207</v>
      </c>
      <c r="E213">
        <v>207</v>
      </c>
      <c r="F213" t="s">
        <v>1591</v>
      </c>
      <c r="G213">
        <v>274</v>
      </c>
      <c r="H213" s="12" t="str">
        <f>VLOOKUP(G213,TAG!A$2:B$1609,2,FALSE)</f>
        <v>Perpendicular cross sections with base in plane</v>
      </c>
      <c r="I213" s="12" t="str">
        <f t="shared" si="6"/>
        <v>Volumes</v>
      </c>
      <c r="J213" s="12">
        <f t="shared" si="7"/>
        <v>206</v>
      </c>
    </row>
    <row r="214" spans="1:10" x14ac:dyDescent="0.25">
      <c r="A214">
        <v>267</v>
      </c>
      <c r="B214" t="s">
        <v>1590</v>
      </c>
      <c r="C214" s="12">
        <v>2</v>
      </c>
      <c r="D214">
        <v>208</v>
      </c>
      <c r="E214">
        <v>208</v>
      </c>
      <c r="F214" t="s">
        <v>1591</v>
      </c>
      <c r="G214">
        <v>277</v>
      </c>
      <c r="H214" s="12" t="str">
        <f>VLOOKUP(G214,TAG!A$2:B$1609,2,FALSE)</f>
        <v>Cylindrical shells with respect to x</v>
      </c>
      <c r="I214" s="12" t="str">
        <f t="shared" si="6"/>
        <v>Volumes by cylindrical shells</v>
      </c>
      <c r="J214" s="12">
        <f t="shared" si="7"/>
        <v>207</v>
      </c>
    </row>
    <row r="215" spans="1:10" x14ac:dyDescent="0.25">
      <c r="A215">
        <v>268</v>
      </c>
      <c r="B215" t="s">
        <v>1590</v>
      </c>
      <c r="C215" s="12">
        <v>2</v>
      </c>
      <c r="D215">
        <v>208</v>
      </c>
      <c r="E215">
        <v>208</v>
      </c>
      <c r="F215" t="s">
        <v>1591</v>
      </c>
      <c r="G215">
        <v>276</v>
      </c>
      <c r="H215" s="12" t="str">
        <f>VLOOKUP(G215,TAG!A$2:B$1609,2,FALSE)</f>
        <v>Cylindrical shells with respect to y</v>
      </c>
      <c r="I215" s="12" t="str">
        <f t="shared" si="6"/>
        <v>Volumes by cylindrical shells</v>
      </c>
      <c r="J215" s="12">
        <f t="shared" si="7"/>
        <v>207</v>
      </c>
    </row>
    <row r="216" spans="1:10" x14ac:dyDescent="0.25">
      <c r="A216">
        <v>269</v>
      </c>
      <c r="B216" t="s">
        <v>1590</v>
      </c>
      <c r="C216" s="12">
        <v>2</v>
      </c>
      <c r="D216">
        <v>209</v>
      </c>
      <c r="E216">
        <v>209</v>
      </c>
      <c r="F216" t="s">
        <v>1591</v>
      </c>
      <c r="G216">
        <v>279</v>
      </c>
      <c r="H216" s="12" t="str">
        <f>VLOOKUP(G216,TAG!A$2:B$1609,2,FALSE)</f>
        <v>Work with constant force</v>
      </c>
      <c r="I216" s="12" t="str">
        <f t="shared" si="6"/>
        <v>Work</v>
      </c>
      <c r="J216" s="12">
        <f t="shared" si="7"/>
        <v>208</v>
      </c>
    </row>
    <row r="217" spans="1:10" x14ac:dyDescent="0.25">
      <c r="A217">
        <v>270</v>
      </c>
      <c r="B217" t="s">
        <v>1590</v>
      </c>
      <c r="C217" s="12">
        <v>2</v>
      </c>
      <c r="D217">
        <v>209</v>
      </c>
      <c r="E217">
        <v>209</v>
      </c>
      <c r="F217" t="s">
        <v>1591</v>
      </c>
      <c r="G217">
        <v>280</v>
      </c>
      <c r="H217" s="12" t="str">
        <f>VLOOKUP(G217,TAG!A$2:B$1609,2,FALSE)</f>
        <v>Work with variable force</v>
      </c>
      <c r="I217" s="12" t="str">
        <f t="shared" si="6"/>
        <v>Work</v>
      </c>
      <c r="J217" s="12">
        <f t="shared" si="7"/>
        <v>208</v>
      </c>
    </row>
    <row r="218" spans="1:10" x14ac:dyDescent="0.25">
      <c r="A218">
        <v>271</v>
      </c>
      <c r="B218" t="s">
        <v>1590</v>
      </c>
      <c r="C218" s="12">
        <v>2</v>
      </c>
      <c r="D218">
        <v>209</v>
      </c>
      <c r="E218">
        <v>209</v>
      </c>
      <c r="F218" t="s">
        <v>1591</v>
      </c>
      <c r="G218">
        <v>281</v>
      </c>
      <c r="H218" s="12" t="str">
        <f>VLOOKUP(G218,TAG!A$2:B$1609,2,FALSE)</f>
        <v>Spring problem</v>
      </c>
      <c r="I218" s="12" t="str">
        <f t="shared" si="6"/>
        <v>Work</v>
      </c>
      <c r="J218" s="12">
        <f t="shared" si="7"/>
        <v>208</v>
      </c>
    </row>
    <row r="219" spans="1:10" x14ac:dyDescent="0.25">
      <c r="A219">
        <v>272</v>
      </c>
      <c r="B219" t="s">
        <v>1590</v>
      </c>
      <c r="C219" s="12">
        <v>2</v>
      </c>
      <c r="D219">
        <v>209</v>
      </c>
      <c r="E219">
        <v>209</v>
      </c>
      <c r="F219" t="s">
        <v>1591</v>
      </c>
      <c r="G219">
        <v>282</v>
      </c>
      <c r="H219" s="12" t="str">
        <f>VLOOKUP(G219,TAG!A$2:B$1609,2,FALSE)</f>
        <v>Cable/rope problem</v>
      </c>
      <c r="I219" s="12" t="str">
        <f t="shared" si="6"/>
        <v>Work</v>
      </c>
      <c r="J219" s="12">
        <f t="shared" si="7"/>
        <v>208</v>
      </c>
    </row>
    <row r="220" spans="1:10" x14ac:dyDescent="0.25">
      <c r="A220">
        <v>273</v>
      </c>
      <c r="B220" t="s">
        <v>1590</v>
      </c>
      <c r="C220" s="12">
        <v>2</v>
      </c>
      <c r="D220">
        <v>209</v>
      </c>
      <c r="E220">
        <v>209</v>
      </c>
      <c r="F220" t="s">
        <v>1591</v>
      </c>
      <c r="G220">
        <v>283</v>
      </c>
      <c r="H220" s="12" t="str">
        <f>VLOOKUP(G220,TAG!A$2:B$1609,2,FALSE)</f>
        <v>Water tank problem</v>
      </c>
      <c r="I220" s="12" t="str">
        <f t="shared" si="6"/>
        <v>Work</v>
      </c>
      <c r="J220" s="12">
        <f t="shared" si="7"/>
        <v>208</v>
      </c>
    </row>
    <row r="221" spans="1:10" x14ac:dyDescent="0.25">
      <c r="A221">
        <v>274</v>
      </c>
      <c r="B221" t="s">
        <v>1590</v>
      </c>
      <c r="C221" s="12">
        <v>2</v>
      </c>
      <c r="D221">
        <v>210</v>
      </c>
      <c r="E221">
        <v>210</v>
      </c>
      <c r="F221" t="s">
        <v>1591</v>
      </c>
      <c r="G221">
        <v>209</v>
      </c>
      <c r="H221" s="12" t="str">
        <f>VLOOKUP(G221,TAG!A$2:B$1609,2,FALSE)</f>
        <v>Average value of a function</v>
      </c>
      <c r="I221" s="12" t="str">
        <f t="shared" si="6"/>
        <v>Average value of a function</v>
      </c>
      <c r="J221" s="12">
        <f t="shared" si="7"/>
        <v>209</v>
      </c>
    </row>
    <row r="222" spans="1:10" x14ac:dyDescent="0.25">
      <c r="A222">
        <v>275</v>
      </c>
      <c r="B222" t="s">
        <v>1590</v>
      </c>
      <c r="C222" s="12">
        <v>2</v>
      </c>
      <c r="D222">
        <v>210</v>
      </c>
      <c r="E222">
        <v>210</v>
      </c>
      <c r="F222" t="s">
        <v>1591</v>
      </c>
      <c r="G222">
        <v>285</v>
      </c>
      <c r="H222" s="12" t="str">
        <f>VLOOKUP(G222,TAG!A$2:B$1609,2,FALSE)</f>
        <v>Mean value theorem for integrals</v>
      </c>
      <c r="I222" s="12" t="str">
        <f t="shared" si="6"/>
        <v>Average value of a function</v>
      </c>
      <c r="J222" s="12">
        <f t="shared" si="7"/>
        <v>209</v>
      </c>
    </row>
    <row r="223" spans="1:10" x14ac:dyDescent="0.25">
      <c r="A223">
        <v>276</v>
      </c>
      <c r="B223" t="s">
        <v>1590</v>
      </c>
      <c r="C223" s="12">
        <v>2</v>
      </c>
      <c r="D223">
        <v>211</v>
      </c>
      <c r="E223">
        <v>211</v>
      </c>
      <c r="F223" t="s">
        <v>1591</v>
      </c>
      <c r="G223">
        <v>210</v>
      </c>
      <c r="H223" s="12" t="str">
        <f>VLOOKUP(G223,TAG!A$2:B$1609,2,FALSE)</f>
        <v>Integration by parts</v>
      </c>
      <c r="I223" s="12" t="str">
        <f t="shared" si="6"/>
        <v>Integration by parts</v>
      </c>
      <c r="J223" s="12">
        <f t="shared" si="7"/>
        <v>210</v>
      </c>
    </row>
    <row r="224" spans="1:10" x14ac:dyDescent="0.25">
      <c r="A224">
        <v>277</v>
      </c>
      <c r="B224" t="s">
        <v>1590</v>
      </c>
      <c r="C224" s="12">
        <v>2</v>
      </c>
      <c r="D224">
        <v>211</v>
      </c>
      <c r="E224">
        <v>211</v>
      </c>
      <c r="F224" t="s">
        <v>1591</v>
      </c>
      <c r="G224">
        <v>287</v>
      </c>
      <c r="H224" s="12" t="str">
        <f>VLOOKUP(G224,TAG!A$2:B$1609,2,FALSE)</f>
        <v>Integrating by parts more than once</v>
      </c>
      <c r="I224" s="12" t="str">
        <f t="shared" si="6"/>
        <v>Integration by parts</v>
      </c>
      <c r="J224" s="12">
        <f t="shared" si="7"/>
        <v>210</v>
      </c>
    </row>
    <row r="225" spans="1:10" x14ac:dyDescent="0.25">
      <c r="A225">
        <v>278</v>
      </c>
      <c r="B225" t="s">
        <v>1590</v>
      </c>
      <c r="C225" s="12">
        <v>2</v>
      </c>
      <c r="D225">
        <v>211</v>
      </c>
      <c r="E225">
        <v>211</v>
      </c>
      <c r="F225" t="s">
        <v>1591</v>
      </c>
      <c r="G225">
        <v>288</v>
      </c>
      <c r="H225" s="12" t="str">
        <f>VLOOKUP(G225,TAG!A$2:B$1609,2,FALSE)</f>
        <v>Definite integration by parts</v>
      </c>
      <c r="I225" s="12" t="str">
        <f t="shared" si="6"/>
        <v>Integration by parts</v>
      </c>
      <c r="J225" s="12">
        <f t="shared" si="7"/>
        <v>210</v>
      </c>
    </row>
    <row r="226" spans="1:10" x14ac:dyDescent="0.25">
      <c r="A226">
        <v>279</v>
      </c>
      <c r="B226" t="s">
        <v>1590</v>
      </c>
      <c r="C226" s="12">
        <v>2</v>
      </c>
      <c r="D226">
        <v>212</v>
      </c>
      <c r="E226">
        <v>212</v>
      </c>
      <c r="F226" t="s">
        <v>1591</v>
      </c>
      <c r="G226">
        <v>289</v>
      </c>
      <c r="H226" s="12" t="str">
        <f>VLOOKUP(G226,TAG!A$2:B$1609,2,FALSE)</f>
        <v>Integrating powers of sine and cosine</v>
      </c>
      <c r="I226" s="12" t="str">
        <f t="shared" si="6"/>
        <v>Trigonometric integrals</v>
      </c>
      <c r="J226" s="12">
        <f t="shared" si="7"/>
        <v>211</v>
      </c>
    </row>
    <row r="227" spans="1:10" x14ac:dyDescent="0.25">
      <c r="A227">
        <v>280</v>
      </c>
      <c r="B227" t="s">
        <v>1590</v>
      </c>
      <c r="C227" s="12">
        <v>2</v>
      </c>
      <c r="D227">
        <v>212</v>
      </c>
      <c r="E227">
        <v>212</v>
      </c>
      <c r="F227" t="s">
        <v>1591</v>
      </c>
      <c r="G227">
        <v>290</v>
      </c>
      <c r="H227" s="12" t="str">
        <f>VLOOKUP(G227,TAG!A$2:B$1609,2,FALSE)</f>
        <v>Integrating products of powers of sine and cosine</v>
      </c>
      <c r="I227" s="12" t="str">
        <f t="shared" si="6"/>
        <v>Trigonometric integrals</v>
      </c>
      <c r="J227" s="12">
        <f t="shared" si="7"/>
        <v>211</v>
      </c>
    </row>
    <row r="228" spans="1:10" x14ac:dyDescent="0.25">
      <c r="A228">
        <v>281</v>
      </c>
      <c r="B228" t="s">
        <v>1590</v>
      </c>
      <c r="C228" s="12">
        <v>2</v>
      </c>
      <c r="D228">
        <v>212</v>
      </c>
      <c r="E228">
        <v>212</v>
      </c>
      <c r="F228" t="s">
        <v>1591</v>
      </c>
      <c r="G228">
        <v>291</v>
      </c>
      <c r="H228" s="12" t="str">
        <f>VLOOKUP(G228,TAG!A$2:B$1609,2,FALSE)</f>
        <v>Integral of secant</v>
      </c>
      <c r="I228" s="12" t="str">
        <f t="shared" si="6"/>
        <v>Trigonometric integrals</v>
      </c>
      <c r="J228" s="12">
        <f t="shared" si="7"/>
        <v>211</v>
      </c>
    </row>
    <row r="229" spans="1:10" x14ac:dyDescent="0.25">
      <c r="A229">
        <v>282</v>
      </c>
      <c r="B229" t="s">
        <v>1590</v>
      </c>
      <c r="C229" s="12">
        <v>2</v>
      </c>
      <c r="D229">
        <v>212</v>
      </c>
      <c r="E229">
        <v>212</v>
      </c>
      <c r="F229" t="s">
        <v>1591</v>
      </c>
      <c r="G229">
        <v>292</v>
      </c>
      <c r="H229" s="12" t="str">
        <f>VLOOKUP(G229,TAG!A$2:B$1609,2,FALSE)</f>
        <v>Integral of tangent</v>
      </c>
      <c r="I229" s="12" t="str">
        <f t="shared" si="6"/>
        <v>Trigonometric integrals</v>
      </c>
      <c r="J229" s="12">
        <f t="shared" si="7"/>
        <v>211</v>
      </c>
    </row>
    <row r="230" spans="1:10" x14ac:dyDescent="0.25">
      <c r="A230">
        <v>283</v>
      </c>
      <c r="B230" t="s">
        <v>1590</v>
      </c>
      <c r="C230" s="12">
        <v>2</v>
      </c>
      <c r="D230">
        <v>212</v>
      </c>
      <c r="E230">
        <v>212</v>
      </c>
      <c r="F230" t="s">
        <v>1591</v>
      </c>
      <c r="G230">
        <v>293</v>
      </c>
      <c r="H230" s="12" t="str">
        <f>VLOOKUP(G230,TAG!A$2:B$1609,2,FALSE)</f>
        <v>Integrating products of powers of secant and tangent</v>
      </c>
      <c r="I230" s="12" t="str">
        <f t="shared" si="6"/>
        <v>Trigonometric integrals</v>
      </c>
      <c r="J230" s="12">
        <f t="shared" si="7"/>
        <v>211</v>
      </c>
    </row>
    <row r="231" spans="1:10" x14ac:dyDescent="0.25">
      <c r="A231">
        <v>284</v>
      </c>
      <c r="B231" t="s">
        <v>1590</v>
      </c>
      <c r="C231" s="12">
        <v>2</v>
      </c>
      <c r="D231">
        <v>213</v>
      </c>
      <c r="E231">
        <v>213</v>
      </c>
      <c r="F231" t="s">
        <v>1591</v>
      </c>
      <c r="G231">
        <v>212</v>
      </c>
      <c r="H231" s="12" t="str">
        <f>VLOOKUP(G231,TAG!A$2:B$1609,2,FALSE)</f>
        <v>Trigonometric substitution</v>
      </c>
      <c r="I231" s="12" t="str">
        <f t="shared" si="6"/>
        <v>Trigonometric substitution</v>
      </c>
      <c r="J231" s="12">
        <f t="shared" si="7"/>
        <v>212</v>
      </c>
    </row>
    <row r="232" spans="1:10" x14ac:dyDescent="0.25">
      <c r="A232">
        <v>285</v>
      </c>
      <c r="B232" t="s">
        <v>1590</v>
      </c>
      <c r="C232" s="12">
        <v>2</v>
      </c>
      <c r="D232">
        <v>213</v>
      </c>
      <c r="E232">
        <v>213</v>
      </c>
      <c r="F232" t="s">
        <v>1591</v>
      </c>
      <c r="G232">
        <v>295</v>
      </c>
      <c r="H232" s="12" t="str">
        <f>VLOOKUP(G232,TAG!A$2:B$1609,2,FALSE)</f>
        <v>Using geometry to evaluate</v>
      </c>
      <c r="I232" s="12" t="str">
        <f t="shared" si="6"/>
        <v>Trigonometric substitution</v>
      </c>
      <c r="J232" s="12">
        <f t="shared" si="7"/>
        <v>212</v>
      </c>
    </row>
    <row r="233" spans="1:10" x14ac:dyDescent="0.25">
      <c r="A233">
        <v>286</v>
      </c>
      <c r="B233" t="s">
        <v>1590</v>
      </c>
      <c r="C233" s="12">
        <v>2</v>
      </c>
      <c r="D233">
        <v>214</v>
      </c>
      <c r="E233">
        <v>214</v>
      </c>
      <c r="F233" t="s">
        <v>1591</v>
      </c>
      <c r="G233">
        <v>296</v>
      </c>
      <c r="H233" s="12" t="str">
        <f>VLOOKUP(G233,TAG!A$2:B$1609,2,FALSE)</f>
        <v>Denominator is product of distinct linear factors</v>
      </c>
      <c r="I233" s="12" t="str">
        <f t="shared" si="6"/>
        <v>Integration of rational functions by partial fractions</v>
      </c>
      <c r="J233" s="12">
        <f t="shared" si="7"/>
        <v>213</v>
      </c>
    </row>
    <row r="234" spans="1:10" x14ac:dyDescent="0.25">
      <c r="A234">
        <v>287</v>
      </c>
      <c r="B234" t="s">
        <v>1590</v>
      </c>
      <c r="C234" s="12">
        <v>2</v>
      </c>
      <c r="D234">
        <v>214</v>
      </c>
      <c r="E234">
        <v>214</v>
      </c>
      <c r="F234" t="s">
        <v>1591</v>
      </c>
      <c r="G234">
        <v>297</v>
      </c>
      <c r="H234" s="12" t="str">
        <f>VLOOKUP(G234,TAG!A$2:B$1609,2,FALSE)</f>
        <v>Denominator is product of linear factors, some repeated</v>
      </c>
      <c r="I234" s="12" t="str">
        <f t="shared" si="6"/>
        <v>Integration of rational functions by partial fractions</v>
      </c>
      <c r="J234" s="12">
        <f t="shared" si="7"/>
        <v>213</v>
      </c>
    </row>
    <row r="235" spans="1:10" x14ac:dyDescent="0.25">
      <c r="A235">
        <v>288</v>
      </c>
      <c r="B235" t="s">
        <v>1590</v>
      </c>
      <c r="C235" s="12">
        <v>2</v>
      </c>
      <c r="D235">
        <v>214</v>
      </c>
      <c r="E235">
        <v>214</v>
      </c>
      <c r="F235" t="s">
        <v>1591</v>
      </c>
      <c r="G235">
        <v>298</v>
      </c>
      <c r="H235" s="12" t="str">
        <f>VLOOKUP(G235,TAG!A$2:B$1609,2,FALSE)</f>
        <v>Denominator contains unrepeated irreducible quadratic factors</v>
      </c>
      <c r="I235" s="12" t="str">
        <f t="shared" si="6"/>
        <v>Integration of rational functions by partial fractions</v>
      </c>
      <c r="J235" s="12">
        <f t="shared" si="7"/>
        <v>213</v>
      </c>
    </row>
    <row r="236" spans="1:10" x14ac:dyDescent="0.25">
      <c r="A236">
        <v>289</v>
      </c>
      <c r="B236" t="s">
        <v>1590</v>
      </c>
      <c r="C236" s="12">
        <v>2</v>
      </c>
      <c r="D236">
        <v>214</v>
      </c>
      <c r="E236">
        <v>214</v>
      </c>
      <c r="F236" t="s">
        <v>1591</v>
      </c>
      <c r="G236">
        <v>299</v>
      </c>
      <c r="H236" s="12" t="str">
        <f>VLOOKUP(G236,TAG!A$2:B$1609,2,FALSE)</f>
        <v>Denominator contains repeated irreducible quadratic factor</v>
      </c>
      <c r="I236" s="12" t="str">
        <f t="shared" si="6"/>
        <v>Integration of rational functions by partial fractions</v>
      </c>
      <c r="J236" s="12">
        <f t="shared" si="7"/>
        <v>213</v>
      </c>
    </row>
    <row r="237" spans="1:10" x14ac:dyDescent="0.25">
      <c r="A237">
        <v>290</v>
      </c>
      <c r="B237" t="s">
        <v>1590</v>
      </c>
      <c r="C237" s="12">
        <v>2</v>
      </c>
      <c r="D237">
        <v>214</v>
      </c>
      <c r="E237">
        <v>214</v>
      </c>
      <c r="F237" t="s">
        <v>1591</v>
      </c>
      <c r="G237">
        <v>300</v>
      </c>
      <c r="H237" s="12" t="str">
        <f>VLOOKUP(G237,TAG!A$2:B$1609,2,FALSE)</f>
        <v>Rationalizing substitutions</v>
      </c>
      <c r="I237" s="12" t="str">
        <f t="shared" si="6"/>
        <v>Integration of rational functions by partial fractions</v>
      </c>
      <c r="J237" s="12">
        <f t="shared" si="7"/>
        <v>213</v>
      </c>
    </row>
    <row r="238" spans="1:10" x14ac:dyDescent="0.25">
      <c r="A238">
        <v>291</v>
      </c>
      <c r="B238" t="s">
        <v>1590</v>
      </c>
      <c r="C238" s="12">
        <v>2</v>
      </c>
      <c r="D238">
        <v>215</v>
      </c>
      <c r="E238">
        <v>215</v>
      </c>
      <c r="F238" t="s">
        <v>1591</v>
      </c>
      <c r="G238">
        <v>301</v>
      </c>
      <c r="H238" s="12" t="str">
        <f>VLOOKUP(G238,TAG!A$2:B$1609,2,FALSE)</f>
        <v>How to use a table of integration formulas</v>
      </c>
      <c r="I238" s="12" t="str">
        <f t="shared" si="6"/>
        <v>Integration using tables</v>
      </c>
      <c r="J238" s="12">
        <f t="shared" si="7"/>
        <v>214</v>
      </c>
    </row>
    <row r="239" spans="1:10" x14ac:dyDescent="0.25">
      <c r="A239">
        <v>292</v>
      </c>
      <c r="B239" t="s">
        <v>1590</v>
      </c>
      <c r="C239" s="12">
        <v>2</v>
      </c>
      <c r="D239">
        <v>215</v>
      </c>
      <c r="E239">
        <v>215</v>
      </c>
      <c r="F239" t="s">
        <v>1591</v>
      </c>
      <c r="G239">
        <v>302</v>
      </c>
      <c r="H239" s="12" t="str">
        <f>VLOOKUP(G239,TAG!A$2:B$1609,2,FALSE)</f>
        <v>Computer algebra systems</v>
      </c>
      <c r="I239" s="12" t="str">
        <f t="shared" si="6"/>
        <v>Integration using tables</v>
      </c>
      <c r="J239" s="12">
        <f t="shared" si="7"/>
        <v>214</v>
      </c>
    </row>
    <row r="240" spans="1:10" x14ac:dyDescent="0.25">
      <c r="A240">
        <v>293</v>
      </c>
      <c r="B240" t="s">
        <v>1590</v>
      </c>
      <c r="C240" s="12">
        <v>2</v>
      </c>
      <c r="D240">
        <v>216</v>
      </c>
      <c r="E240">
        <v>216</v>
      </c>
      <c r="F240" t="s">
        <v>1591</v>
      </c>
      <c r="G240">
        <v>303</v>
      </c>
      <c r="H240" s="12" t="str">
        <f>VLOOKUP(G240,TAG!A$2:B$1609,2,FALSE)</f>
        <v>Midpoint rule</v>
      </c>
      <c r="I240" s="12" t="str">
        <f t="shared" si="6"/>
        <v>Approximate Integration</v>
      </c>
      <c r="J240" s="12">
        <f t="shared" si="7"/>
        <v>215</v>
      </c>
    </row>
    <row r="241" spans="1:10" x14ac:dyDescent="0.25">
      <c r="A241">
        <v>294</v>
      </c>
      <c r="B241" t="s">
        <v>1590</v>
      </c>
      <c r="C241" s="12">
        <v>2</v>
      </c>
      <c r="D241">
        <v>216</v>
      </c>
      <c r="E241">
        <v>216</v>
      </c>
      <c r="F241" t="s">
        <v>1591</v>
      </c>
      <c r="G241">
        <v>304</v>
      </c>
      <c r="H241" s="12" t="str">
        <f>VLOOKUP(G241,TAG!A$2:B$1609,2,FALSE)</f>
        <v>Trapezoid rule</v>
      </c>
      <c r="I241" s="12" t="str">
        <f t="shared" si="6"/>
        <v>Approximate Integration</v>
      </c>
      <c r="J241" s="12">
        <f t="shared" si="7"/>
        <v>215</v>
      </c>
    </row>
    <row r="242" spans="1:10" x14ac:dyDescent="0.25">
      <c r="A242">
        <v>295</v>
      </c>
      <c r="B242" t="s">
        <v>1590</v>
      </c>
      <c r="C242" s="12">
        <v>2</v>
      </c>
      <c r="D242">
        <v>216</v>
      </c>
      <c r="E242">
        <v>216</v>
      </c>
      <c r="F242" t="s">
        <v>1591</v>
      </c>
      <c r="G242">
        <v>305</v>
      </c>
      <c r="H242" s="12" t="str">
        <f>VLOOKUP(G242,TAG!A$2:B$1609,2,FALSE)</f>
        <v>Simpson''s rule</v>
      </c>
      <c r="I242" s="12" t="str">
        <f t="shared" si="6"/>
        <v>Approximate Integration</v>
      </c>
      <c r="J242" s="12">
        <f t="shared" si="7"/>
        <v>215</v>
      </c>
    </row>
    <row r="243" spans="1:10" x14ac:dyDescent="0.25">
      <c r="A243">
        <v>297</v>
      </c>
      <c r="B243" t="s">
        <v>1590</v>
      </c>
      <c r="C243" s="12">
        <v>2</v>
      </c>
      <c r="D243">
        <v>217</v>
      </c>
      <c r="E243">
        <v>217</v>
      </c>
      <c r="F243" t="s">
        <v>1591</v>
      </c>
      <c r="G243">
        <v>307</v>
      </c>
      <c r="H243" s="12" t="str">
        <f>VLOOKUP(G243,TAG!A$2:B$1609,2,FALSE)</f>
        <v>Improper integral on infinite interval</v>
      </c>
      <c r="I243" s="12" t="str">
        <f t="shared" si="6"/>
        <v>Improper integrals</v>
      </c>
      <c r="J243" s="12">
        <f t="shared" si="7"/>
        <v>216</v>
      </c>
    </row>
    <row r="244" spans="1:10" x14ac:dyDescent="0.25">
      <c r="A244">
        <v>298</v>
      </c>
      <c r="B244" t="s">
        <v>1590</v>
      </c>
      <c r="C244" s="12">
        <v>2</v>
      </c>
      <c r="D244">
        <v>217</v>
      </c>
      <c r="E244">
        <v>217</v>
      </c>
      <c r="F244" t="s">
        <v>1591</v>
      </c>
      <c r="G244">
        <v>308</v>
      </c>
      <c r="H244" s="12" t="str">
        <f>VLOOKUP(G244,TAG!A$2:B$1609,2,FALSE)</f>
        <v>Integral of x^(-p)</v>
      </c>
      <c r="I244" s="12" t="str">
        <f t="shared" si="6"/>
        <v>Improper integrals</v>
      </c>
      <c r="J244" s="12">
        <f t="shared" si="7"/>
        <v>216</v>
      </c>
    </row>
    <row r="245" spans="1:10" x14ac:dyDescent="0.25">
      <c r="A245">
        <v>299</v>
      </c>
      <c r="B245" t="s">
        <v>1590</v>
      </c>
      <c r="C245" s="12">
        <v>2</v>
      </c>
      <c r="D245">
        <v>217</v>
      </c>
      <c r="E245">
        <v>217</v>
      </c>
      <c r="F245" t="s">
        <v>1591</v>
      </c>
      <c r="G245">
        <v>309</v>
      </c>
      <c r="H245" s="12" t="str">
        <f>VLOOKUP(G245,TAG!A$2:B$1609,2,FALSE)</f>
        <v>Improper integral with discontinuous integrand</v>
      </c>
      <c r="I245" s="12" t="str">
        <f t="shared" si="6"/>
        <v>Improper integrals</v>
      </c>
      <c r="J245" s="12">
        <f t="shared" si="7"/>
        <v>216</v>
      </c>
    </row>
    <row r="246" spans="1:10" x14ac:dyDescent="0.25">
      <c r="A246">
        <v>300</v>
      </c>
      <c r="B246" t="s">
        <v>1590</v>
      </c>
      <c r="C246" s="12">
        <v>2</v>
      </c>
      <c r="D246">
        <v>217</v>
      </c>
      <c r="E246">
        <v>217</v>
      </c>
      <c r="F246" t="s">
        <v>1591</v>
      </c>
      <c r="G246">
        <v>310</v>
      </c>
      <c r="H246" s="12" t="str">
        <f>VLOOKUP(G246,TAG!A$2:B$1609,2,FALSE)</f>
        <v>Comparison Theorem</v>
      </c>
      <c r="I246" s="12" t="str">
        <f t="shared" si="6"/>
        <v>Improper integrals</v>
      </c>
      <c r="J246" s="12">
        <f t="shared" si="7"/>
        <v>216</v>
      </c>
    </row>
    <row r="247" spans="1:10" x14ac:dyDescent="0.25">
      <c r="A247">
        <v>301</v>
      </c>
      <c r="B247" t="s">
        <v>1590</v>
      </c>
      <c r="C247" s="12">
        <v>2</v>
      </c>
      <c r="D247">
        <v>218</v>
      </c>
      <c r="E247">
        <v>218</v>
      </c>
      <c r="F247" t="s">
        <v>1591</v>
      </c>
      <c r="G247">
        <v>311</v>
      </c>
      <c r="H247" s="12" t="str">
        <f>VLOOKUP(G247,TAG!A$2:B$1609,2,FALSE)</f>
        <v>Arc length formula</v>
      </c>
      <c r="I247" s="12" t="str">
        <f t="shared" si="6"/>
        <v>Arc Length</v>
      </c>
      <c r="J247" s="12">
        <f t="shared" si="7"/>
        <v>217</v>
      </c>
    </row>
    <row r="248" spans="1:10" x14ac:dyDescent="0.25">
      <c r="A248">
        <v>302</v>
      </c>
      <c r="B248" t="s">
        <v>1590</v>
      </c>
      <c r="C248" s="12">
        <v>2</v>
      </c>
      <c r="D248">
        <v>218</v>
      </c>
      <c r="E248">
        <v>218</v>
      </c>
      <c r="F248" t="s">
        <v>1591</v>
      </c>
      <c r="G248">
        <v>312</v>
      </c>
      <c r="H248" s="12" t="str">
        <f>VLOOKUP(G248,TAG!A$2:B$1609,2,FALSE)</f>
        <v>Arc length with respect to x</v>
      </c>
      <c r="I248" s="12" t="str">
        <f t="shared" si="6"/>
        <v>Arc Length</v>
      </c>
      <c r="J248" s="12">
        <f t="shared" si="7"/>
        <v>217</v>
      </c>
    </row>
    <row r="249" spans="1:10" x14ac:dyDescent="0.25">
      <c r="A249">
        <v>303</v>
      </c>
      <c r="B249" t="s">
        <v>1590</v>
      </c>
      <c r="C249" s="12">
        <v>2</v>
      </c>
      <c r="D249">
        <v>218</v>
      </c>
      <c r="E249">
        <v>218</v>
      </c>
      <c r="F249" t="s">
        <v>1591</v>
      </c>
      <c r="G249">
        <v>313</v>
      </c>
      <c r="H249" s="12" t="str">
        <f>VLOOKUP(G249,TAG!A$2:B$1609,2,FALSE)</f>
        <v>Arc length with respect to y</v>
      </c>
      <c r="I249" s="12" t="str">
        <f t="shared" si="6"/>
        <v>Arc Length</v>
      </c>
      <c r="J249" s="12">
        <f t="shared" si="7"/>
        <v>217</v>
      </c>
    </row>
    <row r="250" spans="1:10" x14ac:dyDescent="0.25">
      <c r="A250">
        <v>304</v>
      </c>
      <c r="B250" t="s">
        <v>1590</v>
      </c>
      <c r="C250" s="12">
        <v>2</v>
      </c>
      <c r="D250">
        <v>219</v>
      </c>
      <c r="E250">
        <v>219</v>
      </c>
      <c r="F250" t="s">
        <v>1591</v>
      </c>
      <c r="G250">
        <v>314</v>
      </c>
      <c r="H250" s="12" t="str">
        <f>VLOOKUP(G250,TAG!A$2:B$1609,2,FALSE)</f>
        <v>Surface area formula with respect to x and y</v>
      </c>
      <c r="I250" s="12" t="str">
        <f t="shared" si="6"/>
        <v>Area of a surface of revolution</v>
      </c>
      <c r="J250" s="12">
        <f t="shared" si="7"/>
        <v>218</v>
      </c>
    </row>
    <row r="251" spans="1:10" x14ac:dyDescent="0.25">
      <c r="A251">
        <v>305</v>
      </c>
      <c r="B251" t="s">
        <v>1590</v>
      </c>
      <c r="C251" s="12">
        <v>2</v>
      </c>
      <c r="D251">
        <v>219</v>
      </c>
      <c r="E251">
        <v>219</v>
      </c>
      <c r="F251" t="s">
        <v>1591</v>
      </c>
      <c r="G251">
        <v>315</v>
      </c>
      <c r="H251" s="12" t="str">
        <f>VLOOKUP(G251,TAG!A$2:B$1609,2,FALSE)</f>
        <v>Surface area using arc length notation</v>
      </c>
      <c r="I251" s="12" t="str">
        <f t="shared" si="6"/>
        <v>Area of a surface of revolution</v>
      </c>
      <c r="J251" s="12">
        <f t="shared" si="7"/>
        <v>218</v>
      </c>
    </row>
    <row r="252" spans="1:10" x14ac:dyDescent="0.25">
      <c r="A252">
        <v>306</v>
      </c>
      <c r="B252" t="s">
        <v>1590</v>
      </c>
      <c r="C252" s="12">
        <v>2</v>
      </c>
      <c r="D252">
        <v>231</v>
      </c>
      <c r="E252">
        <v>231</v>
      </c>
      <c r="F252" t="s">
        <v>1591</v>
      </c>
      <c r="G252">
        <v>316</v>
      </c>
      <c r="H252" s="12" t="str">
        <f>VLOOKUP(G252,TAG!A$2:B$1609,2,FALSE)</f>
        <v>Hydrostatic pressure and force</v>
      </c>
      <c r="I252" s="12" t="str">
        <f t="shared" si="6"/>
        <v>Applications to physics and engineering</v>
      </c>
      <c r="J252" s="12">
        <f t="shared" si="7"/>
        <v>219</v>
      </c>
    </row>
    <row r="253" spans="1:10" x14ac:dyDescent="0.25">
      <c r="A253">
        <v>307</v>
      </c>
      <c r="B253" t="s">
        <v>1590</v>
      </c>
      <c r="C253" s="12">
        <v>2</v>
      </c>
      <c r="D253">
        <v>231</v>
      </c>
      <c r="E253">
        <v>231</v>
      </c>
      <c r="F253" t="s">
        <v>1591</v>
      </c>
      <c r="G253">
        <v>317</v>
      </c>
      <c r="H253" s="12" t="str">
        <f>VLOOKUP(G253,TAG!A$2:B$1609,2,FALSE)</f>
        <v>Moments and centers of mass</v>
      </c>
      <c r="I253" s="12" t="str">
        <f t="shared" si="6"/>
        <v>Applications to physics and engineering</v>
      </c>
      <c r="J253" s="12">
        <f t="shared" si="7"/>
        <v>219</v>
      </c>
    </row>
    <row r="254" spans="1:10" x14ac:dyDescent="0.25">
      <c r="A254">
        <v>308</v>
      </c>
      <c r="B254" t="s">
        <v>1590</v>
      </c>
      <c r="C254" s="12">
        <v>2</v>
      </c>
      <c r="D254">
        <v>231</v>
      </c>
      <c r="E254">
        <v>231</v>
      </c>
      <c r="F254" t="s">
        <v>1591</v>
      </c>
      <c r="G254">
        <v>318</v>
      </c>
      <c r="H254" s="12" t="str">
        <f>VLOOKUP(G254,TAG!A$2:B$1609,2,FALSE)</f>
        <v>Theorem of Pappus</v>
      </c>
      <c r="I254" s="12" t="str">
        <f t="shared" si="6"/>
        <v>Applications to physics and engineering</v>
      </c>
      <c r="J254" s="12">
        <f t="shared" si="7"/>
        <v>219</v>
      </c>
    </row>
    <row r="255" spans="1:10" x14ac:dyDescent="0.25">
      <c r="A255">
        <v>309</v>
      </c>
      <c r="B255" t="s">
        <v>1590</v>
      </c>
      <c r="C255" s="12">
        <v>2</v>
      </c>
      <c r="D255">
        <v>232</v>
      </c>
      <c r="E255">
        <v>232</v>
      </c>
      <c r="F255" t="s">
        <v>1591</v>
      </c>
      <c r="G255">
        <v>319</v>
      </c>
      <c r="H255" s="12" t="str">
        <f>VLOOKUP(G255,TAG!A$2:B$1609,2,FALSE)</f>
        <v>Consumer surplus</v>
      </c>
      <c r="I255" s="12" t="str">
        <f t="shared" si="6"/>
        <v>Applications to economics and biology</v>
      </c>
      <c r="J255" s="12">
        <f t="shared" si="7"/>
        <v>220</v>
      </c>
    </row>
    <row r="256" spans="1:10" x14ac:dyDescent="0.25">
      <c r="A256">
        <v>310</v>
      </c>
      <c r="B256" t="s">
        <v>1590</v>
      </c>
      <c r="C256" s="12">
        <v>2</v>
      </c>
      <c r="D256">
        <v>232</v>
      </c>
      <c r="E256">
        <v>232</v>
      </c>
      <c r="F256" t="s">
        <v>1591</v>
      </c>
      <c r="G256">
        <v>320</v>
      </c>
      <c r="H256" s="12" t="str">
        <f>VLOOKUP(G256,TAG!A$2:B$1609,2,FALSE)</f>
        <v>Blood flow</v>
      </c>
      <c r="I256" s="12" t="str">
        <f t="shared" si="6"/>
        <v>Applications to economics and biology</v>
      </c>
      <c r="J256" s="12">
        <f t="shared" si="7"/>
        <v>220</v>
      </c>
    </row>
    <row r="257" spans="1:10" x14ac:dyDescent="0.25">
      <c r="A257">
        <v>311</v>
      </c>
      <c r="B257" t="s">
        <v>1590</v>
      </c>
      <c r="C257" s="12">
        <v>2</v>
      </c>
      <c r="D257">
        <v>232</v>
      </c>
      <c r="E257">
        <v>232</v>
      </c>
      <c r="F257" t="s">
        <v>1591</v>
      </c>
      <c r="G257">
        <v>321</v>
      </c>
      <c r="H257" s="12" t="str">
        <f>VLOOKUP(G257,TAG!A$2:B$1609,2,FALSE)</f>
        <v>Cardiac output</v>
      </c>
      <c r="I257" s="12" t="str">
        <f t="shared" si="6"/>
        <v>Applications to economics and biology</v>
      </c>
      <c r="J257" s="12">
        <f t="shared" si="7"/>
        <v>220</v>
      </c>
    </row>
    <row r="258" spans="1:10" x14ac:dyDescent="0.25">
      <c r="A258">
        <v>312</v>
      </c>
      <c r="B258" t="s">
        <v>1590</v>
      </c>
      <c r="C258" s="12">
        <v>2</v>
      </c>
      <c r="D258">
        <v>233</v>
      </c>
      <c r="E258">
        <v>233</v>
      </c>
      <c r="F258" t="s">
        <v>1591</v>
      </c>
      <c r="G258">
        <v>322</v>
      </c>
      <c r="H258" s="12" t="str">
        <f>VLOOKUP(G258,TAG!A$2:B$1609,2,FALSE)</f>
        <v>Probability density function</v>
      </c>
      <c r="I258" s="12" t="str">
        <f t="shared" si="6"/>
        <v>Probability</v>
      </c>
      <c r="J258" s="12">
        <f t="shared" si="7"/>
        <v>221</v>
      </c>
    </row>
    <row r="259" spans="1:10" x14ac:dyDescent="0.25">
      <c r="A259">
        <v>313</v>
      </c>
      <c r="B259" t="s">
        <v>1590</v>
      </c>
      <c r="C259" s="12">
        <v>2</v>
      </c>
      <c r="D259">
        <v>233</v>
      </c>
      <c r="E259">
        <v>233</v>
      </c>
      <c r="F259" t="s">
        <v>1591</v>
      </c>
      <c r="G259">
        <v>323</v>
      </c>
      <c r="H259" s="12" t="str">
        <f>VLOOKUP(G259,TAG!A$2:B$1609,2,FALSE)</f>
        <v>Average values</v>
      </c>
      <c r="I259" s="12" t="str">
        <f t="shared" ref="I259:I322" si="8">IF(F259="SubjectTag",VLOOKUP(E259,A$2:H$1676,8,FALSE),"null")</f>
        <v>Probability</v>
      </c>
      <c r="J259" s="12">
        <f t="shared" ref="J259:J322" si="9">IF(F259="SubjectTag",VLOOKUP(E259,A$2:H$1676,7,FALSE),"null")</f>
        <v>221</v>
      </c>
    </row>
    <row r="260" spans="1:10" x14ac:dyDescent="0.25">
      <c r="A260">
        <v>314</v>
      </c>
      <c r="B260" t="s">
        <v>1590</v>
      </c>
      <c r="C260" s="12">
        <v>2</v>
      </c>
      <c r="D260">
        <v>233</v>
      </c>
      <c r="E260">
        <v>233</v>
      </c>
      <c r="F260" t="s">
        <v>1591</v>
      </c>
      <c r="G260">
        <v>324</v>
      </c>
      <c r="H260" s="12" t="str">
        <f>VLOOKUP(G260,TAG!A$2:B$1609,2,FALSE)</f>
        <v>Normal distributions</v>
      </c>
      <c r="I260" s="12" t="str">
        <f t="shared" si="8"/>
        <v>Probability</v>
      </c>
      <c r="J260" s="12">
        <f t="shared" si="9"/>
        <v>221</v>
      </c>
    </row>
    <row r="261" spans="1:10" x14ac:dyDescent="0.25">
      <c r="A261">
        <v>315</v>
      </c>
      <c r="B261" t="s">
        <v>1590</v>
      </c>
      <c r="C261" s="12">
        <v>2</v>
      </c>
      <c r="D261">
        <v>234</v>
      </c>
      <c r="E261">
        <v>234</v>
      </c>
      <c r="F261" t="s">
        <v>1591</v>
      </c>
      <c r="G261">
        <v>225</v>
      </c>
      <c r="H261" s="12" t="str">
        <f>VLOOKUP(G261,TAG!A$2:B$1609,2,FALSE)</f>
        <v>Models for Population Growth</v>
      </c>
      <c r="I261" s="12" t="str">
        <f t="shared" si="8"/>
        <v>Modeling with Differential Equations</v>
      </c>
      <c r="J261" s="12">
        <f t="shared" si="9"/>
        <v>222</v>
      </c>
    </row>
    <row r="262" spans="1:10" x14ac:dyDescent="0.25">
      <c r="A262">
        <v>316</v>
      </c>
      <c r="B262" t="s">
        <v>1590</v>
      </c>
      <c r="C262" s="12">
        <v>2</v>
      </c>
      <c r="D262">
        <v>234</v>
      </c>
      <c r="E262">
        <v>234</v>
      </c>
      <c r="F262" t="s">
        <v>1591</v>
      </c>
      <c r="G262">
        <v>326</v>
      </c>
      <c r="H262" s="12" t="str">
        <f>VLOOKUP(G262,TAG!A$2:B$1609,2,FALSE)</f>
        <v>Model for the motion of a spring</v>
      </c>
      <c r="I262" s="12" t="str">
        <f t="shared" si="8"/>
        <v>Modeling with Differential Equations</v>
      </c>
      <c r="J262" s="12">
        <f t="shared" si="9"/>
        <v>222</v>
      </c>
    </row>
    <row r="263" spans="1:10" x14ac:dyDescent="0.25">
      <c r="A263">
        <v>317</v>
      </c>
      <c r="B263" t="s">
        <v>1590</v>
      </c>
      <c r="C263" s="12">
        <v>2</v>
      </c>
      <c r="D263">
        <v>234</v>
      </c>
      <c r="E263">
        <v>234</v>
      </c>
      <c r="F263" t="s">
        <v>1591</v>
      </c>
      <c r="G263">
        <v>327</v>
      </c>
      <c r="H263" s="12" t="str">
        <f>VLOOKUP(G263,TAG!A$2:B$1609,2,FALSE)</f>
        <v>General differential equation</v>
      </c>
      <c r="I263" s="12" t="str">
        <f t="shared" si="8"/>
        <v>Modeling with Differential Equations</v>
      </c>
      <c r="J263" s="12">
        <f t="shared" si="9"/>
        <v>222</v>
      </c>
    </row>
    <row r="264" spans="1:10" x14ac:dyDescent="0.25">
      <c r="A264">
        <v>318</v>
      </c>
      <c r="B264" t="s">
        <v>1590</v>
      </c>
      <c r="C264" s="12">
        <v>2</v>
      </c>
      <c r="D264">
        <v>235</v>
      </c>
      <c r="E264">
        <v>235</v>
      </c>
      <c r="F264" t="s">
        <v>1591</v>
      </c>
      <c r="G264">
        <v>328</v>
      </c>
      <c r="H264" s="12" t="str">
        <f>VLOOKUP(G264,TAG!A$2:B$1609,2,FALSE)</f>
        <v>Direction fields</v>
      </c>
      <c r="I264" s="12" t="str">
        <f t="shared" si="8"/>
        <v>Direction Fields</v>
      </c>
      <c r="J264" s="12">
        <f t="shared" si="9"/>
        <v>223</v>
      </c>
    </row>
    <row r="265" spans="1:10" x14ac:dyDescent="0.25">
      <c r="A265">
        <v>319</v>
      </c>
      <c r="B265" t="s">
        <v>1590</v>
      </c>
      <c r="C265" s="12">
        <v>2</v>
      </c>
      <c r="D265">
        <v>235</v>
      </c>
      <c r="E265">
        <v>235</v>
      </c>
      <c r="F265" t="s">
        <v>1591</v>
      </c>
      <c r="G265">
        <v>329</v>
      </c>
      <c r="H265" s="12" t="str">
        <f>VLOOKUP(G265,TAG!A$2:B$1609,2,FALSE)</f>
        <v>Euler''s method</v>
      </c>
      <c r="I265" s="12" t="str">
        <f t="shared" si="8"/>
        <v>Direction Fields</v>
      </c>
      <c r="J265" s="12">
        <f t="shared" si="9"/>
        <v>223</v>
      </c>
    </row>
    <row r="266" spans="1:10" x14ac:dyDescent="0.25">
      <c r="A266">
        <v>320</v>
      </c>
      <c r="B266" t="s">
        <v>1590</v>
      </c>
      <c r="C266" s="12">
        <v>2</v>
      </c>
      <c r="D266">
        <v>236</v>
      </c>
      <c r="E266">
        <v>236</v>
      </c>
      <c r="F266" t="s">
        <v>1591</v>
      </c>
      <c r="G266">
        <v>330</v>
      </c>
      <c r="H266" s="12" t="str">
        <f>VLOOKUP(G266,TAG!A$2:B$1609,2,FALSE)</f>
        <v>Separable equation</v>
      </c>
      <c r="I266" s="12" t="str">
        <f t="shared" si="8"/>
        <v>Separable Equations</v>
      </c>
      <c r="J266" s="12">
        <f t="shared" si="9"/>
        <v>224</v>
      </c>
    </row>
    <row r="267" spans="1:10" x14ac:dyDescent="0.25">
      <c r="A267">
        <v>321</v>
      </c>
      <c r="B267" t="s">
        <v>1590</v>
      </c>
      <c r="C267" s="12">
        <v>2</v>
      </c>
      <c r="D267">
        <v>236</v>
      </c>
      <c r="E267">
        <v>236</v>
      </c>
      <c r="F267" t="s">
        <v>1591</v>
      </c>
      <c r="G267">
        <v>331</v>
      </c>
      <c r="H267" s="12" t="str">
        <f>VLOOKUP(G267,TAG!A$2:B$1609,2,FALSE)</f>
        <v>Orthogonal trajectories</v>
      </c>
      <c r="I267" s="12" t="str">
        <f t="shared" si="8"/>
        <v>Separable Equations</v>
      </c>
      <c r="J267" s="12">
        <f t="shared" si="9"/>
        <v>224</v>
      </c>
    </row>
    <row r="268" spans="1:10" x14ac:dyDescent="0.25">
      <c r="A268">
        <v>322</v>
      </c>
      <c r="B268" t="s">
        <v>1590</v>
      </c>
      <c r="C268" s="12">
        <v>2</v>
      </c>
      <c r="D268">
        <v>236</v>
      </c>
      <c r="E268">
        <v>236</v>
      </c>
      <c r="F268" t="s">
        <v>1591</v>
      </c>
      <c r="G268">
        <v>332</v>
      </c>
      <c r="H268" s="12" t="str">
        <f>VLOOKUP(G268,TAG!A$2:B$1609,2,FALSE)</f>
        <v>Mixing problems</v>
      </c>
      <c r="I268" s="12" t="str">
        <f t="shared" si="8"/>
        <v>Separable Equations</v>
      </c>
      <c r="J268" s="12">
        <f t="shared" si="9"/>
        <v>224</v>
      </c>
    </row>
    <row r="269" spans="1:10" x14ac:dyDescent="0.25">
      <c r="A269">
        <v>323</v>
      </c>
      <c r="B269" t="s">
        <v>1590</v>
      </c>
      <c r="C269" s="12">
        <v>2</v>
      </c>
      <c r="D269">
        <v>237</v>
      </c>
      <c r="E269">
        <v>237</v>
      </c>
      <c r="F269" t="s">
        <v>1591</v>
      </c>
      <c r="G269">
        <v>333</v>
      </c>
      <c r="H269" s="12" t="str">
        <f>VLOOKUP(G269,TAG!A$2:B$1609,2,FALSE)</f>
        <v>The law of natural growth</v>
      </c>
      <c r="I269" s="12" t="str">
        <f t="shared" si="8"/>
        <v>Models for Population Growth</v>
      </c>
      <c r="J269" s="12">
        <f t="shared" si="9"/>
        <v>225</v>
      </c>
    </row>
    <row r="270" spans="1:10" x14ac:dyDescent="0.25">
      <c r="A270">
        <v>324</v>
      </c>
      <c r="B270" t="s">
        <v>1590</v>
      </c>
      <c r="C270" s="12">
        <v>2</v>
      </c>
      <c r="D270">
        <v>237</v>
      </c>
      <c r="E270">
        <v>237</v>
      </c>
      <c r="F270" t="s">
        <v>1591</v>
      </c>
      <c r="G270">
        <v>334</v>
      </c>
      <c r="H270" s="12" t="str">
        <f>VLOOKUP(G270,TAG!A$2:B$1609,2,FALSE)</f>
        <v>Solution of initial value problem</v>
      </c>
      <c r="I270" s="12" t="str">
        <f t="shared" si="8"/>
        <v>Models for Population Growth</v>
      </c>
      <c r="J270" s="12">
        <f t="shared" si="9"/>
        <v>225</v>
      </c>
    </row>
    <row r="271" spans="1:10" x14ac:dyDescent="0.25">
      <c r="A271">
        <v>325</v>
      </c>
      <c r="B271" t="s">
        <v>1590</v>
      </c>
      <c r="C271" s="12">
        <v>2</v>
      </c>
      <c r="D271">
        <v>237</v>
      </c>
      <c r="E271">
        <v>237</v>
      </c>
      <c r="F271" t="s">
        <v>1591</v>
      </c>
      <c r="G271">
        <v>335</v>
      </c>
      <c r="H271" s="12" t="str">
        <f>VLOOKUP(G271,TAG!A$2:B$1609,2,FALSE)</f>
        <v>Logistic model</v>
      </c>
      <c r="I271" s="12" t="str">
        <f t="shared" si="8"/>
        <v>Models for Population Growth</v>
      </c>
      <c r="J271" s="12">
        <f t="shared" si="9"/>
        <v>225</v>
      </c>
    </row>
    <row r="272" spans="1:10" x14ac:dyDescent="0.25">
      <c r="A272">
        <v>326</v>
      </c>
      <c r="B272" t="s">
        <v>1590</v>
      </c>
      <c r="C272" s="12">
        <v>2</v>
      </c>
      <c r="D272">
        <v>237</v>
      </c>
      <c r="E272">
        <v>237</v>
      </c>
      <c r="F272" t="s">
        <v>1591</v>
      </c>
      <c r="G272">
        <v>336</v>
      </c>
      <c r="H272" s="12" t="str">
        <f>VLOOKUP(G272,TAG!A$2:B$1609,2,FALSE)</f>
        <v>Solution to logistic equation</v>
      </c>
      <c r="I272" s="12" t="str">
        <f t="shared" si="8"/>
        <v>Models for Population Growth</v>
      </c>
      <c r="J272" s="12">
        <f t="shared" si="9"/>
        <v>225</v>
      </c>
    </row>
    <row r="273" spans="1:10" x14ac:dyDescent="0.25">
      <c r="A273">
        <v>327</v>
      </c>
      <c r="B273" t="s">
        <v>1590</v>
      </c>
      <c r="C273" s="12">
        <v>2</v>
      </c>
      <c r="D273">
        <v>237</v>
      </c>
      <c r="E273">
        <v>237</v>
      </c>
      <c r="F273" t="s">
        <v>1591</v>
      </c>
      <c r="G273">
        <v>338</v>
      </c>
      <c r="H273" s="12" t="str">
        <f>VLOOKUP(G273,TAG!A$2:B$1609,2,FALSE)</f>
        <v>Other population growth models</v>
      </c>
      <c r="I273" s="12" t="str">
        <f t="shared" si="8"/>
        <v>Models for Population Growth</v>
      </c>
      <c r="J273" s="12">
        <f t="shared" si="9"/>
        <v>225</v>
      </c>
    </row>
    <row r="274" spans="1:10" x14ac:dyDescent="0.25">
      <c r="A274">
        <v>328</v>
      </c>
      <c r="B274" t="s">
        <v>1590</v>
      </c>
      <c r="C274" s="12">
        <v>2</v>
      </c>
      <c r="D274">
        <v>238</v>
      </c>
      <c r="E274">
        <v>238</v>
      </c>
      <c r="F274" t="s">
        <v>1591</v>
      </c>
      <c r="G274">
        <v>340</v>
      </c>
      <c r="H274" s="12" t="str">
        <f>VLOOKUP(G274,TAG!A$2:B$1609,2,FALSE)</f>
        <v>Linear differential equation</v>
      </c>
      <c r="I274" s="12" t="str">
        <f t="shared" si="8"/>
        <v>Linear Equations</v>
      </c>
      <c r="J274" s="12">
        <f t="shared" si="9"/>
        <v>226</v>
      </c>
    </row>
    <row r="275" spans="1:10" x14ac:dyDescent="0.25">
      <c r="A275">
        <v>329</v>
      </c>
      <c r="B275" t="s">
        <v>1590</v>
      </c>
      <c r="C275" s="12">
        <v>2</v>
      </c>
      <c r="D275">
        <v>238</v>
      </c>
      <c r="E275">
        <v>238</v>
      </c>
      <c r="F275" t="s">
        <v>1591</v>
      </c>
      <c r="G275">
        <v>341</v>
      </c>
      <c r="H275" s="12" t="str">
        <f>VLOOKUP(G275,TAG!A$2:B$1609,2,FALSE)</f>
        <v>Integrating factor</v>
      </c>
      <c r="I275" s="12" t="str">
        <f t="shared" si="8"/>
        <v>Linear Equations</v>
      </c>
      <c r="J275" s="12">
        <f t="shared" si="9"/>
        <v>226</v>
      </c>
    </row>
    <row r="276" spans="1:10" x14ac:dyDescent="0.25">
      <c r="A276">
        <v>330</v>
      </c>
      <c r="B276" t="s">
        <v>1590</v>
      </c>
      <c r="C276" s="12">
        <v>2</v>
      </c>
      <c r="D276">
        <v>238</v>
      </c>
      <c r="E276">
        <v>238</v>
      </c>
      <c r="F276" t="s">
        <v>1591</v>
      </c>
      <c r="G276">
        <v>342</v>
      </c>
      <c r="H276" s="12" t="str">
        <f>VLOOKUP(G276,TAG!A$2:B$1609,2,FALSE)</f>
        <v>Applications to electric circuits</v>
      </c>
      <c r="I276" s="12" t="str">
        <f t="shared" si="8"/>
        <v>Linear Equations</v>
      </c>
      <c r="J276" s="12">
        <f t="shared" si="9"/>
        <v>226</v>
      </c>
    </row>
    <row r="277" spans="1:10" x14ac:dyDescent="0.25">
      <c r="A277">
        <v>331</v>
      </c>
      <c r="B277" t="s">
        <v>1590</v>
      </c>
      <c r="C277" s="12">
        <v>2</v>
      </c>
      <c r="D277">
        <v>239</v>
      </c>
      <c r="E277">
        <v>239</v>
      </c>
      <c r="F277" t="s">
        <v>1591</v>
      </c>
      <c r="G277">
        <v>343</v>
      </c>
      <c r="H277" s="12" t="str">
        <f>VLOOKUP(G277,TAG!A$2:B$1609,2,FALSE)</f>
        <v>Predator-prey equations</v>
      </c>
      <c r="I277" s="12" t="str">
        <f t="shared" si="8"/>
        <v>Predator-Prey Systems</v>
      </c>
      <c r="J277" s="12">
        <f t="shared" si="9"/>
        <v>227</v>
      </c>
    </row>
    <row r="278" spans="1:10" x14ac:dyDescent="0.25">
      <c r="A278">
        <v>332</v>
      </c>
      <c r="B278" t="s">
        <v>1590</v>
      </c>
      <c r="C278" s="12">
        <v>2</v>
      </c>
      <c r="D278">
        <v>239</v>
      </c>
      <c r="E278">
        <v>239</v>
      </c>
      <c r="F278" t="s">
        <v>1591</v>
      </c>
      <c r="G278">
        <v>344</v>
      </c>
      <c r="H278" s="12" t="str">
        <f>VLOOKUP(G278,TAG!A$2:B$1609,2,FALSE)</f>
        <v>Equilibrium solutions</v>
      </c>
      <c r="I278" s="12" t="str">
        <f t="shared" si="8"/>
        <v>Predator-Prey Systems</v>
      </c>
      <c r="J278" s="12">
        <f t="shared" si="9"/>
        <v>227</v>
      </c>
    </row>
    <row r="279" spans="1:10" x14ac:dyDescent="0.25">
      <c r="A279">
        <v>333</v>
      </c>
      <c r="B279" t="s">
        <v>1590</v>
      </c>
      <c r="C279" s="12">
        <v>2</v>
      </c>
      <c r="D279">
        <v>239</v>
      </c>
      <c r="E279">
        <v>239</v>
      </c>
      <c r="F279" t="s">
        <v>1591</v>
      </c>
      <c r="G279">
        <v>345</v>
      </c>
      <c r="H279" s="12" t="str">
        <f>VLOOKUP(G279,TAG!A$2:B$1609,2,FALSE)</f>
        <v>Phase plane, trajectories, portrait</v>
      </c>
      <c r="I279" s="12" t="str">
        <f t="shared" si="8"/>
        <v>Predator-Prey Systems</v>
      </c>
      <c r="J279" s="12">
        <f t="shared" si="9"/>
        <v>227</v>
      </c>
    </row>
    <row r="280" spans="1:10" x14ac:dyDescent="0.25">
      <c r="A280">
        <v>334</v>
      </c>
      <c r="B280" t="s">
        <v>1590</v>
      </c>
      <c r="C280" s="12">
        <v>2</v>
      </c>
      <c r="D280">
        <v>239</v>
      </c>
      <c r="E280">
        <v>239</v>
      </c>
      <c r="F280" t="s">
        <v>1591</v>
      </c>
      <c r="G280">
        <v>346</v>
      </c>
      <c r="H280" s="12" t="str">
        <f>VLOOKUP(G280,TAG!A$2:B$1609,2,FALSE)</f>
        <v>Graphing predator-prey solutions</v>
      </c>
      <c r="I280" s="12" t="str">
        <f t="shared" si="8"/>
        <v>Predator-Prey Systems</v>
      </c>
      <c r="J280" s="12">
        <f t="shared" si="9"/>
        <v>227</v>
      </c>
    </row>
    <row r="281" spans="1:10" x14ac:dyDescent="0.25">
      <c r="A281">
        <v>335</v>
      </c>
      <c r="B281" t="s">
        <v>1590</v>
      </c>
      <c r="C281" s="12">
        <v>2</v>
      </c>
      <c r="D281">
        <v>240</v>
      </c>
      <c r="E281">
        <v>240</v>
      </c>
      <c r="F281" t="s">
        <v>1591</v>
      </c>
      <c r="G281">
        <v>347</v>
      </c>
      <c r="H281" s="12" t="str">
        <f>VLOOKUP(G281,TAG!A$2:B$1609,2,FALSE)</f>
        <v>Parametric equations, parametric curve</v>
      </c>
      <c r="I281" s="12" t="str">
        <f t="shared" si="8"/>
        <v>Curves defined by Parametric Equations</v>
      </c>
      <c r="J281" s="12">
        <f t="shared" si="9"/>
        <v>228</v>
      </c>
    </row>
    <row r="282" spans="1:10" x14ac:dyDescent="0.25">
      <c r="A282">
        <v>336</v>
      </c>
      <c r="B282" t="s">
        <v>1590</v>
      </c>
      <c r="C282" s="12">
        <v>2</v>
      </c>
      <c r="D282">
        <v>240</v>
      </c>
      <c r="E282">
        <v>240</v>
      </c>
      <c r="F282" t="s">
        <v>1591</v>
      </c>
      <c r="G282">
        <v>348</v>
      </c>
      <c r="H282" s="12" t="str">
        <f>VLOOKUP(G282,TAG!A$2:B$1609,2,FALSE)</f>
        <v>Initial and terminal points</v>
      </c>
      <c r="I282" s="12" t="str">
        <f t="shared" si="8"/>
        <v>Curves defined by Parametric Equations</v>
      </c>
      <c r="J282" s="12">
        <f t="shared" si="9"/>
        <v>228</v>
      </c>
    </row>
    <row r="283" spans="1:10" x14ac:dyDescent="0.25">
      <c r="A283">
        <v>337</v>
      </c>
      <c r="B283" t="s">
        <v>1590</v>
      </c>
      <c r="C283" s="12">
        <v>2</v>
      </c>
      <c r="D283">
        <v>240</v>
      </c>
      <c r="E283">
        <v>240</v>
      </c>
      <c r="F283" t="s">
        <v>1591</v>
      </c>
      <c r="G283">
        <v>349</v>
      </c>
      <c r="H283" s="12" t="str">
        <f>VLOOKUP(G283,TAG!A$2:B$1609,2,FALSE)</f>
        <v>Cycloid</v>
      </c>
      <c r="I283" s="12" t="str">
        <f t="shared" si="8"/>
        <v>Curves defined by Parametric Equations</v>
      </c>
      <c r="J283" s="12">
        <f t="shared" si="9"/>
        <v>228</v>
      </c>
    </row>
    <row r="284" spans="1:10" x14ac:dyDescent="0.25">
      <c r="A284">
        <v>338</v>
      </c>
      <c r="B284" t="s">
        <v>1590</v>
      </c>
      <c r="C284" s="12">
        <v>2</v>
      </c>
      <c r="D284">
        <v>240</v>
      </c>
      <c r="E284">
        <v>240</v>
      </c>
      <c r="F284" t="s">
        <v>1591</v>
      </c>
      <c r="G284">
        <v>350</v>
      </c>
      <c r="H284" s="12" t="str">
        <f>VLOOKUP(G284,TAG!A$2:B$1609,2,FALSE)</f>
        <v>Families of parametric curves</v>
      </c>
      <c r="I284" s="12" t="str">
        <f t="shared" si="8"/>
        <v>Curves defined by Parametric Equations</v>
      </c>
      <c r="J284" s="12">
        <f t="shared" si="9"/>
        <v>228</v>
      </c>
    </row>
    <row r="285" spans="1:10" x14ac:dyDescent="0.25">
      <c r="A285">
        <v>339</v>
      </c>
      <c r="B285" t="s">
        <v>1590</v>
      </c>
      <c r="C285" s="12">
        <v>2</v>
      </c>
      <c r="D285">
        <v>241</v>
      </c>
      <c r="E285">
        <v>241</v>
      </c>
      <c r="F285" t="s">
        <v>1591</v>
      </c>
      <c r="G285">
        <v>351</v>
      </c>
      <c r="H285" s="12" t="str">
        <f>VLOOKUP(G285,TAG!A$2:B$1609,2,FALSE)</f>
        <v>Tangents</v>
      </c>
      <c r="I285" s="12" t="str">
        <f t="shared" si="8"/>
        <v>Calculus with Parametric Curves</v>
      </c>
      <c r="J285" s="12">
        <f t="shared" si="9"/>
        <v>229</v>
      </c>
    </row>
    <row r="286" spans="1:10" x14ac:dyDescent="0.25">
      <c r="A286">
        <v>340</v>
      </c>
      <c r="B286" t="s">
        <v>1590</v>
      </c>
      <c r="C286" s="12">
        <v>2</v>
      </c>
      <c r="D286">
        <v>241</v>
      </c>
      <c r="E286">
        <v>241</v>
      </c>
      <c r="F286" t="s">
        <v>1591</v>
      </c>
      <c r="G286">
        <v>352</v>
      </c>
      <c r="H286" s="12" t="str">
        <f>VLOOKUP(G286,TAG!A$2:B$1609,2,FALSE)</f>
        <v>Areas</v>
      </c>
      <c r="I286" s="12" t="str">
        <f t="shared" si="8"/>
        <v>Calculus with Parametric Curves</v>
      </c>
      <c r="J286" s="12">
        <f t="shared" si="9"/>
        <v>229</v>
      </c>
    </row>
    <row r="287" spans="1:10" x14ac:dyDescent="0.25">
      <c r="A287">
        <v>341</v>
      </c>
      <c r="B287" t="s">
        <v>1590</v>
      </c>
      <c r="C287" s="12">
        <v>2</v>
      </c>
      <c r="D287">
        <v>241</v>
      </c>
      <c r="E287">
        <v>241</v>
      </c>
      <c r="F287" t="s">
        <v>1591</v>
      </c>
      <c r="G287">
        <v>353</v>
      </c>
      <c r="H287" s="12" t="str">
        <f>VLOOKUP(G287,TAG!A$2:B$1609,2,FALSE)</f>
        <v>Arc length</v>
      </c>
      <c r="I287" s="12" t="str">
        <f t="shared" si="8"/>
        <v>Calculus with Parametric Curves</v>
      </c>
      <c r="J287" s="12">
        <f t="shared" si="9"/>
        <v>229</v>
      </c>
    </row>
    <row r="288" spans="1:10" x14ac:dyDescent="0.25">
      <c r="A288">
        <v>342</v>
      </c>
      <c r="B288" t="s">
        <v>1590</v>
      </c>
      <c r="C288" s="12">
        <v>2</v>
      </c>
      <c r="D288">
        <v>241</v>
      </c>
      <c r="E288">
        <v>241</v>
      </c>
      <c r="F288" t="s">
        <v>1591</v>
      </c>
      <c r="G288">
        <v>354</v>
      </c>
      <c r="H288" s="12" t="str">
        <f>VLOOKUP(G288,TAG!A$2:B$1609,2,FALSE)</f>
        <v>Surface area</v>
      </c>
      <c r="I288" s="12" t="str">
        <f t="shared" si="8"/>
        <v>Calculus with Parametric Curves</v>
      </c>
      <c r="J288" s="12">
        <f t="shared" si="9"/>
        <v>229</v>
      </c>
    </row>
    <row r="289" spans="1:10" x14ac:dyDescent="0.25">
      <c r="A289">
        <v>343</v>
      </c>
      <c r="B289" t="s">
        <v>1590</v>
      </c>
      <c r="C289" s="12">
        <v>2</v>
      </c>
      <c r="D289">
        <v>242</v>
      </c>
      <c r="E289">
        <v>242</v>
      </c>
      <c r="F289" t="s">
        <v>1591</v>
      </c>
      <c r="G289">
        <v>355</v>
      </c>
      <c r="H289" s="12" t="str">
        <f>VLOOKUP(G289,TAG!A$2:B$1609,2,FALSE)</f>
        <v>Converting between polar and Cartesian</v>
      </c>
      <c r="I289" s="12" t="str">
        <f t="shared" si="8"/>
        <v>Polar Coordinates</v>
      </c>
      <c r="J289" s="12">
        <f t="shared" si="9"/>
        <v>230</v>
      </c>
    </row>
    <row r="290" spans="1:10" x14ac:dyDescent="0.25">
      <c r="A290">
        <v>344</v>
      </c>
      <c r="B290" t="s">
        <v>1590</v>
      </c>
      <c r="C290" s="12">
        <v>2</v>
      </c>
      <c r="D290">
        <v>242</v>
      </c>
      <c r="E290">
        <v>242</v>
      </c>
      <c r="F290" t="s">
        <v>1591</v>
      </c>
      <c r="G290">
        <v>356</v>
      </c>
      <c r="H290" s="12" t="str">
        <f>VLOOKUP(G290,TAG!A$2:B$1609,2,FALSE)</f>
        <v>Polar curves</v>
      </c>
      <c r="I290" s="12" t="str">
        <f t="shared" si="8"/>
        <v>Polar Coordinates</v>
      </c>
      <c r="J290" s="12">
        <f t="shared" si="9"/>
        <v>230</v>
      </c>
    </row>
    <row r="291" spans="1:10" x14ac:dyDescent="0.25">
      <c r="A291">
        <v>345</v>
      </c>
      <c r="B291" t="s">
        <v>1590</v>
      </c>
      <c r="C291" s="12">
        <v>2</v>
      </c>
      <c r="D291">
        <v>242</v>
      </c>
      <c r="E291">
        <v>242</v>
      </c>
      <c r="F291" t="s">
        <v>1591</v>
      </c>
      <c r="G291">
        <v>357</v>
      </c>
      <c r="H291" s="12" t="str">
        <f>VLOOKUP(G291,TAG!A$2:B$1609,2,FALSE)</f>
        <v>Symmetry</v>
      </c>
      <c r="I291" s="12" t="str">
        <f t="shared" si="8"/>
        <v>Polar Coordinates</v>
      </c>
      <c r="J291" s="12">
        <f t="shared" si="9"/>
        <v>230</v>
      </c>
    </row>
    <row r="292" spans="1:10" x14ac:dyDescent="0.25">
      <c r="A292">
        <v>346</v>
      </c>
      <c r="B292" t="s">
        <v>1590</v>
      </c>
      <c r="C292" s="12">
        <v>2</v>
      </c>
      <c r="D292">
        <v>242</v>
      </c>
      <c r="E292">
        <v>242</v>
      </c>
      <c r="F292" t="s">
        <v>1591</v>
      </c>
      <c r="G292">
        <v>358</v>
      </c>
      <c r="H292" s="12" t="str">
        <f>VLOOKUP(G292,TAG!A$2:B$1609,2,FALSE)</f>
        <v>Tangents to polar curves</v>
      </c>
      <c r="I292" s="12" t="str">
        <f t="shared" si="8"/>
        <v>Polar Coordinates</v>
      </c>
      <c r="J292" s="12">
        <f t="shared" si="9"/>
        <v>230</v>
      </c>
    </row>
    <row r="293" spans="1:10" x14ac:dyDescent="0.25">
      <c r="A293">
        <v>347</v>
      </c>
      <c r="B293" t="s">
        <v>1590</v>
      </c>
      <c r="C293" s="12">
        <v>2</v>
      </c>
      <c r="D293">
        <v>243</v>
      </c>
      <c r="E293">
        <v>243</v>
      </c>
      <c r="F293" t="s">
        <v>1591</v>
      </c>
      <c r="G293">
        <v>359</v>
      </c>
      <c r="H293" s="12" t="str">
        <f>VLOOKUP(G293,TAG!A$2:B$1609,2,FALSE)</f>
        <v>Area of a polar region</v>
      </c>
      <c r="I293" s="12" t="str">
        <f t="shared" si="8"/>
        <v>Area and Lengths in Polar Coordinates</v>
      </c>
      <c r="J293" s="12">
        <f t="shared" si="9"/>
        <v>231</v>
      </c>
    </row>
    <row r="294" spans="1:10" x14ac:dyDescent="0.25">
      <c r="A294">
        <v>348</v>
      </c>
      <c r="B294" t="s">
        <v>1590</v>
      </c>
      <c r="C294" s="12">
        <v>2</v>
      </c>
      <c r="D294">
        <v>243</v>
      </c>
      <c r="E294">
        <v>243</v>
      </c>
      <c r="F294" t="s">
        <v>1591</v>
      </c>
      <c r="G294">
        <v>353</v>
      </c>
      <c r="H294" s="12" t="str">
        <f>VLOOKUP(G294,TAG!A$2:B$1609,2,FALSE)</f>
        <v>Arc length</v>
      </c>
      <c r="I294" s="12" t="str">
        <f t="shared" si="8"/>
        <v>Area and Lengths in Polar Coordinates</v>
      </c>
      <c r="J294" s="12">
        <f t="shared" si="9"/>
        <v>231</v>
      </c>
    </row>
    <row r="295" spans="1:10" x14ac:dyDescent="0.25">
      <c r="A295">
        <v>349</v>
      </c>
      <c r="B295" t="s">
        <v>1590</v>
      </c>
      <c r="C295" s="12">
        <v>2</v>
      </c>
      <c r="D295">
        <v>244</v>
      </c>
      <c r="E295">
        <v>244</v>
      </c>
      <c r="F295" t="s">
        <v>1591</v>
      </c>
      <c r="G295">
        <v>361</v>
      </c>
      <c r="H295" s="12" t="str">
        <f>VLOOKUP(G295,TAG!A$2:B$1609,2,FALSE)</f>
        <v>Parabolas</v>
      </c>
      <c r="I295" s="12" t="str">
        <f t="shared" si="8"/>
        <v>Conic Sections</v>
      </c>
      <c r="J295" s="12">
        <f t="shared" si="9"/>
        <v>232</v>
      </c>
    </row>
    <row r="296" spans="1:10" x14ac:dyDescent="0.25">
      <c r="A296">
        <v>350</v>
      </c>
      <c r="B296" t="s">
        <v>1590</v>
      </c>
      <c r="C296" s="12">
        <v>2</v>
      </c>
      <c r="D296">
        <v>244</v>
      </c>
      <c r="E296">
        <v>244</v>
      </c>
      <c r="F296" t="s">
        <v>1591</v>
      </c>
      <c r="G296">
        <v>362</v>
      </c>
      <c r="H296" s="12" t="str">
        <f>VLOOKUP(G296,TAG!A$2:B$1609,2,FALSE)</f>
        <v>Ellipses</v>
      </c>
      <c r="I296" s="12" t="str">
        <f t="shared" si="8"/>
        <v>Conic Sections</v>
      </c>
      <c r="J296" s="12">
        <f t="shared" si="9"/>
        <v>232</v>
      </c>
    </row>
    <row r="297" spans="1:10" x14ac:dyDescent="0.25">
      <c r="A297">
        <v>351</v>
      </c>
      <c r="B297" t="s">
        <v>1590</v>
      </c>
      <c r="C297" s="12">
        <v>2</v>
      </c>
      <c r="D297">
        <v>244</v>
      </c>
      <c r="E297">
        <v>244</v>
      </c>
      <c r="F297" t="s">
        <v>1591</v>
      </c>
      <c r="G297">
        <v>363</v>
      </c>
      <c r="H297" s="12" t="str">
        <f>VLOOKUP(G297,TAG!A$2:B$1609,2,FALSE)</f>
        <v>Hyperbolas</v>
      </c>
      <c r="I297" s="12" t="str">
        <f t="shared" si="8"/>
        <v>Conic Sections</v>
      </c>
      <c r="J297" s="12">
        <f t="shared" si="9"/>
        <v>232</v>
      </c>
    </row>
    <row r="298" spans="1:10" x14ac:dyDescent="0.25">
      <c r="A298">
        <v>352</v>
      </c>
      <c r="B298" t="s">
        <v>1590</v>
      </c>
      <c r="C298" s="12">
        <v>2</v>
      </c>
      <c r="D298">
        <v>244</v>
      </c>
      <c r="E298">
        <v>244</v>
      </c>
      <c r="F298" t="s">
        <v>1591</v>
      </c>
      <c r="G298">
        <v>364</v>
      </c>
      <c r="H298" s="12" t="str">
        <f>VLOOKUP(G298,TAG!A$2:B$1609,2,FALSE)</f>
        <v>Shifted conics</v>
      </c>
      <c r="I298" s="12" t="str">
        <f t="shared" si="8"/>
        <v>Conic Sections</v>
      </c>
      <c r="J298" s="12">
        <f t="shared" si="9"/>
        <v>232</v>
      </c>
    </row>
    <row r="299" spans="1:10" x14ac:dyDescent="0.25">
      <c r="A299">
        <v>353</v>
      </c>
      <c r="B299" t="s">
        <v>1590</v>
      </c>
      <c r="C299" s="12">
        <v>2</v>
      </c>
      <c r="D299">
        <v>245</v>
      </c>
      <c r="E299">
        <v>245</v>
      </c>
      <c r="F299" t="s">
        <v>1591</v>
      </c>
      <c r="G299">
        <v>365</v>
      </c>
      <c r="H299" s="12" t="str">
        <f>VLOOKUP(G299,TAG!A$2:B$1609,2,FALSE)</f>
        <v>Polar equation of a conic section</v>
      </c>
      <c r="I299" s="12" t="str">
        <f t="shared" si="8"/>
        <v>Conic Sections in Polar Coordinates</v>
      </c>
      <c r="J299" s="12">
        <f t="shared" si="9"/>
        <v>233</v>
      </c>
    </row>
    <row r="300" spans="1:10" x14ac:dyDescent="0.25">
      <c r="A300">
        <v>354</v>
      </c>
      <c r="B300" t="s">
        <v>1590</v>
      </c>
      <c r="C300" s="12">
        <v>2</v>
      </c>
      <c r="D300">
        <v>245</v>
      </c>
      <c r="E300">
        <v>245</v>
      </c>
      <c r="F300" t="s">
        <v>1591</v>
      </c>
      <c r="G300">
        <v>366</v>
      </c>
      <c r="H300" s="12" t="str">
        <f>VLOOKUP(G300,TAG!A$2:B$1609,2,FALSE)</f>
        <v>Kepler''s Laws</v>
      </c>
      <c r="I300" s="12" t="str">
        <f t="shared" si="8"/>
        <v>Conic Sections in Polar Coordinates</v>
      </c>
      <c r="J300" s="12">
        <f t="shared" si="9"/>
        <v>233</v>
      </c>
    </row>
    <row r="301" spans="1:10" x14ac:dyDescent="0.25">
      <c r="A301">
        <v>355</v>
      </c>
      <c r="B301" t="s">
        <v>1590</v>
      </c>
      <c r="C301" s="12">
        <v>2</v>
      </c>
      <c r="D301">
        <v>245</v>
      </c>
      <c r="E301">
        <v>245</v>
      </c>
      <c r="F301" t="s">
        <v>1591</v>
      </c>
      <c r="G301">
        <v>367</v>
      </c>
      <c r="H301" s="12" t="str">
        <f>VLOOKUP(G301,TAG!A$2:B$1609,2,FALSE)</f>
        <v>Polar equation of an ellipse</v>
      </c>
      <c r="I301" s="12" t="str">
        <f t="shared" si="8"/>
        <v>Conic Sections in Polar Coordinates</v>
      </c>
      <c r="J301" s="12">
        <f t="shared" si="9"/>
        <v>233</v>
      </c>
    </row>
    <row r="302" spans="1:10" x14ac:dyDescent="0.25">
      <c r="A302">
        <v>356</v>
      </c>
      <c r="B302" t="s">
        <v>1590</v>
      </c>
      <c r="C302" s="12">
        <v>2</v>
      </c>
      <c r="D302">
        <v>246</v>
      </c>
      <c r="E302">
        <v>246</v>
      </c>
      <c r="F302" t="s">
        <v>1591</v>
      </c>
      <c r="G302">
        <v>368</v>
      </c>
      <c r="H302" s="12" t="str">
        <f>VLOOKUP(G302,TAG!A$2:B$1609,2,FALSE)</f>
        <v>sequence</v>
      </c>
      <c r="I302" s="12" t="str">
        <f t="shared" si="8"/>
        <v>Sequences</v>
      </c>
      <c r="J302" s="12">
        <f t="shared" si="9"/>
        <v>234</v>
      </c>
    </row>
    <row r="303" spans="1:10" x14ac:dyDescent="0.25">
      <c r="A303">
        <v>357</v>
      </c>
      <c r="B303" t="s">
        <v>1590</v>
      </c>
      <c r="C303" s="12">
        <v>2</v>
      </c>
      <c r="D303">
        <v>246</v>
      </c>
      <c r="E303">
        <v>246</v>
      </c>
      <c r="F303" t="s">
        <v>1591</v>
      </c>
      <c r="G303">
        <v>369</v>
      </c>
      <c r="H303" s="12" t="str">
        <f>VLOOKUP(G303,TAG!A$2:B$1609,2,FALSE)</f>
        <v>Limit of a sequence</v>
      </c>
      <c r="I303" s="12" t="str">
        <f t="shared" si="8"/>
        <v>Sequences</v>
      </c>
      <c r="J303" s="12">
        <f t="shared" si="9"/>
        <v>234</v>
      </c>
    </row>
    <row r="304" spans="1:10" x14ac:dyDescent="0.25">
      <c r="A304">
        <v>358</v>
      </c>
      <c r="B304" t="s">
        <v>1590</v>
      </c>
      <c r="C304" s="12">
        <v>2</v>
      </c>
      <c r="D304">
        <v>246</v>
      </c>
      <c r="E304">
        <v>246</v>
      </c>
      <c r="F304" t="s">
        <v>1591</v>
      </c>
      <c r="G304">
        <v>370</v>
      </c>
      <c r="H304" s="12" t="str">
        <f>VLOOKUP(G304,TAG!A$2:B$1609,2,FALSE)</f>
        <v>Algebraic properties of convergent sequences</v>
      </c>
      <c r="I304" s="12" t="str">
        <f t="shared" si="8"/>
        <v>Sequences</v>
      </c>
      <c r="J304" s="12">
        <f t="shared" si="9"/>
        <v>234</v>
      </c>
    </row>
    <row r="305" spans="1:10" x14ac:dyDescent="0.25">
      <c r="A305">
        <v>359</v>
      </c>
      <c r="B305" t="s">
        <v>1590</v>
      </c>
      <c r="C305" s="12">
        <v>2</v>
      </c>
      <c r="D305">
        <v>246</v>
      </c>
      <c r="E305">
        <v>246</v>
      </c>
      <c r="F305" t="s">
        <v>1591</v>
      </c>
      <c r="G305">
        <v>269</v>
      </c>
      <c r="H305" s="12" t="str">
        <f>VLOOKUP(G305,TAG!A$2:B$1609,2,FALSE)</f>
        <v>Squeeze Theorem</v>
      </c>
      <c r="I305" s="12" t="str">
        <f t="shared" si="8"/>
        <v>Sequences</v>
      </c>
      <c r="J305" s="12">
        <f t="shared" si="9"/>
        <v>234</v>
      </c>
    </row>
    <row r="306" spans="1:10" x14ac:dyDescent="0.25">
      <c r="A306">
        <v>360</v>
      </c>
      <c r="B306" t="s">
        <v>1590</v>
      </c>
      <c r="C306" s="12">
        <v>2</v>
      </c>
      <c r="D306">
        <v>246</v>
      </c>
      <c r="E306">
        <v>246</v>
      </c>
      <c r="F306" t="s">
        <v>1591</v>
      </c>
      <c r="G306">
        <v>371</v>
      </c>
      <c r="H306" s="12" t="str">
        <f>VLOOKUP(G306,TAG!A$2:B$1609,2,FALSE)</f>
        <v>Increasing, decreasing, monotonic</v>
      </c>
      <c r="I306" s="12" t="str">
        <f t="shared" si="8"/>
        <v>Sequences</v>
      </c>
      <c r="J306" s="12">
        <f t="shared" si="9"/>
        <v>234</v>
      </c>
    </row>
    <row r="307" spans="1:10" x14ac:dyDescent="0.25">
      <c r="A307">
        <v>361</v>
      </c>
      <c r="B307" t="s">
        <v>1590</v>
      </c>
      <c r="C307" s="12">
        <v>2</v>
      </c>
      <c r="D307">
        <v>246</v>
      </c>
      <c r="E307">
        <v>246</v>
      </c>
      <c r="F307" t="s">
        <v>1591</v>
      </c>
      <c r="G307">
        <v>372</v>
      </c>
      <c r="H307" s="12" t="str">
        <f>VLOOKUP(G307,TAG!A$2:B$1609,2,FALSE)</f>
        <v>Bounded above, bounded below, bounded</v>
      </c>
      <c r="I307" s="12" t="str">
        <f t="shared" si="8"/>
        <v>Sequences</v>
      </c>
      <c r="J307" s="12">
        <f t="shared" si="9"/>
        <v>234</v>
      </c>
    </row>
    <row r="308" spans="1:10" x14ac:dyDescent="0.25">
      <c r="A308">
        <v>362</v>
      </c>
      <c r="B308" t="s">
        <v>1590</v>
      </c>
      <c r="C308" s="12">
        <v>2</v>
      </c>
      <c r="D308">
        <v>246</v>
      </c>
      <c r="E308">
        <v>246</v>
      </c>
      <c r="F308" t="s">
        <v>1591</v>
      </c>
      <c r="G308">
        <v>373</v>
      </c>
      <c r="H308" s="12" t="str">
        <f>VLOOKUP(G308,TAG!A$2:B$1609,2,FALSE)</f>
        <v>Monotonic sequence theorem</v>
      </c>
      <c r="I308" s="12" t="str">
        <f t="shared" si="8"/>
        <v>Sequences</v>
      </c>
      <c r="J308" s="12">
        <f t="shared" si="9"/>
        <v>234</v>
      </c>
    </row>
    <row r="309" spans="1:10" x14ac:dyDescent="0.25">
      <c r="A309">
        <v>363</v>
      </c>
      <c r="B309" t="s">
        <v>1590</v>
      </c>
      <c r="C309" s="12">
        <v>2</v>
      </c>
      <c r="D309">
        <v>247</v>
      </c>
      <c r="E309">
        <v>247</v>
      </c>
      <c r="F309" t="s">
        <v>1591</v>
      </c>
      <c r="G309">
        <v>51</v>
      </c>
      <c r="H309" s="12" t="str">
        <f>VLOOKUP(G309,TAG!A$2:B$1609,2,FALSE)</f>
        <v>Infinite limits</v>
      </c>
      <c r="I309" s="12" t="str">
        <f t="shared" si="8"/>
        <v>Series</v>
      </c>
      <c r="J309" s="12">
        <f t="shared" si="9"/>
        <v>235</v>
      </c>
    </row>
    <row r="310" spans="1:10" x14ac:dyDescent="0.25">
      <c r="A310">
        <v>365</v>
      </c>
      <c r="B310" t="s">
        <v>1590</v>
      </c>
      <c r="C310" s="12">
        <v>2</v>
      </c>
      <c r="D310">
        <v>247</v>
      </c>
      <c r="E310">
        <v>247</v>
      </c>
      <c r="F310" t="s">
        <v>1591</v>
      </c>
      <c r="G310">
        <v>375</v>
      </c>
      <c r="H310" s="12" t="str">
        <f>VLOOKUP(G310,TAG!A$2:B$1609,2,FALSE)</f>
        <v>Partial sums</v>
      </c>
      <c r="I310" s="12" t="str">
        <f t="shared" si="8"/>
        <v>Series</v>
      </c>
      <c r="J310" s="12">
        <f t="shared" si="9"/>
        <v>235</v>
      </c>
    </row>
    <row r="311" spans="1:10" x14ac:dyDescent="0.25">
      <c r="A311">
        <v>366</v>
      </c>
      <c r="B311" t="s">
        <v>1590</v>
      </c>
      <c r="C311" s="12">
        <v>2</v>
      </c>
      <c r="D311">
        <v>247</v>
      </c>
      <c r="E311">
        <v>247</v>
      </c>
      <c r="F311" t="s">
        <v>1591</v>
      </c>
      <c r="G311">
        <v>376</v>
      </c>
      <c r="H311" s="12" t="str">
        <f>VLOOKUP(G311,TAG!A$2:B$1609,2,FALSE)</f>
        <v>Convergent series</v>
      </c>
      <c r="I311" s="12" t="str">
        <f t="shared" si="8"/>
        <v>Series</v>
      </c>
      <c r="J311" s="12">
        <f t="shared" si="9"/>
        <v>235</v>
      </c>
    </row>
    <row r="312" spans="1:10" x14ac:dyDescent="0.25">
      <c r="A312">
        <v>367</v>
      </c>
      <c r="B312" t="s">
        <v>1590</v>
      </c>
      <c r="C312" s="12">
        <v>2</v>
      </c>
      <c r="D312">
        <v>247</v>
      </c>
      <c r="E312">
        <v>247</v>
      </c>
      <c r="F312" t="s">
        <v>1591</v>
      </c>
      <c r="G312">
        <v>377</v>
      </c>
      <c r="H312" s="12" t="str">
        <f>VLOOKUP(G312,TAG!A$2:B$1609,2,FALSE)</f>
        <v>Divergent series</v>
      </c>
      <c r="I312" s="12" t="str">
        <f t="shared" si="8"/>
        <v>Series</v>
      </c>
      <c r="J312" s="12">
        <f t="shared" si="9"/>
        <v>235</v>
      </c>
    </row>
    <row r="313" spans="1:10" x14ac:dyDescent="0.25">
      <c r="A313">
        <v>368</v>
      </c>
      <c r="B313" t="s">
        <v>1590</v>
      </c>
      <c r="C313" s="12">
        <v>2</v>
      </c>
      <c r="D313">
        <v>247</v>
      </c>
      <c r="E313">
        <v>247</v>
      </c>
      <c r="F313" t="s">
        <v>1591</v>
      </c>
      <c r="G313">
        <v>378</v>
      </c>
      <c r="H313" s="12" t="str">
        <f>VLOOKUP(G313,TAG!A$2:B$1609,2,FALSE)</f>
        <v>Geometric series</v>
      </c>
      <c r="I313" s="12" t="str">
        <f t="shared" si="8"/>
        <v>Series</v>
      </c>
      <c r="J313" s="12">
        <f t="shared" si="9"/>
        <v>235</v>
      </c>
    </row>
    <row r="314" spans="1:10" x14ac:dyDescent="0.25">
      <c r="A314">
        <v>369</v>
      </c>
      <c r="B314" t="s">
        <v>1590</v>
      </c>
      <c r="C314" s="12">
        <v>2</v>
      </c>
      <c r="D314">
        <v>247</v>
      </c>
      <c r="E314">
        <v>247</v>
      </c>
      <c r="F314" t="s">
        <v>1591</v>
      </c>
      <c r="G314">
        <v>379</v>
      </c>
      <c r="H314" s="12" t="str">
        <f>VLOOKUP(G314,TAG!A$2:B$1609,2,FALSE)</f>
        <v>Test for divergence</v>
      </c>
      <c r="I314" s="12" t="str">
        <f t="shared" si="8"/>
        <v>Series</v>
      </c>
      <c r="J314" s="12">
        <f t="shared" si="9"/>
        <v>235</v>
      </c>
    </row>
    <row r="315" spans="1:10" x14ac:dyDescent="0.25">
      <c r="A315">
        <v>370</v>
      </c>
      <c r="B315" t="s">
        <v>1590</v>
      </c>
      <c r="C315" s="12">
        <v>2</v>
      </c>
      <c r="D315">
        <v>247</v>
      </c>
      <c r="E315">
        <v>247</v>
      </c>
      <c r="F315" t="s">
        <v>1591</v>
      </c>
      <c r="G315">
        <v>370</v>
      </c>
      <c r="H315" s="12" t="str">
        <f>VLOOKUP(G315,TAG!A$2:B$1609,2,FALSE)</f>
        <v>Algebraic properties of convergent sequences</v>
      </c>
      <c r="I315" s="12" t="str">
        <f t="shared" si="8"/>
        <v>Series</v>
      </c>
      <c r="J315" s="12">
        <f t="shared" si="9"/>
        <v>235</v>
      </c>
    </row>
    <row r="316" spans="1:10" x14ac:dyDescent="0.25">
      <c r="A316">
        <v>371</v>
      </c>
      <c r="B316" t="s">
        <v>1590</v>
      </c>
      <c r="C316" s="12">
        <v>2</v>
      </c>
      <c r="D316">
        <v>248</v>
      </c>
      <c r="E316">
        <v>248</v>
      </c>
      <c r="F316" t="s">
        <v>1591</v>
      </c>
      <c r="G316">
        <v>381</v>
      </c>
      <c r="H316" s="12" t="str">
        <f>VLOOKUP(G316,TAG!A$2:B$1609,2,FALSE)</f>
        <v>Integral test</v>
      </c>
      <c r="I316" s="12" t="str">
        <f t="shared" si="8"/>
        <v>Integral Test and Estimates of Sums</v>
      </c>
      <c r="J316" s="12">
        <f t="shared" si="9"/>
        <v>236</v>
      </c>
    </row>
    <row r="317" spans="1:10" x14ac:dyDescent="0.25">
      <c r="A317">
        <v>372</v>
      </c>
      <c r="B317" t="s">
        <v>1590</v>
      </c>
      <c r="C317" s="12">
        <v>2</v>
      </c>
      <c r="D317">
        <v>248</v>
      </c>
      <c r="E317">
        <v>248</v>
      </c>
      <c r="F317" t="s">
        <v>1591</v>
      </c>
      <c r="G317">
        <v>382</v>
      </c>
      <c r="H317" s="12" t="str">
        <f>VLOOKUP(G317,TAG!A$2:B$1609,2,FALSE)</f>
        <v>p-series</v>
      </c>
      <c r="I317" s="12" t="str">
        <f t="shared" si="8"/>
        <v>Integral Test and Estimates of Sums</v>
      </c>
      <c r="J317" s="12">
        <f t="shared" si="9"/>
        <v>236</v>
      </c>
    </row>
    <row r="318" spans="1:10" x14ac:dyDescent="0.25">
      <c r="A318">
        <v>373</v>
      </c>
      <c r="B318" t="s">
        <v>1590</v>
      </c>
      <c r="C318" s="12">
        <v>2</v>
      </c>
      <c r="D318">
        <v>248</v>
      </c>
      <c r="E318">
        <v>248</v>
      </c>
      <c r="F318" t="s">
        <v>1591</v>
      </c>
      <c r="G318">
        <v>383</v>
      </c>
      <c r="H318" s="12" t="str">
        <f>VLOOKUP(G318,TAG!A$2:B$1609,2,FALSE)</f>
        <v>Remainder estimate for the integral test</v>
      </c>
      <c r="I318" s="12" t="str">
        <f t="shared" si="8"/>
        <v>Integral Test and Estimates of Sums</v>
      </c>
      <c r="J318" s="12">
        <f t="shared" si="9"/>
        <v>236</v>
      </c>
    </row>
    <row r="319" spans="1:10" x14ac:dyDescent="0.25">
      <c r="A319">
        <v>374</v>
      </c>
      <c r="B319" t="s">
        <v>1590</v>
      </c>
      <c r="C319" s="12">
        <v>2</v>
      </c>
      <c r="D319">
        <v>249</v>
      </c>
      <c r="E319">
        <v>249</v>
      </c>
      <c r="F319" t="s">
        <v>1591</v>
      </c>
      <c r="G319">
        <v>384</v>
      </c>
      <c r="H319" s="12" t="str">
        <f>VLOOKUP(G319,TAG!A$2:B$1609,2,FALSE)</f>
        <v>Comparison test</v>
      </c>
      <c r="I319" s="12" t="str">
        <f t="shared" si="8"/>
        <v>The Comparison Tests</v>
      </c>
      <c r="J319" s="12">
        <f t="shared" si="9"/>
        <v>237</v>
      </c>
    </row>
    <row r="320" spans="1:10" x14ac:dyDescent="0.25">
      <c r="A320">
        <v>375</v>
      </c>
      <c r="B320" t="s">
        <v>1590</v>
      </c>
      <c r="C320" s="12">
        <v>2</v>
      </c>
      <c r="D320">
        <v>249</v>
      </c>
      <c r="E320">
        <v>249</v>
      </c>
      <c r="F320" t="s">
        <v>1591</v>
      </c>
      <c r="G320">
        <v>385</v>
      </c>
      <c r="H320" s="12" t="str">
        <f>VLOOKUP(G320,TAG!A$2:B$1609,2,FALSE)</f>
        <v>Limit comparison test</v>
      </c>
      <c r="I320" s="12" t="str">
        <f t="shared" si="8"/>
        <v>The Comparison Tests</v>
      </c>
      <c r="J320" s="12">
        <f t="shared" si="9"/>
        <v>237</v>
      </c>
    </row>
    <row r="321" spans="1:10" x14ac:dyDescent="0.25">
      <c r="A321">
        <v>376</v>
      </c>
      <c r="B321" t="s">
        <v>1590</v>
      </c>
      <c r="C321" s="12">
        <v>2</v>
      </c>
      <c r="D321">
        <v>249</v>
      </c>
      <c r="E321">
        <v>249</v>
      </c>
      <c r="F321" t="s">
        <v>1591</v>
      </c>
      <c r="G321">
        <v>386</v>
      </c>
      <c r="H321" s="12" t="str">
        <f>VLOOKUP(G321,TAG!A$2:B$1609,2,FALSE)</f>
        <v>Estimating sums</v>
      </c>
      <c r="I321" s="12" t="str">
        <f t="shared" si="8"/>
        <v>The Comparison Tests</v>
      </c>
      <c r="J321" s="12">
        <f t="shared" si="9"/>
        <v>237</v>
      </c>
    </row>
    <row r="322" spans="1:10" x14ac:dyDescent="0.25">
      <c r="A322">
        <v>377</v>
      </c>
      <c r="B322" t="s">
        <v>1590</v>
      </c>
      <c r="C322" s="12">
        <v>2</v>
      </c>
      <c r="D322">
        <v>250</v>
      </c>
      <c r="E322">
        <v>250</v>
      </c>
      <c r="F322" t="s">
        <v>1591</v>
      </c>
      <c r="G322">
        <v>387</v>
      </c>
      <c r="H322" s="12" t="str">
        <f>VLOOKUP(G322,TAG!A$2:B$1609,2,FALSE)</f>
        <v>Alternating series test</v>
      </c>
      <c r="I322" s="12" t="str">
        <f t="shared" si="8"/>
        <v>Alternating Series</v>
      </c>
      <c r="J322" s="12">
        <f t="shared" si="9"/>
        <v>238</v>
      </c>
    </row>
    <row r="323" spans="1:10" x14ac:dyDescent="0.25">
      <c r="A323">
        <v>378</v>
      </c>
      <c r="B323" t="s">
        <v>1590</v>
      </c>
      <c r="C323" s="12">
        <v>2</v>
      </c>
      <c r="D323">
        <v>250</v>
      </c>
      <c r="E323">
        <v>250</v>
      </c>
      <c r="F323" t="s">
        <v>1591</v>
      </c>
      <c r="G323">
        <v>388</v>
      </c>
      <c r="H323" s="12" t="str">
        <f>VLOOKUP(G323,TAG!A$2:B$1609,2,FALSE)</f>
        <v>Alternating series estimation theorem</v>
      </c>
      <c r="I323" s="12" t="str">
        <f t="shared" ref="I323:I386" si="10">IF(F323="SubjectTag",VLOOKUP(E323,A$2:H$1676,8,FALSE),"null")</f>
        <v>Alternating Series</v>
      </c>
      <c r="J323" s="12">
        <f t="shared" ref="J323:J386" si="11">IF(F323="SubjectTag",VLOOKUP(E323,A$2:H$1676,7,FALSE),"null")</f>
        <v>238</v>
      </c>
    </row>
    <row r="324" spans="1:10" x14ac:dyDescent="0.25">
      <c r="A324">
        <v>379</v>
      </c>
      <c r="B324" t="s">
        <v>1590</v>
      </c>
      <c r="C324" s="12">
        <v>2</v>
      </c>
      <c r="D324">
        <v>251</v>
      </c>
      <c r="E324">
        <v>251</v>
      </c>
      <c r="F324" t="s">
        <v>1591</v>
      </c>
      <c r="G324">
        <v>389</v>
      </c>
      <c r="H324" s="12" t="str">
        <f>VLOOKUP(G324,TAG!A$2:B$1609,2,FALSE)</f>
        <v>Absolutely convergent</v>
      </c>
      <c r="I324" s="12" t="str">
        <f t="shared" si="10"/>
        <v>Absolute Convergence and Ratio/Root Tests</v>
      </c>
      <c r="J324" s="12">
        <f t="shared" si="11"/>
        <v>239</v>
      </c>
    </row>
    <row r="325" spans="1:10" x14ac:dyDescent="0.25">
      <c r="A325">
        <v>380</v>
      </c>
      <c r="B325" t="s">
        <v>1590</v>
      </c>
      <c r="C325" s="12">
        <v>2</v>
      </c>
      <c r="D325">
        <v>251</v>
      </c>
      <c r="E325">
        <v>251</v>
      </c>
      <c r="F325" t="s">
        <v>1591</v>
      </c>
      <c r="G325">
        <v>390</v>
      </c>
      <c r="H325" s="12" t="str">
        <f>VLOOKUP(G325,TAG!A$2:B$1609,2,FALSE)</f>
        <v>Conditionally convergent</v>
      </c>
      <c r="I325" s="12" t="str">
        <f t="shared" si="10"/>
        <v>Absolute Convergence and Ratio/Root Tests</v>
      </c>
      <c r="J325" s="12">
        <f t="shared" si="11"/>
        <v>239</v>
      </c>
    </row>
    <row r="326" spans="1:10" x14ac:dyDescent="0.25">
      <c r="A326">
        <v>382</v>
      </c>
      <c r="B326" t="s">
        <v>1590</v>
      </c>
      <c r="C326" s="12">
        <v>2</v>
      </c>
      <c r="D326">
        <v>251</v>
      </c>
      <c r="E326">
        <v>251</v>
      </c>
      <c r="F326" t="s">
        <v>1591</v>
      </c>
      <c r="G326">
        <v>391</v>
      </c>
      <c r="H326" s="12" t="str">
        <f>VLOOKUP(G326,TAG!A$2:B$1609,2,FALSE)</f>
        <v>Ratio test</v>
      </c>
      <c r="I326" s="12" t="str">
        <f t="shared" si="10"/>
        <v>Absolute Convergence and Ratio/Root Tests</v>
      </c>
      <c r="J326" s="12">
        <f t="shared" si="11"/>
        <v>239</v>
      </c>
    </row>
    <row r="327" spans="1:10" x14ac:dyDescent="0.25">
      <c r="A327">
        <v>383</v>
      </c>
      <c r="B327" t="s">
        <v>1590</v>
      </c>
      <c r="C327" s="12">
        <v>2</v>
      </c>
      <c r="D327">
        <v>251</v>
      </c>
      <c r="E327">
        <v>251</v>
      </c>
      <c r="F327" t="s">
        <v>1591</v>
      </c>
      <c r="G327">
        <v>392</v>
      </c>
      <c r="H327" s="12" t="str">
        <f>VLOOKUP(G327,TAG!A$2:B$1609,2,FALSE)</f>
        <v>Root test</v>
      </c>
      <c r="I327" s="12" t="str">
        <f t="shared" si="10"/>
        <v>Absolute Convergence and Ratio/Root Tests</v>
      </c>
      <c r="J327" s="12">
        <f t="shared" si="11"/>
        <v>239</v>
      </c>
    </row>
    <row r="328" spans="1:10" x14ac:dyDescent="0.25">
      <c r="A328">
        <v>384</v>
      </c>
      <c r="B328" t="s">
        <v>1590</v>
      </c>
      <c r="C328" s="12">
        <v>2</v>
      </c>
      <c r="D328">
        <v>252</v>
      </c>
      <c r="E328">
        <v>252</v>
      </c>
      <c r="F328" t="s">
        <v>1591</v>
      </c>
      <c r="G328">
        <v>393</v>
      </c>
      <c r="H328" s="12" t="str">
        <f>VLOOKUP(G328,TAG!A$2:B$1609,2,FALSE)</f>
        <v>Power series centered at a</v>
      </c>
      <c r="I328" s="12" t="str">
        <f t="shared" si="10"/>
        <v>Power Series</v>
      </c>
      <c r="J328" s="12">
        <f t="shared" si="11"/>
        <v>240</v>
      </c>
    </row>
    <row r="329" spans="1:10" x14ac:dyDescent="0.25">
      <c r="A329">
        <v>385</v>
      </c>
      <c r="B329" t="s">
        <v>1590</v>
      </c>
      <c r="C329" s="12">
        <v>2</v>
      </c>
      <c r="D329">
        <v>252</v>
      </c>
      <c r="E329">
        <v>252</v>
      </c>
      <c r="F329" t="s">
        <v>1591</v>
      </c>
      <c r="G329">
        <v>394</v>
      </c>
      <c r="H329" s="12" t="str">
        <f>VLOOKUP(G329,TAG!A$2:B$1609,2,FALSE)</f>
        <v>Radius of convergence</v>
      </c>
      <c r="I329" s="12" t="str">
        <f t="shared" si="10"/>
        <v>Power Series</v>
      </c>
      <c r="J329" s="12">
        <f t="shared" si="11"/>
        <v>240</v>
      </c>
    </row>
    <row r="330" spans="1:10" x14ac:dyDescent="0.25">
      <c r="A330">
        <v>386</v>
      </c>
      <c r="B330" t="s">
        <v>1590</v>
      </c>
      <c r="C330" s="12">
        <v>2</v>
      </c>
      <c r="D330">
        <v>252</v>
      </c>
      <c r="E330">
        <v>252</v>
      </c>
      <c r="F330" t="s">
        <v>1591</v>
      </c>
      <c r="G330">
        <v>406</v>
      </c>
      <c r="H330" s="12" t="str">
        <f>VLOOKUP(G330,TAG!A$2:B$1609,2,FALSE)</f>
        <v>Interval of convergence</v>
      </c>
      <c r="I330" s="12" t="str">
        <f t="shared" si="10"/>
        <v>Power Series</v>
      </c>
      <c r="J330" s="12">
        <f t="shared" si="11"/>
        <v>240</v>
      </c>
    </row>
    <row r="331" spans="1:10" x14ac:dyDescent="0.25">
      <c r="A331">
        <v>387</v>
      </c>
      <c r="B331" t="s">
        <v>1590</v>
      </c>
      <c r="C331" s="12">
        <v>2</v>
      </c>
      <c r="D331">
        <v>253</v>
      </c>
      <c r="E331">
        <v>253</v>
      </c>
      <c r="F331" t="s">
        <v>1591</v>
      </c>
      <c r="G331">
        <v>395</v>
      </c>
      <c r="H331" s="12" t="str">
        <f>VLOOKUP(G331,TAG!A$2:B$1609,2,FALSE)</f>
        <v>1/(1-x) as power series</v>
      </c>
      <c r="I331" s="12" t="str">
        <f t="shared" si="10"/>
        <v>Representation of Function as Power Series</v>
      </c>
      <c r="J331" s="12">
        <f t="shared" si="11"/>
        <v>243</v>
      </c>
    </row>
    <row r="332" spans="1:10" x14ac:dyDescent="0.25">
      <c r="A332">
        <v>388</v>
      </c>
      <c r="B332" t="s">
        <v>1590</v>
      </c>
      <c r="C332" s="12">
        <v>2</v>
      </c>
      <c r="D332">
        <v>253</v>
      </c>
      <c r="E332">
        <v>253</v>
      </c>
      <c r="F332" t="s">
        <v>1591</v>
      </c>
      <c r="G332">
        <v>396</v>
      </c>
      <c r="H332" s="12" t="str">
        <f>VLOOKUP(G332,TAG!A$2:B$1609,2,FALSE)</f>
        <v>Differentiation and integration of power series</v>
      </c>
      <c r="I332" s="12" t="str">
        <f t="shared" si="10"/>
        <v>Representation of Function as Power Series</v>
      </c>
      <c r="J332" s="12">
        <f t="shared" si="11"/>
        <v>243</v>
      </c>
    </row>
    <row r="333" spans="1:10" x14ac:dyDescent="0.25">
      <c r="A333">
        <v>390</v>
      </c>
      <c r="B333" t="s">
        <v>1590</v>
      </c>
      <c r="C333" s="12">
        <v>2</v>
      </c>
      <c r="D333">
        <v>254</v>
      </c>
      <c r="E333">
        <v>254</v>
      </c>
      <c r="F333" t="s">
        <v>1591</v>
      </c>
      <c r="G333">
        <v>397</v>
      </c>
      <c r="H333" s="12" t="str">
        <f>VLOOKUP(G333,TAG!A$2:B$1609,2,FALSE)</f>
        <v>Taylor series of a function centered at a</v>
      </c>
      <c r="I333" s="12" t="str">
        <f t="shared" si="10"/>
        <v>Taylor and Maclaurin Series</v>
      </c>
      <c r="J333" s="12">
        <f t="shared" si="11"/>
        <v>241</v>
      </c>
    </row>
    <row r="334" spans="1:10" x14ac:dyDescent="0.25">
      <c r="A334">
        <v>391</v>
      </c>
      <c r="B334" t="s">
        <v>1590</v>
      </c>
      <c r="C334" s="12">
        <v>2</v>
      </c>
      <c r="D334">
        <v>254</v>
      </c>
      <c r="E334">
        <v>254</v>
      </c>
      <c r="F334" t="s">
        <v>1591</v>
      </c>
      <c r="G334">
        <v>398</v>
      </c>
      <c r="H334" s="12" t="str">
        <f>VLOOKUP(G334,TAG!A$2:B$1609,2,FALSE)</f>
        <v>Maclaurin series</v>
      </c>
      <c r="I334" s="12" t="str">
        <f t="shared" si="10"/>
        <v>Taylor and Maclaurin Series</v>
      </c>
      <c r="J334" s="12">
        <f t="shared" si="11"/>
        <v>241</v>
      </c>
    </row>
    <row r="335" spans="1:10" x14ac:dyDescent="0.25">
      <c r="A335">
        <v>392</v>
      </c>
      <c r="B335" t="s">
        <v>1590</v>
      </c>
      <c r="C335" s="12">
        <v>2</v>
      </c>
      <c r="D335">
        <v>254</v>
      </c>
      <c r="E335">
        <v>254</v>
      </c>
      <c r="F335" t="s">
        <v>1591</v>
      </c>
      <c r="G335">
        <v>399</v>
      </c>
      <c r="H335" s="12" t="str">
        <f>VLOOKUP(G335,TAG!A$2:B$1609,2,FALSE)</f>
        <v>nth-degree Taylor polynomial at a</v>
      </c>
      <c r="I335" s="12" t="str">
        <f t="shared" si="10"/>
        <v>Taylor and Maclaurin Series</v>
      </c>
      <c r="J335" s="12">
        <f t="shared" si="11"/>
        <v>241</v>
      </c>
    </row>
    <row r="336" spans="1:10" x14ac:dyDescent="0.25">
      <c r="A336">
        <v>393</v>
      </c>
      <c r="B336" t="s">
        <v>1590</v>
      </c>
      <c r="C336" s="12">
        <v>2</v>
      </c>
      <c r="D336">
        <v>254</v>
      </c>
      <c r="E336">
        <v>254</v>
      </c>
      <c r="F336" t="s">
        <v>1591</v>
      </c>
      <c r="G336">
        <v>400</v>
      </c>
      <c r="H336" s="12" t="str">
        <f>VLOOKUP(G336,TAG!A$2:B$1609,2,FALSE)</f>
        <v>Remainder of Taylor series</v>
      </c>
      <c r="I336" s="12" t="str">
        <f t="shared" si="10"/>
        <v>Taylor and Maclaurin Series</v>
      </c>
      <c r="J336" s="12">
        <f t="shared" si="11"/>
        <v>241</v>
      </c>
    </row>
    <row r="337" spans="1:10" x14ac:dyDescent="0.25">
      <c r="A337">
        <v>394</v>
      </c>
      <c r="B337" t="s">
        <v>1590</v>
      </c>
      <c r="C337" s="12">
        <v>2</v>
      </c>
      <c r="D337">
        <v>254</v>
      </c>
      <c r="E337">
        <v>254</v>
      </c>
      <c r="F337" t="s">
        <v>1591</v>
      </c>
      <c r="G337">
        <v>401</v>
      </c>
      <c r="H337" s="12" t="str">
        <f>VLOOKUP(G337,TAG!A$2:B$1609,2,FALSE)</f>
        <v>Taylor inequality</v>
      </c>
      <c r="I337" s="12" t="str">
        <f t="shared" si="10"/>
        <v>Taylor and Maclaurin Series</v>
      </c>
      <c r="J337" s="12">
        <f t="shared" si="11"/>
        <v>241</v>
      </c>
    </row>
    <row r="338" spans="1:10" x14ac:dyDescent="0.25">
      <c r="A338">
        <v>395</v>
      </c>
      <c r="B338" t="s">
        <v>1590</v>
      </c>
      <c r="C338" s="12">
        <v>2</v>
      </c>
      <c r="D338">
        <v>254</v>
      </c>
      <c r="E338">
        <v>254</v>
      </c>
      <c r="F338" t="s">
        <v>1591</v>
      </c>
      <c r="G338">
        <v>402</v>
      </c>
      <c r="H338" s="12" t="str">
        <f>VLOOKUP(G338,TAG!A$2:B$1609,2,FALSE)</f>
        <v>Binomial series</v>
      </c>
      <c r="I338" s="12" t="str">
        <f t="shared" si="10"/>
        <v>Taylor and Maclaurin Series</v>
      </c>
      <c r="J338" s="12">
        <f t="shared" si="11"/>
        <v>241</v>
      </c>
    </row>
    <row r="339" spans="1:10" x14ac:dyDescent="0.25">
      <c r="A339">
        <v>396</v>
      </c>
      <c r="B339" t="s">
        <v>1590</v>
      </c>
      <c r="C339" s="12">
        <v>2</v>
      </c>
      <c r="D339">
        <v>254</v>
      </c>
      <c r="E339">
        <v>254</v>
      </c>
      <c r="F339" t="s">
        <v>1591</v>
      </c>
      <c r="G339">
        <v>403</v>
      </c>
      <c r="H339" s="12" t="str">
        <f>VLOOKUP(G339,TAG!A$2:B$1609,2,FALSE)</f>
        <v>Multiplication and division of power series</v>
      </c>
      <c r="I339" s="12" t="str">
        <f t="shared" si="10"/>
        <v>Taylor and Maclaurin Series</v>
      </c>
      <c r="J339" s="12">
        <f t="shared" si="11"/>
        <v>241</v>
      </c>
    </row>
    <row r="340" spans="1:10" x14ac:dyDescent="0.25">
      <c r="A340">
        <v>397</v>
      </c>
      <c r="B340" t="s">
        <v>1590</v>
      </c>
      <c r="C340" s="12">
        <v>2</v>
      </c>
      <c r="D340">
        <v>255</v>
      </c>
      <c r="E340">
        <v>255</v>
      </c>
      <c r="F340" t="s">
        <v>1591</v>
      </c>
      <c r="G340">
        <v>404</v>
      </c>
      <c r="H340" s="12" t="str">
        <f>VLOOKUP(G340,TAG!A$2:B$1609,2,FALSE)</f>
        <v>Approximating functions by polynomials</v>
      </c>
      <c r="I340" s="12" t="str">
        <f t="shared" si="10"/>
        <v>Application of Taylor Polynomials</v>
      </c>
      <c r="J340" s="12">
        <f t="shared" si="11"/>
        <v>242</v>
      </c>
    </row>
    <row r="341" spans="1:10" x14ac:dyDescent="0.25">
      <c r="A341">
        <v>398</v>
      </c>
      <c r="B341" t="s">
        <v>1590</v>
      </c>
      <c r="C341" s="12">
        <v>2</v>
      </c>
      <c r="D341">
        <v>255</v>
      </c>
      <c r="E341">
        <v>255</v>
      </c>
      <c r="F341" t="s">
        <v>1591</v>
      </c>
      <c r="G341">
        <v>110</v>
      </c>
      <c r="H341" s="12" t="str">
        <f>VLOOKUP(G341,TAG!A$2:B$1609,2,FALSE)</f>
        <v>Applications to physics</v>
      </c>
      <c r="I341" s="12" t="str">
        <f t="shared" si="10"/>
        <v>Application of Taylor Polynomials</v>
      </c>
      <c r="J341" s="12">
        <f t="shared" si="11"/>
        <v>242</v>
      </c>
    </row>
    <row r="342" spans="1:10" x14ac:dyDescent="0.25">
      <c r="A342">
        <v>400</v>
      </c>
      <c r="B342" t="s">
        <v>1590</v>
      </c>
      <c r="C342" s="12">
        <v>2</v>
      </c>
      <c r="D342">
        <v>206</v>
      </c>
      <c r="E342">
        <v>206</v>
      </c>
      <c r="F342" t="s">
        <v>1591</v>
      </c>
      <c r="G342">
        <v>407</v>
      </c>
      <c r="H342" s="12" t="str">
        <f>VLOOKUP(G342,TAG!A$2:B$1609,2,FALSE)</f>
        <v>Crossing points</v>
      </c>
      <c r="I342" s="12" t="str">
        <f t="shared" si="10"/>
        <v>Areas between curves</v>
      </c>
      <c r="J342" s="12">
        <f t="shared" si="11"/>
        <v>205</v>
      </c>
    </row>
    <row r="343" spans="1:10" x14ac:dyDescent="0.25">
      <c r="A343">
        <v>401</v>
      </c>
      <c r="B343" t="s">
        <v>1590</v>
      </c>
      <c r="C343" s="12">
        <v>2</v>
      </c>
      <c r="D343">
        <v>216</v>
      </c>
      <c r="E343">
        <v>216</v>
      </c>
      <c r="F343" t="s">
        <v>1591</v>
      </c>
      <c r="G343">
        <v>408</v>
      </c>
      <c r="H343" s="12" t="str">
        <f>VLOOKUP(G343,TAG!A$2:B$1609,2,FALSE)</f>
        <v>Midpoint error bound</v>
      </c>
      <c r="I343" s="12" t="str">
        <f t="shared" si="10"/>
        <v>Approximate Integration</v>
      </c>
      <c r="J343" s="12">
        <f t="shared" si="11"/>
        <v>215</v>
      </c>
    </row>
    <row r="344" spans="1:10" x14ac:dyDescent="0.25">
      <c r="A344">
        <v>402</v>
      </c>
      <c r="B344" t="s">
        <v>1590</v>
      </c>
      <c r="C344" s="12">
        <v>2</v>
      </c>
      <c r="D344">
        <v>216</v>
      </c>
      <c r="E344">
        <v>216</v>
      </c>
      <c r="F344" t="s">
        <v>1591</v>
      </c>
      <c r="G344">
        <v>409</v>
      </c>
      <c r="H344" s="12" t="str">
        <f>VLOOKUP(G344,TAG!A$2:B$1609,2,FALSE)</f>
        <v>Trapezoid error bound</v>
      </c>
      <c r="I344" s="12" t="str">
        <f t="shared" si="10"/>
        <v>Approximate Integration</v>
      </c>
      <c r="J344" s="12">
        <f t="shared" si="11"/>
        <v>215</v>
      </c>
    </row>
    <row r="345" spans="1:10" x14ac:dyDescent="0.25">
      <c r="A345">
        <v>403</v>
      </c>
      <c r="B345" t="s">
        <v>1590</v>
      </c>
      <c r="C345" s="12">
        <v>2</v>
      </c>
      <c r="D345">
        <v>216</v>
      </c>
      <c r="E345">
        <v>216</v>
      </c>
      <c r="F345" t="s">
        <v>1591</v>
      </c>
      <c r="G345">
        <v>410</v>
      </c>
      <c r="H345" s="12" t="str">
        <f>VLOOKUP(G345,TAG!A$2:B$1609,2,FALSE)</f>
        <v>Simpson''s error bound</v>
      </c>
      <c r="I345" s="12" t="str">
        <f t="shared" si="10"/>
        <v>Approximate Integration</v>
      </c>
      <c r="J345" s="12">
        <f t="shared" si="11"/>
        <v>215</v>
      </c>
    </row>
    <row r="346" spans="1:10" x14ac:dyDescent="0.25">
      <c r="A346">
        <v>404</v>
      </c>
      <c r="B346">
        <v>4</v>
      </c>
      <c r="C346" s="12">
        <v>4</v>
      </c>
      <c r="D346" t="s">
        <v>1590</v>
      </c>
      <c r="E346">
        <v>4</v>
      </c>
      <c r="F346" t="s">
        <v>0</v>
      </c>
      <c r="G346">
        <v>412</v>
      </c>
      <c r="H346" s="12" t="str">
        <f>VLOOKUP(G346,TAG!A$2:B$1609,2,FALSE)</f>
        <v>Expressions, Equations, and Inequalities</v>
      </c>
      <c r="I346" s="12" t="str">
        <f t="shared" si="10"/>
        <v>null</v>
      </c>
      <c r="J346" s="12" t="str">
        <f t="shared" si="11"/>
        <v>null</v>
      </c>
    </row>
    <row r="347" spans="1:10" x14ac:dyDescent="0.25">
      <c r="A347">
        <v>405</v>
      </c>
      <c r="B347">
        <v>4</v>
      </c>
      <c r="C347" s="12">
        <v>4</v>
      </c>
      <c r="D347" t="s">
        <v>1590</v>
      </c>
      <c r="E347">
        <v>4</v>
      </c>
      <c r="F347" t="s">
        <v>0</v>
      </c>
      <c r="G347">
        <v>413</v>
      </c>
      <c r="H347" s="12" t="str">
        <f>VLOOKUP(G347,TAG!A$2:B$1609,2,FALSE)</f>
        <v>Functions, Equations, and Graphs</v>
      </c>
      <c r="I347" s="12" t="str">
        <f t="shared" si="10"/>
        <v>null</v>
      </c>
      <c r="J347" s="12" t="str">
        <f t="shared" si="11"/>
        <v>null</v>
      </c>
    </row>
    <row r="348" spans="1:10" x14ac:dyDescent="0.25">
      <c r="A348">
        <v>406</v>
      </c>
      <c r="B348">
        <v>4</v>
      </c>
      <c r="C348" s="12">
        <v>4</v>
      </c>
      <c r="D348" t="s">
        <v>1590</v>
      </c>
      <c r="E348">
        <v>4</v>
      </c>
      <c r="F348" t="s">
        <v>0</v>
      </c>
      <c r="G348">
        <v>414</v>
      </c>
      <c r="H348" s="12" t="str">
        <f>VLOOKUP(G348,TAG!A$2:B$1609,2,FALSE)</f>
        <v>Linear Systems</v>
      </c>
      <c r="I348" s="12" t="str">
        <f t="shared" si="10"/>
        <v>null</v>
      </c>
      <c r="J348" s="12" t="str">
        <f t="shared" si="11"/>
        <v>null</v>
      </c>
    </row>
    <row r="349" spans="1:10" x14ac:dyDescent="0.25">
      <c r="A349">
        <v>407</v>
      </c>
      <c r="B349">
        <v>4</v>
      </c>
      <c r="C349" s="12">
        <v>4</v>
      </c>
      <c r="D349" t="s">
        <v>1590</v>
      </c>
      <c r="E349">
        <v>4</v>
      </c>
      <c r="F349" t="s">
        <v>0</v>
      </c>
      <c r="G349">
        <v>415</v>
      </c>
      <c r="H349" s="12" t="str">
        <f>VLOOKUP(G349,TAG!A$2:B$1609,2,FALSE)</f>
        <v>Quadratic Functions and Equations</v>
      </c>
      <c r="I349" s="12" t="str">
        <f t="shared" si="10"/>
        <v>null</v>
      </c>
      <c r="J349" s="12" t="str">
        <f t="shared" si="11"/>
        <v>null</v>
      </c>
    </row>
    <row r="350" spans="1:10" x14ac:dyDescent="0.25">
      <c r="A350">
        <v>408</v>
      </c>
      <c r="B350">
        <v>4</v>
      </c>
      <c r="C350" s="12">
        <v>4</v>
      </c>
      <c r="D350" t="s">
        <v>1590</v>
      </c>
      <c r="E350">
        <v>4</v>
      </c>
      <c r="F350" t="s">
        <v>0</v>
      </c>
      <c r="G350">
        <v>416</v>
      </c>
      <c r="H350" s="12" t="str">
        <f>VLOOKUP(G350,TAG!A$2:B$1609,2,FALSE)</f>
        <v>Polynomials and Polynomial Functions</v>
      </c>
      <c r="I350" s="12" t="str">
        <f t="shared" si="10"/>
        <v>null</v>
      </c>
      <c r="J350" s="12" t="str">
        <f t="shared" si="11"/>
        <v>null</v>
      </c>
    </row>
    <row r="351" spans="1:10" x14ac:dyDescent="0.25">
      <c r="A351">
        <v>409</v>
      </c>
      <c r="B351">
        <v>4</v>
      </c>
      <c r="C351" s="12">
        <v>4</v>
      </c>
      <c r="D351" t="s">
        <v>1590</v>
      </c>
      <c r="E351">
        <v>4</v>
      </c>
      <c r="F351" t="s">
        <v>0</v>
      </c>
      <c r="G351">
        <v>417</v>
      </c>
      <c r="H351" s="12" t="str">
        <f>VLOOKUP(G351,TAG!A$2:B$1609,2,FALSE)</f>
        <v>Radical Functions and Rational Exponents</v>
      </c>
      <c r="I351" s="12" t="str">
        <f t="shared" si="10"/>
        <v>null</v>
      </c>
      <c r="J351" s="12" t="str">
        <f t="shared" si="11"/>
        <v>null</v>
      </c>
    </row>
    <row r="352" spans="1:10" x14ac:dyDescent="0.25">
      <c r="A352">
        <v>410</v>
      </c>
      <c r="B352">
        <v>4</v>
      </c>
      <c r="C352" s="12">
        <v>4</v>
      </c>
      <c r="D352" t="s">
        <v>1590</v>
      </c>
      <c r="E352">
        <v>4</v>
      </c>
      <c r="F352" t="s">
        <v>0</v>
      </c>
      <c r="G352">
        <v>418</v>
      </c>
      <c r="H352" s="12" t="str">
        <f>VLOOKUP(G352,TAG!A$2:B$1609,2,FALSE)</f>
        <v>Exponential and Logarithmic Functions</v>
      </c>
      <c r="I352" s="12" t="str">
        <f t="shared" si="10"/>
        <v>null</v>
      </c>
      <c r="J352" s="12" t="str">
        <f t="shared" si="11"/>
        <v>null</v>
      </c>
    </row>
    <row r="353" spans="1:10" x14ac:dyDescent="0.25">
      <c r="A353">
        <v>411</v>
      </c>
      <c r="B353">
        <v>4</v>
      </c>
      <c r="C353" s="12">
        <v>4</v>
      </c>
      <c r="D353" t="s">
        <v>1590</v>
      </c>
      <c r="E353">
        <v>4</v>
      </c>
      <c r="F353" t="s">
        <v>0</v>
      </c>
      <c r="G353">
        <v>20</v>
      </c>
      <c r="H353" s="12" t="str">
        <f>VLOOKUP(G353,TAG!A$2:B$1609,2,FALSE)</f>
        <v>Rational Functions</v>
      </c>
      <c r="I353" s="12" t="str">
        <f t="shared" si="10"/>
        <v>null</v>
      </c>
      <c r="J353" s="12" t="str">
        <f t="shared" si="11"/>
        <v>null</v>
      </c>
    </row>
    <row r="354" spans="1:10" x14ac:dyDescent="0.25">
      <c r="A354">
        <v>412</v>
      </c>
      <c r="B354">
        <v>4</v>
      </c>
      <c r="C354" s="12">
        <v>4</v>
      </c>
      <c r="D354" t="s">
        <v>1590</v>
      </c>
      <c r="E354">
        <v>4</v>
      </c>
      <c r="F354" t="s">
        <v>0</v>
      </c>
      <c r="G354">
        <v>420</v>
      </c>
      <c r="H354" s="12" t="str">
        <f>VLOOKUP(G354,TAG!A$2:B$1609,2,FALSE)</f>
        <v>Sequences and Series</v>
      </c>
      <c r="I354" s="12" t="str">
        <f t="shared" si="10"/>
        <v>null</v>
      </c>
      <c r="J354" s="12" t="str">
        <f t="shared" si="11"/>
        <v>null</v>
      </c>
    </row>
    <row r="355" spans="1:10" x14ac:dyDescent="0.25">
      <c r="A355">
        <v>413</v>
      </c>
      <c r="B355">
        <v>4</v>
      </c>
      <c r="C355" s="12">
        <v>4</v>
      </c>
      <c r="D355" t="s">
        <v>1590</v>
      </c>
      <c r="E355">
        <v>4</v>
      </c>
      <c r="F355" t="s">
        <v>0</v>
      </c>
      <c r="G355">
        <v>421</v>
      </c>
      <c r="H355" s="12" t="str">
        <f>VLOOKUP(G355,TAG!A$2:B$1609,2,FALSE)</f>
        <v>Quadratic Relations and Conic Sections</v>
      </c>
      <c r="I355" s="12" t="str">
        <f t="shared" si="10"/>
        <v>null</v>
      </c>
      <c r="J355" s="12" t="str">
        <f t="shared" si="11"/>
        <v>null</v>
      </c>
    </row>
    <row r="356" spans="1:10" x14ac:dyDescent="0.25">
      <c r="A356">
        <v>414</v>
      </c>
      <c r="B356">
        <v>4</v>
      </c>
      <c r="C356" s="12">
        <v>4</v>
      </c>
      <c r="D356" t="s">
        <v>1590</v>
      </c>
      <c r="E356">
        <v>4</v>
      </c>
      <c r="F356" t="s">
        <v>0</v>
      </c>
      <c r="G356">
        <v>422</v>
      </c>
      <c r="H356" s="12" t="str">
        <f>VLOOKUP(G356,TAG!A$2:B$1609,2,FALSE)</f>
        <v>Probability and Statistics</v>
      </c>
      <c r="I356" s="12" t="str">
        <f t="shared" si="10"/>
        <v>null</v>
      </c>
      <c r="J356" s="12" t="str">
        <f t="shared" si="11"/>
        <v>null</v>
      </c>
    </row>
    <row r="357" spans="1:10" x14ac:dyDescent="0.25">
      <c r="A357">
        <v>415</v>
      </c>
      <c r="B357">
        <v>4</v>
      </c>
      <c r="C357" s="12">
        <v>4</v>
      </c>
      <c r="D357" t="s">
        <v>1590</v>
      </c>
      <c r="E357">
        <v>4</v>
      </c>
      <c r="F357" t="s">
        <v>0</v>
      </c>
      <c r="G357">
        <v>423</v>
      </c>
      <c r="H357" s="12" t="str">
        <f>VLOOKUP(G357,TAG!A$2:B$1609,2,FALSE)</f>
        <v>Matrices</v>
      </c>
      <c r="I357" s="12" t="str">
        <f t="shared" si="10"/>
        <v>null</v>
      </c>
      <c r="J357" s="12" t="str">
        <f t="shared" si="11"/>
        <v>null</v>
      </c>
    </row>
    <row r="358" spans="1:10" x14ac:dyDescent="0.25">
      <c r="A358">
        <v>416</v>
      </c>
      <c r="B358">
        <v>4</v>
      </c>
      <c r="C358" s="12">
        <v>4</v>
      </c>
      <c r="D358" t="s">
        <v>1590</v>
      </c>
      <c r="E358">
        <v>4</v>
      </c>
      <c r="F358" t="s">
        <v>0</v>
      </c>
      <c r="G358">
        <v>424</v>
      </c>
      <c r="H358" s="12" t="str">
        <f>VLOOKUP(G358,TAG!A$2:B$1609,2,FALSE)</f>
        <v>Periodic Functions and Trigonometry</v>
      </c>
      <c r="I358" s="12" t="str">
        <f t="shared" si="10"/>
        <v>null</v>
      </c>
      <c r="J358" s="12" t="str">
        <f t="shared" si="11"/>
        <v>null</v>
      </c>
    </row>
    <row r="359" spans="1:10" x14ac:dyDescent="0.25">
      <c r="A359">
        <v>417</v>
      </c>
      <c r="B359">
        <v>4</v>
      </c>
      <c r="C359" s="12">
        <v>4</v>
      </c>
      <c r="D359" t="s">
        <v>1590</v>
      </c>
      <c r="E359">
        <v>4</v>
      </c>
      <c r="F359" t="s">
        <v>0</v>
      </c>
      <c r="G359">
        <v>425</v>
      </c>
      <c r="H359" s="12" t="str">
        <f>VLOOKUP(G359,TAG!A$2:B$1609,2,FALSE)</f>
        <v>Trigonometric Identities and Equations</v>
      </c>
      <c r="I359" s="12" t="str">
        <f t="shared" si="10"/>
        <v>null</v>
      </c>
      <c r="J359" s="12" t="str">
        <f t="shared" si="11"/>
        <v>null</v>
      </c>
    </row>
    <row r="360" spans="1:10" x14ac:dyDescent="0.25">
      <c r="A360">
        <v>418</v>
      </c>
      <c r="B360" t="s">
        <v>1590</v>
      </c>
      <c r="C360" s="12">
        <v>4</v>
      </c>
      <c r="D360">
        <v>404</v>
      </c>
      <c r="E360">
        <v>404</v>
      </c>
      <c r="F360" t="s">
        <v>1591</v>
      </c>
      <c r="G360">
        <v>426</v>
      </c>
      <c r="H360" s="12" t="str">
        <f>VLOOKUP(G360,TAG!A$2:B$1609,2,FALSE)</f>
        <v>Patterns and expressions</v>
      </c>
      <c r="I360" s="12" t="str">
        <f t="shared" si="10"/>
        <v>Expressions, Equations, and Inequalities</v>
      </c>
      <c r="J360" s="12">
        <f t="shared" si="11"/>
        <v>412</v>
      </c>
    </row>
    <row r="361" spans="1:10" x14ac:dyDescent="0.25">
      <c r="A361">
        <v>419</v>
      </c>
      <c r="B361" t="s">
        <v>1590</v>
      </c>
      <c r="C361" s="12">
        <v>4</v>
      </c>
      <c r="D361">
        <v>404</v>
      </c>
      <c r="E361">
        <v>404</v>
      </c>
      <c r="F361" t="s">
        <v>1591</v>
      </c>
      <c r="G361">
        <v>427</v>
      </c>
      <c r="H361" s="12" t="str">
        <f>VLOOKUP(G361,TAG!A$2:B$1609,2,FALSE)</f>
        <v>Properties of real numbers</v>
      </c>
      <c r="I361" s="12" t="str">
        <f t="shared" si="10"/>
        <v>Expressions, Equations, and Inequalities</v>
      </c>
      <c r="J361" s="12">
        <f t="shared" si="11"/>
        <v>412</v>
      </c>
    </row>
    <row r="362" spans="1:10" x14ac:dyDescent="0.25">
      <c r="A362">
        <v>420</v>
      </c>
      <c r="B362" t="s">
        <v>1590</v>
      </c>
      <c r="C362" s="12">
        <v>4</v>
      </c>
      <c r="D362">
        <v>404</v>
      </c>
      <c r="E362">
        <v>404</v>
      </c>
      <c r="F362" t="s">
        <v>1591</v>
      </c>
      <c r="G362">
        <v>428</v>
      </c>
      <c r="H362" s="12" t="str">
        <f>VLOOKUP(G362,TAG!A$2:B$1609,2,FALSE)</f>
        <v>Algebraic expressions</v>
      </c>
      <c r="I362" s="12" t="str">
        <f t="shared" si="10"/>
        <v>Expressions, Equations, and Inequalities</v>
      </c>
      <c r="J362" s="12">
        <f t="shared" si="11"/>
        <v>412</v>
      </c>
    </row>
    <row r="363" spans="1:10" x14ac:dyDescent="0.25">
      <c r="A363">
        <v>421</v>
      </c>
      <c r="B363" t="s">
        <v>1590</v>
      </c>
      <c r="C363" s="12">
        <v>4</v>
      </c>
      <c r="D363">
        <v>404</v>
      </c>
      <c r="E363">
        <v>404</v>
      </c>
      <c r="F363" t="s">
        <v>1591</v>
      </c>
      <c r="G363">
        <v>429</v>
      </c>
      <c r="H363" s="12" t="str">
        <f>VLOOKUP(G363,TAG!A$2:B$1609,2,FALSE)</f>
        <v>Solving equations</v>
      </c>
      <c r="I363" s="12" t="str">
        <f t="shared" si="10"/>
        <v>Expressions, Equations, and Inequalities</v>
      </c>
      <c r="J363" s="12">
        <f t="shared" si="11"/>
        <v>412</v>
      </c>
    </row>
    <row r="364" spans="1:10" x14ac:dyDescent="0.25">
      <c r="A364">
        <v>422</v>
      </c>
      <c r="B364" t="s">
        <v>1590</v>
      </c>
      <c r="C364" s="12">
        <v>4</v>
      </c>
      <c r="D364">
        <v>404</v>
      </c>
      <c r="E364">
        <v>404</v>
      </c>
      <c r="F364" t="s">
        <v>1591</v>
      </c>
      <c r="G364">
        <v>430</v>
      </c>
      <c r="H364" s="12" t="str">
        <f>VLOOKUP(G364,TAG!A$2:B$1609,2,FALSE)</f>
        <v>Solving inequalities</v>
      </c>
      <c r="I364" s="12" t="str">
        <f t="shared" si="10"/>
        <v>Expressions, Equations, and Inequalities</v>
      </c>
      <c r="J364" s="12">
        <f t="shared" si="11"/>
        <v>412</v>
      </c>
    </row>
    <row r="365" spans="1:10" x14ac:dyDescent="0.25">
      <c r="A365">
        <v>423</v>
      </c>
      <c r="B365" t="s">
        <v>1590</v>
      </c>
      <c r="C365" s="12">
        <v>4</v>
      </c>
      <c r="D365">
        <v>404</v>
      </c>
      <c r="E365">
        <v>404</v>
      </c>
      <c r="F365" t="s">
        <v>1591</v>
      </c>
      <c r="G365">
        <v>431</v>
      </c>
      <c r="H365" s="12" t="str">
        <f>VLOOKUP(G365,TAG!A$2:B$1609,2,FALSE)</f>
        <v>Absolute value equations and inequalities</v>
      </c>
      <c r="I365" s="12" t="str">
        <f t="shared" si="10"/>
        <v>Expressions, Equations, and Inequalities</v>
      </c>
      <c r="J365" s="12">
        <f t="shared" si="11"/>
        <v>412</v>
      </c>
    </row>
    <row r="366" spans="1:10" x14ac:dyDescent="0.25">
      <c r="A366">
        <v>424</v>
      </c>
      <c r="B366" t="s">
        <v>1590</v>
      </c>
      <c r="C366" s="12">
        <v>4</v>
      </c>
      <c r="D366">
        <v>405</v>
      </c>
      <c r="E366">
        <v>405</v>
      </c>
      <c r="F366" t="s">
        <v>1591</v>
      </c>
      <c r="G366">
        <v>432</v>
      </c>
      <c r="H366" s="12" t="str">
        <f>VLOOKUP(G366,TAG!A$2:B$1609,2,FALSE)</f>
        <v>Relations and functions</v>
      </c>
      <c r="I366" s="12" t="str">
        <f t="shared" si="10"/>
        <v>Functions, Equations, and Graphs</v>
      </c>
      <c r="J366" s="12">
        <f t="shared" si="11"/>
        <v>413</v>
      </c>
    </row>
    <row r="367" spans="1:10" x14ac:dyDescent="0.25">
      <c r="A367">
        <v>425</v>
      </c>
      <c r="B367" t="s">
        <v>1590</v>
      </c>
      <c r="C367" s="12">
        <v>4</v>
      </c>
      <c r="D367">
        <v>405</v>
      </c>
      <c r="E367">
        <v>405</v>
      </c>
      <c r="F367" t="s">
        <v>1591</v>
      </c>
      <c r="G367">
        <v>433</v>
      </c>
      <c r="H367" s="12" t="str">
        <f>VLOOKUP(G367,TAG!A$2:B$1609,2,FALSE)</f>
        <v>Direct variation</v>
      </c>
      <c r="I367" s="12" t="str">
        <f t="shared" si="10"/>
        <v>Functions, Equations, and Graphs</v>
      </c>
      <c r="J367" s="12">
        <f t="shared" si="11"/>
        <v>413</v>
      </c>
    </row>
    <row r="368" spans="1:10" x14ac:dyDescent="0.25">
      <c r="A368">
        <v>426</v>
      </c>
      <c r="B368" t="s">
        <v>1590</v>
      </c>
      <c r="C368" s="12">
        <v>4</v>
      </c>
      <c r="D368">
        <v>405</v>
      </c>
      <c r="E368">
        <v>405</v>
      </c>
      <c r="F368" t="s">
        <v>1591</v>
      </c>
      <c r="G368">
        <v>434</v>
      </c>
      <c r="H368" s="12" t="str">
        <f>VLOOKUP(G368,TAG!A$2:B$1609,2,FALSE)</f>
        <v>Linear functions and slope-intercept form</v>
      </c>
      <c r="I368" s="12" t="str">
        <f t="shared" si="10"/>
        <v>Functions, Equations, and Graphs</v>
      </c>
      <c r="J368" s="12">
        <f t="shared" si="11"/>
        <v>413</v>
      </c>
    </row>
    <row r="369" spans="1:10" x14ac:dyDescent="0.25">
      <c r="A369">
        <v>427</v>
      </c>
      <c r="B369" t="s">
        <v>1590</v>
      </c>
      <c r="C369" s="12">
        <v>4</v>
      </c>
      <c r="D369">
        <v>405</v>
      </c>
      <c r="E369">
        <v>405</v>
      </c>
      <c r="F369" t="s">
        <v>1591</v>
      </c>
      <c r="G369">
        <v>435</v>
      </c>
      <c r="H369" s="12" t="str">
        <f>VLOOKUP(G369,TAG!A$2:B$1609,2,FALSE)</f>
        <v>More about linear equations</v>
      </c>
      <c r="I369" s="12" t="str">
        <f t="shared" si="10"/>
        <v>Functions, Equations, and Graphs</v>
      </c>
      <c r="J369" s="12">
        <f t="shared" si="11"/>
        <v>413</v>
      </c>
    </row>
    <row r="370" spans="1:10" x14ac:dyDescent="0.25">
      <c r="A370">
        <v>428</v>
      </c>
      <c r="B370" t="s">
        <v>1590</v>
      </c>
      <c r="C370" s="12">
        <v>4</v>
      </c>
      <c r="D370">
        <v>405</v>
      </c>
      <c r="E370">
        <v>405</v>
      </c>
      <c r="F370" t="s">
        <v>1591</v>
      </c>
      <c r="G370">
        <v>436</v>
      </c>
      <c r="H370" s="12" t="str">
        <f>VLOOKUP(G370,TAG!A$2:B$1609,2,FALSE)</f>
        <v>Using linear models</v>
      </c>
      <c r="I370" s="12" t="str">
        <f t="shared" si="10"/>
        <v>Functions, Equations, and Graphs</v>
      </c>
      <c r="J370" s="12">
        <f t="shared" si="11"/>
        <v>413</v>
      </c>
    </row>
    <row r="371" spans="1:10" x14ac:dyDescent="0.25">
      <c r="A371">
        <v>429</v>
      </c>
      <c r="B371" t="s">
        <v>1590</v>
      </c>
      <c r="C371" s="12">
        <v>4</v>
      </c>
      <c r="D371">
        <v>405</v>
      </c>
      <c r="E371">
        <v>405</v>
      </c>
      <c r="F371" t="s">
        <v>1591</v>
      </c>
      <c r="G371">
        <v>437</v>
      </c>
      <c r="H371" s="12" t="str">
        <f>VLOOKUP(G371,TAG!A$2:B$1609,2,FALSE)</f>
        <v>Families of functions</v>
      </c>
      <c r="I371" s="12" t="str">
        <f t="shared" si="10"/>
        <v>Functions, Equations, and Graphs</v>
      </c>
      <c r="J371" s="12">
        <f t="shared" si="11"/>
        <v>413</v>
      </c>
    </row>
    <row r="372" spans="1:10" x14ac:dyDescent="0.25">
      <c r="A372">
        <v>430</v>
      </c>
      <c r="B372" t="s">
        <v>1590</v>
      </c>
      <c r="C372" s="12">
        <v>4</v>
      </c>
      <c r="D372">
        <v>405</v>
      </c>
      <c r="E372">
        <v>405</v>
      </c>
      <c r="F372" t="s">
        <v>1591</v>
      </c>
      <c r="G372">
        <v>438</v>
      </c>
      <c r="H372" s="12" t="str">
        <f>VLOOKUP(G372,TAG!A$2:B$1609,2,FALSE)</f>
        <v>Absolute value functions and graphs</v>
      </c>
      <c r="I372" s="12" t="str">
        <f t="shared" si="10"/>
        <v>Functions, Equations, and Graphs</v>
      </c>
      <c r="J372" s="12">
        <f t="shared" si="11"/>
        <v>413</v>
      </c>
    </row>
    <row r="373" spans="1:10" x14ac:dyDescent="0.25">
      <c r="A373">
        <v>431</v>
      </c>
      <c r="B373" t="s">
        <v>1590</v>
      </c>
      <c r="C373" s="12">
        <v>4</v>
      </c>
      <c r="D373">
        <v>405</v>
      </c>
      <c r="E373">
        <v>405</v>
      </c>
      <c r="F373" t="s">
        <v>1591</v>
      </c>
      <c r="G373">
        <v>439</v>
      </c>
      <c r="H373" s="12" t="str">
        <f>VLOOKUP(G373,TAG!A$2:B$1609,2,FALSE)</f>
        <v>Two-variable inequalities</v>
      </c>
      <c r="I373" s="12" t="str">
        <f t="shared" si="10"/>
        <v>Functions, Equations, and Graphs</v>
      </c>
      <c r="J373" s="12">
        <f t="shared" si="11"/>
        <v>413</v>
      </c>
    </row>
    <row r="374" spans="1:10" x14ac:dyDescent="0.25">
      <c r="A374">
        <v>432</v>
      </c>
      <c r="B374">
        <v>2</v>
      </c>
      <c r="C374" s="12">
        <v>2</v>
      </c>
      <c r="D374" t="s">
        <v>1590</v>
      </c>
      <c r="E374">
        <v>2</v>
      </c>
      <c r="F374" t="s">
        <v>0</v>
      </c>
      <c r="G374">
        <v>440</v>
      </c>
      <c r="H374" s="12" t="str">
        <f>VLOOKUP(G374,TAG!A$2:B$1609,2,FALSE)</f>
        <v>Multiple choice</v>
      </c>
      <c r="I374" s="12" t="str">
        <f t="shared" si="10"/>
        <v>null</v>
      </c>
      <c r="J374" s="12" t="str">
        <f t="shared" si="11"/>
        <v>null</v>
      </c>
    </row>
    <row r="375" spans="1:10" x14ac:dyDescent="0.25">
      <c r="A375">
        <v>433</v>
      </c>
      <c r="B375" t="s">
        <v>1590</v>
      </c>
      <c r="C375" s="12">
        <v>2</v>
      </c>
      <c r="D375">
        <v>234</v>
      </c>
      <c r="E375">
        <v>234</v>
      </c>
      <c r="F375" t="s">
        <v>1591</v>
      </c>
      <c r="G375">
        <v>103</v>
      </c>
      <c r="H375" s="12" t="str">
        <f>VLOOKUP(G375,TAG!A$2:B$1609,2,FALSE)</f>
        <v>Solution to differential equation</v>
      </c>
      <c r="I375" s="12" t="str">
        <f t="shared" si="10"/>
        <v>Modeling with Differential Equations</v>
      </c>
      <c r="J375" s="12">
        <f t="shared" si="11"/>
        <v>222</v>
      </c>
    </row>
    <row r="376" spans="1:10" x14ac:dyDescent="0.25">
      <c r="A376">
        <v>434</v>
      </c>
      <c r="B376" t="s">
        <v>1590</v>
      </c>
      <c r="C376" s="12">
        <v>2</v>
      </c>
      <c r="D376">
        <v>251</v>
      </c>
      <c r="E376">
        <v>251</v>
      </c>
      <c r="F376" t="s">
        <v>1591</v>
      </c>
      <c r="G376">
        <v>394</v>
      </c>
      <c r="H376" s="12" t="str">
        <f>VLOOKUP(G376,TAG!A$2:B$1609,2,FALSE)</f>
        <v>Radius of convergence</v>
      </c>
      <c r="I376" s="12" t="str">
        <f t="shared" si="10"/>
        <v>Absolute Convergence and Ratio/Root Tests</v>
      </c>
      <c r="J376" s="12">
        <f t="shared" si="11"/>
        <v>239</v>
      </c>
    </row>
    <row r="377" spans="1:10" x14ac:dyDescent="0.25">
      <c r="A377">
        <v>435</v>
      </c>
      <c r="B377" t="s">
        <v>1590</v>
      </c>
      <c r="C377" s="12">
        <v>2</v>
      </c>
      <c r="D377">
        <v>251</v>
      </c>
      <c r="E377">
        <v>251</v>
      </c>
      <c r="F377" t="s">
        <v>1591</v>
      </c>
      <c r="G377">
        <v>442</v>
      </c>
      <c r="H377" s="12" t="str">
        <f>VLOOKUP(G377,TAG!A$2:B$1609,2,FALSE)</f>
        <v>Interval of convergence</v>
      </c>
      <c r="I377" s="12" t="str">
        <f t="shared" si="10"/>
        <v>Absolute Convergence and Ratio/Root Tests</v>
      </c>
      <c r="J377" s="12">
        <f t="shared" si="11"/>
        <v>239</v>
      </c>
    </row>
    <row r="378" spans="1:10" x14ac:dyDescent="0.25">
      <c r="A378">
        <v>436</v>
      </c>
      <c r="B378" t="s">
        <v>1590</v>
      </c>
      <c r="C378" s="12">
        <v>2</v>
      </c>
      <c r="D378">
        <v>234</v>
      </c>
      <c r="E378">
        <v>234</v>
      </c>
      <c r="F378" t="s">
        <v>1591</v>
      </c>
      <c r="G378">
        <v>443</v>
      </c>
      <c r="H378" s="12" t="str">
        <f>VLOOKUP(G378,TAG!A$2:B$1609,2,FALSE)</f>
        <v>Initial value problem</v>
      </c>
      <c r="I378" s="12" t="str">
        <f t="shared" si="10"/>
        <v>Modeling with Differential Equations</v>
      </c>
      <c r="J378" s="12">
        <f t="shared" si="11"/>
        <v>222</v>
      </c>
    </row>
    <row r="379" spans="1:10" x14ac:dyDescent="0.25">
      <c r="A379">
        <v>438</v>
      </c>
      <c r="B379" t="s">
        <v>1590</v>
      </c>
      <c r="C379" s="12">
        <v>1</v>
      </c>
      <c r="D379">
        <v>136</v>
      </c>
      <c r="E379">
        <v>136</v>
      </c>
      <c r="F379" t="s">
        <v>1591</v>
      </c>
      <c r="G379">
        <v>444</v>
      </c>
      <c r="H379" s="12" t="str">
        <f>VLOOKUP(G379,TAG!A$2:B$1609,2,FALSE)</f>
        <v>One raised to infinity</v>
      </c>
      <c r="I379" s="12" t="str">
        <f t="shared" si="10"/>
        <v>Indeterminate forms and L''Hopital''s rule</v>
      </c>
      <c r="J379" s="12">
        <f t="shared" si="11"/>
        <v>187</v>
      </c>
    </row>
    <row r="380" spans="1:10" x14ac:dyDescent="0.25">
      <c r="A380">
        <v>439</v>
      </c>
      <c r="B380" t="s">
        <v>1590</v>
      </c>
      <c r="C380" s="12">
        <v>4</v>
      </c>
      <c r="D380">
        <v>406</v>
      </c>
      <c r="E380">
        <v>406</v>
      </c>
      <c r="F380" t="s">
        <v>1591</v>
      </c>
      <c r="G380">
        <v>445</v>
      </c>
      <c r="H380" s="12" t="str">
        <f>VLOOKUP(G380,TAG!A$2:B$1609,2,FALSE)</f>
        <v>Solving systems using tables and graphs</v>
      </c>
      <c r="I380" s="12" t="str">
        <f t="shared" si="10"/>
        <v>Linear Systems</v>
      </c>
      <c r="J380" s="12">
        <f t="shared" si="11"/>
        <v>414</v>
      </c>
    </row>
    <row r="381" spans="1:10" x14ac:dyDescent="0.25">
      <c r="A381">
        <v>440</v>
      </c>
      <c r="B381" t="s">
        <v>1590</v>
      </c>
      <c r="C381" s="12">
        <v>4</v>
      </c>
      <c r="D381">
        <v>406</v>
      </c>
      <c r="E381">
        <v>406</v>
      </c>
      <c r="F381" t="s">
        <v>1591</v>
      </c>
      <c r="G381">
        <v>446</v>
      </c>
      <c r="H381" s="12" t="str">
        <f>VLOOKUP(G381,TAG!A$2:B$1609,2,FALSE)</f>
        <v>Solving systems algebraically</v>
      </c>
      <c r="I381" s="12" t="str">
        <f t="shared" si="10"/>
        <v>Linear Systems</v>
      </c>
      <c r="J381" s="12">
        <f t="shared" si="11"/>
        <v>414</v>
      </c>
    </row>
    <row r="382" spans="1:10" x14ac:dyDescent="0.25">
      <c r="A382">
        <v>441</v>
      </c>
      <c r="B382" t="s">
        <v>1590</v>
      </c>
      <c r="C382" s="12">
        <v>4</v>
      </c>
      <c r="D382">
        <v>406</v>
      </c>
      <c r="E382">
        <v>406</v>
      </c>
      <c r="F382" t="s">
        <v>1591</v>
      </c>
      <c r="G382">
        <v>447</v>
      </c>
      <c r="H382" s="12" t="str">
        <f>VLOOKUP(G382,TAG!A$2:B$1609,2,FALSE)</f>
        <v>Systems of inequalities</v>
      </c>
      <c r="I382" s="12" t="str">
        <f t="shared" si="10"/>
        <v>Linear Systems</v>
      </c>
      <c r="J382" s="12">
        <f t="shared" si="11"/>
        <v>414</v>
      </c>
    </row>
    <row r="383" spans="1:10" x14ac:dyDescent="0.25">
      <c r="A383">
        <v>442</v>
      </c>
      <c r="B383" t="s">
        <v>1590</v>
      </c>
      <c r="C383" s="12">
        <v>4</v>
      </c>
      <c r="D383">
        <v>406</v>
      </c>
      <c r="E383">
        <v>406</v>
      </c>
      <c r="F383" t="s">
        <v>1591</v>
      </c>
      <c r="G383">
        <v>448</v>
      </c>
      <c r="H383" s="12" t="str">
        <f>VLOOKUP(G383,TAG!A$2:B$1609,2,FALSE)</f>
        <v>Linear programming</v>
      </c>
      <c r="I383" s="12" t="str">
        <f t="shared" si="10"/>
        <v>Linear Systems</v>
      </c>
      <c r="J383" s="12">
        <f t="shared" si="11"/>
        <v>414</v>
      </c>
    </row>
    <row r="384" spans="1:10" x14ac:dyDescent="0.25">
      <c r="A384">
        <v>443</v>
      </c>
      <c r="B384" t="s">
        <v>1590</v>
      </c>
      <c r="C384" s="12">
        <v>4</v>
      </c>
      <c r="D384">
        <v>406</v>
      </c>
      <c r="E384">
        <v>406</v>
      </c>
      <c r="F384" t="s">
        <v>1591</v>
      </c>
      <c r="G384">
        <v>449</v>
      </c>
      <c r="H384" s="12" t="str">
        <f>VLOOKUP(G384,TAG!A$2:B$1609,2,FALSE)</f>
        <v>Systems with three variables</v>
      </c>
      <c r="I384" s="12" t="str">
        <f t="shared" si="10"/>
        <v>Linear Systems</v>
      </c>
      <c r="J384" s="12">
        <f t="shared" si="11"/>
        <v>414</v>
      </c>
    </row>
    <row r="385" spans="1:10" x14ac:dyDescent="0.25">
      <c r="A385">
        <v>444</v>
      </c>
      <c r="B385" t="s">
        <v>1590</v>
      </c>
      <c r="C385" s="12">
        <v>4</v>
      </c>
      <c r="D385">
        <v>406</v>
      </c>
      <c r="E385">
        <v>406</v>
      </c>
      <c r="F385" t="s">
        <v>1591</v>
      </c>
      <c r="G385">
        <v>450</v>
      </c>
      <c r="H385" s="12" t="str">
        <f>VLOOKUP(G385,TAG!A$2:B$1609,2,FALSE)</f>
        <v>Solving systems using matrices</v>
      </c>
      <c r="I385" s="12" t="str">
        <f t="shared" si="10"/>
        <v>Linear Systems</v>
      </c>
      <c r="J385" s="12">
        <f t="shared" si="11"/>
        <v>414</v>
      </c>
    </row>
    <row r="386" spans="1:10" x14ac:dyDescent="0.25">
      <c r="A386">
        <v>445</v>
      </c>
      <c r="B386" t="s">
        <v>1590</v>
      </c>
      <c r="C386" s="12">
        <v>4</v>
      </c>
      <c r="D386">
        <v>407</v>
      </c>
      <c r="E386">
        <v>407</v>
      </c>
      <c r="F386" t="s">
        <v>1591</v>
      </c>
      <c r="G386">
        <v>451</v>
      </c>
      <c r="H386" s="12" t="str">
        <f>VLOOKUP(G386,TAG!A$2:B$1609,2,FALSE)</f>
        <v>Quadratic functions and transformation</v>
      </c>
      <c r="I386" s="12" t="str">
        <f t="shared" si="10"/>
        <v>Quadratic Functions and Equations</v>
      </c>
      <c r="J386" s="12">
        <f t="shared" si="11"/>
        <v>415</v>
      </c>
    </row>
    <row r="387" spans="1:10" x14ac:dyDescent="0.25">
      <c r="A387">
        <v>446</v>
      </c>
      <c r="B387" t="s">
        <v>1590</v>
      </c>
      <c r="C387" s="12">
        <v>4</v>
      </c>
      <c r="D387">
        <v>407</v>
      </c>
      <c r="E387">
        <v>407</v>
      </c>
      <c r="F387" t="s">
        <v>1591</v>
      </c>
      <c r="G387">
        <v>452</v>
      </c>
      <c r="H387" s="12" t="str">
        <f>VLOOKUP(G387,TAG!A$2:B$1609,2,FALSE)</f>
        <v>Standard form of a quadratic function</v>
      </c>
      <c r="I387" s="12" t="str">
        <f t="shared" ref="I387:I450" si="12">IF(F387="SubjectTag",VLOOKUP(E387,A$2:H$1676,8,FALSE),"null")</f>
        <v>Quadratic Functions and Equations</v>
      </c>
      <c r="J387" s="12">
        <f t="shared" ref="J387:J450" si="13">IF(F387="SubjectTag",VLOOKUP(E387,A$2:H$1676,7,FALSE),"null")</f>
        <v>415</v>
      </c>
    </row>
    <row r="388" spans="1:10" x14ac:dyDescent="0.25">
      <c r="A388">
        <v>447</v>
      </c>
      <c r="B388" t="s">
        <v>1590</v>
      </c>
      <c r="C388" s="12">
        <v>4</v>
      </c>
      <c r="D388">
        <v>407</v>
      </c>
      <c r="E388">
        <v>407</v>
      </c>
      <c r="F388" t="s">
        <v>1591</v>
      </c>
      <c r="G388">
        <v>453</v>
      </c>
      <c r="H388" s="12" t="str">
        <f>VLOOKUP(G388,TAG!A$2:B$1609,2,FALSE)</f>
        <v>Modeling with quadratic functions</v>
      </c>
      <c r="I388" s="12" t="str">
        <f t="shared" si="12"/>
        <v>Quadratic Functions and Equations</v>
      </c>
      <c r="J388" s="12">
        <f t="shared" si="13"/>
        <v>415</v>
      </c>
    </row>
    <row r="389" spans="1:10" x14ac:dyDescent="0.25">
      <c r="A389">
        <v>448</v>
      </c>
      <c r="B389" t="s">
        <v>1590</v>
      </c>
      <c r="C389" s="12">
        <v>4</v>
      </c>
      <c r="D389">
        <v>407</v>
      </c>
      <c r="E389">
        <v>407</v>
      </c>
      <c r="F389" t="s">
        <v>1591</v>
      </c>
      <c r="G389">
        <v>454</v>
      </c>
      <c r="H389" s="12" t="str">
        <f>VLOOKUP(G389,TAG!A$2:B$1609,2,FALSE)</f>
        <v>Factoring quadratic expressions</v>
      </c>
      <c r="I389" s="12" t="str">
        <f t="shared" si="12"/>
        <v>Quadratic Functions and Equations</v>
      </c>
      <c r="J389" s="12">
        <f t="shared" si="13"/>
        <v>415</v>
      </c>
    </row>
    <row r="390" spans="1:10" x14ac:dyDescent="0.25">
      <c r="A390">
        <v>449</v>
      </c>
      <c r="B390" t="s">
        <v>1590</v>
      </c>
      <c r="C390" s="12">
        <v>4</v>
      </c>
      <c r="D390">
        <v>407</v>
      </c>
      <c r="E390">
        <v>407</v>
      </c>
      <c r="F390" t="s">
        <v>1591</v>
      </c>
      <c r="G390">
        <v>455</v>
      </c>
      <c r="H390" s="12" t="str">
        <f>VLOOKUP(G390,TAG!A$2:B$1609,2,FALSE)</f>
        <v>Quadratic equations</v>
      </c>
      <c r="I390" s="12" t="str">
        <f t="shared" si="12"/>
        <v>Quadratic Functions and Equations</v>
      </c>
      <c r="J390" s="12">
        <f t="shared" si="13"/>
        <v>415</v>
      </c>
    </row>
    <row r="391" spans="1:10" x14ac:dyDescent="0.25">
      <c r="A391">
        <v>450</v>
      </c>
      <c r="B391" t="s">
        <v>1590</v>
      </c>
      <c r="C391" s="12">
        <v>4</v>
      </c>
      <c r="D391">
        <v>407</v>
      </c>
      <c r="E391">
        <v>407</v>
      </c>
      <c r="F391" t="s">
        <v>1591</v>
      </c>
      <c r="G391">
        <v>456</v>
      </c>
      <c r="H391" s="12" t="str">
        <f>VLOOKUP(G391,TAG!A$2:B$1609,2,FALSE)</f>
        <v>Completing the square</v>
      </c>
      <c r="I391" s="12" t="str">
        <f t="shared" si="12"/>
        <v>Quadratic Functions and Equations</v>
      </c>
      <c r="J391" s="12">
        <f t="shared" si="13"/>
        <v>415</v>
      </c>
    </row>
    <row r="392" spans="1:10" x14ac:dyDescent="0.25">
      <c r="A392">
        <v>451</v>
      </c>
      <c r="B392" t="s">
        <v>1590</v>
      </c>
      <c r="C392" s="12">
        <v>4</v>
      </c>
      <c r="D392">
        <v>407</v>
      </c>
      <c r="E392">
        <v>407</v>
      </c>
      <c r="F392" t="s">
        <v>1591</v>
      </c>
      <c r="G392">
        <v>457</v>
      </c>
      <c r="H392" s="12" t="str">
        <f>VLOOKUP(G392,TAG!A$2:B$1609,2,FALSE)</f>
        <v>The quadratic formula</v>
      </c>
      <c r="I392" s="12" t="str">
        <f t="shared" si="12"/>
        <v>Quadratic Functions and Equations</v>
      </c>
      <c r="J392" s="12">
        <f t="shared" si="13"/>
        <v>415</v>
      </c>
    </row>
    <row r="393" spans="1:10" x14ac:dyDescent="0.25">
      <c r="A393">
        <v>452</v>
      </c>
      <c r="B393" t="s">
        <v>1590</v>
      </c>
      <c r="C393" s="12">
        <v>4</v>
      </c>
      <c r="D393">
        <v>407</v>
      </c>
      <c r="E393">
        <v>407</v>
      </c>
      <c r="F393" t="s">
        <v>1591</v>
      </c>
      <c r="G393">
        <v>458</v>
      </c>
      <c r="H393" s="12" t="str">
        <f>VLOOKUP(G393,TAG!A$2:B$1609,2,FALSE)</f>
        <v>Complex numbers</v>
      </c>
      <c r="I393" s="12" t="str">
        <f t="shared" si="12"/>
        <v>Quadratic Functions and Equations</v>
      </c>
      <c r="J393" s="12">
        <f t="shared" si="13"/>
        <v>415</v>
      </c>
    </row>
    <row r="394" spans="1:10" x14ac:dyDescent="0.25">
      <c r="A394">
        <v>453</v>
      </c>
      <c r="B394" t="s">
        <v>1590</v>
      </c>
      <c r="C394" s="12">
        <v>4</v>
      </c>
      <c r="D394">
        <v>407</v>
      </c>
      <c r="E394">
        <v>407</v>
      </c>
      <c r="F394" t="s">
        <v>1591</v>
      </c>
      <c r="G394">
        <v>459</v>
      </c>
      <c r="H394" s="12" t="str">
        <f>VLOOKUP(G394,TAG!A$2:B$1609,2,FALSE)</f>
        <v>Quadratic systems</v>
      </c>
      <c r="I394" s="12" t="str">
        <f t="shared" si="12"/>
        <v>Quadratic Functions and Equations</v>
      </c>
      <c r="J394" s="12">
        <f t="shared" si="13"/>
        <v>415</v>
      </c>
    </row>
    <row r="395" spans="1:10" x14ac:dyDescent="0.25">
      <c r="A395">
        <v>454</v>
      </c>
      <c r="B395" t="s">
        <v>1590</v>
      </c>
      <c r="C395" s="12">
        <v>4</v>
      </c>
      <c r="D395">
        <v>408</v>
      </c>
      <c r="E395">
        <v>408</v>
      </c>
      <c r="F395" t="s">
        <v>1591</v>
      </c>
      <c r="G395">
        <v>460</v>
      </c>
      <c r="H395" s="12" t="str">
        <f>VLOOKUP(G395,TAG!A$2:B$1609,2,FALSE)</f>
        <v>Polynomial functions</v>
      </c>
      <c r="I395" s="12" t="str">
        <f t="shared" si="12"/>
        <v>Polynomials and Polynomial Functions</v>
      </c>
      <c r="J395" s="12">
        <f t="shared" si="13"/>
        <v>416</v>
      </c>
    </row>
    <row r="396" spans="1:10" x14ac:dyDescent="0.25">
      <c r="A396">
        <v>455</v>
      </c>
      <c r="B396" t="s">
        <v>1590</v>
      </c>
      <c r="C396" s="12">
        <v>4</v>
      </c>
      <c r="D396">
        <v>408</v>
      </c>
      <c r="E396">
        <v>408</v>
      </c>
      <c r="F396" t="s">
        <v>1591</v>
      </c>
      <c r="G396">
        <v>461</v>
      </c>
      <c r="H396" s="12" t="str">
        <f>VLOOKUP(G396,TAG!A$2:B$1609,2,FALSE)</f>
        <v>Polynomials, linear factors, and zeros</v>
      </c>
      <c r="I396" s="12" t="str">
        <f t="shared" si="12"/>
        <v>Polynomials and Polynomial Functions</v>
      </c>
      <c r="J396" s="12">
        <f t="shared" si="13"/>
        <v>416</v>
      </c>
    </row>
    <row r="397" spans="1:10" x14ac:dyDescent="0.25">
      <c r="A397">
        <v>456</v>
      </c>
      <c r="B397" t="s">
        <v>1590</v>
      </c>
      <c r="C397" s="12">
        <v>4</v>
      </c>
      <c r="D397">
        <v>408</v>
      </c>
      <c r="E397">
        <v>408</v>
      </c>
      <c r="F397" t="s">
        <v>1591</v>
      </c>
      <c r="G397">
        <v>462</v>
      </c>
      <c r="H397" s="12" t="str">
        <f>VLOOKUP(G397,TAG!A$2:B$1609,2,FALSE)</f>
        <v>Solving polynomial equations</v>
      </c>
      <c r="I397" s="12" t="str">
        <f t="shared" si="12"/>
        <v>Polynomials and Polynomial Functions</v>
      </c>
      <c r="J397" s="12">
        <f t="shared" si="13"/>
        <v>416</v>
      </c>
    </row>
    <row r="398" spans="1:10" x14ac:dyDescent="0.25">
      <c r="A398">
        <v>457</v>
      </c>
      <c r="B398" t="s">
        <v>1590</v>
      </c>
      <c r="C398" s="12">
        <v>4</v>
      </c>
      <c r="D398">
        <v>408</v>
      </c>
      <c r="E398">
        <v>408</v>
      </c>
      <c r="F398" t="s">
        <v>1591</v>
      </c>
      <c r="G398">
        <v>464</v>
      </c>
      <c r="H398" s="12" t="str">
        <f>VLOOKUP(G398,TAG!A$2:B$1609,2,FALSE)</f>
        <v>Dividing polynomials</v>
      </c>
      <c r="I398" s="12" t="str">
        <f t="shared" si="12"/>
        <v>Polynomials and Polynomial Functions</v>
      </c>
      <c r="J398" s="12">
        <f t="shared" si="13"/>
        <v>416</v>
      </c>
    </row>
    <row r="399" spans="1:10" x14ac:dyDescent="0.25">
      <c r="A399">
        <v>458</v>
      </c>
      <c r="B399" t="s">
        <v>1590</v>
      </c>
      <c r="C399" s="12">
        <v>4</v>
      </c>
      <c r="D399">
        <v>408</v>
      </c>
      <c r="E399">
        <v>408</v>
      </c>
      <c r="F399" t="s">
        <v>1591</v>
      </c>
      <c r="G399">
        <v>465</v>
      </c>
      <c r="H399" s="12" t="str">
        <f>VLOOKUP(G399,TAG!A$2:B$1609,2,FALSE)</f>
        <v>Theorems about roots of polynomial equations</v>
      </c>
      <c r="I399" s="12" t="str">
        <f t="shared" si="12"/>
        <v>Polynomials and Polynomial Functions</v>
      </c>
      <c r="J399" s="12">
        <f t="shared" si="13"/>
        <v>416</v>
      </c>
    </row>
    <row r="400" spans="1:10" x14ac:dyDescent="0.25">
      <c r="A400">
        <v>459</v>
      </c>
      <c r="B400" t="s">
        <v>1590</v>
      </c>
      <c r="C400" s="12">
        <v>4</v>
      </c>
      <c r="D400">
        <v>408</v>
      </c>
      <c r="E400">
        <v>408</v>
      </c>
      <c r="F400" t="s">
        <v>1591</v>
      </c>
      <c r="G400">
        <v>466</v>
      </c>
      <c r="H400" s="12" t="str">
        <f>VLOOKUP(G400,TAG!A$2:B$1609,2,FALSE)</f>
        <v>The Fundamental Theorem of Algebra</v>
      </c>
      <c r="I400" s="12" t="str">
        <f t="shared" si="12"/>
        <v>Polynomials and Polynomial Functions</v>
      </c>
      <c r="J400" s="12">
        <f t="shared" si="13"/>
        <v>416</v>
      </c>
    </row>
    <row r="401" spans="1:10" x14ac:dyDescent="0.25">
      <c r="A401">
        <v>460</v>
      </c>
      <c r="B401" t="s">
        <v>1590</v>
      </c>
      <c r="C401" s="12">
        <v>4</v>
      </c>
      <c r="D401">
        <v>408</v>
      </c>
      <c r="E401">
        <v>408</v>
      </c>
      <c r="F401" t="s">
        <v>1591</v>
      </c>
      <c r="G401">
        <v>467</v>
      </c>
      <c r="H401" s="12" t="str">
        <f>VLOOKUP(G401,TAG!A$2:B$1609,2,FALSE)</f>
        <v>The Binomial Theorem</v>
      </c>
      <c r="I401" s="12" t="str">
        <f t="shared" si="12"/>
        <v>Polynomials and Polynomial Functions</v>
      </c>
      <c r="J401" s="12">
        <f t="shared" si="13"/>
        <v>416</v>
      </c>
    </row>
    <row r="402" spans="1:10" x14ac:dyDescent="0.25">
      <c r="A402">
        <v>461</v>
      </c>
      <c r="B402" t="s">
        <v>1590</v>
      </c>
      <c r="C402" s="12">
        <v>4</v>
      </c>
      <c r="D402">
        <v>408</v>
      </c>
      <c r="E402">
        <v>408</v>
      </c>
      <c r="F402" t="s">
        <v>1591</v>
      </c>
      <c r="G402">
        <v>468</v>
      </c>
      <c r="H402" s="12" t="str">
        <f>VLOOKUP(G402,TAG!A$2:B$1609,2,FALSE)</f>
        <v>Polynomial models in the real world</v>
      </c>
      <c r="I402" s="12" t="str">
        <f t="shared" si="12"/>
        <v>Polynomials and Polynomial Functions</v>
      </c>
      <c r="J402" s="12">
        <f t="shared" si="13"/>
        <v>416</v>
      </c>
    </row>
    <row r="403" spans="1:10" x14ac:dyDescent="0.25">
      <c r="A403">
        <v>462</v>
      </c>
      <c r="B403" t="s">
        <v>1590</v>
      </c>
      <c r="C403" s="12">
        <v>4</v>
      </c>
      <c r="D403">
        <v>408</v>
      </c>
      <c r="E403">
        <v>408</v>
      </c>
      <c r="F403" t="s">
        <v>1591</v>
      </c>
      <c r="G403">
        <v>469</v>
      </c>
      <c r="H403" s="12" t="str">
        <f>VLOOKUP(G403,TAG!A$2:B$1609,2,FALSE)</f>
        <v>Transforming polynomial functions</v>
      </c>
      <c r="I403" s="12" t="str">
        <f t="shared" si="12"/>
        <v>Polynomials and Polynomial Functions</v>
      </c>
      <c r="J403" s="12">
        <f t="shared" si="13"/>
        <v>416</v>
      </c>
    </row>
    <row r="404" spans="1:10" x14ac:dyDescent="0.25">
      <c r="A404">
        <v>463</v>
      </c>
      <c r="B404" t="s">
        <v>1590</v>
      </c>
      <c r="C404" s="12">
        <v>4</v>
      </c>
      <c r="D404">
        <v>409</v>
      </c>
      <c r="E404">
        <v>409</v>
      </c>
      <c r="F404" t="s">
        <v>1591</v>
      </c>
      <c r="G404">
        <v>470</v>
      </c>
      <c r="H404" s="12" t="str">
        <f>VLOOKUP(G404,TAG!A$2:B$1609,2,FALSE)</f>
        <v>Roots and radical expressions</v>
      </c>
      <c r="I404" s="12" t="str">
        <f t="shared" si="12"/>
        <v>Radical Functions and Rational Exponents</v>
      </c>
      <c r="J404" s="12">
        <f t="shared" si="13"/>
        <v>417</v>
      </c>
    </row>
    <row r="405" spans="1:10" x14ac:dyDescent="0.25">
      <c r="A405">
        <v>464</v>
      </c>
      <c r="B405" t="s">
        <v>1590</v>
      </c>
      <c r="C405" s="12">
        <v>4</v>
      </c>
      <c r="D405">
        <v>409</v>
      </c>
      <c r="E405">
        <v>409</v>
      </c>
      <c r="F405" t="s">
        <v>1591</v>
      </c>
      <c r="G405">
        <v>471</v>
      </c>
      <c r="H405" s="12" t="str">
        <f>VLOOKUP(G405,TAG!A$2:B$1609,2,FALSE)</f>
        <v>Multiplying and dividing radical expressions</v>
      </c>
      <c r="I405" s="12" t="str">
        <f t="shared" si="12"/>
        <v>Radical Functions and Rational Exponents</v>
      </c>
      <c r="J405" s="12">
        <f t="shared" si="13"/>
        <v>417</v>
      </c>
    </row>
    <row r="406" spans="1:10" x14ac:dyDescent="0.25">
      <c r="A406">
        <v>465</v>
      </c>
      <c r="B406" t="s">
        <v>1590</v>
      </c>
      <c r="C406" s="12">
        <v>4</v>
      </c>
      <c r="D406">
        <v>409</v>
      </c>
      <c r="E406">
        <v>409</v>
      </c>
      <c r="F406" t="s">
        <v>1591</v>
      </c>
      <c r="G406">
        <v>472</v>
      </c>
      <c r="H406" s="12" t="str">
        <f>VLOOKUP(G406,TAG!A$2:B$1609,2,FALSE)</f>
        <v>Binomial radical expressions</v>
      </c>
      <c r="I406" s="12" t="str">
        <f t="shared" si="12"/>
        <v>Radical Functions and Rational Exponents</v>
      </c>
      <c r="J406" s="12">
        <f t="shared" si="13"/>
        <v>417</v>
      </c>
    </row>
    <row r="407" spans="1:10" x14ac:dyDescent="0.25">
      <c r="A407">
        <v>466</v>
      </c>
      <c r="B407" t="s">
        <v>1590</v>
      </c>
      <c r="C407" s="12">
        <v>4</v>
      </c>
      <c r="D407">
        <v>409</v>
      </c>
      <c r="E407">
        <v>409</v>
      </c>
      <c r="F407" t="s">
        <v>1591</v>
      </c>
      <c r="G407">
        <v>473</v>
      </c>
      <c r="H407" s="12" t="str">
        <f>VLOOKUP(G407,TAG!A$2:B$1609,2,FALSE)</f>
        <v>Rational exponents</v>
      </c>
      <c r="I407" s="12" t="str">
        <f t="shared" si="12"/>
        <v>Radical Functions and Rational Exponents</v>
      </c>
      <c r="J407" s="12">
        <f t="shared" si="13"/>
        <v>417</v>
      </c>
    </row>
    <row r="408" spans="1:10" x14ac:dyDescent="0.25">
      <c r="A408">
        <v>467</v>
      </c>
      <c r="B408" t="s">
        <v>1590</v>
      </c>
      <c r="C408" s="12">
        <v>4</v>
      </c>
      <c r="D408">
        <v>409</v>
      </c>
      <c r="E408">
        <v>409</v>
      </c>
      <c r="F408" t="s">
        <v>1591</v>
      </c>
      <c r="G408">
        <v>474</v>
      </c>
      <c r="H408" s="12" t="str">
        <f>VLOOKUP(G408,TAG!A$2:B$1609,2,FALSE)</f>
        <v>Solving square roots and other radical equations</v>
      </c>
      <c r="I408" s="12" t="str">
        <f t="shared" si="12"/>
        <v>Radical Functions and Rational Exponents</v>
      </c>
      <c r="J408" s="12">
        <f t="shared" si="13"/>
        <v>417</v>
      </c>
    </row>
    <row r="409" spans="1:10" x14ac:dyDescent="0.25">
      <c r="A409">
        <v>468</v>
      </c>
      <c r="B409" t="s">
        <v>1590</v>
      </c>
      <c r="C409" s="12">
        <v>4</v>
      </c>
      <c r="D409">
        <v>409</v>
      </c>
      <c r="E409">
        <v>409</v>
      </c>
      <c r="F409" t="s">
        <v>1591</v>
      </c>
      <c r="G409">
        <v>475</v>
      </c>
      <c r="H409" s="12" t="str">
        <f>VLOOKUP(G409,TAG!A$2:B$1609,2,FALSE)</f>
        <v>Function operations</v>
      </c>
      <c r="I409" s="12" t="str">
        <f t="shared" si="12"/>
        <v>Radical Functions and Rational Exponents</v>
      </c>
      <c r="J409" s="12">
        <f t="shared" si="13"/>
        <v>417</v>
      </c>
    </row>
    <row r="410" spans="1:10" x14ac:dyDescent="0.25">
      <c r="A410">
        <v>469</v>
      </c>
      <c r="B410" t="s">
        <v>1590</v>
      </c>
      <c r="C410" s="12">
        <v>4</v>
      </c>
      <c r="D410">
        <v>409</v>
      </c>
      <c r="E410">
        <v>409</v>
      </c>
      <c r="F410" t="s">
        <v>1591</v>
      </c>
      <c r="G410">
        <v>476</v>
      </c>
      <c r="H410" s="12" t="str">
        <f>VLOOKUP(G410,TAG!A$2:B$1609,2,FALSE)</f>
        <v>Inverse relations and functions</v>
      </c>
      <c r="I410" s="12" t="str">
        <f t="shared" si="12"/>
        <v>Radical Functions and Rational Exponents</v>
      </c>
      <c r="J410" s="12">
        <f t="shared" si="13"/>
        <v>417</v>
      </c>
    </row>
    <row r="411" spans="1:10" x14ac:dyDescent="0.25">
      <c r="A411">
        <v>470</v>
      </c>
      <c r="B411" t="s">
        <v>1590</v>
      </c>
      <c r="C411" s="12">
        <v>4</v>
      </c>
      <c r="D411">
        <v>409</v>
      </c>
      <c r="E411">
        <v>409</v>
      </c>
      <c r="F411" t="s">
        <v>1591</v>
      </c>
      <c r="G411">
        <v>477</v>
      </c>
      <c r="H411" s="12" t="str">
        <f>VLOOKUP(G411,TAG!A$2:B$1609,2,FALSE)</f>
        <v>Graphing radical functions</v>
      </c>
      <c r="I411" s="12" t="str">
        <f t="shared" si="12"/>
        <v>Radical Functions and Rational Exponents</v>
      </c>
      <c r="J411" s="12">
        <f t="shared" si="13"/>
        <v>417</v>
      </c>
    </row>
    <row r="412" spans="1:10" x14ac:dyDescent="0.25">
      <c r="A412">
        <v>471</v>
      </c>
      <c r="B412" t="s">
        <v>1590</v>
      </c>
      <c r="C412" s="12">
        <v>4</v>
      </c>
      <c r="D412">
        <v>410</v>
      </c>
      <c r="E412">
        <v>410</v>
      </c>
      <c r="F412" t="s">
        <v>1591</v>
      </c>
      <c r="G412">
        <v>478</v>
      </c>
      <c r="H412" s="12" t="str">
        <f>VLOOKUP(G412,TAG!A$2:B$1609,2,FALSE)</f>
        <v>Exponential models</v>
      </c>
      <c r="I412" s="12" t="str">
        <f t="shared" si="12"/>
        <v>Exponential and Logarithmic Functions</v>
      </c>
      <c r="J412" s="12">
        <f t="shared" si="13"/>
        <v>418</v>
      </c>
    </row>
    <row r="413" spans="1:10" x14ac:dyDescent="0.25">
      <c r="A413">
        <v>472</v>
      </c>
      <c r="B413" t="s">
        <v>1590</v>
      </c>
      <c r="C413" s="12">
        <v>4</v>
      </c>
      <c r="D413">
        <v>410</v>
      </c>
      <c r="E413">
        <v>410</v>
      </c>
      <c r="F413" t="s">
        <v>1591</v>
      </c>
      <c r="G413">
        <v>479</v>
      </c>
      <c r="H413" s="12" t="str">
        <f>VLOOKUP(G413,TAG!A$2:B$1609,2,FALSE)</f>
        <v>Properties of exponential functions</v>
      </c>
      <c r="I413" s="12" t="str">
        <f t="shared" si="12"/>
        <v>Exponential and Logarithmic Functions</v>
      </c>
      <c r="J413" s="12">
        <f t="shared" si="13"/>
        <v>418</v>
      </c>
    </row>
    <row r="414" spans="1:10" x14ac:dyDescent="0.25">
      <c r="A414">
        <v>473</v>
      </c>
      <c r="B414" t="s">
        <v>1590</v>
      </c>
      <c r="C414" s="12">
        <v>4</v>
      </c>
      <c r="D414">
        <v>410</v>
      </c>
      <c r="E414">
        <v>410</v>
      </c>
      <c r="F414" t="s">
        <v>1591</v>
      </c>
      <c r="G414">
        <v>480</v>
      </c>
      <c r="H414" s="12" t="str">
        <f>VLOOKUP(G414,TAG!A$2:B$1609,2,FALSE)</f>
        <v>Logarithmic functions as inverses</v>
      </c>
      <c r="I414" s="12" t="str">
        <f t="shared" si="12"/>
        <v>Exponential and Logarithmic Functions</v>
      </c>
      <c r="J414" s="12">
        <f t="shared" si="13"/>
        <v>418</v>
      </c>
    </row>
    <row r="415" spans="1:10" x14ac:dyDescent="0.25">
      <c r="A415">
        <v>474</v>
      </c>
      <c r="B415" t="s">
        <v>1590</v>
      </c>
      <c r="C415" s="12">
        <v>4</v>
      </c>
      <c r="D415">
        <v>410</v>
      </c>
      <c r="E415">
        <v>410</v>
      </c>
      <c r="F415" t="s">
        <v>1591</v>
      </c>
      <c r="G415">
        <v>481</v>
      </c>
      <c r="H415" s="12" t="str">
        <f>VLOOKUP(G415,TAG!A$2:B$1609,2,FALSE)</f>
        <v>Properties of logarithms</v>
      </c>
      <c r="I415" s="12" t="str">
        <f t="shared" si="12"/>
        <v>Exponential and Logarithmic Functions</v>
      </c>
      <c r="J415" s="12">
        <f t="shared" si="13"/>
        <v>418</v>
      </c>
    </row>
    <row r="416" spans="1:10" x14ac:dyDescent="0.25">
      <c r="A416">
        <v>475</v>
      </c>
      <c r="B416" t="s">
        <v>1590</v>
      </c>
      <c r="C416" s="12">
        <v>4</v>
      </c>
      <c r="D416">
        <v>410</v>
      </c>
      <c r="E416">
        <v>410</v>
      </c>
      <c r="F416" t="s">
        <v>1591</v>
      </c>
      <c r="G416">
        <v>482</v>
      </c>
      <c r="H416" s="12" t="str">
        <f>VLOOKUP(G416,TAG!A$2:B$1609,2,FALSE)</f>
        <v>Exponential and logarithmic equations</v>
      </c>
      <c r="I416" s="12" t="str">
        <f t="shared" si="12"/>
        <v>Exponential and Logarithmic Functions</v>
      </c>
      <c r="J416" s="12">
        <f t="shared" si="13"/>
        <v>418</v>
      </c>
    </row>
    <row r="417" spans="1:10" x14ac:dyDescent="0.25">
      <c r="A417">
        <v>476</v>
      </c>
      <c r="B417" t="s">
        <v>1590</v>
      </c>
      <c r="C417" s="12">
        <v>4</v>
      </c>
      <c r="D417">
        <v>410</v>
      </c>
      <c r="E417">
        <v>410</v>
      </c>
      <c r="F417" t="s">
        <v>1591</v>
      </c>
      <c r="G417">
        <v>39</v>
      </c>
      <c r="H417" s="12" t="str">
        <f>VLOOKUP(G417,TAG!A$2:B$1609,2,FALSE)</f>
        <v>Natural logarithms</v>
      </c>
      <c r="I417" s="12" t="str">
        <f t="shared" si="12"/>
        <v>Exponential and Logarithmic Functions</v>
      </c>
      <c r="J417" s="12">
        <f t="shared" si="13"/>
        <v>418</v>
      </c>
    </row>
    <row r="418" spans="1:10" x14ac:dyDescent="0.25">
      <c r="A418">
        <v>477</v>
      </c>
      <c r="B418" t="s">
        <v>1590</v>
      </c>
      <c r="C418" s="12">
        <v>4</v>
      </c>
      <c r="D418">
        <v>411</v>
      </c>
      <c r="E418">
        <v>411</v>
      </c>
      <c r="F418" t="s">
        <v>1591</v>
      </c>
      <c r="G418">
        <v>484</v>
      </c>
      <c r="H418" s="12" t="str">
        <f>VLOOKUP(G418,TAG!A$2:B$1609,2,FALSE)</f>
        <v>Inverse variation</v>
      </c>
      <c r="I418" s="12" t="str">
        <f t="shared" si="12"/>
        <v>Rational Functions</v>
      </c>
      <c r="J418" s="12">
        <f t="shared" si="13"/>
        <v>20</v>
      </c>
    </row>
    <row r="419" spans="1:10" x14ac:dyDescent="0.25">
      <c r="A419">
        <v>478</v>
      </c>
      <c r="B419" t="s">
        <v>1590</v>
      </c>
      <c r="C419" s="12">
        <v>4</v>
      </c>
      <c r="D419">
        <v>411</v>
      </c>
      <c r="E419">
        <v>411</v>
      </c>
      <c r="F419" t="s">
        <v>1591</v>
      </c>
      <c r="G419">
        <v>485</v>
      </c>
      <c r="H419" s="12" t="str">
        <f>VLOOKUP(G419,TAG!A$2:B$1609,2,FALSE)</f>
        <v>Reciprocal function family</v>
      </c>
      <c r="I419" s="12" t="str">
        <f t="shared" si="12"/>
        <v>Rational Functions</v>
      </c>
      <c r="J419" s="12">
        <f t="shared" si="13"/>
        <v>20</v>
      </c>
    </row>
    <row r="420" spans="1:10" x14ac:dyDescent="0.25">
      <c r="A420">
        <v>479</v>
      </c>
      <c r="B420" t="s">
        <v>1590</v>
      </c>
      <c r="C420" s="12">
        <v>4</v>
      </c>
      <c r="D420">
        <v>411</v>
      </c>
      <c r="E420">
        <v>411</v>
      </c>
      <c r="F420" t="s">
        <v>1591</v>
      </c>
      <c r="G420">
        <v>486</v>
      </c>
      <c r="H420" s="12" t="str">
        <f>VLOOKUP(G420,TAG!A$2:B$1609,2,FALSE)</f>
        <v>Rational functions and their graphs</v>
      </c>
      <c r="I420" s="12" t="str">
        <f t="shared" si="12"/>
        <v>Rational Functions</v>
      </c>
      <c r="J420" s="12">
        <f t="shared" si="13"/>
        <v>20</v>
      </c>
    </row>
    <row r="421" spans="1:10" x14ac:dyDescent="0.25">
      <c r="A421">
        <v>480</v>
      </c>
      <c r="B421" t="s">
        <v>1590</v>
      </c>
      <c r="C421" s="12">
        <v>4</v>
      </c>
      <c r="D421">
        <v>411</v>
      </c>
      <c r="E421">
        <v>411</v>
      </c>
      <c r="F421" t="s">
        <v>1591</v>
      </c>
      <c r="G421">
        <v>487</v>
      </c>
      <c r="H421" s="12" t="str">
        <f>VLOOKUP(G421,TAG!A$2:B$1609,2,FALSE)</f>
        <v>Rational expressions</v>
      </c>
      <c r="I421" s="12" t="str">
        <f t="shared" si="12"/>
        <v>Rational Functions</v>
      </c>
      <c r="J421" s="12">
        <f t="shared" si="13"/>
        <v>20</v>
      </c>
    </row>
    <row r="422" spans="1:10" x14ac:dyDescent="0.25">
      <c r="A422">
        <v>481</v>
      </c>
      <c r="B422" t="s">
        <v>1590</v>
      </c>
      <c r="C422" s="12">
        <v>4</v>
      </c>
      <c r="D422">
        <v>411</v>
      </c>
      <c r="E422">
        <v>411</v>
      </c>
      <c r="F422" t="s">
        <v>1591</v>
      </c>
      <c r="G422">
        <v>488</v>
      </c>
      <c r="H422" s="12" t="str">
        <f>VLOOKUP(G422,TAG!A$2:B$1609,2,FALSE)</f>
        <v>Adding and subtracting rational expressions</v>
      </c>
      <c r="I422" s="12" t="str">
        <f t="shared" si="12"/>
        <v>Rational Functions</v>
      </c>
      <c r="J422" s="12">
        <f t="shared" si="13"/>
        <v>20</v>
      </c>
    </row>
    <row r="423" spans="1:10" x14ac:dyDescent="0.25">
      <c r="A423">
        <v>482</v>
      </c>
      <c r="B423" t="s">
        <v>1590</v>
      </c>
      <c r="C423" s="12">
        <v>4</v>
      </c>
      <c r="D423">
        <v>411</v>
      </c>
      <c r="E423">
        <v>411</v>
      </c>
      <c r="F423" t="s">
        <v>1591</v>
      </c>
      <c r="G423">
        <v>489</v>
      </c>
      <c r="H423" s="12" t="str">
        <f>VLOOKUP(G423,TAG!A$2:B$1609,2,FALSE)</f>
        <v>Solving rational equations</v>
      </c>
      <c r="I423" s="12" t="str">
        <f t="shared" si="12"/>
        <v>Rational Functions</v>
      </c>
      <c r="J423" s="12">
        <f t="shared" si="13"/>
        <v>20</v>
      </c>
    </row>
    <row r="424" spans="1:10" x14ac:dyDescent="0.25">
      <c r="A424">
        <v>486</v>
      </c>
      <c r="B424" t="s">
        <v>1590</v>
      </c>
      <c r="C424" s="12">
        <v>4</v>
      </c>
      <c r="D424">
        <v>412</v>
      </c>
      <c r="E424">
        <v>412</v>
      </c>
      <c r="F424" t="s">
        <v>1591</v>
      </c>
      <c r="G424">
        <v>490</v>
      </c>
      <c r="H424" s="12" t="str">
        <f>VLOOKUP(G424,TAG!A$2:B$1609,2,FALSE)</f>
        <v>Mathematical patterns</v>
      </c>
      <c r="I424" s="12" t="str">
        <f t="shared" si="12"/>
        <v>Sequences and Series</v>
      </c>
      <c r="J424" s="12">
        <f t="shared" si="13"/>
        <v>420</v>
      </c>
    </row>
    <row r="425" spans="1:10" x14ac:dyDescent="0.25">
      <c r="A425">
        <v>492</v>
      </c>
      <c r="B425" t="s">
        <v>1590</v>
      </c>
      <c r="C425" s="12">
        <v>4</v>
      </c>
      <c r="D425">
        <v>412</v>
      </c>
      <c r="E425">
        <v>412</v>
      </c>
      <c r="F425" t="s">
        <v>1591</v>
      </c>
      <c r="G425">
        <v>491</v>
      </c>
      <c r="H425" s="12" t="str">
        <f>VLOOKUP(G425,TAG!A$2:B$1609,2,FALSE)</f>
        <v>Arithmetic sequences</v>
      </c>
      <c r="I425" s="12" t="str">
        <f t="shared" si="12"/>
        <v>Sequences and Series</v>
      </c>
      <c r="J425" s="12">
        <f t="shared" si="13"/>
        <v>420</v>
      </c>
    </row>
    <row r="426" spans="1:10" x14ac:dyDescent="0.25">
      <c r="A426">
        <v>493</v>
      </c>
      <c r="B426" t="s">
        <v>1590</v>
      </c>
      <c r="C426" s="12">
        <v>4</v>
      </c>
      <c r="D426">
        <v>412</v>
      </c>
      <c r="E426">
        <v>412</v>
      </c>
      <c r="F426" t="s">
        <v>1591</v>
      </c>
      <c r="G426">
        <v>492</v>
      </c>
      <c r="H426" s="12" t="str">
        <f>VLOOKUP(G426,TAG!A$2:B$1609,2,FALSE)</f>
        <v>Geometric sequences</v>
      </c>
      <c r="I426" s="12" t="str">
        <f t="shared" si="12"/>
        <v>Sequences and Series</v>
      </c>
      <c r="J426" s="12">
        <f t="shared" si="13"/>
        <v>420</v>
      </c>
    </row>
    <row r="427" spans="1:10" x14ac:dyDescent="0.25">
      <c r="A427">
        <v>494</v>
      </c>
      <c r="B427" t="s">
        <v>1590</v>
      </c>
      <c r="C427" s="12">
        <v>4</v>
      </c>
      <c r="D427">
        <v>412</v>
      </c>
      <c r="E427">
        <v>412</v>
      </c>
      <c r="F427" t="s">
        <v>1591</v>
      </c>
      <c r="G427">
        <v>493</v>
      </c>
      <c r="H427" s="12" t="str">
        <f>VLOOKUP(G427,TAG!A$2:B$1609,2,FALSE)</f>
        <v>Arithmetic series</v>
      </c>
      <c r="I427" s="12" t="str">
        <f t="shared" si="12"/>
        <v>Sequences and Series</v>
      </c>
      <c r="J427" s="12">
        <f t="shared" si="13"/>
        <v>420</v>
      </c>
    </row>
    <row r="428" spans="1:10" x14ac:dyDescent="0.25">
      <c r="A428">
        <v>495</v>
      </c>
      <c r="B428" t="s">
        <v>1590</v>
      </c>
      <c r="C428" s="12">
        <v>4</v>
      </c>
      <c r="D428">
        <v>412</v>
      </c>
      <c r="E428">
        <v>412</v>
      </c>
      <c r="F428" t="s">
        <v>1591</v>
      </c>
      <c r="G428">
        <v>378</v>
      </c>
      <c r="H428" s="12" t="str">
        <f>VLOOKUP(G428,TAG!A$2:B$1609,2,FALSE)</f>
        <v>Geometric series</v>
      </c>
      <c r="I428" s="12" t="str">
        <f t="shared" si="12"/>
        <v>Sequences and Series</v>
      </c>
      <c r="J428" s="12">
        <f t="shared" si="13"/>
        <v>420</v>
      </c>
    </row>
    <row r="429" spans="1:10" x14ac:dyDescent="0.25">
      <c r="A429">
        <v>496</v>
      </c>
      <c r="B429" t="s">
        <v>1590</v>
      </c>
      <c r="C429" s="12">
        <v>4</v>
      </c>
      <c r="D429">
        <v>413</v>
      </c>
      <c r="E429">
        <v>413</v>
      </c>
      <c r="F429" t="s">
        <v>1591</v>
      </c>
      <c r="G429">
        <v>232</v>
      </c>
      <c r="H429" s="12" t="str">
        <f>VLOOKUP(G429,TAG!A$2:B$1609,2,FALSE)</f>
        <v>Conic Sections</v>
      </c>
      <c r="I429" s="12" t="str">
        <f t="shared" si="12"/>
        <v>Quadratic Relations and Conic Sections</v>
      </c>
      <c r="J429" s="12">
        <f t="shared" si="13"/>
        <v>421</v>
      </c>
    </row>
    <row r="430" spans="1:10" x14ac:dyDescent="0.25">
      <c r="A430">
        <v>497</v>
      </c>
      <c r="B430" t="s">
        <v>1590</v>
      </c>
      <c r="C430" s="12">
        <v>4</v>
      </c>
      <c r="D430">
        <v>413</v>
      </c>
      <c r="E430">
        <v>413</v>
      </c>
      <c r="F430" t="s">
        <v>1591</v>
      </c>
      <c r="G430">
        <v>361</v>
      </c>
      <c r="H430" s="12" t="str">
        <f>VLOOKUP(G430,TAG!A$2:B$1609,2,FALSE)</f>
        <v>Parabolas</v>
      </c>
      <c r="I430" s="12" t="str">
        <f t="shared" si="12"/>
        <v>Quadratic Relations and Conic Sections</v>
      </c>
      <c r="J430" s="12">
        <f t="shared" si="13"/>
        <v>421</v>
      </c>
    </row>
    <row r="431" spans="1:10" x14ac:dyDescent="0.25">
      <c r="A431">
        <v>498</v>
      </c>
      <c r="B431" t="s">
        <v>1590</v>
      </c>
      <c r="C431" s="12">
        <v>4</v>
      </c>
      <c r="D431">
        <v>413</v>
      </c>
      <c r="E431">
        <v>413</v>
      </c>
      <c r="F431" t="s">
        <v>1591</v>
      </c>
      <c r="G431">
        <v>497</v>
      </c>
      <c r="H431" s="12" t="str">
        <f>VLOOKUP(G431,TAG!A$2:B$1609,2,FALSE)</f>
        <v>Circles</v>
      </c>
      <c r="I431" s="12" t="str">
        <f t="shared" si="12"/>
        <v>Quadratic Relations and Conic Sections</v>
      </c>
      <c r="J431" s="12">
        <f t="shared" si="13"/>
        <v>421</v>
      </c>
    </row>
    <row r="432" spans="1:10" x14ac:dyDescent="0.25">
      <c r="A432">
        <v>499</v>
      </c>
      <c r="B432" t="s">
        <v>1590</v>
      </c>
      <c r="C432" s="12">
        <v>4</v>
      </c>
      <c r="D432">
        <v>413</v>
      </c>
      <c r="E432">
        <v>413</v>
      </c>
      <c r="F432" t="s">
        <v>1591</v>
      </c>
      <c r="G432">
        <v>362</v>
      </c>
      <c r="H432" s="12" t="str">
        <f>VLOOKUP(G432,TAG!A$2:B$1609,2,FALSE)</f>
        <v>Ellipses</v>
      </c>
      <c r="I432" s="12" t="str">
        <f t="shared" si="12"/>
        <v>Quadratic Relations and Conic Sections</v>
      </c>
      <c r="J432" s="12">
        <f t="shared" si="13"/>
        <v>421</v>
      </c>
    </row>
    <row r="433" spans="1:10" x14ac:dyDescent="0.25">
      <c r="A433">
        <v>500</v>
      </c>
      <c r="B433" t="s">
        <v>1590</v>
      </c>
      <c r="C433" s="12">
        <v>4</v>
      </c>
      <c r="D433">
        <v>413</v>
      </c>
      <c r="E433">
        <v>413</v>
      </c>
      <c r="F433" t="s">
        <v>1591</v>
      </c>
      <c r="G433">
        <v>363</v>
      </c>
      <c r="H433" s="12" t="str">
        <f>VLOOKUP(G433,TAG!A$2:B$1609,2,FALSE)</f>
        <v>Hyperbolas</v>
      </c>
      <c r="I433" s="12" t="str">
        <f t="shared" si="12"/>
        <v>Quadratic Relations and Conic Sections</v>
      </c>
      <c r="J433" s="12">
        <f t="shared" si="13"/>
        <v>421</v>
      </c>
    </row>
    <row r="434" spans="1:10" x14ac:dyDescent="0.25">
      <c r="A434">
        <v>501</v>
      </c>
      <c r="B434" t="s">
        <v>1590</v>
      </c>
      <c r="C434" s="12">
        <v>4</v>
      </c>
      <c r="D434">
        <v>413</v>
      </c>
      <c r="E434">
        <v>413</v>
      </c>
      <c r="F434" t="s">
        <v>1591</v>
      </c>
      <c r="G434">
        <v>500</v>
      </c>
      <c r="H434" s="12" t="str">
        <f>VLOOKUP(G434,TAG!A$2:B$1609,2,FALSE)</f>
        <v>Translating conic sections</v>
      </c>
      <c r="I434" s="12" t="str">
        <f t="shared" si="12"/>
        <v>Quadratic Relations and Conic Sections</v>
      </c>
      <c r="J434" s="12">
        <f t="shared" si="13"/>
        <v>421</v>
      </c>
    </row>
    <row r="435" spans="1:10" x14ac:dyDescent="0.25">
      <c r="A435">
        <v>502</v>
      </c>
      <c r="B435" t="s">
        <v>1590</v>
      </c>
      <c r="C435" s="12">
        <v>4</v>
      </c>
      <c r="D435">
        <v>414</v>
      </c>
      <c r="E435">
        <v>414</v>
      </c>
      <c r="F435" t="s">
        <v>1591</v>
      </c>
      <c r="G435">
        <v>501</v>
      </c>
      <c r="H435" s="12" t="str">
        <f>VLOOKUP(G435,TAG!A$2:B$1609,2,FALSE)</f>
        <v>permutations and combinations</v>
      </c>
      <c r="I435" s="12" t="str">
        <f t="shared" si="12"/>
        <v>Probability and Statistics</v>
      </c>
      <c r="J435" s="12">
        <f t="shared" si="13"/>
        <v>422</v>
      </c>
    </row>
    <row r="436" spans="1:10" x14ac:dyDescent="0.25">
      <c r="A436">
        <v>503</v>
      </c>
      <c r="B436" t="s">
        <v>1590</v>
      </c>
      <c r="C436" s="12">
        <v>4</v>
      </c>
      <c r="D436">
        <v>414</v>
      </c>
      <c r="E436">
        <v>414</v>
      </c>
      <c r="F436" t="s">
        <v>1591</v>
      </c>
      <c r="G436">
        <v>221</v>
      </c>
      <c r="H436" s="12" t="str">
        <f>VLOOKUP(G436,TAG!A$2:B$1609,2,FALSE)</f>
        <v>Probability</v>
      </c>
      <c r="I436" s="12" t="str">
        <f t="shared" si="12"/>
        <v>Probability and Statistics</v>
      </c>
      <c r="J436" s="12">
        <f t="shared" si="13"/>
        <v>422</v>
      </c>
    </row>
    <row r="437" spans="1:10" x14ac:dyDescent="0.25">
      <c r="A437">
        <v>504</v>
      </c>
      <c r="B437" t="s">
        <v>1590</v>
      </c>
      <c r="C437" s="12">
        <v>4</v>
      </c>
      <c r="D437">
        <v>414</v>
      </c>
      <c r="E437">
        <v>414</v>
      </c>
      <c r="F437" t="s">
        <v>1591</v>
      </c>
      <c r="G437">
        <v>503</v>
      </c>
      <c r="H437" s="12" t="str">
        <f>VLOOKUP(G437,TAG!A$2:B$1609,2,FALSE)</f>
        <v>Probability of multiple events</v>
      </c>
      <c r="I437" s="12" t="str">
        <f t="shared" si="12"/>
        <v>Probability and Statistics</v>
      </c>
      <c r="J437" s="12">
        <f t="shared" si="13"/>
        <v>422</v>
      </c>
    </row>
    <row r="438" spans="1:10" x14ac:dyDescent="0.25">
      <c r="A438">
        <v>505</v>
      </c>
      <c r="B438" t="s">
        <v>1590</v>
      </c>
      <c r="C438" s="12">
        <v>4</v>
      </c>
      <c r="D438">
        <v>414</v>
      </c>
      <c r="E438">
        <v>414</v>
      </c>
      <c r="F438" t="s">
        <v>1591</v>
      </c>
      <c r="G438">
        <v>504</v>
      </c>
      <c r="H438" s="12" t="str">
        <f>VLOOKUP(G438,TAG!A$2:B$1609,2,FALSE)</f>
        <v>Conditional probability</v>
      </c>
      <c r="I438" s="12" t="str">
        <f t="shared" si="12"/>
        <v>Probability and Statistics</v>
      </c>
      <c r="J438" s="12">
        <f t="shared" si="13"/>
        <v>422</v>
      </c>
    </row>
    <row r="439" spans="1:10" x14ac:dyDescent="0.25">
      <c r="A439">
        <v>506</v>
      </c>
      <c r="B439" t="s">
        <v>1590</v>
      </c>
      <c r="C439" s="12">
        <v>4</v>
      </c>
      <c r="D439">
        <v>414</v>
      </c>
      <c r="E439">
        <v>414</v>
      </c>
      <c r="F439" t="s">
        <v>1591</v>
      </c>
      <c r="G439">
        <v>505</v>
      </c>
      <c r="H439" s="12" t="str">
        <f>VLOOKUP(G439,TAG!A$2:B$1609,2,FALSE)</f>
        <v>Probability models</v>
      </c>
      <c r="I439" s="12" t="str">
        <f t="shared" si="12"/>
        <v>Probability and Statistics</v>
      </c>
      <c r="J439" s="12">
        <f t="shared" si="13"/>
        <v>422</v>
      </c>
    </row>
    <row r="440" spans="1:10" x14ac:dyDescent="0.25">
      <c r="A440">
        <v>507</v>
      </c>
      <c r="B440" t="s">
        <v>1590</v>
      </c>
      <c r="C440" s="12">
        <v>4</v>
      </c>
      <c r="D440">
        <v>414</v>
      </c>
      <c r="E440">
        <v>414</v>
      </c>
      <c r="F440" t="s">
        <v>1591</v>
      </c>
      <c r="G440">
        <v>506</v>
      </c>
      <c r="H440" s="12" t="str">
        <f>VLOOKUP(G440,TAG!A$2:B$1609,2,FALSE)</f>
        <v>Analyzing data</v>
      </c>
      <c r="I440" s="12" t="str">
        <f t="shared" si="12"/>
        <v>Probability and Statistics</v>
      </c>
      <c r="J440" s="12">
        <f t="shared" si="13"/>
        <v>422</v>
      </c>
    </row>
    <row r="441" spans="1:10" x14ac:dyDescent="0.25">
      <c r="A441">
        <v>508</v>
      </c>
      <c r="B441" t="s">
        <v>1590</v>
      </c>
      <c r="C441" s="12">
        <v>4</v>
      </c>
      <c r="D441">
        <v>414</v>
      </c>
      <c r="E441">
        <v>414</v>
      </c>
      <c r="F441" t="s">
        <v>1591</v>
      </c>
      <c r="G441">
        <v>507</v>
      </c>
      <c r="H441" s="12" t="str">
        <f>VLOOKUP(G441,TAG!A$2:B$1609,2,FALSE)</f>
        <v>Standard deviation</v>
      </c>
      <c r="I441" s="12" t="str">
        <f t="shared" si="12"/>
        <v>Probability and Statistics</v>
      </c>
      <c r="J441" s="12">
        <f t="shared" si="13"/>
        <v>422</v>
      </c>
    </row>
    <row r="442" spans="1:10" x14ac:dyDescent="0.25">
      <c r="A442">
        <v>509</v>
      </c>
      <c r="B442" t="s">
        <v>1590</v>
      </c>
      <c r="C442" s="12">
        <v>4</v>
      </c>
      <c r="D442">
        <v>414</v>
      </c>
      <c r="E442">
        <v>414</v>
      </c>
      <c r="F442" t="s">
        <v>1591</v>
      </c>
      <c r="G442">
        <v>508</v>
      </c>
      <c r="H442" s="12" t="str">
        <f>VLOOKUP(G442,TAG!A$2:B$1609,2,FALSE)</f>
        <v>Samples and surveys</v>
      </c>
      <c r="I442" s="12" t="str">
        <f t="shared" si="12"/>
        <v>Probability and Statistics</v>
      </c>
      <c r="J442" s="12">
        <f t="shared" si="13"/>
        <v>422</v>
      </c>
    </row>
    <row r="443" spans="1:10" x14ac:dyDescent="0.25">
      <c r="A443">
        <v>510</v>
      </c>
      <c r="B443" t="s">
        <v>1590</v>
      </c>
      <c r="C443" s="12">
        <v>4</v>
      </c>
      <c r="D443">
        <v>414</v>
      </c>
      <c r="E443">
        <v>414</v>
      </c>
      <c r="F443" t="s">
        <v>1591</v>
      </c>
      <c r="G443">
        <v>509</v>
      </c>
      <c r="H443" s="12" t="str">
        <f>VLOOKUP(G443,TAG!A$2:B$1609,2,FALSE)</f>
        <v>Binomial distributions</v>
      </c>
      <c r="I443" s="12" t="str">
        <f t="shared" si="12"/>
        <v>Probability and Statistics</v>
      </c>
      <c r="J443" s="12">
        <f t="shared" si="13"/>
        <v>422</v>
      </c>
    </row>
    <row r="444" spans="1:10" x14ac:dyDescent="0.25">
      <c r="A444">
        <v>511</v>
      </c>
      <c r="B444" t="s">
        <v>1590</v>
      </c>
      <c r="C444" s="12">
        <v>4</v>
      </c>
      <c r="D444">
        <v>414</v>
      </c>
      <c r="E444">
        <v>414</v>
      </c>
      <c r="F444" t="s">
        <v>1591</v>
      </c>
      <c r="G444">
        <v>510</v>
      </c>
      <c r="H444" s="12" t="str">
        <f>VLOOKUP(G444,TAG!A$2:B$1609,2,FALSE)</f>
        <v>Normal distribution</v>
      </c>
      <c r="I444" s="12" t="str">
        <f t="shared" si="12"/>
        <v>Probability and Statistics</v>
      </c>
      <c r="J444" s="12">
        <f t="shared" si="13"/>
        <v>422</v>
      </c>
    </row>
    <row r="445" spans="1:10" x14ac:dyDescent="0.25">
      <c r="A445">
        <v>512</v>
      </c>
      <c r="B445" t="s">
        <v>1590</v>
      </c>
      <c r="C445" s="12">
        <v>4</v>
      </c>
      <c r="D445">
        <v>415</v>
      </c>
      <c r="E445">
        <v>415</v>
      </c>
      <c r="F445" t="s">
        <v>1591</v>
      </c>
      <c r="G445">
        <v>511</v>
      </c>
      <c r="H445" s="12" t="str">
        <f>VLOOKUP(G445,TAG!A$2:B$1609,2,FALSE)</f>
        <v>Adding and subtracting matrices</v>
      </c>
      <c r="I445" s="12" t="str">
        <f t="shared" si="12"/>
        <v>Matrices</v>
      </c>
      <c r="J445" s="12">
        <f t="shared" si="13"/>
        <v>423</v>
      </c>
    </row>
    <row r="446" spans="1:10" x14ac:dyDescent="0.25">
      <c r="A446">
        <v>513</v>
      </c>
      <c r="B446" t="s">
        <v>1590</v>
      </c>
      <c r="C446" s="12">
        <v>4</v>
      </c>
      <c r="D446">
        <v>415</v>
      </c>
      <c r="E446">
        <v>415</v>
      </c>
      <c r="F446" t="s">
        <v>1591</v>
      </c>
      <c r="G446">
        <v>512</v>
      </c>
      <c r="H446" s="12" t="str">
        <f>VLOOKUP(G446,TAG!A$2:B$1609,2,FALSE)</f>
        <v>Matrix multiplication</v>
      </c>
      <c r="I446" s="12" t="str">
        <f t="shared" si="12"/>
        <v>Matrices</v>
      </c>
      <c r="J446" s="12">
        <f t="shared" si="13"/>
        <v>423</v>
      </c>
    </row>
    <row r="447" spans="1:10" x14ac:dyDescent="0.25">
      <c r="A447">
        <v>514</v>
      </c>
      <c r="B447" t="s">
        <v>1590</v>
      </c>
      <c r="C447" s="12">
        <v>4</v>
      </c>
      <c r="D447">
        <v>415</v>
      </c>
      <c r="E447">
        <v>415</v>
      </c>
      <c r="F447" t="s">
        <v>1591</v>
      </c>
      <c r="G447">
        <v>513</v>
      </c>
      <c r="H447" s="12" t="str">
        <f>VLOOKUP(G447,TAG!A$2:B$1609,2,FALSE)</f>
        <v>Determinants and inverses</v>
      </c>
      <c r="I447" s="12" t="str">
        <f t="shared" si="12"/>
        <v>Matrices</v>
      </c>
      <c r="J447" s="12">
        <f t="shared" si="13"/>
        <v>423</v>
      </c>
    </row>
    <row r="448" spans="1:10" x14ac:dyDescent="0.25">
      <c r="A448">
        <v>515</v>
      </c>
      <c r="B448" t="s">
        <v>1590</v>
      </c>
      <c r="C448" s="12">
        <v>4</v>
      </c>
      <c r="D448">
        <v>415</v>
      </c>
      <c r="E448">
        <v>415</v>
      </c>
      <c r="F448" t="s">
        <v>1591</v>
      </c>
      <c r="G448">
        <v>514</v>
      </c>
      <c r="H448" s="12" t="str">
        <f>VLOOKUP(G448,TAG!A$2:B$1609,2,FALSE)</f>
        <v>Inverse matrices and systems</v>
      </c>
      <c r="I448" s="12" t="str">
        <f t="shared" si="12"/>
        <v>Matrices</v>
      </c>
      <c r="J448" s="12">
        <f t="shared" si="13"/>
        <v>423</v>
      </c>
    </row>
    <row r="449" spans="1:10" x14ac:dyDescent="0.25">
      <c r="A449">
        <v>516</v>
      </c>
      <c r="B449" t="s">
        <v>1590</v>
      </c>
      <c r="C449" s="12">
        <v>4</v>
      </c>
      <c r="D449">
        <v>415</v>
      </c>
      <c r="E449">
        <v>415</v>
      </c>
      <c r="F449" t="s">
        <v>1591</v>
      </c>
      <c r="G449">
        <v>515</v>
      </c>
      <c r="H449" s="12" t="str">
        <f>VLOOKUP(G449,TAG!A$2:B$1609,2,FALSE)</f>
        <v>Geometric transformations</v>
      </c>
      <c r="I449" s="12" t="str">
        <f t="shared" si="12"/>
        <v>Matrices</v>
      </c>
      <c r="J449" s="12">
        <f t="shared" si="13"/>
        <v>423</v>
      </c>
    </row>
    <row r="450" spans="1:10" x14ac:dyDescent="0.25">
      <c r="A450">
        <v>517</v>
      </c>
      <c r="B450" t="s">
        <v>1590</v>
      </c>
      <c r="C450" s="12">
        <v>4</v>
      </c>
      <c r="D450">
        <v>415</v>
      </c>
      <c r="E450">
        <v>415</v>
      </c>
      <c r="F450" t="s">
        <v>1591</v>
      </c>
      <c r="G450">
        <v>516</v>
      </c>
      <c r="H450" s="12" t="str">
        <f>VLOOKUP(G450,TAG!A$2:B$1609,2,FALSE)</f>
        <v>Vectors</v>
      </c>
      <c r="I450" s="12" t="str">
        <f t="shared" si="12"/>
        <v>Matrices</v>
      </c>
      <c r="J450" s="12">
        <f t="shared" si="13"/>
        <v>423</v>
      </c>
    </row>
    <row r="451" spans="1:10" x14ac:dyDescent="0.25">
      <c r="A451">
        <v>518</v>
      </c>
      <c r="B451" t="s">
        <v>1590</v>
      </c>
      <c r="C451" s="12">
        <v>4</v>
      </c>
      <c r="D451">
        <v>416</v>
      </c>
      <c r="E451">
        <v>416</v>
      </c>
      <c r="F451" t="s">
        <v>1591</v>
      </c>
      <c r="G451">
        <v>517</v>
      </c>
      <c r="H451" s="12" t="str">
        <f>VLOOKUP(G451,TAG!A$2:B$1609,2,FALSE)</f>
        <v>Exploring periodic data</v>
      </c>
      <c r="I451" s="12" t="str">
        <f t="shared" ref="I451:I514" si="14">IF(F451="SubjectTag",VLOOKUP(E451,A$2:H$1676,8,FALSE),"null")</f>
        <v>Periodic Functions and Trigonometry</v>
      </c>
      <c r="J451" s="12">
        <f t="shared" ref="J451:J514" si="15">IF(F451="SubjectTag",VLOOKUP(E451,A$2:H$1676,7,FALSE),"null")</f>
        <v>424</v>
      </c>
    </row>
    <row r="452" spans="1:10" x14ac:dyDescent="0.25">
      <c r="A452">
        <v>519</v>
      </c>
      <c r="B452" t="s">
        <v>1590</v>
      </c>
      <c r="C452" s="12">
        <v>4</v>
      </c>
      <c r="D452">
        <v>416</v>
      </c>
      <c r="E452">
        <v>416</v>
      </c>
      <c r="F452" t="s">
        <v>1591</v>
      </c>
      <c r="G452">
        <v>518</v>
      </c>
      <c r="H452" s="12" t="str">
        <f>VLOOKUP(G452,TAG!A$2:B$1609,2,FALSE)</f>
        <v>Angles and the unit circle</v>
      </c>
      <c r="I452" s="12" t="str">
        <f t="shared" si="14"/>
        <v>Periodic Functions and Trigonometry</v>
      </c>
      <c r="J452" s="12">
        <f t="shared" si="15"/>
        <v>424</v>
      </c>
    </row>
    <row r="453" spans="1:10" x14ac:dyDescent="0.25">
      <c r="A453">
        <v>520</v>
      </c>
      <c r="B453" t="s">
        <v>1590</v>
      </c>
      <c r="C453" s="12">
        <v>4</v>
      </c>
      <c r="D453">
        <v>416</v>
      </c>
      <c r="E453">
        <v>416</v>
      </c>
      <c r="F453" t="s">
        <v>1591</v>
      </c>
      <c r="G453">
        <v>519</v>
      </c>
      <c r="H453" s="12" t="str">
        <f>VLOOKUP(G453,TAG!A$2:B$1609,2,FALSE)</f>
        <v>Radian measure</v>
      </c>
      <c r="I453" s="12" t="str">
        <f t="shared" si="14"/>
        <v>Periodic Functions and Trigonometry</v>
      </c>
      <c r="J453" s="12">
        <f t="shared" si="15"/>
        <v>424</v>
      </c>
    </row>
    <row r="454" spans="1:10" x14ac:dyDescent="0.25">
      <c r="A454">
        <v>521</v>
      </c>
      <c r="B454" t="s">
        <v>1590</v>
      </c>
      <c r="C454" s="12">
        <v>4</v>
      </c>
      <c r="D454">
        <v>416</v>
      </c>
      <c r="E454">
        <v>416</v>
      </c>
      <c r="F454" t="s">
        <v>1591</v>
      </c>
      <c r="G454">
        <v>520</v>
      </c>
      <c r="H454" s="12" t="str">
        <f>VLOOKUP(G454,TAG!A$2:B$1609,2,FALSE)</f>
        <v>Sine function</v>
      </c>
      <c r="I454" s="12" t="str">
        <f t="shared" si="14"/>
        <v>Periodic Functions and Trigonometry</v>
      </c>
      <c r="J454" s="12">
        <f t="shared" si="15"/>
        <v>424</v>
      </c>
    </row>
    <row r="455" spans="1:10" x14ac:dyDescent="0.25">
      <c r="A455">
        <v>522</v>
      </c>
      <c r="B455" t="s">
        <v>1590</v>
      </c>
      <c r="C455" s="12">
        <v>4</v>
      </c>
      <c r="D455">
        <v>416</v>
      </c>
      <c r="E455">
        <v>416</v>
      </c>
      <c r="F455" t="s">
        <v>1591</v>
      </c>
      <c r="G455">
        <v>521</v>
      </c>
      <c r="H455" s="12" t="str">
        <f>VLOOKUP(G455,TAG!A$2:B$1609,2,FALSE)</f>
        <v>Cosine function</v>
      </c>
      <c r="I455" s="12" t="str">
        <f t="shared" si="14"/>
        <v>Periodic Functions and Trigonometry</v>
      </c>
      <c r="J455" s="12">
        <f t="shared" si="15"/>
        <v>424</v>
      </c>
    </row>
    <row r="456" spans="1:10" x14ac:dyDescent="0.25">
      <c r="A456">
        <v>523</v>
      </c>
      <c r="B456" t="s">
        <v>1590</v>
      </c>
      <c r="C456" s="12">
        <v>4</v>
      </c>
      <c r="D456">
        <v>416</v>
      </c>
      <c r="E456">
        <v>416</v>
      </c>
      <c r="F456" t="s">
        <v>1591</v>
      </c>
      <c r="G456">
        <v>522</v>
      </c>
      <c r="H456" s="12" t="str">
        <f>VLOOKUP(G456,TAG!A$2:B$1609,2,FALSE)</f>
        <v>Tangent function</v>
      </c>
      <c r="I456" s="12" t="str">
        <f t="shared" si="14"/>
        <v>Periodic Functions and Trigonometry</v>
      </c>
      <c r="J456" s="12">
        <f t="shared" si="15"/>
        <v>424</v>
      </c>
    </row>
    <row r="457" spans="1:10" x14ac:dyDescent="0.25">
      <c r="A457">
        <v>524</v>
      </c>
      <c r="B457" t="s">
        <v>1590</v>
      </c>
      <c r="C457" s="12">
        <v>4</v>
      </c>
      <c r="D457">
        <v>416</v>
      </c>
      <c r="E457">
        <v>416</v>
      </c>
      <c r="F457" t="s">
        <v>1591</v>
      </c>
      <c r="G457">
        <v>523</v>
      </c>
      <c r="H457" s="12" t="str">
        <f>VLOOKUP(G457,TAG!A$2:B$1609,2,FALSE)</f>
        <v>Translating sine and cosine</v>
      </c>
      <c r="I457" s="12" t="str">
        <f t="shared" si="14"/>
        <v>Periodic Functions and Trigonometry</v>
      </c>
      <c r="J457" s="12">
        <f t="shared" si="15"/>
        <v>424</v>
      </c>
    </row>
    <row r="458" spans="1:10" x14ac:dyDescent="0.25">
      <c r="A458">
        <v>525</v>
      </c>
      <c r="B458" t="s">
        <v>1590</v>
      </c>
      <c r="C458" s="12">
        <v>4</v>
      </c>
      <c r="D458">
        <v>416</v>
      </c>
      <c r="E458">
        <v>416</v>
      </c>
      <c r="F458" t="s">
        <v>1591</v>
      </c>
      <c r="G458">
        <v>524</v>
      </c>
      <c r="H458" s="12" t="str">
        <f>VLOOKUP(G458,TAG!A$2:B$1609,2,FALSE)</f>
        <v>Reciprocal trigonometric functions</v>
      </c>
      <c r="I458" s="12" t="str">
        <f t="shared" si="14"/>
        <v>Periodic Functions and Trigonometry</v>
      </c>
      <c r="J458" s="12">
        <f t="shared" si="15"/>
        <v>424</v>
      </c>
    </row>
    <row r="459" spans="1:10" x14ac:dyDescent="0.25">
      <c r="A459">
        <v>526</v>
      </c>
      <c r="B459" t="s">
        <v>1590</v>
      </c>
      <c r="C459" s="12">
        <v>4</v>
      </c>
      <c r="D459">
        <v>417</v>
      </c>
      <c r="E459">
        <v>417</v>
      </c>
      <c r="F459" t="s">
        <v>1591</v>
      </c>
      <c r="G459">
        <v>525</v>
      </c>
      <c r="H459" s="12" t="str">
        <f>VLOOKUP(G459,TAG!A$2:B$1609,2,FALSE)</f>
        <v>Trigonometric Identities</v>
      </c>
      <c r="I459" s="12" t="str">
        <f t="shared" si="14"/>
        <v>Trigonometric Identities and Equations</v>
      </c>
      <c r="J459" s="12">
        <f t="shared" si="15"/>
        <v>425</v>
      </c>
    </row>
    <row r="460" spans="1:10" x14ac:dyDescent="0.25">
      <c r="A460">
        <v>527</v>
      </c>
      <c r="B460" t="s">
        <v>1590</v>
      </c>
      <c r="C460" s="12">
        <v>4</v>
      </c>
      <c r="D460">
        <v>417</v>
      </c>
      <c r="E460">
        <v>417</v>
      </c>
      <c r="F460" t="s">
        <v>1591</v>
      </c>
      <c r="G460">
        <v>526</v>
      </c>
      <c r="H460" s="12" t="str">
        <f>VLOOKUP(G460,TAG!A$2:B$1609,2,FALSE)</f>
        <v>Solving Trigonometric Equations Using Inverses</v>
      </c>
      <c r="I460" s="12" t="str">
        <f t="shared" si="14"/>
        <v>Trigonometric Identities and Equations</v>
      </c>
      <c r="J460" s="12">
        <f t="shared" si="15"/>
        <v>425</v>
      </c>
    </row>
    <row r="461" spans="1:10" x14ac:dyDescent="0.25">
      <c r="A461">
        <v>528</v>
      </c>
      <c r="B461" t="s">
        <v>1590</v>
      </c>
      <c r="C461" s="12">
        <v>4</v>
      </c>
      <c r="D461">
        <v>417</v>
      </c>
      <c r="E461">
        <v>417</v>
      </c>
      <c r="F461" t="s">
        <v>1591</v>
      </c>
      <c r="G461">
        <v>527</v>
      </c>
      <c r="H461" s="12" t="str">
        <f>VLOOKUP(G461,TAG!A$2:B$1609,2,FALSE)</f>
        <v>Right Triangles and Trigonometric Ratios</v>
      </c>
      <c r="I461" s="12" t="str">
        <f t="shared" si="14"/>
        <v>Trigonometric Identities and Equations</v>
      </c>
      <c r="J461" s="12">
        <f t="shared" si="15"/>
        <v>425</v>
      </c>
    </row>
    <row r="462" spans="1:10" x14ac:dyDescent="0.25">
      <c r="A462">
        <v>529</v>
      </c>
      <c r="B462" t="s">
        <v>1590</v>
      </c>
      <c r="C462" s="12">
        <v>4</v>
      </c>
      <c r="D462">
        <v>417</v>
      </c>
      <c r="E462">
        <v>417</v>
      </c>
      <c r="F462" t="s">
        <v>1591</v>
      </c>
      <c r="G462">
        <v>528</v>
      </c>
      <c r="H462" s="12" t="str">
        <f>VLOOKUP(G462,TAG!A$2:B$1609,2,FALSE)</f>
        <v>Area and Law of Sines</v>
      </c>
      <c r="I462" s="12" t="str">
        <f t="shared" si="14"/>
        <v>Trigonometric Identities and Equations</v>
      </c>
      <c r="J462" s="12">
        <f t="shared" si="15"/>
        <v>425</v>
      </c>
    </row>
    <row r="463" spans="1:10" x14ac:dyDescent="0.25">
      <c r="A463">
        <v>530</v>
      </c>
      <c r="B463" t="s">
        <v>1590</v>
      </c>
      <c r="C463" s="12">
        <v>4</v>
      </c>
      <c r="D463">
        <v>417</v>
      </c>
      <c r="E463">
        <v>417</v>
      </c>
      <c r="F463" t="s">
        <v>1591</v>
      </c>
      <c r="G463">
        <v>529</v>
      </c>
      <c r="H463" s="12" t="str">
        <f>VLOOKUP(G463,TAG!A$2:B$1609,2,FALSE)</f>
        <v>Law of Cosines</v>
      </c>
      <c r="I463" s="12" t="str">
        <f t="shared" si="14"/>
        <v>Trigonometric Identities and Equations</v>
      </c>
      <c r="J463" s="12">
        <f t="shared" si="15"/>
        <v>425</v>
      </c>
    </row>
    <row r="464" spans="1:10" x14ac:dyDescent="0.25">
      <c r="A464">
        <v>531</v>
      </c>
      <c r="B464" t="s">
        <v>1590</v>
      </c>
      <c r="C464" s="12">
        <v>4</v>
      </c>
      <c r="D464">
        <v>417</v>
      </c>
      <c r="E464">
        <v>417</v>
      </c>
      <c r="F464" t="s">
        <v>1591</v>
      </c>
      <c r="G464">
        <v>530</v>
      </c>
      <c r="H464" s="12" t="str">
        <f>VLOOKUP(G464,TAG!A$2:B$1609,2,FALSE)</f>
        <v>Angle Identities</v>
      </c>
      <c r="I464" s="12" t="str">
        <f t="shared" si="14"/>
        <v>Trigonometric Identities and Equations</v>
      </c>
      <c r="J464" s="12">
        <f t="shared" si="15"/>
        <v>425</v>
      </c>
    </row>
    <row r="465" spans="1:10" x14ac:dyDescent="0.25">
      <c r="A465">
        <v>532</v>
      </c>
      <c r="B465" t="s">
        <v>1590</v>
      </c>
      <c r="C465" s="12">
        <v>4</v>
      </c>
      <c r="D465">
        <v>417</v>
      </c>
      <c r="E465">
        <v>417</v>
      </c>
      <c r="F465" t="s">
        <v>1591</v>
      </c>
      <c r="G465">
        <v>531</v>
      </c>
      <c r="H465" s="12" t="str">
        <f>VLOOKUP(G465,TAG!A$2:B$1609,2,FALSE)</f>
        <v xml:space="preserve">Double-Angle and Half-Angle Identities </v>
      </c>
      <c r="I465" s="12" t="str">
        <f t="shared" si="14"/>
        <v>Trigonometric Identities and Equations</v>
      </c>
      <c r="J465" s="12">
        <f t="shared" si="15"/>
        <v>425</v>
      </c>
    </row>
    <row r="466" spans="1:10" x14ac:dyDescent="0.25">
      <c r="A466">
        <v>533</v>
      </c>
      <c r="B466" t="s">
        <v>1590</v>
      </c>
      <c r="C466" s="12">
        <v>4</v>
      </c>
      <c r="D466">
        <v>418</v>
      </c>
      <c r="E466">
        <v>418</v>
      </c>
      <c r="F466" t="s">
        <v>1591</v>
      </c>
      <c r="G466">
        <v>532</v>
      </c>
      <c r="H466" s="12" t="str">
        <f>VLOOKUP(G466,TAG!A$2:B$1609,2,FALSE)</f>
        <v>Identifying a pattern</v>
      </c>
      <c r="I466" s="12" t="str">
        <f t="shared" si="14"/>
        <v>Patterns and expressions</v>
      </c>
      <c r="J466" s="12">
        <f t="shared" si="15"/>
        <v>426</v>
      </c>
    </row>
    <row r="467" spans="1:10" x14ac:dyDescent="0.25">
      <c r="A467">
        <v>534</v>
      </c>
      <c r="B467" t="s">
        <v>1590</v>
      </c>
      <c r="C467" s="12">
        <v>4</v>
      </c>
      <c r="D467">
        <v>418</v>
      </c>
      <c r="E467">
        <v>418</v>
      </c>
      <c r="F467" t="s">
        <v>1591</v>
      </c>
      <c r="G467">
        <v>533</v>
      </c>
      <c r="H467" s="12" t="str">
        <f>VLOOKUP(G467,TAG!A$2:B$1609,2,FALSE)</f>
        <v>Variable</v>
      </c>
      <c r="I467" s="12" t="str">
        <f t="shared" si="14"/>
        <v>Patterns and expressions</v>
      </c>
      <c r="J467" s="12">
        <f t="shared" si="15"/>
        <v>426</v>
      </c>
    </row>
    <row r="468" spans="1:10" x14ac:dyDescent="0.25">
      <c r="A468">
        <v>535</v>
      </c>
      <c r="B468" t="s">
        <v>1590</v>
      </c>
      <c r="C468" s="12">
        <v>4</v>
      </c>
      <c r="D468">
        <v>418</v>
      </c>
      <c r="E468">
        <v>418</v>
      </c>
      <c r="F468" t="s">
        <v>1591</v>
      </c>
      <c r="G468">
        <v>534</v>
      </c>
      <c r="H468" s="12" t="str">
        <f>VLOOKUP(G468,TAG!A$2:B$1609,2,FALSE)</f>
        <v>Numerical Expression</v>
      </c>
      <c r="I468" s="12" t="str">
        <f t="shared" si="14"/>
        <v>Patterns and expressions</v>
      </c>
      <c r="J468" s="12">
        <f t="shared" si="15"/>
        <v>426</v>
      </c>
    </row>
    <row r="469" spans="1:10" x14ac:dyDescent="0.25">
      <c r="A469">
        <v>536</v>
      </c>
      <c r="B469" t="s">
        <v>1590</v>
      </c>
      <c r="C469" s="12">
        <v>4</v>
      </c>
      <c r="D469">
        <v>418</v>
      </c>
      <c r="E469">
        <v>418</v>
      </c>
      <c r="F469" t="s">
        <v>1591</v>
      </c>
      <c r="G469">
        <v>535</v>
      </c>
      <c r="H469" s="12" t="str">
        <f>VLOOKUP(G469,TAG!A$2:B$1609,2,FALSE)</f>
        <v>Algebraic Expression</v>
      </c>
      <c r="I469" s="12" t="str">
        <f t="shared" si="14"/>
        <v>Patterns and expressions</v>
      </c>
      <c r="J469" s="12">
        <f t="shared" si="15"/>
        <v>426</v>
      </c>
    </row>
    <row r="470" spans="1:10" x14ac:dyDescent="0.25">
      <c r="A470">
        <v>537</v>
      </c>
      <c r="B470" t="s">
        <v>1590</v>
      </c>
      <c r="C470" s="12">
        <v>4</v>
      </c>
      <c r="D470">
        <v>418</v>
      </c>
      <c r="E470">
        <v>418</v>
      </c>
      <c r="F470" t="s">
        <v>1591</v>
      </c>
      <c r="G470">
        <v>536</v>
      </c>
      <c r="H470" s="12" t="str">
        <f>VLOOKUP(G470,TAG!A$2:B$1609,2,FALSE)</f>
        <v>Expressing a Pattern with Algebra</v>
      </c>
      <c r="I470" s="12" t="str">
        <f t="shared" si="14"/>
        <v>Patterns and expressions</v>
      </c>
      <c r="J470" s="12">
        <f t="shared" si="15"/>
        <v>426</v>
      </c>
    </row>
    <row r="471" spans="1:10" x14ac:dyDescent="0.25">
      <c r="A471">
        <v>538</v>
      </c>
      <c r="B471" t="s">
        <v>1590</v>
      </c>
      <c r="C471" s="12">
        <v>4</v>
      </c>
      <c r="D471">
        <v>418</v>
      </c>
      <c r="E471">
        <v>418</v>
      </c>
      <c r="F471" t="s">
        <v>1591</v>
      </c>
      <c r="G471">
        <v>537</v>
      </c>
      <c r="H471" s="12" t="str">
        <f>VLOOKUP(G471,TAG!A$2:B$1609,2,FALSE)</f>
        <v>Using a Graph</v>
      </c>
      <c r="I471" s="12" t="str">
        <f t="shared" si="14"/>
        <v>Patterns and expressions</v>
      </c>
      <c r="J471" s="12">
        <f t="shared" si="15"/>
        <v>426</v>
      </c>
    </row>
    <row r="472" spans="1:10" x14ac:dyDescent="0.25">
      <c r="A472">
        <v>539</v>
      </c>
      <c r="B472" t="s">
        <v>1590</v>
      </c>
      <c r="C472" s="12">
        <v>4</v>
      </c>
      <c r="D472">
        <v>419</v>
      </c>
      <c r="E472">
        <v>419</v>
      </c>
      <c r="F472" t="s">
        <v>1591</v>
      </c>
      <c r="G472">
        <v>538</v>
      </c>
      <c r="H472" s="12" t="str">
        <f>VLOOKUP(G472,TAG!A$2:B$1609,2,FALSE)</f>
        <v>Classifying a Variable</v>
      </c>
      <c r="I472" s="12" t="str">
        <f t="shared" si="14"/>
        <v>Properties of real numbers</v>
      </c>
      <c r="J472" s="12">
        <f t="shared" si="15"/>
        <v>427</v>
      </c>
    </row>
    <row r="473" spans="1:10" x14ac:dyDescent="0.25">
      <c r="A473">
        <v>540</v>
      </c>
      <c r="B473" t="s">
        <v>1590</v>
      </c>
      <c r="C473" s="12">
        <v>4</v>
      </c>
      <c r="D473">
        <v>419</v>
      </c>
      <c r="E473">
        <v>419</v>
      </c>
      <c r="F473" t="s">
        <v>1591</v>
      </c>
      <c r="G473">
        <v>539</v>
      </c>
      <c r="H473" s="12" t="str">
        <f>VLOOKUP(G473,TAG!A$2:B$1609,2,FALSE)</f>
        <v>Graphing Numbers on the Number Line</v>
      </c>
      <c r="I473" s="12" t="str">
        <f t="shared" si="14"/>
        <v>Properties of real numbers</v>
      </c>
      <c r="J473" s="12">
        <f t="shared" si="15"/>
        <v>427</v>
      </c>
    </row>
    <row r="474" spans="1:10" x14ac:dyDescent="0.25">
      <c r="A474">
        <v>541</v>
      </c>
      <c r="B474" t="s">
        <v>1590</v>
      </c>
      <c r="C474" s="12">
        <v>4</v>
      </c>
      <c r="D474">
        <v>419</v>
      </c>
      <c r="E474">
        <v>419</v>
      </c>
      <c r="F474" t="s">
        <v>1591</v>
      </c>
      <c r="G474">
        <v>540</v>
      </c>
      <c r="H474" s="12" t="str">
        <f>VLOOKUP(G474,TAG!A$2:B$1609,2,FALSE)</f>
        <v>Ordering Real Numbers</v>
      </c>
      <c r="I474" s="12" t="str">
        <f t="shared" si="14"/>
        <v>Properties of real numbers</v>
      </c>
      <c r="J474" s="12">
        <f t="shared" si="15"/>
        <v>427</v>
      </c>
    </row>
    <row r="475" spans="1:10" x14ac:dyDescent="0.25">
      <c r="A475">
        <v>543</v>
      </c>
      <c r="B475" t="s">
        <v>1590</v>
      </c>
      <c r="C475" s="12">
        <v>4</v>
      </c>
      <c r="D475">
        <v>419</v>
      </c>
      <c r="E475">
        <v>419</v>
      </c>
      <c r="F475" t="s">
        <v>1591</v>
      </c>
      <c r="G475">
        <v>541</v>
      </c>
      <c r="H475" s="12" t="str">
        <f>VLOOKUP(G475,TAG!A$2:B$1609,2,FALSE)</f>
        <v>Closure</v>
      </c>
      <c r="I475" s="12" t="str">
        <f t="shared" si="14"/>
        <v>Properties of real numbers</v>
      </c>
      <c r="J475" s="12">
        <f t="shared" si="15"/>
        <v>427</v>
      </c>
    </row>
    <row r="476" spans="1:10" x14ac:dyDescent="0.25">
      <c r="A476">
        <v>544</v>
      </c>
      <c r="B476" t="s">
        <v>1590</v>
      </c>
      <c r="C476" s="12">
        <v>4</v>
      </c>
      <c r="D476">
        <v>419</v>
      </c>
      <c r="E476">
        <v>419</v>
      </c>
      <c r="F476" t="s">
        <v>1591</v>
      </c>
      <c r="G476">
        <v>542</v>
      </c>
      <c r="H476" s="12" t="str">
        <f>VLOOKUP(G476,TAG!A$2:B$1609,2,FALSE)</f>
        <v>Commutative</v>
      </c>
      <c r="I476" s="12" t="str">
        <f t="shared" si="14"/>
        <v>Properties of real numbers</v>
      </c>
      <c r="J476" s="12">
        <f t="shared" si="15"/>
        <v>427</v>
      </c>
    </row>
    <row r="477" spans="1:10" x14ac:dyDescent="0.25">
      <c r="A477">
        <v>545</v>
      </c>
      <c r="B477" t="s">
        <v>1590</v>
      </c>
      <c r="C477" s="12">
        <v>4</v>
      </c>
      <c r="D477">
        <v>419</v>
      </c>
      <c r="E477">
        <v>419</v>
      </c>
      <c r="F477" t="s">
        <v>1591</v>
      </c>
      <c r="G477">
        <v>543</v>
      </c>
      <c r="H477" s="12" t="str">
        <f>VLOOKUP(G477,TAG!A$2:B$1609,2,FALSE)</f>
        <v>Associative</v>
      </c>
      <c r="I477" s="12" t="str">
        <f t="shared" si="14"/>
        <v>Properties of real numbers</v>
      </c>
      <c r="J477" s="12">
        <f t="shared" si="15"/>
        <v>427</v>
      </c>
    </row>
    <row r="478" spans="1:10" x14ac:dyDescent="0.25">
      <c r="A478">
        <v>546</v>
      </c>
      <c r="B478" t="s">
        <v>1590</v>
      </c>
      <c r="C478" s="12">
        <v>4</v>
      </c>
      <c r="D478">
        <v>419</v>
      </c>
      <c r="E478">
        <v>419</v>
      </c>
      <c r="F478" t="s">
        <v>1591</v>
      </c>
      <c r="G478">
        <v>544</v>
      </c>
      <c r="H478" s="12" t="str">
        <f>VLOOKUP(G478,TAG!A$2:B$1609,2,FALSE)</f>
        <v>Identity</v>
      </c>
      <c r="I478" s="12" t="str">
        <f t="shared" si="14"/>
        <v>Properties of real numbers</v>
      </c>
      <c r="J478" s="12">
        <f t="shared" si="15"/>
        <v>427</v>
      </c>
    </row>
    <row r="479" spans="1:10" x14ac:dyDescent="0.25">
      <c r="A479">
        <v>547</v>
      </c>
      <c r="B479" t="s">
        <v>1590</v>
      </c>
      <c r="C479" s="12">
        <v>4</v>
      </c>
      <c r="D479">
        <v>419</v>
      </c>
      <c r="E479">
        <v>419</v>
      </c>
      <c r="F479" t="s">
        <v>1591</v>
      </c>
      <c r="G479">
        <v>545</v>
      </c>
      <c r="H479" s="12" t="str">
        <f>VLOOKUP(G479,TAG!A$2:B$1609,2,FALSE)</f>
        <v>Inverse</v>
      </c>
      <c r="I479" s="12" t="str">
        <f t="shared" si="14"/>
        <v>Properties of real numbers</v>
      </c>
      <c r="J479" s="12">
        <f t="shared" si="15"/>
        <v>427</v>
      </c>
    </row>
    <row r="480" spans="1:10" x14ac:dyDescent="0.25">
      <c r="A480">
        <v>548</v>
      </c>
      <c r="B480" t="s">
        <v>1590</v>
      </c>
      <c r="C480" s="12">
        <v>4</v>
      </c>
      <c r="D480">
        <v>419</v>
      </c>
      <c r="E480">
        <v>419</v>
      </c>
      <c r="F480" t="s">
        <v>1591</v>
      </c>
      <c r="G480">
        <v>546</v>
      </c>
      <c r="H480" s="12" t="str">
        <f>VLOOKUP(G480,TAG!A$2:B$1609,2,FALSE)</f>
        <v>Distributive</v>
      </c>
      <c r="I480" s="12" t="str">
        <f t="shared" si="14"/>
        <v>Properties of real numbers</v>
      </c>
      <c r="J480" s="12">
        <f t="shared" si="15"/>
        <v>427</v>
      </c>
    </row>
    <row r="481" spans="1:10" x14ac:dyDescent="0.25">
      <c r="A481">
        <v>549</v>
      </c>
      <c r="B481" t="s">
        <v>1590</v>
      </c>
      <c r="C481" s="12">
        <v>4</v>
      </c>
      <c r="D481">
        <v>420</v>
      </c>
      <c r="E481">
        <v>420</v>
      </c>
      <c r="F481" t="s">
        <v>1591</v>
      </c>
      <c r="G481">
        <v>547</v>
      </c>
      <c r="H481" s="12" t="str">
        <f>VLOOKUP(G481,TAG!A$2:B$1609,2,FALSE)</f>
        <v>Writing and Evaluating an Expression</v>
      </c>
      <c r="I481" s="12" t="str">
        <f t="shared" si="14"/>
        <v>Algebraic expressions</v>
      </c>
      <c r="J481" s="12">
        <f t="shared" si="15"/>
        <v>428</v>
      </c>
    </row>
    <row r="482" spans="1:10" x14ac:dyDescent="0.25">
      <c r="A482">
        <v>550</v>
      </c>
      <c r="B482" t="s">
        <v>1590</v>
      </c>
      <c r="C482" s="12">
        <v>4</v>
      </c>
      <c r="D482">
        <v>420</v>
      </c>
      <c r="E482">
        <v>420</v>
      </c>
      <c r="F482" t="s">
        <v>1591</v>
      </c>
      <c r="G482">
        <v>548</v>
      </c>
      <c r="H482" s="12" t="str">
        <f>VLOOKUP(G482,TAG!A$2:B$1609,2,FALSE)</f>
        <v>Properties for Simplifying Algebraic Expressions</v>
      </c>
      <c r="I482" s="12" t="str">
        <f t="shared" si="14"/>
        <v>Algebraic expressions</v>
      </c>
      <c r="J482" s="12">
        <f t="shared" si="15"/>
        <v>428</v>
      </c>
    </row>
    <row r="483" spans="1:10" x14ac:dyDescent="0.25">
      <c r="A483">
        <v>551</v>
      </c>
      <c r="B483" t="s">
        <v>1590</v>
      </c>
      <c r="C483" s="12">
        <v>4</v>
      </c>
      <c r="D483">
        <v>421</v>
      </c>
      <c r="E483">
        <v>421</v>
      </c>
      <c r="F483" t="s">
        <v>1591</v>
      </c>
      <c r="G483">
        <v>549</v>
      </c>
      <c r="H483" s="12" t="str">
        <f>VLOOKUP(G483,TAG!A$2:B$1609,2,FALSE)</f>
        <v>Properties of Equality</v>
      </c>
      <c r="I483" s="12" t="str">
        <f t="shared" si="14"/>
        <v>Solving equations</v>
      </c>
      <c r="J483" s="12">
        <f t="shared" si="15"/>
        <v>429</v>
      </c>
    </row>
    <row r="484" spans="1:10" x14ac:dyDescent="0.25">
      <c r="A484">
        <v>552</v>
      </c>
      <c r="B484" t="s">
        <v>1590</v>
      </c>
      <c r="C484" s="12">
        <v>4</v>
      </c>
      <c r="D484">
        <v>421</v>
      </c>
      <c r="E484">
        <v>421</v>
      </c>
      <c r="F484" t="s">
        <v>1591</v>
      </c>
      <c r="G484">
        <v>550</v>
      </c>
      <c r="H484" s="12" t="str">
        <f>VLOOKUP(G484,TAG!A$2:B$1609,2,FALSE)</f>
        <v>Solving a One-Step Equation</v>
      </c>
      <c r="I484" s="12" t="str">
        <f t="shared" si="14"/>
        <v>Solving equations</v>
      </c>
      <c r="J484" s="12">
        <f t="shared" si="15"/>
        <v>429</v>
      </c>
    </row>
    <row r="485" spans="1:10" x14ac:dyDescent="0.25">
      <c r="A485">
        <v>553</v>
      </c>
      <c r="B485" t="s">
        <v>1590</v>
      </c>
      <c r="C485" s="12">
        <v>4</v>
      </c>
      <c r="D485">
        <v>421</v>
      </c>
      <c r="E485">
        <v>421</v>
      </c>
      <c r="F485" t="s">
        <v>1591</v>
      </c>
      <c r="G485">
        <v>551</v>
      </c>
      <c r="H485" s="12" t="str">
        <f>VLOOKUP(G485,TAG!A$2:B$1609,2,FALSE)</f>
        <v>Solving a Multi-Step Equation</v>
      </c>
      <c r="I485" s="12" t="str">
        <f t="shared" si="14"/>
        <v>Solving equations</v>
      </c>
      <c r="J485" s="12">
        <f t="shared" si="15"/>
        <v>429</v>
      </c>
    </row>
    <row r="486" spans="1:10" x14ac:dyDescent="0.25">
      <c r="A486">
        <v>554</v>
      </c>
      <c r="B486" t="s">
        <v>1590</v>
      </c>
      <c r="C486" s="12">
        <v>4</v>
      </c>
      <c r="D486">
        <v>421</v>
      </c>
      <c r="E486">
        <v>421</v>
      </c>
      <c r="F486" t="s">
        <v>1591</v>
      </c>
      <c r="G486">
        <v>552</v>
      </c>
      <c r="H486" s="12" t="str">
        <f>VLOOKUP(G486,TAG!A$2:B$1609,2,FALSE)</f>
        <v>Equations with No Solution and Identities</v>
      </c>
      <c r="I486" s="12" t="str">
        <f t="shared" si="14"/>
        <v>Solving equations</v>
      </c>
      <c r="J486" s="12">
        <f t="shared" si="15"/>
        <v>429</v>
      </c>
    </row>
    <row r="487" spans="1:10" x14ac:dyDescent="0.25">
      <c r="A487">
        <v>555</v>
      </c>
      <c r="B487" t="s">
        <v>1590</v>
      </c>
      <c r="C487" s="12">
        <v>4</v>
      </c>
      <c r="D487">
        <v>421</v>
      </c>
      <c r="E487">
        <v>421</v>
      </c>
      <c r="F487" t="s">
        <v>1591</v>
      </c>
      <c r="G487">
        <v>553</v>
      </c>
      <c r="H487" s="12" t="str">
        <f>VLOOKUP(G487,TAG!A$2:B$1609,2,FALSE)</f>
        <v>Solving a Literal Equation</v>
      </c>
      <c r="I487" s="12" t="str">
        <f t="shared" si="14"/>
        <v>Solving equations</v>
      </c>
      <c r="J487" s="12">
        <f t="shared" si="15"/>
        <v>429</v>
      </c>
    </row>
    <row r="488" spans="1:10" x14ac:dyDescent="0.25">
      <c r="A488">
        <v>556</v>
      </c>
      <c r="B488" t="s">
        <v>1590</v>
      </c>
      <c r="C488" s="12">
        <v>4</v>
      </c>
      <c r="D488">
        <v>422</v>
      </c>
      <c r="E488">
        <v>422</v>
      </c>
      <c r="F488" t="s">
        <v>1591</v>
      </c>
      <c r="G488">
        <v>554</v>
      </c>
      <c r="H488" s="12" t="str">
        <f>VLOOKUP(G488,TAG!A$2:B$1609,2,FALSE)</f>
        <v>Writing and Graphing Inequalities</v>
      </c>
      <c r="I488" s="12" t="str">
        <f t="shared" si="14"/>
        <v>Solving inequalities</v>
      </c>
      <c r="J488" s="12">
        <f t="shared" si="15"/>
        <v>430</v>
      </c>
    </row>
    <row r="489" spans="1:10" x14ac:dyDescent="0.25">
      <c r="A489">
        <v>557</v>
      </c>
      <c r="B489" t="s">
        <v>1590</v>
      </c>
      <c r="C489" s="12">
        <v>4</v>
      </c>
      <c r="D489">
        <v>422</v>
      </c>
      <c r="E489">
        <v>422</v>
      </c>
      <c r="F489" t="s">
        <v>1591</v>
      </c>
      <c r="G489">
        <v>555</v>
      </c>
      <c r="H489" s="12" t="str">
        <f>VLOOKUP(G489,TAG!A$2:B$1609,2,FALSE)</f>
        <v>Properties of Inequalities</v>
      </c>
      <c r="I489" s="12" t="str">
        <f t="shared" si="14"/>
        <v>Solving inequalities</v>
      </c>
      <c r="J489" s="12">
        <f t="shared" si="15"/>
        <v>430</v>
      </c>
    </row>
    <row r="490" spans="1:10" x14ac:dyDescent="0.25">
      <c r="A490">
        <v>558</v>
      </c>
      <c r="B490" t="s">
        <v>1590</v>
      </c>
      <c r="C490" s="12">
        <v>4</v>
      </c>
      <c r="D490">
        <v>422</v>
      </c>
      <c r="E490">
        <v>422</v>
      </c>
      <c r="F490" t="s">
        <v>1591</v>
      </c>
      <c r="G490">
        <v>556</v>
      </c>
      <c r="H490" s="12" t="str">
        <f>VLOOKUP(G490,TAG!A$2:B$1609,2,FALSE)</f>
        <v>Solving and Graphing an Inequality</v>
      </c>
      <c r="I490" s="12" t="str">
        <f t="shared" si="14"/>
        <v>Solving inequalities</v>
      </c>
      <c r="J490" s="12">
        <f t="shared" si="15"/>
        <v>430</v>
      </c>
    </row>
    <row r="491" spans="1:10" x14ac:dyDescent="0.25">
      <c r="A491">
        <v>559</v>
      </c>
      <c r="B491" t="s">
        <v>1590</v>
      </c>
      <c r="C491" s="12">
        <v>4</v>
      </c>
      <c r="D491">
        <v>422</v>
      </c>
      <c r="E491">
        <v>422</v>
      </c>
      <c r="F491" t="s">
        <v>1591</v>
      </c>
      <c r="G491">
        <v>557</v>
      </c>
      <c r="H491" s="12" t="str">
        <f>VLOOKUP(G491,TAG!A$2:B$1609,2,FALSE)</f>
        <v>No Solution or All Real Numbers As Solutions</v>
      </c>
      <c r="I491" s="12" t="str">
        <f t="shared" si="14"/>
        <v>Solving inequalities</v>
      </c>
      <c r="J491" s="12">
        <f t="shared" si="15"/>
        <v>430</v>
      </c>
    </row>
    <row r="492" spans="1:10" x14ac:dyDescent="0.25">
      <c r="A492">
        <v>560</v>
      </c>
      <c r="B492" t="s">
        <v>1590</v>
      </c>
      <c r="C492" s="12">
        <v>4</v>
      </c>
      <c r="D492">
        <v>422</v>
      </c>
      <c r="E492">
        <v>422</v>
      </c>
      <c r="F492" t="s">
        <v>1591</v>
      </c>
      <c r="G492">
        <v>558</v>
      </c>
      <c r="H492" s="12" t="str">
        <f>VLOOKUP(G492,TAG!A$2:B$1609,2,FALSE)</f>
        <v>Solving an "and" Inequality</v>
      </c>
      <c r="I492" s="12" t="str">
        <f t="shared" si="14"/>
        <v>Solving inequalities</v>
      </c>
      <c r="J492" s="12">
        <f t="shared" si="15"/>
        <v>430</v>
      </c>
    </row>
    <row r="493" spans="1:10" x14ac:dyDescent="0.25">
      <c r="A493">
        <v>561</v>
      </c>
      <c r="B493" t="s">
        <v>1590</v>
      </c>
      <c r="C493" s="12">
        <v>4</v>
      </c>
      <c r="D493">
        <v>422</v>
      </c>
      <c r="E493">
        <v>422</v>
      </c>
      <c r="F493" t="s">
        <v>1591</v>
      </c>
      <c r="G493">
        <v>559</v>
      </c>
      <c r="H493" s="12" t="str">
        <f>VLOOKUP(G493,TAG!A$2:B$1609,2,FALSE)</f>
        <v>Solving an "or" Inequality</v>
      </c>
      <c r="I493" s="12" t="str">
        <f t="shared" si="14"/>
        <v>Solving inequalities</v>
      </c>
      <c r="J493" s="12">
        <f t="shared" si="15"/>
        <v>430</v>
      </c>
    </row>
    <row r="494" spans="1:10" x14ac:dyDescent="0.25">
      <c r="A494">
        <v>562</v>
      </c>
      <c r="B494" t="s">
        <v>1590</v>
      </c>
      <c r="C494" s="12">
        <v>4</v>
      </c>
      <c r="D494">
        <v>423</v>
      </c>
      <c r="E494">
        <v>423</v>
      </c>
      <c r="F494" t="s">
        <v>1591</v>
      </c>
      <c r="G494">
        <v>560</v>
      </c>
      <c r="H494" s="12" t="str">
        <f>VLOOKUP(G494,TAG!A$2:B$1609,2,FALSE)</f>
        <v>Absolute Value</v>
      </c>
      <c r="I494" s="12" t="str">
        <f t="shared" si="14"/>
        <v>Absolute value equations and inequalities</v>
      </c>
      <c r="J494" s="12">
        <f t="shared" si="15"/>
        <v>431</v>
      </c>
    </row>
    <row r="495" spans="1:10" x14ac:dyDescent="0.25">
      <c r="A495">
        <v>563</v>
      </c>
      <c r="B495" t="s">
        <v>1590</v>
      </c>
      <c r="C495" s="12">
        <v>4</v>
      </c>
      <c r="D495">
        <v>423</v>
      </c>
      <c r="E495">
        <v>423</v>
      </c>
      <c r="F495" t="s">
        <v>1591</v>
      </c>
      <c r="G495">
        <v>561</v>
      </c>
      <c r="H495" s="12" t="str">
        <f>VLOOKUP(G495,TAG!A$2:B$1609,2,FALSE)</f>
        <v>Solving An Absolute Value Equation</v>
      </c>
      <c r="I495" s="12" t="str">
        <f t="shared" si="14"/>
        <v>Absolute value equations and inequalities</v>
      </c>
      <c r="J495" s="12">
        <f t="shared" si="15"/>
        <v>431</v>
      </c>
    </row>
    <row r="496" spans="1:10" x14ac:dyDescent="0.25">
      <c r="A496">
        <v>564</v>
      </c>
      <c r="B496" t="s">
        <v>1590</v>
      </c>
      <c r="C496" s="12">
        <v>4</v>
      </c>
      <c r="D496">
        <v>423</v>
      </c>
      <c r="E496">
        <v>423</v>
      </c>
      <c r="F496" t="s">
        <v>1591</v>
      </c>
      <c r="G496">
        <v>562</v>
      </c>
      <c r="H496" s="12" t="str">
        <f>VLOOKUP(G496,TAG!A$2:B$1609,2,FALSE)</f>
        <v>Checking for Extraneous Solutions</v>
      </c>
      <c r="I496" s="12" t="str">
        <f t="shared" si="14"/>
        <v>Absolute value equations and inequalities</v>
      </c>
      <c r="J496" s="12">
        <f t="shared" si="15"/>
        <v>431</v>
      </c>
    </row>
    <row r="497" spans="1:10" x14ac:dyDescent="0.25">
      <c r="A497">
        <v>565</v>
      </c>
      <c r="B497" t="s">
        <v>1590</v>
      </c>
      <c r="C497" s="12">
        <v>4</v>
      </c>
      <c r="D497">
        <v>423</v>
      </c>
      <c r="E497">
        <v>423</v>
      </c>
      <c r="F497" t="s">
        <v>1591</v>
      </c>
      <c r="G497">
        <v>563</v>
      </c>
      <c r="H497" s="12" t="str">
        <f>VLOOKUP(G497,TAG!A$2:B$1609,2,FALSE)</f>
        <v>Solutions of Absolute Values Statements</v>
      </c>
      <c r="I497" s="12" t="str">
        <f t="shared" si="14"/>
        <v>Absolute value equations and inequalities</v>
      </c>
      <c r="J497" s="12">
        <f t="shared" si="15"/>
        <v>431</v>
      </c>
    </row>
    <row r="498" spans="1:10" x14ac:dyDescent="0.25">
      <c r="A498">
        <v>567</v>
      </c>
      <c r="B498" t="s">
        <v>1590</v>
      </c>
      <c r="C498" s="12">
        <v>4</v>
      </c>
      <c r="D498">
        <v>423</v>
      </c>
      <c r="E498">
        <v>423</v>
      </c>
      <c r="F498" t="s">
        <v>1591</v>
      </c>
      <c r="G498">
        <v>564</v>
      </c>
      <c r="H498" s="12" t="str">
        <f>VLOOKUP(G498,TAG!A$2:B$1609,2,FALSE)</f>
        <v>Using an Absolute Value Inequality</v>
      </c>
      <c r="I498" s="12" t="str">
        <f t="shared" si="14"/>
        <v>Absolute value equations and inequalities</v>
      </c>
      <c r="J498" s="12">
        <f t="shared" si="15"/>
        <v>431</v>
      </c>
    </row>
    <row r="499" spans="1:10" x14ac:dyDescent="0.25">
      <c r="A499">
        <v>568</v>
      </c>
      <c r="B499" t="s">
        <v>1590</v>
      </c>
      <c r="C499" s="12">
        <v>4</v>
      </c>
      <c r="D499">
        <v>424</v>
      </c>
      <c r="E499">
        <v>424</v>
      </c>
      <c r="F499" t="s">
        <v>1591</v>
      </c>
      <c r="G499">
        <v>565</v>
      </c>
      <c r="H499" s="12" t="str">
        <f>VLOOKUP(G499,TAG!A$2:B$1609,2,FALSE)</f>
        <v>Four Ways to Represent Relations</v>
      </c>
      <c r="I499" s="12" t="str">
        <f t="shared" si="14"/>
        <v>Relations and functions</v>
      </c>
      <c r="J499" s="12">
        <f t="shared" si="15"/>
        <v>432</v>
      </c>
    </row>
    <row r="500" spans="1:10" x14ac:dyDescent="0.25">
      <c r="A500">
        <v>569</v>
      </c>
      <c r="B500" t="s">
        <v>1590</v>
      </c>
      <c r="C500" s="12">
        <v>4</v>
      </c>
      <c r="D500">
        <v>424</v>
      </c>
      <c r="E500">
        <v>424</v>
      </c>
      <c r="F500" t="s">
        <v>1591</v>
      </c>
      <c r="G500">
        <v>566</v>
      </c>
      <c r="H500" s="12" t="str">
        <f>VLOOKUP(G500,TAG!A$2:B$1609,2,FALSE)</f>
        <v>Finding Domain and Range</v>
      </c>
      <c r="I500" s="12" t="str">
        <f t="shared" si="14"/>
        <v>Relations and functions</v>
      </c>
      <c r="J500" s="12">
        <f t="shared" si="15"/>
        <v>432</v>
      </c>
    </row>
    <row r="501" spans="1:10" x14ac:dyDescent="0.25">
      <c r="A501">
        <v>570</v>
      </c>
      <c r="B501" t="s">
        <v>1590</v>
      </c>
      <c r="C501" s="12">
        <v>4</v>
      </c>
      <c r="D501">
        <v>424</v>
      </c>
      <c r="E501">
        <v>424</v>
      </c>
      <c r="F501" t="s">
        <v>1591</v>
      </c>
      <c r="G501">
        <v>567</v>
      </c>
      <c r="H501" s="12" t="str">
        <f>VLOOKUP(G501,TAG!A$2:B$1609,2,FALSE)</f>
        <v>Identifying Functions</v>
      </c>
      <c r="I501" s="12" t="str">
        <f t="shared" si="14"/>
        <v>Relations and functions</v>
      </c>
      <c r="J501" s="12">
        <f t="shared" si="15"/>
        <v>432</v>
      </c>
    </row>
    <row r="502" spans="1:10" x14ac:dyDescent="0.25">
      <c r="A502">
        <v>571</v>
      </c>
      <c r="B502" t="s">
        <v>1590</v>
      </c>
      <c r="C502" s="12">
        <v>4</v>
      </c>
      <c r="D502">
        <v>424</v>
      </c>
      <c r="E502">
        <v>424</v>
      </c>
      <c r="F502" t="s">
        <v>1591</v>
      </c>
      <c r="G502">
        <v>568</v>
      </c>
      <c r="H502" s="12" t="str">
        <f>VLOOKUP(G502,TAG!A$2:B$1609,2,FALSE)</f>
        <v>Vertical-Line Test</v>
      </c>
      <c r="I502" s="12" t="str">
        <f t="shared" si="14"/>
        <v>Relations and functions</v>
      </c>
      <c r="J502" s="12">
        <f t="shared" si="15"/>
        <v>432</v>
      </c>
    </row>
    <row r="503" spans="1:10" x14ac:dyDescent="0.25">
      <c r="A503">
        <v>572</v>
      </c>
      <c r="B503" t="s">
        <v>1590</v>
      </c>
      <c r="C503" s="12">
        <v>4</v>
      </c>
      <c r="D503">
        <v>424</v>
      </c>
      <c r="E503">
        <v>424</v>
      </c>
      <c r="F503" t="s">
        <v>1591</v>
      </c>
      <c r="G503">
        <v>569</v>
      </c>
      <c r="H503" s="12" t="str">
        <f>VLOOKUP(G503,TAG!A$2:B$1609,2,FALSE)</f>
        <v>Independent &amp; Dependent Variable</v>
      </c>
      <c r="I503" s="12" t="str">
        <f t="shared" si="14"/>
        <v>Relations and functions</v>
      </c>
      <c r="J503" s="12">
        <f t="shared" si="15"/>
        <v>432</v>
      </c>
    </row>
    <row r="504" spans="1:10" x14ac:dyDescent="0.25">
      <c r="A504">
        <v>573</v>
      </c>
      <c r="B504" t="s">
        <v>1590</v>
      </c>
      <c r="C504" s="12">
        <v>4</v>
      </c>
      <c r="D504">
        <v>424</v>
      </c>
      <c r="E504">
        <v>424</v>
      </c>
      <c r="F504" t="s">
        <v>1591</v>
      </c>
      <c r="G504">
        <v>570</v>
      </c>
      <c r="H504" s="12" t="str">
        <f>VLOOKUP(G504,TAG!A$2:B$1609,2,FALSE)</f>
        <v>Using Function Notation</v>
      </c>
      <c r="I504" s="12" t="str">
        <f t="shared" si="14"/>
        <v>Relations and functions</v>
      </c>
      <c r="J504" s="12">
        <f t="shared" si="15"/>
        <v>432</v>
      </c>
    </row>
    <row r="505" spans="1:10" x14ac:dyDescent="0.25">
      <c r="A505">
        <v>574</v>
      </c>
      <c r="B505" t="s">
        <v>1590</v>
      </c>
      <c r="C505" s="12">
        <v>4</v>
      </c>
      <c r="D505">
        <v>424</v>
      </c>
      <c r="E505">
        <v>424</v>
      </c>
      <c r="F505" t="s">
        <v>1591</v>
      </c>
      <c r="G505">
        <v>571</v>
      </c>
      <c r="H505" s="12" t="str">
        <f>VLOOKUP(G505,TAG!A$2:B$1609,2,FALSE)</f>
        <v>Writing And Evaluating a Function</v>
      </c>
      <c r="I505" s="12" t="str">
        <f t="shared" si="14"/>
        <v>Relations and functions</v>
      </c>
      <c r="J505" s="12">
        <f t="shared" si="15"/>
        <v>432</v>
      </c>
    </row>
    <row r="506" spans="1:10" x14ac:dyDescent="0.25">
      <c r="A506">
        <v>575</v>
      </c>
      <c r="B506" t="s">
        <v>1590</v>
      </c>
      <c r="C506" s="12">
        <v>4</v>
      </c>
      <c r="D506">
        <v>425</v>
      </c>
      <c r="E506">
        <v>425</v>
      </c>
      <c r="F506" t="s">
        <v>1591</v>
      </c>
      <c r="G506">
        <v>573</v>
      </c>
      <c r="H506" s="12" t="str">
        <f>VLOOKUP(G506,TAG!A$2:B$1609,2,FALSE)</f>
        <v>Identifying direct variation from equations</v>
      </c>
      <c r="I506" s="12" t="str">
        <f t="shared" si="14"/>
        <v>Direct variation</v>
      </c>
      <c r="J506" s="12">
        <f t="shared" si="15"/>
        <v>433</v>
      </c>
    </row>
    <row r="507" spans="1:10" x14ac:dyDescent="0.25">
      <c r="A507">
        <v>576</v>
      </c>
      <c r="B507" t="s">
        <v>1590</v>
      </c>
      <c r="C507" s="12">
        <v>4</v>
      </c>
      <c r="D507">
        <v>425</v>
      </c>
      <c r="E507">
        <v>425</v>
      </c>
      <c r="F507" t="s">
        <v>1591</v>
      </c>
      <c r="G507">
        <v>572</v>
      </c>
      <c r="H507" s="12" t="str">
        <f>VLOOKUP(G507,TAG!A$2:B$1609,2,FALSE)</f>
        <v>Identifying direct variation from tables</v>
      </c>
      <c r="I507" s="12" t="str">
        <f t="shared" si="14"/>
        <v>Direct variation</v>
      </c>
      <c r="J507" s="12">
        <f t="shared" si="15"/>
        <v>433</v>
      </c>
    </row>
    <row r="508" spans="1:10" x14ac:dyDescent="0.25">
      <c r="A508">
        <v>577</v>
      </c>
      <c r="B508" t="s">
        <v>1590</v>
      </c>
      <c r="C508" s="12">
        <v>4</v>
      </c>
      <c r="D508">
        <v>425</v>
      </c>
      <c r="E508">
        <v>425</v>
      </c>
      <c r="F508" t="s">
        <v>1591</v>
      </c>
      <c r="G508">
        <v>574</v>
      </c>
      <c r="H508" s="12" t="str">
        <f>VLOOKUP(G508,TAG!A$2:B$1609,2,FALSE)</f>
        <v>Using a proportion to solve a direct variation</v>
      </c>
      <c r="I508" s="12" t="str">
        <f t="shared" si="14"/>
        <v>Direct variation</v>
      </c>
      <c r="J508" s="12">
        <f t="shared" si="15"/>
        <v>433</v>
      </c>
    </row>
    <row r="509" spans="1:10" x14ac:dyDescent="0.25">
      <c r="A509">
        <v>578</v>
      </c>
      <c r="B509" t="s">
        <v>1590</v>
      </c>
      <c r="C509" s="12">
        <v>4</v>
      </c>
      <c r="D509">
        <v>425</v>
      </c>
      <c r="E509">
        <v>425</v>
      </c>
      <c r="F509" t="s">
        <v>1591</v>
      </c>
      <c r="G509">
        <v>575</v>
      </c>
      <c r="H509" s="12" t="str">
        <f>VLOOKUP(G509,TAG!A$2:B$1609,2,FALSE)</f>
        <v>Graphing direct variation equations</v>
      </c>
      <c r="I509" s="12" t="str">
        <f t="shared" si="14"/>
        <v>Direct variation</v>
      </c>
      <c r="J509" s="12">
        <f t="shared" si="15"/>
        <v>433</v>
      </c>
    </row>
    <row r="510" spans="1:10" x14ac:dyDescent="0.25">
      <c r="A510">
        <v>579</v>
      </c>
      <c r="B510" t="s">
        <v>1590</v>
      </c>
      <c r="C510" s="12">
        <v>4</v>
      </c>
      <c r="D510">
        <v>426</v>
      </c>
      <c r="E510">
        <v>426</v>
      </c>
      <c r="F510" t="s">
        <v>1591</v>
      </c>
      <c r="G510">
        <v>576</v>
      </c>
      <c r="H510" s="12" t="str">
        <f>VLOOKUP(G510,TAG!A$2:B$1609,2,FALSE)</f>
        <v>Slope</v>
      </c>
      <c r="I510" s="12" t="str">
        <f t="shared" si="14"/>
        <v>Linear functions and slope-intercept form</v>
      </c>
      <c r="J510" s="12">
        <f t="shared" si="15"/>
        <v>434</v>
      </c>
    </row>
    <row r="511" spans="1:10" x14ac:dyDescent="0.25">
      <c r="A511">
        <v>580</v>
      </c>
      <c r="B511" t="s">
        <v>1590</v>
      </c>
      <c r="C511" s="12">
        <v>4</v>
      </c>
      <c r="D511">
        <v>426</v>
      </c>
      <c r="E511">
        <v>426</v>
      </c>
      <c r="F511" t="s">
        <v>1591</v>
      </c>
      <c r="G511">
        <v>577</v>
      </c>
      <c r="H511" s="12" t="str">
        <f>VLOOKUP(G511,TAG!A$2:B$1609,2,FALSE)</f>
        <v>Slope-intercept form</v>
      </c>
      <c r="I511" s="12" t="str">
        <f t="shared" si="14"/>
        <v>Linear functions and slope-intercept form</v>
      </c>
      <c r="J511" s="12">
        <f t="shared" si="15"/>
        <v>434</v>
      </c>
    </row>
    <row r="512" spans="1:10" x14ac:dyDescent="0.25">
      <c r="A512">
        <v>581</v>
      </c>
      <c r="B512" t="s">
        <v>1590</v>
      </c>
      <c r="C512" s="12">
        <v>4</v>
      </c>
      <c r="D512">
        <v>426</v>
      </c>
      <c r="E512">
        <v>426</v>
      </c>
      <c r="F512" t="s">
        <v>1591</v>
      </c>
      <c r="G512">
        <v>578</v>
      </c>
      <c r="H512" s="12" t="str">
        <f>VLOOKUP(G512,TAG!A$2:B$1609,2,FALSE)</f>
        <v>Graphing linear equations</v>
      </c>
      <c r="I512" s="12" t="str">
        <f t="shared" si="14"/>
        <v>Linear functions and slope-intercept form</v>
      </c>
      <c r="J512" s="12">
        <f t="shared" si="15"/>
        <v>434</v>
      </c>
    </row>
    <row r="513" spans="1:10" x14ac:dyDescent="0.25">
      <c r="A513">
        <v>582</v>
      </c>
      <c r="B513" t="s">
        <v>1590</v>
      </c>
      <c r="C513" s="12">
        <v>4</v>
      </c>
      <c r="D513">
        <v>427</v>
      </c>
      <c r="E513">
        <v>427</v>
      </c>
      <c r="F513" t="s">
        <v>1591</v>
      </c>
      <c r="G513">
        <v>579</v>
      </c>
      <c r="H513" s="12" t="str">
        <f>VLOOKUP(G513,TAG!A$2:B$1609,2,FALSE)</f>
        <v>Point-slope form</v>
      </c>
      <c r="I513" s="12" t="str">
        <f t="shared" si="14"/>
        <v>More about linear equations</v>
      </c>
      <c r="J513" s="12">
        <f t="shared" si="15"/>
        <v>435</v>
      </c>
    </row>
    <row r="514" spans="1:10" x14ac:dyDescent="0.25">
      <c r="A514">
        <v>583</v>
      </c>
      <c r="B514" t="s">
        <v>1590</v>
      </c>
      <c r="C514" s="12">
        <v>4</v>
      </c>
      <c r="D514">
        <v>427</v>
      </c>
      <c r="E514">
        <v>427</v>
      </c>
      <c r="F514" t="s">
        <v>1591</v>
      </c>
      <c r="G514">
        <v>580</v>
      </c>
      <c r="H514" s="12" t="str">
        <f>VLOOKUP(G514,TAG!A$2:B$1609,2,FALSE)</f>
        <v>Standard form of a linear equation</v>
      </c>
      <c r="I514" s="12" t="str">
        <f t="shared" si="14"/>
        <v>More about linear equations</v>
      </c>
      <c r="J514" s="12">
        <f t="shared" si="15"/>
        <v>435</v>
      </c>
    </row>
    <row r="515" spans="1:10" x14ac:dyDescent="0.25">
      <c r="A515">
        <v>584</v>
      </c>
      <c r="B515" t="s">
        <v>1590</v>
      </c>
      <c r="C515" s="12">
        <v>4</v>
      </c>
      <c r="D515">
        <v>427</v>
      </c>
      <c r="E515">
        <v>427</v>
      </c>
      <c r="F515" t="s">
        <v>1591</v>
      </c>
      <c r="G515">
        <v>581</v>
      </c>
      <c r="H515" s="12" t="str">
        <f>VLOOKUP(G515,TAG!A$2:B$1609,2,FALSE)</f>
        <v>Drawing and interpreting a linear graph</v>
      </c>
      <c r="I515" s="12" t="str">
        <f t="shared" ref="I515:I578" si="16">IF(F515="SubjectTag",VLOOKUP(E515,A$2:H$1676,8,FALSE),"null")</f>
        <v>More about linear equations</v>
      </c>
      <c r="J515" s="12">
        <f t="shared" ref="J515:J578" si="17">IF(F515="SubjectTag",VLOOKUP(E515,A$2:H$1676,7,FALSE),"null")</f>
        <v>435</v>
      </c>
    </row>
    <row r="516" spans="1:10" x14ac:dyDescent="0.25">
      <c r="A516">
        <v>585</v>
      </c>
      <c r="B516" t="s">
        <v>1590</v>
      </c>
      <c r="C516" s="12">
        <v>4</v>
      </c>
      <c r="D516">
        <v>427</v>
      </c>
      <c r="E516">
        <v>427</v>
      </c>
      <c r="F516" t="s">
        <v>1591</v>
      </c>
      <c r="G516">
        <v>582</v>
      </c>
      <c r="H516" s="12" t="str">
        <f>VLOOKUP(G516,TAG!A$2:B$1609,2,FALSE)</f>
        <v>Parallel and perpendicular lines</v>
      </c>
      <c r="I516" s="12" t="str">
        <f t="shared" si="16"/>
        <v>More about linear equations</v>
      </c>
      <c r="J516" s="12">
        <f t="shared" si="17"/>
        <v>435</v>
      </c>
    </row>
    <row r="517" spans="1:10" x14ac:dyDescent="0.25">
      <c r="A517">
        <v>586</v>
      </c>
      <c r="B517" t="s">
        <v>1590</v>
      </c>
      <c r="C517" s="12">
        <v>4</v>
      </c>
      <c r="D517">
        <v>427</v>
      </c>
      <c r="E517">
        <v>427</v>
      </c>
      <c r="F517" t="s">
        <v>1591</v>
      </c>
      <c r="G517">
        <v>583</v>
      </c>
      <c r="H517" s="12" t="str">
        <f>VLOOKUP(G517,TAG!A$2:B$1609,2,FALSE)</f>
        <v>Piecewise function</v>
      </c>
      <c r="I517" s="12" t="str">
        <f t="shared" si="16"/>
        <v>More about linear equations</v>
      </c>
      <c r="J517" s="12">
        <f t="shared" si="17"/>
        <v>435</v>
      </c>
    </row>
    <row r="518" spans="1:10" x14ac:dyDescent="0.25">
      <c r="A518">
        <v>587</v>
      </c>
      <c r="B518" t="s">
        <v>1590</v>
      </c>
      <c r="C518" s="12">
        <v>4</v>
      </c>
      <c r="D518">
        <v>428</v>
      </c>
      <c r="E518">
        <v>428</v>
      </c>
      <c r="F518" t="s">
        <v>1591</v>
      </c>
      <c r="G518">
        <v>584</v>
      </c>
      <c r="H518" s="12" t="str">
        <f>VLOOKUP(G518,TAG!A$2:B$1609,2,FALSE)</f>
        <v>Scatter plot &amp; correlation</v>
      </c>
      <c r="I518" s="12" t="str">
        <f t="shared" si="16"/>
        <v>Using linear models</v>
      </c>
      <c r="J518" s="12">
        <f t="shared" si="17"/>
        <v>436</v>
      </c>
    </row>
    <row r="519" spans="1:10" x14ac:dyDescent="0.25">
      <c r="A519">
        <v>588</v>
      </c>
      <c r="B519" t="s">
        <v>1590</v>
      </c>
      <c r="C519" s="12">
        <v>4</v>
      </c>
      <c r="D519">
        <v>428</v>
      </c>
      <c r="E519">
        <v>428</v>
      </c>
      <c r="F519" t="s">
        <v>1591</v>
      </c>
      <c r="G519">
        <v>585</v>
      </c>
      <c r="H519" s="12" t="str">
        <f>VLOOKUP(G519,TAG!A$2:B$1609,2,FALSE)</f>
        <v>Trend line</v>
      </c>
      <c r="I519" s="12" t="str">
        <f t="shared" si="16"/>
        <v>Using linear models</v>
      </c>
      <c r="J519" s="12">
        <f t="shared" si="17"/>
        <v>436</v>
      </c>
    </row>
    <row r="520" spans="1:10" x14ac:dyDescent="0.25">
      <c r="A520">
        <v>589</v>
      </c>
      <c r="B520" t="s">
        <v>1590</v>
      </c>
      <c r="C520" s="12">
        <v>4</v>
      </c>
      <c r="D520">
        <v>428</v>
      </c>
      <c r="E520">
        <v>428</v>
      </c>
      <c r="F520" t="s">
        <v>1591</v>
      </c>
      <c r="G520">
        <v>586</v>
      </c>
      <c r="H520" s="12" t="str">
        <f>VLOOKUP(G520,TAG!A$2:B$1609,2,FALSE)</f>
        <v>Line of best fit</v>
      </c>
      <c r="I520" s="12" t="str">
        <f t="shared" si="16"/>
        <v>Using linear models</v>
      </c>
      <c r="J520" s="12">
        <f t="shared" si="17"/>
        <v>436</v>
      </c>
    </row>
    <row r="521" spans="1:10" x14ac:dyDescent="0.25">
      <c r="A521">
        <v>590</v>
      </c>
      <c r="B521" t="s">
        <v>1590</v>
      </c>
      <c r="C521" s="12">
        <v>4</v>
      </c>
      <c r="D521">
        <v>429</v>
      </c>
      <c r="E521">
        <v>429</v>
      </c>
      <c r="F521" t="s">
        <v>1591</v>
      </c>
      <c r="G521">
        <v>587</v>
      </c>
      <c r="H521" s="12" t="str">
        <f>VLOOKUP(G521,TAG!A$2:B$1609,2,FALSE)</f>
        <v>Vertical &amp; horizontal translation</v>
      </c>
      <c r="I521" s="12" t="str">
        <f t="shared" si="16"/>
        <v>Families of functions</v>
      </c>
      <c r="J521" s="12">
        <f t="shared" si="17"/>
        <v>437</v>
      </c>
    </row>
    <row r="522" spans="1:10" x14ac:dyDescent="0.25">
      <c r="A522">
        <v>591</v>
      </c>
      <c r="B522" t="s">
        <v>1590</v>
      </c>
      <c r="C522" s="12">
        <v>4</v>
      </c>
      <c r="D522">
        <v>429</v>
      </c>
      <c r="E522">
        <v>429</v>
      </c>
      <c r="F522" t="s">
        <v>1591</v>
      </c>
      <c r="G522">
        <v>588</v>
      </c>
      <c r="H522" s="12" t="str">
        <f>VLOOKUP(G522,TAG!A$2:B$1609,2,FALSE)</f>
        <v>Reflection</v>
      </c>
      <c r="I522" s="12" t="str">
        <f t="shared" si="16"/>
        <v>Families of functions</v>
      </c>
      <c r="J522" s="12">
        <f t="shared" si="17"/>
        <v>437</v>
      </c>
    </row>
    <row r="523" spans="1:10" x14ac:dyDescent="0.25">
      <c r="A523">
        <v>593</v>
      </c>
      <c r="B523" t="s">
        <v>1590</v>
      </c>
      <c r="C523" s="12">
        <v>4</v>
      </c>
      <c r="D523">
        <v>429</v>
      </c>
      <c r="E523">
        <v>429</v>
      </c>
      <c r="F523" t="s">
        <v>1591</v>
      </c>
      <c r="G523">
        <v>590</v>
      </c>
      <c r="H523" s="12" t="str">
        <f>VLOOKUP(G523,TAG!A$2:B$1609,2,FALSE)</f>
        <v>Parent funciton</v>
      </c>
      <c r="I523" s="12" t="str">
        <f t="shared" si="16"/>
        <v>Families of functions</v>
      </c>
      <c r="J523" s="12">
        <f t="shared" si="17"/>
        <v>437</v>
      </c>
    </row>
    <row r="524" spans="1:10" x14ac:dyDescent="0.25">
      <c r="A524">
        <v>594</v>
      </c>
      <c r="B524" t="s">
        <v>1590</v>
      </c>
      <c r="C524" s="12">
        <v>4</v>
      </c>
      <c r="D524">
        <v>429</v>
      </c>
      <c r="E524">
        <v>429</v>
      </c>
      <c r="F524" t="s">
        <v>1591</v>
      </c>
      <c r="G524">
        <v>589</v>
      </c>
      <c r="H524" s="12" t="str">
        <f>VLOOKUP(G524,TAG!A$2:B$1609,2,FALSE)</f>
        <v>Stretch &amp; compression</v>
      </c>
      <c r="I524" s="12" t="str">
        <f t="shared" si="16"/>
        <v>Families of functions</v>
      </c>
      <c r="J524" s="12">
        <f t="shared" si="17"/>
        <v>437</v>
      </c>
    </row>
    <row r="525" spans="1:10" x14ac:dyDescent="0.25">
      <c r="A525">
        <v>595</v>
      </c>
      <c r="B525" t="s">
        <v>1590</v>
      </c>
      <c r="C525" s="12">
        <v>4</v>
      </c>
      <c r="D525">
        <v>429</v>
      </c>
      <c r="E525">
        <v>429</v>
      </c>
      <c r="F525" t="s">
        <v>1591</v>
      </c>
      <c r="G525">
        <v>591</v>
      </c>
      <c r="H525" s="12" t="str">
        <f>VLOOKUP(G525,TAG!A$2:B$1609,2,FALSE)</f>
        <v>Apply transformations to points and sets of points</v>
      </c>
      <c r="I525" s="12" t="str">
        <f t="shared" si="16"/>
        <v>Families of functions</v>
      </c>
      <c r="J525" s="12">
        <f t="shared" si="17"/>
        <v>437</v>
      </c>
    </row>
    <row r="526" spans="1:10" x14ac:dyDescent="0.25">
      <c r="A526">
        <v>596</v>
      </c>
      <c r="B526" t="s">
        <v>1590</v>
      </c>
      <c r="C526" s="12">
        <v>4</v>
      </c>
      <c r="D526">
        <v>429</v>
      </c>
      <c r="E526">
        <v>429</v>
      </c>
      <c r="F526" t="s">
        <v>1591</v>
      </c>
      <c r="G526">
        <v>592</v>
      </c>
      <c r="H526" s="12" t="str">
        <f>VLOOKUP(G526,TAG!A$2:B$1609,2,FALSE)</f>
        <v>Use parent functions to model data</v>
      </c>
      <c r="I526" s="12" t="str">
        <f t="shared" si="16"/>
        <v>Families of functions</v>
      </c>
      <c r="J526" s="12">
        <f t="shared" si="17"/>
        <v>437</v>
      </c>
    </row>
    <row r="527" spans="1:10" x14ac:dyDescent="0.25">
      <c r="A527">
        <v>597</v>
      </c>
      <c r="B527" t="s">
        <v>1590</v>
      </c>
      <c r="C527" s="12">
        <v>4</v>
      </c>
      <c r="D527">
        <v>429</v>
      </c>
      <c r="E527">
        <v>429</v>
      </c>
      <c r="F527" t="s">
        <v>1591</v>
      </c>
      <c r="G527">
        <v>593</v>
      </c>
      <c r="H527" s="12" t="str">
        <f>VLOOKUP(G527,TAG!A$2:B$1609,2,FALSE)</f>
        <v>Solve problems involving linear transformations</v>
      </c>
      <c r="I527" s="12" t="str">
        <f t="shared" si="16"/>
        <v>Families of functions</v>
      </c>
      <c r="J527" s="12">
        <f t="shared" si="17"/>
        <v>437</v>
      </c>
    </row>
    <row r="528" spans="1:10" x14ac:dyDescent="0.25">
      <c r="A528">
        <v>598</v>
      </c>
      <c r="B528" t="s">
        <v>1590</v>
      </c>
      <c r="C528" s="12">
        <v>4</v>
      </c>
      <c r="D528">
        <v>430</v>
      </c>
      <c r="E528">
        <v>430</v>
      </c>
      <c r="F528" t="s">
        <v>1591</v>
      </c>
      <c r="G528">
        <v>594</v>
      </c>
      <c r="H528" s="12" t="str">
        <f>VLOOKUP(G528,TAG!A$2:B$1609,2,FALSE)</f>
        <v>Family of absolute value functions</v>
      </c>
      <c r="I528" s="12" t="str">
        <f t="shared" si="16"/>
        <v>Absolute value functions and graphs</v>
      </c>
      <c r="J528" s="12">
        <f t="shared" si="17"/>
        <v>438</v>
      </c>
    </row>
    <row r="529" spans="1:10" x14ac:dyDescent="0.25">
      <c r="A529">
        <v>599</v>
      </c>
      <c r="B529" t="s">
        <v>1590</v>
      </c>
      <c r="C529" s="12">
        <v>4</v>
      </c>
      <c r="D529">
        <v>430</v>
      </c>
      <c r="E529">
        <v>430</v>
      </c>
      <c r="F529" t="s">
        <v>1591</v>
      </c>
      <c r="G529">
        <v>595</v>
      </c>
      <c r="H529" s="12" t="str">
        <f>VLOOKUP(G529,TAG!A$2:B$1609,2,FALSE)</f>
        <v>Combining translations</v>
      </c>
      <c r="I529" s="12" t="str">
        <f t="shared" si="16"/>
        <v>Absolute value functions and graphs</v>
      </c>
      <c r="J529" s="12">
        <f t="shared" si="17"/>
        <v>438</v>
      </c>
    </row>
    <row r="530" spans="1:10" x14ac:dyDescent="0.25">
      <c r="A530">
        <v>600</v>
      </c>
      <c r="B530" t="s">
        <v>1590</v>
      </c>
      <c r="C530" s="12">
        <v>4</v>
      </c>
      <c r="D530">
        <v>430</v>
      </c>
      <c r="E530">
        <v>430</v>
      </c>
      <c r="F530" t="s">
        <v>1591</v>
      </c>
      <c r="G530">
        <v>589</v>
      </c>
      <c r="H530" s="12" t="str">
        <f>VLOOKUP(G530,TAG!A$2:B$1609,2,FALSE)</f>
        <v>Stretch &amp; compression</v>
      </c>
      <c r="I530" s="12" t="str">
        <f t="shared" si="16"/>
        <v>Absolute value functions and graphs</v>
      </c>
      <c r="J530" s="12">
        <f t="shared" si="17"/>
        <v>438</v>
      </c>
    </row>
    <row r="531" spans="1:10" x14ac:dyDescent="0.25">
      <c r="A531">
        <v>601</v>
      </c>
      <c r="B531" t="s">
        <v>1590</v>
      </c>
      <c r="C531" s="12">
        <v>4</v>
      </c>
      <c r="D531">
        <v>430</v>
      </c>
      <c r="E531">
        <v>430</v>
      </c>
      <c r="F531" t="s">
        <v>1591</v>
      </c>
      <c r="G531">
        <v>596</v>
      </c>
      <c r="H531" s="12" t="str">
        <f>VLOOKUP(G531,TAG!A$2:B$1609,2,FALSE)</f>
        <v>Writing an absolute value function</v>
      </c>
      <c r="I531" s="12" t="str">
        <f t="shared" si="16"/>
        <v>Absolute value functions and graphs</v>
      </c>
      <c r="J531" s="12">
        <f t="shared" si="17"/>
        <v>438</v>
      </c>
    </row>
    <row r="532" spans="1:10" x14ac:dyDescent="0.25">
      <c r="A532">
        <v>602</v>
      </c>
      <c r="B532" t="s">
        <v>1590</v>
      </c>
      <c r="C532" s="12">
        <v>4</v>
      </c>
      <c r="D532">
        <v>431</v>
      </c>
      <c r="E532">
        <v>431</v>
      </c>
      <c r="F532" t="s">
        <v>1591</v>
      </c>
      <c r="G532">
        <v>597</v>
      </c>
      <c r="H532" s="12" t="str">
        <f>VLOOKUP(G532,TAG!A$2:B$1609,2,FALSE)</f>
        <v>Linear inequality</v>
      </c>
      <c r="I532" s="12" t="str">
        <f t="shared" si="16"/>
        <v>Two-variable inequalities</v>
      </c>
      <c r="J532" s="12">
        <f t="shared" si="17"/>
        <v>439</v>
      </c>
    </row>
    <row r="533" spans="1:10" x14ac:dyDescent="0.25">
      <c r="A533">
        <v>603</v>
      </c>
      <c r="B533" t="s">
        <v>1590</v>
      </c>
      <c r="C533" s="12">
        <v>4</v>
      </c>
      <c r="D533">
        <v>431</v>
      </c>
      <c r="E533">
        <v>431</v>
      </c>
      <c r="F533" t="s">
        <v>1591</v>
      </c>
      <c r="G533">
        <v>598</v>
      </c>
      <c r="H533" s="12" t="str">
        <f>VLOOKUP(G533,TAG!A$2:B$1609,2,FALSE)</f>
        <v>Graphing linear inequalities</v>
      </c>
      <c r="I533" s="12" t="str">
        <f t="shared" si="16"/>
        <v>Two-variable inequalities</v>
      </c>
      <c r="J533" s="12">
        <f t="shared" si="17"/>
        <v>439</v>
      </c>
    </row>
    <row r="534" spans="1:10" x14ac:dyDescent="0.25">
      <c r="A534">
        <v>604</v>
      </c>
      <c r="B534" t="s">
        <v>1590</v>
      </c>
      <c r="C534" s="12">
        <v>4</v>
      </c>
      <c r="D534">
        <v>431</v>
      </c>
      <c r="E534">
        <v>431</v>
      </c>
      <c r="F534" t="s">
        <v>1591</v>
      </c>
      <c r="G534">
        <v>599</v>
      </c>
      <c r="H534" s="12" t="str">
        <f>VLOOKUP(G534,TAG!A$2:B$1609,2,FALSE)</f>
        <v>Using linear inequalities</v>
      </c>
      <c r="I534" s="12" t="str">
        <f t="shared" si="16"/>
        <v>Two-variable inequalities</v>
      </c>
      <c r="J534" s="12">
        <f t="shared" si="17"/>
        <v>439</v>
      </c>
    </row>
    <row r="535" spans="1:10" x14ac:dyDescent="0.25">
      <c r="A535">
        <v>605</v>
      </c>
      <c r="B535" t="s">
        <v>1590</v>
      </c>
      <c r="C535" s="12">
        <v>4</v>
      </c>
      <c r="D535">
        <v>431</v>
      </c>
      <c r="E535">
        <v>431</v>
      </c>
      <c r="F535" t="s">
        <v>1591</v>
      </c>
      <c r="G535">
        <v>600</v>
      </c>
      <c r="H535" s="12" t="str">
        <f>VLOOKUP(G535,TAG!A$2:B$1609,2,FALSE)</f>
        <v>Graphing absolute value inequalities</v>
      </c>
      <c r="I535" s="12" t="str">
        <f t="shared" si="16"/>
        <v>Two-variable inequalities</v>
      </c>
      <c r="J535" s="12">
        <f t="shared" si="17"/>
        <v>439</v>
      </c>
    </row>
    <row r="536" spans="1:10" x14ac:dyDescent="0.25">
      <c r="A536">
        <v>606</v>
      </c>
      <c r="B536" t="s">
        <v>1590</v>
      </c>
      <c r="C536" s="12">
        <v>4</v>
      </c>
      <c r="D536">
        <v>431</v>
      </c>
      <c r="E536">
        <v>431</v>
      </c>
      <c r="F536" t="s">
        <v>1591</v>
      </c>
      <c r="G536">
        <v>601</v>
      </c>
      <c r="H536" s="12" t="str">
        <f>VLOOKUP(G536,TAG!A$2:B$1609,2,FALSE)</f>
        <v>Writing an inequality based on a graph</v>
      </c>
      <c r="I536" s="12" t="str">
        <f t="shared" si="16"/>
        <v>Two-variable inequalities</v>
      </c>
      <c r="J536" s="12">
        <f t="shared" si="17"/>
        <v>439</v>
      </c>
    </row>
    <row r="537" spans="1:10" x14ac:dyDescent="0.25">
      <c r="A537">
        <v>607</v>
      </c>
      <c r="B537" t="s">
        <v>1590</v>
      </c>
      <c r="C537" s="12">
        <v>4</v>
      </c>
      <c r="D537">
        <v>439</v>
      </c>
      <c r="E537">
        <v>439</v>
      </c>
      <c r="F537" t="s">
        <v>1591</v>
      </c>
      <c r="G537">
        <v>602</v>
      </c>
      <c r="H537" s="12" t="str">
        <f>VLOOKUP(G537,TAG!A$2:B$1609,2,FALSE)</f>
        <v>Using a graph to solve a system</v>
      </c>
      <c r="I537" s="12" t="str">
        <f t="shared" si="16"/>
        <v>Solving systems using tables and graphs</v>
      </c>
      <c r="J537" s="12">
        <f t="shared" si="17"/>
        <v>445</v>
      </c>
    </row>
    <row r="538" spans="1:10" x14ac:dyDescent="0.25">
      <c r="A538">
        <v>608</v>
      </c>
      <c r="B538" t="s">
        <v>1590</v>
      </c>
      <c r="C538" s="12">
        <v>4</v>
      </c>
      <c r="D538">
        <v>439</v>
      </c>
      <c r="E538">
        <v>439</v>
      </c>
      <c r="F538" t="s">
        <v>1591</v>
      </c>
      <c r="G538">
        <v>603</v>
      </c>
      <c r="H538" s="12" t="str">
        <f>VLOOKUP(G538,TAG!A$2:B$1609,2,FALSE)</f>
        <v>Using a table to solve a system</v>
      </c>
      <c r="I538" s="12" t="str">
        <f t="shared" si="16"/>
        <v>Solving systems using tables and graphs</v>
      </c>
      <c r="J538" s="12">
        <f t="shared" si="17"/>
        <v>445</v>
      </c>
    </row>
    <row r="539" spans="1:10" x14ac:dyDescent="0.25">
      <c r="A539">
        <v>609</v>
      </c>
      <c r="B539" t="s">
        <v>1590</v>
      </c>
      <c r="C539" s="12">
        <v>4</v>
      </c>
      <c r="D539">
        <v>439</v>
      </c>
      <c r="E539">
        <v>439</v>
      </c>
      <c r="F539" t="s">
        <v>1591</v>
      </c>
      <c r="G539">
        <v>604</v>
      </c>
      <c r="H539" s="12" t="str">
        <f>VLOOKUP(G539,TAG!A$2:B$1609,2,FALSE)</f>
        <v>Using linear regression</v>
      </c>
      <c r="I539" s="12" t="str">
        <f t="shared" si="16"/>
        <v>Solving systems using tables and graphs</v>
      </c>
      <c r="J539" s="12">
        <f t="shared" si="17"/>
        <v>445</v>
      </c>
    </row>
    <row r="540" spans="1:10" x14ac:dyDescent="0.25">
      <c r="A540">
        <v>610</v>
      </c>
      <c r="B540" t="s">
        <v>1590</v>
      </c>
      <c r="C540" s="12">
        <v>4</v>
      </c>
      <c r="D540">
        <v>439</v>
      </c>
      <c r="E540">
        <v>439</v>
      </c>
      <c r="F540" t="s">
        <v>1591</v>
      </c>
      <c r="G540">
        <v>605</v>
      </c>
      <c r="H540" s="12" t="str">
        <f>VLOOKUP(G540,TAG!A$2:B$1609,2,FALSE)</f>
        <v>Classifying a system without graphing</v>
      </c>
      <c r="I540" s="12" t="str">
        <f t="shared" si="16"/>
        <v>Solving systems using tables and graphs</v>
      </c>
      <c r="J540" s="12">
        <f t="shared" si="17"/>
        <v>445</v>
      </c>
    </row>
    <row r="541" spans="1:10" x14ac:dyDescent="0.25">
      <c r="A541">
        <v>611</v>
      </c>
      <c r="B541" t="s">
        <v>1590</v>
      </c>
      <c r="C541" s="12">
        <v>4</v>
      </c>
      <c r="D541">
        <v>440</v>
      </c>
      <c r="E541">
        <v>440</v>
      </c>
      <c r="F541" t="s">
        <v>1591</v>
      </c>
      <c r="G541">
        <v>606</v>
      </c>
      <c r="H541" s="12" t="str">
        <f>VLOOKUP(G541,TAG!A$2:B$1609,2,FALSE)</f>
        <v>Solving by substitution</v>
      </c>
      <c r="I541" s="12" t="str">
        <f t="shared" si="16"/>
        <v>Solving systems algebraically</v>
      </c>
      <c r="J541" s="12">
        <f t="shared" si="17"/>
        <v>446</v>
      </c>
    </row>
    <row r="542" spans="1:10" x14ac:dyDescent="0.25">
      <c r="A542">
        <v>612</v>
      </c>
      <c r="B542" t="s">
        <v>1590</v>
      </c>
      <c r="C542" s="12">
        <v>4</v>
      </c>
      <c r="D542">
        <v>440</v>
      </c>
      <c r="E542">
        <v>440</v>
      </c>
      <c r="F542" t="s">
        <v>1591</v>
      </c>
      <c r="G542">
        <v>607</v>
      </c>
      <c r="H542" s="12" t="str">
        <f>VLOOKUP(G542,TAG!A$2:B$1609,2,FALSE)</f>
        <v>Solving by elimination</v>
      </c>
      <c r="I542" s="12" t="str">
        <f t="shared" si="16"/>
        <v>Solving systems algebraically</v>
      </c>
      <c r="J542" s="12">
        <f t="shared" si="17"/>
        <v>446</v>
      </c>
    </row>
    <row r="543" spans="1:10" x14ac:dyDescent="0.25">
      <c r="A543">
        <v>613</v>
      </c>
      <c r="B543" t="s">
        <v>1590</v>
      </c>
      <c r="C543" s="12">
        <v>4</v>
      </c>
      <c r="D543">
        <v>440</v>
      </c>
      <c r="E543">
        <v>440</v>
      </c>
      <c r="F543" t="s">
        <v>1591</v>
      </c>
      <c r="G543">
        <v>608</v>
      </c>
      <c r="H543" s="12" t="str">
        <f>VLOOKUP(G543,TAG!A$2:B$1609,2,FALSE)</f>
        <v>Solving an equivalent system</v>
      </c>
      <c r="I543" s="12" t="str">
        <f t="shared" si="16"/>
        <v>Solving systems algebraically</v>
      </c>
      <c r="J543" s="12">
        <f t="shared" si="17"/>
        <v>446</v>
      </c>
    </row>
    <row r="544" spans="1:10" x14ac:dyDescent="0.25">
      <c r="A544">
        <v>614</v>
      </c>
      <c r="B544" t="s">
        <v>1590</v>
      </c>
      <c r="C544" s="12">
        <v>4</v>
      </c>
      <c r="D544">
        <v>440</v>
      </c>
      <c r="E544">
        <v>440</v>
      </c>
      <c r="F544" t="s">
        <v>1591</v>
      </c>
      <c r="G544">
        <v>609</v>
      </c>
      <c r="H544" s="12" t="str">
        <f>VLOOKUP(G544,TAG!A$2:B$1609,2,FALSE)</f>
        <v>Solving systems without unique solutions</v>
      </c>
      <c r="I544" s="12" t="str">
        <f t="shared" si="16"/>
        <v>Solving systems algebraically</v>
      </c>
      <c r="J544" s="12">
        <f t="shared" si="17"/>
        <v>446</v>
      </c>
    </row>
    <row r="545" spans="1:10" x14ac:dyDescent="0.25">
      <c r="A545">
        <v>615</v>
      </c>
      <c r="B545" t="s">
        <v>1590</v>
      </c>
      <c r="C545" s="12">
        <v>4</v>
      </c>
      <c r="D545">
        <v>441</v>
      </c>
      <c r="E545">
        <v>441</v>
      </c>
      <c r="F545" t="s">
        <v>1591</v>
      </c>
      <c r="G545">
        <v>603</v>
      </c>
      <c r="H545" s="12" t="str">
        <f>VLOOKUP(G545,TAG!A$2:B$1609,2,FALSE)</f>
        <v>Using a table to solve a system</v>
      </c>
      <c r="I545" s="12" t="str">
        <f t="shared" si="16"/>
        <v>Systems of inequalities</v>
      </c>
      <c r="J545" s="12">
        <f t="shared" si="17"/>
        <v>447</v>
      </c>
    </row>
    <row r="546" spans="1:10" x14ac:dyDescent="0.25">
      <c r="A546">
        <v>616</v>
      </c>
      <c r="B546" t="s">
        <v>1590</v>
      </c>
      <c r="C546" s="12">
        <v>4</v>
      </c>
      <c r="D546">
        <v>441</v>
      </c>
      <c r="E546">
        <v>441</v>
      </c>
      <c r="F546" t="s">
        <v>1591</v>
      </c>
      <c r="G546">
        <v>602</v>
      </c>
      <c r="H546" s="12" t="str">
        <f>VLOOKUP(G546,TAG!A$2:B$1609,2,FALSE)</f>
        <v>Using a graph to solve a system</v>
      </c>
      <c r="I546" s="12" t="str">
        <f t="shared" si="16"/>
        <v>Systems of inequalities</v>
      </c>
      <c r="J546" s="12">
        <f t="shared" si="17"/>
        <v>447</v>
      </c>
    </row>
    <row r="547" spans="1:10" x14ac:dyDescent="0.25">
      <c r="A547">
        <v>617</v>
      </c>
      <c r="B547" t="s">
        <v>1590</v>
      </c>
      <c r="C547" s="12">
        <v>4</v>
      </c>
      <c r="D547">
        <v>441</v>
      </c>
      <c r="E547">
        <v>441</v>
      </c>
      <c r="F547" t="s">
        <v>1591</v>
      </c>
      <c r="G547">
        <v>610</v>
      </c>
      <c r="H547" s="12" t="str">
        <f>VLOOKUP(G547,TAG!A$2:B$1609,2,FALSE)</f>
        <v>Solving linear/absolute-value system</v>
      </c>
      <c r="I547" s="12" t="str">
        <f t="shared" si="16"/>
        <v>Systems of inequalities</v>
      </c>
      <c r="J547" s="12">
        <f t="shared" si="17"/>
        <v>447</v>
      </c>
    </row>
    <row r="548" spans="1:10" x14ac:dyDescent="0.25">
      <c r="A548">
        <v>618</v>
      </c>
      <c r="B548" t="s">
        <v>1590</v>
      </c>
      <c r="C548" s="12">
        <v>4</v>
      </c>
      <c r="D548">
        <v>442</v>
      </c>
      <c r="E548">
        <v>442</v>
      </c>
      <c r="F548" t="s">
        <v>1591</v>
      </c>
      <c r="G548">
        <v>611</v>
      </c>
      <c r="H548" s="12" t="str">
        <f>VLOOKUP(G548,TAG!A$2:B$1609,2,FALSE)</f>
        <v>Feasible region</v>
      </c>
      <c r="I548" s="12" t="str">
        <f t="shared" si="16"/>
        <v>Linear programming</v>
      </c>
      <c r="J548" s="12">
        <f t="shared" si="17"/>
        <v>448</v>
      </c>
    </row>
    <row r="549" spans="1:10" x14ac:dyDescent="0.25">
      <c r="A549">
        <v>619</v>
      </c>
      <c r="B549" t="s">
        <v>1590</v>
      </c>
      <c r="C549" s="12">
        <v>4</v>
      </c>
      <c r="D549">
        <v>442</v>
      </c>
      <c r="E549">
        <v>442</v>
      </c>
      <c r="F549" t="s">
        <v>1591</v>
      </c>
      <c r="G549">
        <v>612</v>
      </c>
      <c r="H549" s="12" t="str">
        <f>VLOOKUP(G549,TAG!A$2:B$1609,2,FALSE)</f>
        <v>Objective function</v>
      </c>
      <c r="I549" s="12" t="str">
        <f t="shared" si="16"/>
        <v>Linear programming</v>
      </c>
      <c r="J549" s="12">
        <f t="shared" si="17"/>
        <v>448</v>
      </c>
    </row>
    <row r="550" spans="1:10" x14ac:dyDescent="0.25">
      <c r="A550">
        <v>620</v>
      </c>
      <c r="B550" t="s">
        <v>1590</v>
      </c>
      <c r="C550" s="12">
        <v>4</v>
      </c>
      <c r="D550">
        <v>442</v>
      </c>
      <c r="E550">
        <v>442</v>
      </c>
      <c r="F550" t="s">
        <v>1591</v>
      </c>
      <c r="G550">
        <v>613</v>
      </c>
      <c r="H550" s="12" t="str">
        <f>VLOOKUP(G550,TAG!A$2:B$1609,2,FALSE)</f>
        <v>Constraints</v>
      </c>
      <c r="I550" s="12" t="str">
        <f t="shared" si="16"/>
        <v>Linear programming</v>
      </c>
      <c r="J550" s="12">
        <f t="shared" si="17"/>
        <v>448</v>
      </c>
    </row>
    <row r="551" spans="1:10" x14ac:dyDescent="0.25">
      <c r="A551">
        <v>621</v>
      </c>
      <c r="B551" t="s">
        <v>1590</v>
      </c>
      <c r="C551" s="12">
        <v>4</v>
      </c>
      <c r="D551">
        <v>442</v>
      </c>
      <c r="E551">
        <v>442</v>
      </c>
      <c r="F551" t="s">
        <v>1591</v>
      </c>
      <c r="G551">
        <v>614</v>
      </c>
      <c r="H551" s="12" t="str">
        <f>VLOOKUP(G551,TAG!A$2:B$1609,2,FALSE)</f>
        <v>Testing vertices</v>
      </c>
      <c r="I551" s="12" t="str">
        <f t="shared" si="16"/>
        <v>Linear programming</v>
      </c>
      <c r="J551" s="12">
        <f t="shared" si="17"/>
        <v>448</v>
      </c>
    </row>
    <row r="552" spans="1:10" x14ac:dyDescent="0.25">
      <c r="A552">
        <v>622</v>
      </c>
      <c r="B552" t="s">
        <v>1590</v>
      </c>
      <c r="C552" s="12">
        <v>4</v>
      </c>
      <c r="D552">
        <v>442</v>
      </c>
      <c r="E552">
        <v>442</v>
      </c>
      <c r="F552" t="s">
        <v>1591</v>
      </c>
      <c r="G552">
        <v>615</v>
      </c>
      <c r="H552" s="12" t="str">
        <f>VLOOKUP(G552,TAG!A$2:B$1609,2,FALSE)</f>
        <v>Using linear programming to maximize value</v>
      </c>
      <c r="I552" s="12" t="str">
        <f t="shared" si="16"/>
        <v>Linear programming</v>
      </c>
      <c r="J552" s="12">
        <f t="shared" si="17"/>
        <v>448</v>
      </c>
    </row>
    <row r="553" spans="1:10" x14ac:dyDescent="0.25">
      <c r="A553">
        <v>623</v>
      </c>
      <c r="B553" t="s">
        <v>1590</v>
      </c>
      <c r="C553" s="12">
        <v>4</v>
      </c>
      <c r="D553">
        <v>443</v>
      </c>
      <c r="E553">
        <v>443</v>
      </c>
      <c r="F553" t="s">
        <v>1591</v>
      </c>
      <c r="G553">
        <v>607</v>
      </c>
      <c r="H553" s="12" t="str">
        <f>VLOOKUP(G553,TAG!A$2:B$1609,2,FALSE)</f>
        <v>Solving by elimination</v>
      </c>
      <c r="I553" s="12" t="str">
        <f t="shared" si="16"/>
        <v>Systems with three variables</v>
      </c>
      <c r="J553" s="12">
        <f t="shared" si="17"/>
        <v>449</v>
      </c>
    </row>
    <row r="554" spans="1:10" x14ac:dyDescent="0.25">
      <c r="A554">
        <v>624</v>
      </c>
      <c r="B554" t="s">
        <v>1590</v>
      </c>
      <c r="C554" s="12">
        <v>4</v>
      </c>
      <c r="D554">
        <v>443</v>
      </c>
      <c r="E554">
        <v>443</v>
      </c>
      <c r="F554" t="s">
        <v>1591</v>
      </c>
      <c r="G554">
        <v>608</v>
      </c>
      <c r="H554" s="12" t="str">
        <f>VLOOKUP(G554,TAG!A$2:B$1609,2,FALSE)</f>
        <v>Solving an equivalent system</v>
      </c>
      <c r="I554" s="12" t="str">
        <f t="shared" si="16"/>
        <v>Systems with three variables</v>
      </c>
      <c r="J554" s="12">
        <f t="shared" si="17"/>
        <v>449</v>
      </c>
    </row>
    <row r="555" spans="1:10" x14ac:dyDescent="0.25">
      <c r="A555">
        <v>625</v>
      </c>
      <c r="B555" t="s">
        <v>1590</v>
      </c>
      <c r="C555" s="12">
        <v>4</v>
      </c>
      <c r="D555">
        <v>443</v>
      </c>
      <c r="E555">
        <v>443</v>
      </c>
      <c r="F555" t="s">
        <v>1591</v>
      </c>
      <c r="G555">
        <v>606</v>
      </c>
      <c r="H555" s="12" t="str">
        <f>VLOOKUP(G555,TAG!A$2:B$1609,2,FALSE)</f>
        <v>Solving by substitution</v>
      </c>
      <c r="I555" s="12" t="str">
        <f t="shared" si="16"/>
        <v>Systems with three variables</v>
      </c>
      <c r="J555" s="12">
        <f t="shared" si="17"/>
        <v>449</v>
      </c>
    </row>
    <row r="556" spans="1:10" x14ac:dyDescent="0.25">
      <c r="A556">
        <v>626</v>
      </c>
      <c r="B556" t="s">
        <v>1590</v>
      </c>
      <c r="C556" s="12">
        <v>4</v>
      </c>
      <c r="D556">
        <v>444</v>
      </c>
      <c r="E556">
        <v>444</v>
      </c>
      <c r="F556" t="s">
        <v>1591</v>
      </c>
      <c r="G556">
        <v>616</v>
      </c>
      <c r="H556" s="12" t="str">
        <f>VLOOKUP(G556,TAG!A$2:B$1609,2,FALSE)</f>
        <v>Matrix and matrix elements</v>
      </c>
      <c r="I556" s="12" t="str">
        <f t="shared" si="16"/>
        <v>Solving systems using matrices</v>
      </c>
      <c r="J556" s="12">
        <f t="shared" si="17"/>
        <v>450</v>
      </c>
    </row>
    <row r="557" spans="1:10" x14ac:dyDescent="0.25">
      <c r="A557">
        <v>627</v>
      </c>
      <c r="B557" t="s">
        <v>1590</v>
      </c>
      <c r="C557" s="12">
        <v>4</v>
      </c>
      <c r="D557">
        <v>444</v>
      </c>
      <c r="E557">
        <v>444</v>
      </c>
      <c r="F557" t="s">
        <v>1591</v>
      </c>
      <c r="G557">
        <v>617</v>
      </c>
      <c r="H557" s="12" t="str">
        <f>VLOOKUP(G557,TAG!A$2:B$1609,2,FALSE)</f>
        <v>Representing systems with matrices</v>
      </c>
      <c r="I557" s="12" t="str">
        <f t="shared" si="16"/>
        <v>Solving systems using matrices</v>
      </c>
      <c r="J557" s="12">
        <f t="shared" si="17"/>
        <v>450</v>
      </c>
    </row>
    <row r="558" spans="1:10" x14ac:dyDescent="0.25">
      <c r="A558">
        <v>628</v>
      </c>
      <c r="B558" t="s">
        <v>1590</v>
      </c>
      <c r="C558" s="12">
        <v>4</v>
      </c>
      <c r="D558">
        <v>444</v>
      </c>
      <c r="E558">
        <v>444</v>
      </c>
      <c r="F558" t="s">
        <v>1591</v>
      </c>
      <c r="G558">
        <v>618</v>
      </c>
      <c r="H558" s="12" t="str">
        <f>VLOOKUP(G558,TAG!A$2:B$1609,2,FALSE)</f>
        <v>Row operations</v>
      </c>
      <c r="I558" s="12" t="str">
        <f t="shared" si="16"/>
        <v>Solving systems using matrices</v>
      </c>
      <c r="J558" s="12">
        <f t="shared" si="17"/>
        <v>450</v>
      </c>
    </row>
    <row r="559" spans="1:10" x14ac:dyDescent="0.25">
      <c r="A559">
        <v>629</v>
      </c>
      <c r="B559" t="s">
        <v>1590</v>
      </c>
      <c r="C559" s="12">
        <v>4</v>
      </c>
      <c r="D559">
        <v>444</v>
      </c>
      <c r="E559">
        <v>444</v>
      </c>
      <c r="F559" t="s">
        <v>1591</v>
      </c>
      <c r="G559">
        <v>619</v>
      </c>
      <c r="H559" s="12" t="str">
        <f>VLOOKUP(G559,TAG!A$2:B$1609,2,FALSE)</f>
        <v>Solving a system using a matrix</v>
      </c>
      <c r="I559" s="12" t="str">
        <f t="shared" si="16"/>
        <v>Solving systems using matrices</v>
      </c>
      <c r="J559" s="12">
        <f t="shared" si="17"/>
        <v>450</v>
      </c>
    </row>
    <row r="560" spans="1:10" x14ac:dyDescent="0.25">
      <c r="A560">
        <v>630</v>
      </c>
      <c r="B560" t="s">
        <v>1590</v>
      </c>
      <c r="C560" s="12">
        <v>4</v>
      </c>
      <c r="D560">
        <v>445</v>
      </c>
      <c r="E560">
        <v>445</v>
      </c>
      <c r="F560" t="s">
        <v>1591</v>
      </c>
      <c r="G560">
        <v>620</v>
      </c>
      <c r="H560" s="12" t="str">
        <f>VLOOKUP(G560,TAG!A$2:B$1609,2,FALSE)</f>
        <v>Parent quadratic function</v>
      </c>
      <c r="I560" s="12" t="str">
        <f t="shared" si="16"/>
        <v>Quadratic functions and transformation</v>
      </c>
      <c r="J560" s="12">
        <f t="shared" si="17"/>
        <v>451</v>
      </c>
    </row>
    <row r="561" spans="1:10" x14ac:dyDescent="0.25">
      <c r="A561">
        <v>631</v>
      </c>
      <c r="B561" t="s">
        <v>1590</v>
      </c>
      <c r="C561" s="12">
        <v>4</v>
      </c>
      <c r="D561">
        <v>445</v>
      </c>
      <c r="E561">
        <v>445</v>
      </c>
      <c r="F561" t="s">
        <v>1591</v>
      </c>
      <c r="G561">
        <v>621</v>
      </c>
      <c r="H561" s="12" t="str">
        <f>VLOOKUP(G561,TAG!A$2:B$1609,2,FALSE)</f>
        <v>Reflection, stretch, compression</v>
      </c>
      <c r="I561" s="12" t="str">
        <f t="shared" si="16"/>
        <v>Quadratic functions and transformation</v>
      </c>
      <c r="J561" s="12">
        <f t="shared" si="17"/>
        <v>451</v>
      </c>
    </row>
    <row r="562" spans="1:10" x14ac:dyDescent="0.25">
      <c r="A562">
        <v>632</v>
      </c>
      <c r="B562" t="s">
        <v>1590</v>
      </c>
      <c r="C562" s="12">
        <v>4</v>
      </c>
      <c r="D562">
        <v>445</v>
      </c>
      <c r="E562">
        <v>445</v>
      </c>
      <c r="F562" t="s">
        <v>1591</v>
      </c>
      <c r="G562">
        <v>622</v>
      </c>
      <c r="H562" s="12" t="str">
        <f>VLOOKUP(G562,TAG!A$2:B$1609,2,FALSE)</f>
        <v>Translation</v>
      </c>
      <c r="I562" s="12" t="str">
        <f t="shared" si="16"/>
        <v>Quadratic functions and transformation</v>
      </c>
      <c r="J562" s="12">
        <f t="shared" si="17"/>
        <v>451</v>
      </c>
    </row>
    <row r="563" spans="1:10" x14ac:dyDescent="0.25">
      <c r="A563">
        <v>633</v>
      </c>
      <c r="B563" t="s">
        <v>1590</v>
      </c>
      <c r="C563" s="12">
        <v>4</v>
      </c>
      <c r="D563">
        <v>445</v>
      </c>
      <c r="E563">
        <v>445</v>
      </c>
      <c r="F563" t="s">
        <v>1591</v>
      </c>
      <c r="G563">
        <v>623</v>
      </c>
      <c r="H563" s="12" t="str">
        <f>VLOOKUP(G563,TAG!A$2:B$1609,2,FALSE)</f>
        <v>Vertex form</v>
      </c>
      <c r="I563" s="12" t="str">
        <f t="shared" si="16"/>
        <v>Quadratic functions and transformation</v>
      </c>
      <c r="J563" s="12">
        <f t="shared" si="17"/>
        <v>451</v>
      </c>
    </row>
    <row r="564" spans="1:10" x14ac:dyDescent="0.25">
      <c r="A564">
        <v>634</v>
      </c>
      <c r="B564" t="s">
        <v>1590</v>
      </c>
      <c r="C564" s="12">
        <v>4</v>
      </c>
      <c r="D564">
        <v>446</v>
      </c>
      <c r="E564">
        <v>446</v>
      </c>
      <c r="F564" t="s">
        <v>1591</v>
      </c>
      <c r="G564">
        <v>624</v>
      </c>
      <c r="H564" s="12" t="str">
        <f>VLOOKUP(G564,TAG!A$2:B$1609,2,FALSE)</f>
        <v>Quadratic function in standard form</v>
      </c>
      <c r="I564" s="12" t="str">
        <f t="shared" si="16"/>
        <v>Standard form of a quadratic function</v>
      </c>
      <c r="J564" s="12">
        <f t="shared" si="17"/>
        <v>452</v>
      </c>
    </row>
    <row r="565" spans="1:10" x14ac:dyDescent="0.25">
      <c r="A565">
        <v>635</v>
      </c>
      <c r="B565" t="s">
        <v>1590</v>
      </c>
      <c r="C565" s="12">
        <v>4</v>
      </c>
      <c r="D565">
        <v>446</v>
      </c>
      <c r="E565">
        <v>446</v>
      </c>
      <c r="F565" t="s">
        <v>1591</v>
      </c>
      <c r="G565">
        <v>625</v>
      </c>
      <c r="H565" s="12" t="str">
        <f>VLOOKUP(G565,TAG!A$2:B$1609,2,FALSE)</f>
        <v>graphing a quadratic function in standard form</v>
      </c>
      <c r="I565" s="12" t="str">
        <f t="shared" si="16"/>
        <v>Standard form of a quadratic function</v>
      </c>
      <c r="J565" s="12">
        <f t="shared" si="17"/>
        <v>452</v>
      </c>
    </row>
    <row r="566" spans="1:10" x14ac:dyDescent="0.25">
      <c r="A566">
        <v>636</v>
      </c>
      <c r="B566" t="s">
        <v>1590</v>
      </c>
      <c r="C566" s="12">
        <v>4</v>
      </c>
      <c r="D566">
        <v>446</v>
      </c>
      <c r="E566">
        <v>446</v>
      </c>
      <c r="F566" t="s">
        <v>1591</v>
      </c>
      <c r="G566">
        <v>626</v>
      </c>
      <c r="H566" s="12" t="str">
        <f>VLOOKUP(G566,TAG!A$2:B$1609,2,FALSE)</f>
        <v>Converting standard form to vertex form</v>
      </c>
      <c r="I566" s="12" t="str">
        <f t="shared" si="16"/>
        <v>Standard form of a quadratic function</v>
      </c>
      <c r="J566" s="12">
        <f t="shared" si="17"/>
        <v>452</v>
      </c>
    </row>
    <row r="567" spans="1:10" x14ac:dyDescent="0.25">
      <c r="A567">
        <v>637</v>
      </c>
      <c r="B567" t="s">
        <v>1590</v>
      </c>
      <c r="C567" s="12">
        <v>4</v>
      </c>
      <c r="D567">
        <v>446</v>
      </c>
      <c r="E567">
        <v>446</v>
      </c>
      <c r="F567" t="s">
        <v>1591</v>
      </c>
      <c r="G567">
        <v>627</v>
      </c>
      <c r="H567" s="12" t="str">
        <f>VLOOKUP(G567,TAG!A$2:B$1609,2,FALSE)</f>
        <v>Interpreting a quadratic graph</v>
      </c>
      <c r="I567" s="12" t="str">
        <f t="shared" si="16"/>
        <v>Standard form of a quadratic function</v>
      </c>
      <c r="J567" s="12">
        <f t="shared" si="17"/>
        <v>452</v>
      </c>
    </row>
    <row r="568" spans="1:10" x14ac:dyDescent="0.25">
      <c r="A568">
        <v>638</v>
      </c>
      <c r="B568" t="s">
        <v>1590</v>
      </c>
      <c r="C568" s="12">
        <v>4</v>
      </c>
      <c r="D568">
        <v>447</v>
      </c>
      <c r="E568">
        <v>447</v>
      </c>
      <c r="F568" t="s">
        <v>1591</v>
      </c>
      <c r="G568">
        <v>628</v>
      </c>
      <c r="H568" s="12" t="str">
        <f>VLOOKUP(G568,TAG!A$2:B$1609,2,FALSE)</f>
        <v>Writing an equation of a parabola</v>
      </c>
      <c r="I568" s="12" t="str">
        <f t="shared" si="16"/>
        <v>Modeling with quadratic functions</v>
      </c>
      <c r="J568" s="12">
        <f t="shared" si="17"/>
        <v>453</v>
      </c>
    </row>
    <row r="569" spans="1:10" x14ac:dyDescent="0.25">
      <c r="A569">
        <v>639</v>
      </c>
      <c r="B569" t="s">
        <v>1590</v>
      </c>
      <c r="C569" s="12">
        <v>4</v>
      </c>
      <c r="D569">
        <v>447</v>
      </c>
      <c r="E569">
        <v>447</v>
      </c>
      <c r="F569" t="s">
        <v>1591</v>
      </c>
      <c r="G569">
        <v>629</v>
      </c>
      <c r="H569" s="12" t="str">
        <f>VLOOKUP(G569,TAG!A$2:B$1609,2,FALSE)</f>
        <v>Using quadratic regression</v>
      </c>
      <c r="I569" s="12" t="str">
        <f t="shared" si="16"/>
        <v>Modeling with quadratic functions</v>
      </c>
      <c r="J569" s="12">
        <f t="shared" si="17"/>
        <v>453</v>
      </c>
    </row>
    <row r="570" spans="1:10" x14ac:dyDescent="0.25">
      <c r="A570">
        <v>640</v>
      </c>
      <c r="B570" t="s">
        <v>1590</v>
      </c>
      <c r="C570" s="12">
        <v>4</v>
      </c>
      <c r="D570">
        <v>448</v>
      </c>
      <c r="E570">
        <v>448</v>
      </c>
      <c r="F570" t="s">
        <v>1591</v>
      </c>
      <c r="G570">
        <v>630</v>
      </c>
      <c r="H570" s="12" t="str">
        <f>VLOOKUP(G570,TAG!A$2:B$1609,2,FALSE)</f>
        <v>FOIL method</v>
      </c>
      <c r="I570" s="12" t="str">
        <f t="shared" si="16"/>
        <v>Factoring quadratic expressions</v>
      </c>
      <c r="J570" s="12">
        <f t="shared" si="17"/>
        <v>454</v>
      </c>
    </row>
    <row r="571" spans="1:10" x14ac:dyDescent="0.25">
      <c r="A571">
        <v>641</v>
      </c>
      <c r="B571" t="s">
        <v>1590</v>
      </c>
      <c r="C571" s="12">
        <v>4</v>
      </c>
      <c r="D571">
        <v>448</v>
      </c>
      <c r="E571">
        <v>448</v>
      </c>
      <c r="F571" t="s">
        <v>1591</v>
      </c>
      <c r="G571">
        <v>631</v>
      </c>
      <c r="H571" s="12" t="str">
        <f>VLOOKUP(G571,TAG!A$2:B$1609,2,FALSE)</f>
        <v>Finding common factors</v>
      </c>
      <c r="I571" s="12" t="str">
        <f t="shared" si="16"/>
        <v>Factoring quadratic expressions</v>
      </c>
      <c r="J571" s="12">
        <f t="shared" si="17"/>
        <v>454</v>
      </c>
    </row>
    <row r="572" spans="1:10" x14ac:dyDescent="0.25">
      <c r="A572">
        <v>642</v>
      </c>
      <c r="B572" t="s">
        <v>1590</v>
      </c>
      <c r="C572" s="12">
        <v>4</v>
      </c>
      <c r="D572">
        <v>448</v>
      </c>
      <c r="E572">
        <v>448</v>
      </c>
      <c r="F572" t="s">
        <v>1591</v>
      </c>
      <c r="G572">
        <v>632</v>
      </c>
      <c r="H572" s="12" t="str">
        <f>VLOOKUP(G572,TAG!A$2:B$1609,2,FALSE)</f>
        <v>Factoring perfect square trinomial</v>
      </c>
      <c r="I572" s="12" t="str">
        <f t="shared" si="16"/>
        <v>Factoring quadratic expressions</v>
      </c>
      <c r="J572" s="12">
        <f t="shared" si="17"/>
        <v>454</v>
      </c>
    </row>
    <row r="573" spans="1:10" x14ac:dyDescent="0.25">
      <c r="A573">
        <v>643</v>
      </c>
      <c r="B573" t="s">
        <v>1590</v>
      </c>
      <c r="C573" s="12">
        <v>4</v>
      </c>
      <c r="D573">
        <v>448</v>
      </c>
      <c r="E573">
        <v>448</v>
      </c>
      <c r="F573" t="s">
        <v>1591</v>
      </c>
      <c r="G573">
        <v>633</v>
      </c>
      <c r="H573" s="12" t="str">
        <f>VLOOKUP(G573,TAG!A$2:B$1609,2,FALSE)</f>
        <v>Factoring difference of two squares</v>
      </c>
      <c r="I573" s="12" t="str">
        <f t="shared" si="16"/>
        <v>Factoring quadratic expressions</v>
      </c>
      <c r="J573" s="12">
        <f t="shared" si="17"/>
        <v>454</v>
      </c>
    </row>
    <row r="574" spans="1:10" x14ac:dyDescent="0.25">
      <c r="A574">
        <v>644</v>
      </c>
      <c r="B574" t="s">
        <v>1590</v>
      </c>
      <c r="C574" s="12">
        <v>4</v>
      </c>
      <c r="D574">
        <v>449</v>
      </c>
      <c r="E574">
        <v>449</v>
      </c>
      <c r="F574" t="s">
        <v>1591</v>
      </c>
      <c r="G574">
        <v>634</v>
      </c>
      <c r="H574" s="12" t="str">
        <f>VLOOKUP(G574,TAG!A$2:B$1609,2,FALSE)</f>
        <v>Zero-product property</v>
      </c>
      <c r="I574" s="12" t="str">
        <f t="shared" si="16"/>
        <v>Quadratic equations</v>
      </c>
      <c r="J574" s="12">
        <f t="shared" si="17"/>
        <v>455</v>
      </c>
    </row>
    <row r="575" spans="1:10" x14ac:dyDescent="0.25">
      <c r="A575">
        <v>645</v>
      </c>
      <c r="B575" t="s">
        <v>1590</v>
      </c>
      <c r="C575" s="12">
        <v>4</v>
      </c>
      <c r="D575">
        <v>449</v>
      </c>
      <c r="E575">
        <v>449</v>
      </c>
      <c r="F575" t="s">
        <v>1591</v>
      </c>
      <c r="G575">
        <v>635</v>
      </c>
      <c r="H575" s="12" t="str">
        <f>VLOOKUP(G575,TAG!A$2:B$1609,2,FALSE)</f>
        <v>Solving a quadratic equation by factoring</v>
      </c>
      <c r="I575" s="12" t="str">
        <f t="shared" si="16"/>
        <v>Quadratic equations</v>
      </c>
      <c r="J575" s="12">
        <f t="shared" si="17"/>
        <v>455</v>
      </c>
    </row>
    <row r="576" spans="1:10" x14ac:dyDescent="0.25">
      <c r="A576">
        <v>646</v>
      </c>
      <c r="B576" t="s">
        <v>1590</v>
      </c>
      <c r="C576" s="12">
        <v>4</v>
      </c>
      <c r="D576">
        <v>449</v>
      </c>
      <c r="E576">
        <v>449</v>
      </c>
      <c r="F576" t="s">
        <v>1591</v>
      </c>
      <c r="G576">
        <v>636</v>
      </c>
      <c r="H576" s="12" t="str">
        <f>VLOOKUP(G576,TAG!A$2:B$1609,2,FALSE)</f>
        <v>Solving a quadratic equation with tables</v>
      </c>
      <c r="I576" s="12" t="str">
        <f t="shared" si="16"/>
        <v>Quadratic equations</v>
      </c>
      <c r="J576" s="12">
        <f t="shared" si="17"/>
        <v>455</v>
      </c>
    </row>
    <row r="577" spans="1:10" x14ac:dyDescent="0.25">
      <c r="A577">
        <v>647</v>
      </c>
      <c r="B577" t="s">
        <v>1590</v>
      </c>
      <c r="C577" s="12">
        <v>4</v>
      </c>
      <c r="D577">
        <v>449</v>
      </c>
      <c r="E577">
        <v>449</v>
      </c>
      <c r="F577" t="s">
        <v>1591</v>
      </c>
      <c r="G577">
        <v>637</v>
      </c>
      <c r="H577" s="12" t="str">
        <f>VLOOKUP(G577,TAG!A$2:B$1609,2,FALSE)</f>
        <v>Solving a quadratic equation by graphing</v>
      </c>
      <c r="I577" s="12" t="str">
        <f t="shared" si="16"/>
        <v>Quadratic equations</v>
      </c>
      <c r="J577" s="12">
        <f t="shared" si="17"/>
        <v>455</v>
      </c>
    </row>
    <row r="578" spans="1:10" x14ac:dyDescent="0.25">
      <c r="A578">
        <v>648</v>
      </c>
      <c r="B578" t="s">
        <v>1590</v>
      </c>
      <c r="C578" s="12">
        <v>4</v>
      </c>
      <c r="D578">
        <v>450</v>
      </c>
      <c r="E578">
        <v>450</v>
      </c>
      <c r="F578" t="s">
        <v>1591</v>
      </c>
      <c r="G578">
        <v>638</v>
      </c>
      <c r="H578" s="12" t="str">
        <f>VLOOKUP(G578,TAG!A$2:B$1609,2,FALSE)</f>
        <v>Solving by finding square roots</v>
      </c>
      <c r="I578" s="12" t="str">
        <f t="shared" si="16"/>
        <v>Completing the square</v>
      </c>
      <c r="J578" s="12">
        <f t="shared" si="17"/>
        <v>456</v>
      </c>
    </row>
    <row r="579" spans="1:10" x14ac:dyDescent="0.25">
      <c r="A579">
        <v>649</v>
      </c>
      <c r="B579" t="s">
        <v>1590</v>
      </c>
      <c r="C579" s="12">
        <v>4</v>
      </c>
      <c r="D579">
        <v>450</v>
      </c>
      <c r="E579">
        <v>450</v>
      </c>
      <c r="F579" t="s">
        <v>1591</v>
      </c>
      <c r="G579">
        <v>639</v>
      </c>
      <c r="H579" s="12" t="str">
        <f>VLOOKUP(G579,TAG!A$2:B$1609,2,FALSE)</f>
        <v>Solving a perfect trinomial equation</v>
      </c>
      <c r="I579" s="12" t="str">
        <f t="shared" ref="I579:I642" si="18">IF(F579="SubjectTag",VLOOKUP(E579,A$2:H$1676,8,FALSE),"null")</f>
        <v>Completing the square</v>
      </c>
      <c r="J579" s="12">
        <f t="shared" ref="J579:J642" si="19">IF(F579="SubjectTag",VLOOKUP(E579,A$2:H$1676,7,FALSE),"null")</f>
        <v>456</v>
      </c>
    </row>
    <row r="580" spans="1:10" x14ac:dyDescent="0.25">
      <c r="A580">
        <v>650</v>
      </c>
      <c r="B580" t="s">
        <v>1590</v>
      </c>
      <c r="C580" s="12">
        <v>4</v>
      </c>
      <c r="D580">
        <v>450</v>
      </c>
      <c r="E580">
        <v>450</v>
      </c>
      <c r="F580" t="s">
        <v>1591</v>
      </c>
      <c r="G580">
        <v>640</v>
      </c>
      <c r="H580" s="12" t="str">
        <f>VLOOKUP(G580,TAG!A$2:B$1609,2,FALSE)</f>
        <v>Completing the square</v>
      </c>
      <c r="I580" s="12" t="str">
        <f t="shared" si="18"/>
        <v>Completing the square</v>
      </c>
      <c r="J580" s="12">
        <f t="shared" si="19"/>
        <v>456</v>
      </c>
    </row>
    <row r="581" spans="1:10" x14ac:dyDescent="0.25">
      <c r="A581">
        <v>651</v>
      </c>
      <c r="B581" t="s">
        <v>1590</v>
      </c>
      <c r="C581" s="12">
        <v>4</v>
      </c>
      <c r="D581">
        <v>451</v>
      </c>
      <c r="E581">
        <v>451</v>
      </c>
      <c r="F581" t="s">
        <v>1591</v>
      </c>
      <c r="G581">
        <v>457</v>
      </c>
      <c r="H581" s="12" t="str">
        <f>VLOOKUP(G581,TAG!A$2:B$1609,2,FALSE)</f>
        <v>The quadratic formula</v>
      </c>
      <c r="I581" s="12" t="str">
        <f t="shared" si="18"/>
        <v>The quadratic formula</v>
      </c>
      <c r="J581" s="12">
        <f t="shared" si="19"/>
        <v>457</v>
      </c>
    </row>
    <row r="582" spans="1:10" x14ac:dyDescent="0.25">
      <c r="A582">
        <v>652</v>
      </c>
      <c r="B582" t="s">
        <v>1590</v>
      </c>
      <c r="C582" s="12">
        <v>4</v>
      </c>
      <c r="D582">
        <v>451</v>
      </c>
      <c r="E582">
        <v>451</v>
      </c>
      <c r="F582" t="s">
        <v>1591</v>
      </c>
      <c r="G582">
        <v>642</v>
      </c>
      <c r="H582" s="12" t="str">
        <f>VLOOKUP(G582,TAG!A$2:B$1609,2,FALSE)</f>
        <v>Discriminant</v>
      </c>
      <c r="I582" s="12" t="str">
        <f t="shared" si="18"/>
        <v>The quadratic formula</v>
      </c>
      <c r="J582" s="12">
        <f t="shared" si="19"/>
        <v>457</v>
      </c>
    </row>
    <row r="583" spans="1:10" x14ac:dyDescent="0.25">
      <c r="A583">
        <v>653</v>
      </c>
      <c r="B583" t="s">
        <v>1590</v>
      </c>
      <c r="C583" s="12">
        <v>4</v>
      </c>
      <c r="D583">
        <v>452</v>
      </c>
      <c r="E583">
        <v>452</v>
      </c>
      <c r="F583" t="s">
        <v>1591</v>
      </c>
      <c r="G583">
        <v>643</v>
      </c>
      <c r="H583" s="12" t="str">
        <f>VLOOKUP(G583,TAG!A$2:B$1609,2,FALSE)</f>
        <v>Square root of a negative number</v>
      </c>
      <c r="I583" s="12" t="str">
        <f t="shared" si="18"/>
        <v>Complex numbers</v>
      </c>
      <c r="J583" s="12">
        <f t="shared" si="19"/>
        <v>458</v>
      </c>
    </row>
    <row r="584" spans="1:10" x14ac:dyDescent="0.25">
      <c r="A584">
        <v>654</v>
      </c>
      <c r="B584" t="s">
        <v>1590</v>
      </c>
      <c r="C584" s="12">
        <v>4</v>
      </c>
      <c r="D584">
        <v>452</v>
      </c>
      <c r="E584">
        <v>452</v>
      </c>
      <c r="F584" t="s">
        <v>1591</v>
      </c>
      <c r="G584">
        <v>644</v>
      </c>
      <c r="H584" s="12" t="str">
        <f>VLOOKUP(G584,TAG!A$2:B$1609,2,FALSE)</f>
        <v>Simplifying with i</v>
      </c>
      <c r="I584" s="12" t="str">
        <f t="shared" si="18"/>
        <v>Complex numbers</v>
      </c>
      <c r="J584" s="12">
        <f t="shared" si="19"/>
        <v>458</v>
      </c>
    </row>
    <row r="585" spans="1:10" x14ac:dyDescent="0.25">
      <c r="A585">
        <v>655</v>
      </c>
      <c r="B585" t="s">
        <v>1590</v>
      </c>
      <c r="C585" s="12">
        <v>4</v>
      </c>
      <c r="D585">
        <v>452</v>
      </c>
      <c r="E585">
        <v>452</v>
      </c>
      <c r="F585" t="s">
        <v>1591</v>
      </c>
      <c r="G585">
        <v>645</v>
      </c>
      <c r="H585" s="12" t="str">
        <f>VLOOKUP(G585,TAG!A$2:B$1609,2,FALSE)</f>
        <v>Complex numbers</v>
      </c>
      <c r="I585" s="12" t="str">
        <f t="shared" si="18"/>
        <v>Complex numbers</v>
      </c>
      <c r="J585" s="12">
        <f t="shared" si="19"/>
        <v>458</v>
      </c>
    </row>
    <row r="586" spans="1:10" x14ac:dyDescent="0.25">
      <c r="A586">
        <v>656</v>
      </c>
      <c r="B586" t="s">
        <v>1590</v>
      </c>
      <c r="C586" s="12">
        <v>4</v>
      </c>
      <c r="D586">
        <v>452</v>
      </c>
      <c r="E586">
        <v>452</v>
      </c>
      <c r="F586" t="s">
        <v>1591</v>
      </c>
      <c r="G586">
        <v>646</v>
      </c>
      <c r="H586" s="12" t="str">
        <f>VLOOKUP(G586,TAG!A$2:B$1609,2,FALSE)</f>
        <v>Complex number plane</v>
      </c>
      <c r="I586" s="12" t="str">
        <f t="shared" si="18"/>
        <v>Complex numbers</v>
      </c>
      <c r="J586" s="12">
        <f t="shared" si="19"/>
        <v>458</v>
      </c>
    </row>
    <row r="587" spans="1:10" x14ac:dyDescent="0.25">
      <c r="A587">
        <v>657</v>
      </c>
      <c r="B587" t="s">
        <v>1590</v>
      </c>
      <c r="C587" s="12">
        <v>4</v>
      </c>
      <c r="D587">
        <v>452</v>
      </c>
      <c r="E587">
        <v>452</v>
      </c>
      <c r="F587" t="s">
        <v>1591</v>
      </c>
      <c r="G587">
        <v>647</v>
      </c>
      <c r="H587" s="12" t="str">
        <f>VLOOKUP(G587,TAG!A$2:B$1609,2,FALSE)</f>
        <v>Absolute value of complex number</v>
      </c>
      <c r="I587" s="12" t="str">
        <f t="shared" si="18"/>
        <v>Complex numbers</v>
      </c>
      <c r="J587" s="12">
        <f t="shared" si="19"/>
        <v>458</v>
      </c>
    </row>
    <row r="588" spans="1:10" x14ac:dyDescent="0.25">
      <c r="A588">
        <v>658</v>
      </c>
      <c r="B588" t="s">
        <v>1590</v>
      </c>
      <c r="C588" s="12">
        <v>4</v>
      </c>
      <c r="D588">
        <v>452</v>
      </c>
      <c r="E588">
        <v>452</v>
      </c>
      <c r="F588" t="s">
        <v>1591</v>
      </c>
      <c r="G588">
        <v>648</v>
      </c>
      <c r="H588" s="12" t="str">
        <f>VLOOKUP(G588,TAG!A$2:B$1609,2,FALSE)</f>
        <v>Operations on complex numbers</v>
      </c>
      <c r="I588" s="12" t="str">
        <f t="shared" si="18"/>
        <v>Complex numbers</v>
      </c>
      <c r="J588" s="12">
        <f t="shared" si="19"/>
        <v>458</v>
      </c>
    </row>
    <row r="589" spans="1:10" x14ac:dyDescent="0.25">
      <c r="A589">
        <v>659</v>
      </c>
      <c r="B589" t="s">
        <v>1590</v>
      </c>
      <c r="C589" s="12">
        <v>4</v>
      </c>
      <c r="D589">
        <v>452</v>
      </c>
      <c r="E589">
        <v>452</v>
      </c>
      <c r="F589" t="s">
        <v>1591</v>
      </c>
      <c r="G589">
        <v>649</v>
      </c>
      <c r="H589" s="12" t="str">
        <f>VLOOKUP(G589,TAG!A$2:B$1609,2,FALSE)</f>
        <v>Factoring with complex conjugates</v>
      </c>
      <c r="I589" s="12" t="str">
        <f t="shared" si="18"/>
        <v>Complex numbers</v>
      </c>
      <c r="J589" s="12">
        <f t="shared" si="19"/>
        <v>458</v>
      </c>
    </row>
    <row r="590" spans="1:10" x14ac:dyDescent="0.25">
      <c r="A590">
        <v>660</v>
      </c>
      <c r="B590" t="s">
        <v>1590</v>
      </c>
      <c r="C590" s="12">
        <v>4</v>
      </c>
      <c r="D590">
        <v>452</v>
      </c>
      <c r="E590">
        <v>452</v>
      </c>
      <c r="F590" t="s">
        <v>1591</v>
      </c>
      <c r="G590">
        <v>650</v>
      </c>
      <c r="H590" s="12" t="str">
        <f>VLOOKUP(G590,TAG!A$2:B$1609,2,FALSE)</f>
        <v>Finding an imaginary solution</v>
      </c>
      <c r="I590" s="12" t="str">
        <f t="shared" si="18"/>
        <v>Complex numbers</v>
      </c>
      <c r="J590" s="12">
        <f t="shared" si="19"/>
        <v>458</v>
      </c>
    </row>
    <row r="591" spans="1:10" x14ac:dyDescent="0.25">
      <c r="A591">
        <v>661</v>
      </c>
      <c r="B591" t="s">
        <v>1590</v>
      </c>
      <c r="C591" s="12">
        <v>4</v>
      </c>
      <c r="D591">
        <v>453</v>
      </c>
      <c r="E591">
        <v>453</v>
      </c>
      <c r="F591" t="s">
        <v>1591</v>
      </c>
      <c r="G591">
        <v>651</v>
      </c>
      <c r="H591" s="12" t="str">
        <f>VLOOKUP(G591,TAG!A$2:B$1609,2,FALSE)</f>
        <v>Quadratic inequalities</v>
      </c>
      <c r="I591" s="12" t="str">
        <f t="shared" si="18"/>
        <v>Quadratic systems</v>
      </c>
      <c r="J591" s="12">
        <f t="shared" si="19"/>
        <v>459</v>
      </c>
    </row>
    <row r="592" spans="1:10" x14ac:dyDescent="0.25">
      <c r="A592">
        <v>662</v>
      </c>
      <c r="B592" t="s">
        <v>1590</v>
      </c>
      <c r="C592" s="12">
        <v>4</v>
      </c>
      <c r="D592">
        <v>453</v>
      </c>
      <c r="E592">
        <v>453</v>
      </c>
      <c r="F592" t="s">
        <v>1591</v>
      </c>
      <c r="G592">
        <v>652</v>
      </c>
      <c r="H592" s="12" t="str">
        <f>VLOOKUP(G592,TAG!A$2:B$1609,2,FALSE)</f>
        <v>Solutions of linear-quadratic systems</v>
      </c>
      <c r="I592" s="12" t="str">
        <f t="shared" si="18"/>
        <v>Quadratic systems</v>
      </c>
      <c r="J592" s="12">
        <f t="shared" si="19"/>
        <v>459</v>
      </c>
    </row>
    <row r="593" spans="1:10" x14ac:dyDescent="0.25">
      <c r="A593">
        <v>663</v>
      </c>
      <c r="B593" t="s">
        <v>1590</v>
      </c>
      <c r="C593" s="12">
        <v>4</v>
      </c>
      <c r="D593">
        <v>453</v>
      </c>
      <c r="E593">
        <v>453</v>
      </c>
      <c r="F593" t="s">
        <v>1591</v>
      </c>
      <c r="G593">
        <v>653</v>
      </c>
      <c r="H593" s="12" t="str">
        <f>VLOOKUP(G593,TAG!A$2:B$1609,2,FALSE)</f>
        <v>Solving a quadratic system of equations</v>
      </c>
      <c r="I593" s="12" t="str">
        <f t="shared" si="18"/>
        <v>Quadratic systems</v>
      </c>
      <c r="J593" s="12">
        <f t="shared" si="19"/>
        <v>459</v>
      </c>
    </row>
    <row r="594" spans="1:10" x14ac:dyDescent="0.25">
      <c r="A594">
        <v>664</v>
      </c>
      <c r="B594" t="s">
        <v>1590</v>
      </c>
      <c r="C594" s="12">
        <v>4</v>
      </c>
      <c r="D594">
        <v>453</v>
      </c>
      <c r="E594">
        <v>453</v>
      </c>
      <c r="F594" t="s">
        <v>1591</v>
      </c>
      <c r="G594">
        <v>654</v>
      </c>
      <c r="H594" s="12" t="str">
        <f>VLOOKUP(G594,TAG!A$2:B$1609,2,FALSE)</f>
        <v>Solving a quadratic system of inequalities</v>
      </c>
      <c r="I594" s="12" t="str">
        <f t="shared" si="18"/>
        <v>Quadratic systems</v>
      </c>
      <c r="J594" s="12">
        <f t="shared" si="19"/>
        <v>459</v>
      </c>
    </row>
    <row r="595" spans="1:10" x14ac:dyDescent="0.25">
      <c r="A595">
        <v>665</v>
      </c>
      <c r="B595" t="s">
        <v>1590</v>
      </c>
      <c r="C595" s="12">
        <v>4</v>
      </c>
      <c r="D595">
        <v>454</v>
      </c>
      <c r="E595">
        <v>454</v>
      </c>
      <c r="F595" t="s">
        <v>1591</v>
      </c>
      <c r="G595">
        <v>655</v>
      </c>
      <c r="H595" s="12" t="str">
        <f>VLOOKUP(G595,TAG!A$2:B$1609,2,FALSE)</f>
        <v>Standard form of a polynomial function</v>
      </c>
      <c r="I595" s="12" t="str">
        <f t="shared" si="18"/>
        <v>Polynomial functions</v>
      </c>
      <c r="J595" s="12">
        <f t="shared" si="19"/>
        <v>460</v>
      </c>
    </row>
    <row r="596" spans="1:10" x14ac:dyDescent="0.25">
      <c r="A596">
        <v>666</v>
      </c>
      <c r="B596" t="s">
        <v>1590</v>
      </c>
      <c r="C596" s="12">
        <v>4</v>
      </c>
      <c r="D596">
        <v>454</v>
      </c>
      <c r="E596">
        <v>454</v>
      </c>
      <c r="F596" t="s">
        <v>1591</v>
      </c>
      <c r="G596">
        <v>656</v>
      </c>
      <c r="H596" s="12" t="str">
        <f>VLOOKUP(G596,TAG!A$2:B$1609,2,FALSE)</f>
        <v>Classification of polynomials</v>
      </c>
      <c r="I596" s="12" t="str">
        <f t="shared" si="18"/>
        <v>Polynomial functions</v>
      </c>
      <c r="J596" s="12">
        <f t="shared" si="19"/>
        <v>460</v>
      </c>
    </row>
    <row r="597" spans="1:10" x14ac:dyDescent="0.25">
      <c r="A597">
        <v>667</v>
      </c>
      <c r="B597" t="s">
        <v>1590</v>
      </c>
      <c r="C597" s="12">
        <v>4</v>
      </c>
      <c r="D597">
        <v>454</v>
      </c>
      <c r="E597">
        <v>454</v>
      </c>
      <c r="F597" t="s">
        <v>1591</v>
      </c>
      <c r="G597">
        <v>657</v>
      </c>
      <c r="H597" s="12" t="str">
        <f>VLOOKUP(G597,TAG!A$2:B$1609,2,FALSE)</f>
        <v>End behavior</v>
      </c>
      <c r="I597" s="12" t="str">
        <f t="shared" si="18"/>
        <v>Polynomial functions</v>
      </c>
      <c r="J597" s="12">
        <f t="shared" si="19"/>
        <v>460</v>
      </c>
    </row>
    <row r="598" spans="1:10" x14ac:dyDescent="0.25">
      <c r="A598">
        <v>668</v>
      </c>
      <c r="B598" t="s">
        <v>1590</v>
      </c>
      <c r="C598" s="12">
        <v>4</v>
      </c>
      <c r="D598">
        <v>454</v>
      </c>
      <c r="E598">
        <v>454</v>
      </c>
      <c r="F598" t="s">
        <v>1591</v>
      </c>
      <c r="G598">
        <v>658</v>
      </c>
      <c r="H598" s="12" t="str">
        <f>VLOOKUP(G598,TAG!A$2:B$1609,2,FALSE)</f>
        <v>Turning points</v>
      </c>
      <c r="I598" s="12" t="str">
        <f t="shared" si="18"/>
        <v>Polynomial functions</v>
      </c>
      <c r="J598" s="12">
        <f t="shared" si="19"/>
        <v>460</v>
      </c>
    </row>
    <row r="599" spans="1:10" x14ac:dyDescent="0.25">
      <c r="A599">
        <v>669</v>
      </c>
      <c r="B599" t="s">
        <v>1590</v>
      </c>
      <c r="C599" s="12">
        <v>4</v>
      </c>
      <c r="D599">
        <v>454</v>
      </c>
      <c r="E599">
        <v>454</v>
      </c>
      <c r="F599" t="s">
        <v>1591</v>
      </c>
      <c r="G599">
        <v>659</v>
      </c>
      <c r="H599" s="12" t="str">
        <f>VLOOKUP(G599,TAG!A$2:B$1609,2,FALSE)</f>
        <v>Increasing &amp; decreasing</v>
      </c>
      <c r="I599" s="12" t="str">
        <f t="shared" si="18"/>
        <v>Polynomial functions</v>
      </c>
      <c r="J599" s="12">
        <f t="shared" si="19"/>
        <v>460</v>
      </c>
    </row>
    <row r="600" spans="1:10" x14ac:dyDescent="0.25">
      <c r="A600">
        <v>670</v>
      </c>
      <c r="B600" t="s">
        <v>1590</v>
      </c>
      <c r="C600" s="12">
        <v>4</v>
      </c>
      <c r="D600">
        <v>454</v>
      </c>
      <c r="E600">
        <v>454</v>
      </c>
      <c r="F600" t="s">
        <v>1591</v>
      </c>
      <c r="G600">
        <v>660</v>
      </c>
      <c r="H600" s="12" t="str">
        <f>VLOOKUP(G600,TAG!A$2:B$1609,2,FALSE)</f>
        <v>Graphing cubic functions</v>
      </c>
      <c r="I600" s="12" t="str">
        <f t="shared" si="18"/>
        <v>Polynomial functions</v>
      </c>
      <c r="J600" s="12">
        <f t="shared" si="19"/>
        <v>460</v>
      </c>
    </row>
    <row r="601" spans="1:10" x14ac:dyDescent="0.25">
      <c r="A601">
        <v>671</v>
      </c>
      <c r="B601" t="s">
        <v>1590</v>
      </c>
      <c r="C601" s="12">
        <v>4</v>
      </c>
      <c r="D601">
        <v>454</v>
      </c>
      <c r="E601">
        <v>454</v>
      </c>
      <c r="F601" t="s">
        <v>1591</v>
      </c>
      <c r="G601">
        <v>661</v>
      </c>
      <c r="H601" s="12" t="str">
        <f>VLOOKUP(G601,TAG!A$2:B$1609,2,FALSE)</f>
        <v>Using differences to determine degree</v>
      </c>
      <c r="I601" s="12" t="str">
        <f t="shared" si="18"/>
        <v>Polynomial functions</v>
      </c>
      <c r="J601" s="12">
        <f t="shared" si="19"/>
        <v>460</v>
      </c>
    </row>
    <row r="602" spans="1:10" x14ac:dyDescent="0.25">
      <c r="A602">
        <v>672</v>
      </c>
      <c r="B602" t="s">
        <v>1590</v>
      </c>
      <c r="C602" s="12">
        <v>4</v>
      </c>
      <c r="D602">
        <v>455</v>
      </c>
      <c r="E602">
        <v>455</v>
      </c>
      <c r="F602" t="s">
        <v>1591</v>
      </c>
      <c r="G602">
        <v>662</v>
      </c>
      <c r="H602" s="12" t="str">
        <f>VLOOKUP(G602,TAG!A$2:B$1609,2,FALSE)</f>
        <v>Writing polynomials in factored form</v>
      </c>
      <c r="I602" s="12" t="str">
        <f t="shared" si="18"/>
        <v>Polynomials, linear factors, and zeros</v>
      </c>
      <c r="J602" s="12">
        <f t="shared" si="19"/>
        <v>461</v>
      </c>
    </row>
    <row r="603" spans="1:10" x14ac:dyDescent="0.25">
      <c r="A603">
        <v>673</v>
      </c>
      <c r="B603" t="s">
        <v>1590</v>
      </c>
      <c r="C603" s="12">
        <v>4</v>
      </c>
      <c r="D603">
        <v>455</v>
      </c>
      <c r="E603">
        <v>455</v>
      </c>
      <c r="F603" t="s">
        <v>1591</v>
      </c>
      <c r="G603">
        <v>663</v>
      </c>
      <c r="H603" s="12" t="str">
        <f>VLOOKUP(G603,TAG!A$2:B$1609,2,FALSE)</f>
        <v>Roots, zeros, and x-intercepts</v>
      </c>
      <c r="I603" s="12" t="str">
        <f t="shared" si="18"/>
        <v>Polynomials, linear factors, and zeros</v>
      </c>
      <c r="J603" s="12">
        <f t="shared" si="19"/>
        <v>461</v>
      </c>
    </row>
    <row r="604" spans="1:10" x14ac:dyDescent="0.25">
      <c r="A604">
        <v>674</v>
      </c>
      <c r="B604" t="s">
        <v>1590</v>
      </c>
      <c r="C604" s="12">
        <v>4</v>
      </c>
      <c r="D604">
        <v>455</v>
      </c>
      <c r="E604">
        <v>455</v>
      </c>
      <c r="F604" t="s">
        <v>1591</v>
      </c>
      <c r="G604">
        <v>664</v>
      </c>
      <c r="H604" s="12" t="str">
        <f>VLOOKUP(G604,TAG!A$2:B$1609,2,FALSE)</f>
        <v>Factor Theorem</v>
      </c>
      <c r="I604" s="12" t="str">
        <f t="shared" si="18"/>
        <v>Polynomials, linear factors, and zeros</v>
      </c>
      <c r="J604" s="12">
        <f t="shared" si="19"/>
        <v>461</v>
      </c>
    </row>
    <row r="605" spans="1:10" x14ac:dyDescent="0.25">
      <c r="A605">
        <v>675</v>
      </c>
      <c r="B605" t="s">
        <v>1590</v>
      </c>
      <c r="C605" s="12">
        <v>4</v>
      </c>
      <c r="D605">
        <v>455</v>
      </c>
      <c r="E605">
        <v>455</v>
      </c>
      <c r="F605" t="s">
        <v>1591</v>
      </c>
      <c r="G605">
        <v>665</v>
      </c>
      <c r="H605" s="12" t="str">
        <f>VLOOKUP(G605,TAG!A$2:B$1609,2,FALSE)</f>
        <v>How Multiple zeros affect the graph</v>
      </c>
      <c r="I605" s="12" t="str">
        <f t="shared" si="18"/>
        <v>Polynomials, linear factors, and zeros</v>
      </c>
      <c r="J605" s="12">
        <f t="shared" si="19"/>
        <v>461</v>
      </c>
    </row>
    <row r="606" spans="1:10" x14ac:dyDescent="0.25">
      <c r="A606">
        <v>676</v>
      </c>
      <c r="B606" t="s">
        <v>1590</v>
      </c>
      <c r="C606" s="12">
        <v>4</v>
      </c>
      <c r="D606">
        <v>455</v>
      </c>
      <c r="E606">
        <v>455</v>
      </c>
      <c r="F606" t="s">
        <v>1591</v>
      </c>
      <c r="G606">
        <v>666</v>
      </c>
      <c r="H606" s="12" t="str">
        <f>VLOOKUP(G606,TAG!A$2:B$1609,2,FALSE)</f>
        <v>Relative max and min</v>
      </c>
      <c r="I606" s="12" t="str">
        <f t="shared" si="18"/>
        <v>Polynomials, linear factors, and zeros</v>
      </c>
      <c r="J606" s="12">
        <f t="shared" si="19"/>
        <v>461</v>
      </c>
    </row>
    <row r="607" spans="1:10" x14ac:dyDescent="0.25">
      <c r="A607">
        <v>677</v>
      </c>
      <c r="B607" t="s">
        <v>1590</v>
      </c>
      <c r="C607" s="12">
        <v>4</v>
      </c>
      <c r="D607">
        <v>455</v>
      </c>
      <c r="E607">
        <v>455</v>
      </c>
      <c r="F607" t="s">
        <v>1591</v>
      </c>
      <c r="G607">
        <v>667</v>
      </c>
      <c r="H607" s="12" t="str">
        <f>VLOOKUP(G607,TAG!A$2:B$1609,2,FALSE)</f>
        <v>Using a polynomial to maximize a value</v>
      </c>
      <c r="I607" s="12" t="str">
        <f t="shared" si="18"/>
        <v>Polynomials, linear factors, and zeros</v>
      </c>
      <c r="J607" s="12">
        <f t="shared" si="19"/>
        <v>461</v>
      </c>
    </row>
    <row r="608" spans="1:10" x14ac:dyDescent="0.25">
      <c r="A608">
        <v>678</v>
      </c>
      <c r="B608" t="s">
        <v>1590</v>
      </c>
      <c r="C608" s="12">
        <v>4</v>
      </c>
      <c r="D608">
        <v>456</v>
      </c>
      <c r="E608">
        <v>456</v>
      </c>
      <c r="F608" t="s">
        <v>1591</v>
      </c>
      <c r="G608">
        <v>668</v>
      </c>
      <c r="H608" s="12" t="str">
        <f>VLOOKUP(G608,TAG!A$2:B$1609,2,FALSE)</f>
        <v>Polynomial factoring techniques</v>
      </c>
      <c r="I608" s="12" t="str">
        <f t="shared" si="18"/>
        <v>Solving polynomial equations</v>
      </c>
      <c r="J608" s="12">
        <f t="shared" si="19"/>
        <v>462</v>
      </c>
    </row>
    <row r="609" spans="1:10" x14ac:dyDescent="0.25">
      <c r="A609">
        <v>679</v>
      </c>
      <c r="B609" t="s">
        <v>1590</v>
      </c>
      <c r="C609" s="12">
        <v>4</v>
      </c>
      <c r="D609">
        <v>456</v>
      </c>
      <c r="E609">
        <v>456</v>
      </c>
      <c r="F609" t="s">
        <v>1591</v>
      </c>
      <c r="G609">
        <v>669</v>
      </c>
      <c r="H609" s="12" t="str">
        <f>VLOOKUP(G609,TAG!A$2:B$1609,2,FALSE)</f>
        <v>Solving polynomials by factoring</v>
      </c>
      <c r="I609" s="12" t="str">
        <f t="shared" si="18"/>
        <v>Solving polynomial equations</v>
      </c>
      <c r="J609" s="12">
        <f t="shared" si="19"/>
        <v>462</v>
      </c>
    </row>
    <row r="610" spans="1:10" x14ac:dyDescent="0.25">
      <c r="A610">
        <v>680</v>
      </c>
      <c r="B610" t="s">
        <v>1590</v>
      </c>
      <c r="C610" s="12">
        <v>4</v>
      </c>
      <c r="D610">
        <v>456</v>
      </c>
      <c r="E610">
        <v>456</v>
      </c>
      <c r="F610" t="s">
        <v>1591</v>
      </c>
      <c r="G610">
        <v>670</v>
      </c>
      <c r="H610" s="12" t="str">
        <f>VLOOKUP(G610,TAG!A$2:B$1609,2,FALSE)</f>
        <v>Finding real roots by graphing</v>
      </c>
      <c r="I610" s="12" t="str">
        <f t="shared" si="18"/>
        <v>Solving polynomial equations</v>
      </c>
      <c r="J610" s="12">
        <f t="shared" si="19"/>
        <v>462</v>
      </c>
    </row>
    <row r="611" spans="1:10" x14ac:dyDescent="0.25">
      <c r="A611">
        <v>681</v>
      </c>
      <c r="B611" t="s">
        <v>1590</v>
      </c>
      <c r="C611" s="12">
        <v>4</v>
      </c>
      <c r="D611">
        <v>457</v>
      </c>
      <c r="E611">
        <v>457</v>
      </c>
      <c r="F611" t="s">
        <v>1591</v>
      </c>
      <c r="G611">
        <v>671</v>
      </c>
      <c r="H611" s="12" t="str">
        <f>VLOOKUP(G611,TAG!A$2:B$1609,2,FALSE)</f>
        <v>Division algorithm for polynomials</v>
      </c>
      <c r="I611" s="12" t="str">
        <f t="shared" si="18"/>
        <v>Dividing polynomials</v>
      </c>
      <c r="J611" s="12">
        <f t="shared" si="19"/>
        <v>464</v>
      </c>
    </row>
    <row r="612" spans="1:10" x14ac:dyDescent="0.25">
      <c r="A612">
        <v>682</v>
      </c>
      <c r="B612" t="s">
        <v>1590</v>
      </c>
      <c r="C612" s="12">
        <v>4</v>
      </c>
      <c r="D612">
        <v>457</v>
      </c>
      <c r="E612">
        <v>457</v>
      </c>
      <c r="F612" t="s">
        <v>1591</v>
      </c>
      <c r="G612">
        <v>672</v>
      </c>
      <c r="H612" s="12" t="str">
        <f>VLOOKUP(G612,TAG!A$2:B$1609,2,FALSE)</f>
        <v>Checking factors</v>
      </c>
      <c r="I612" s="12" t="str">
        <f t="shared" si="18"/>
        <v>Dividing polynomials</v>
      </c>
      <c r="J612" s="12">
        <f t="shared" si="19"/>
        <v>464</v>
      </c>
    </row>
    <row r="613" spans="1:10" x14ac:dyDescent="0.25">
      <c r="A613">
        <v>683</v>
      </c>
      <c r="B613" t="s">
        <v>1590</v>
      </c>
      <c r="C613" s="12">
        <v>4</v>
      </c>
      <c r="D613">
        <v>457</v>
      </c>
      <c r="E613">
        <v>457</v>
      </c>
      <c r="F613" t="s">
        <v>1591</v>
      </c>
      <c r="G613">
        <v>673</v>
      </c>
      <c r="H613" s="12" t="str">
        <f>VLOOKUP(G613,TAG!A$2:B$1609,2,FALSE)</f>
        <v>Synthetic division</v>
      </c>
      <c r="I613" s="12" t="str">
        <f t="shared" si="18"/>
        <v>Dividing polynomials</v>
      </c>
      <c r="J613" s="12">
        <f t="shared" si="19"/>
        <v>464</v>
      </c>
    </row>
    <row r="614" spans="1:10" x14ac:dyDescent="0.25">
      <c r="A614">
        <v>684</v>
      </c>
      <c r="B614" t="s">
        <v>1590</v>
      </c>
      <c r="C614" s="12">
        <v>4</v>
      </c>
      <c r="D614">
        <v>457</v>
      </c>
      <c r="E614">
        <v>457</v>
      </c>
      <c r="F614" t="s">
        <v>1591</v>
      </c>
      <c r="G614">
        <v>674</v>
      </c>
      <c r="H614" s="12" t="str">
        <f>VLOOKUP(G614,TAG!A$2:B$1609,2,FALSE)</f>
        <v>Remainder Theorem</v>
      </c>
      <c r="I614" s="12" t="str">
        <f t="shared" si="18"/>
        <v>Dividing polynomials</v>
      </c>
      <c r="J614" s="12">
        <f t="shared" si="19"/>
        <v>464</v>
      </c>
    </row>
    <row r="615" spans="1:10" x14ac:dyDescent="0.25">
      <c r="A615">
        <v>685</v>
      </c>
      <c r="B615" t="s">
        <v>1590</v>
      </c>
      <c r="C615" s="12">
        <v>4</v>
      </c>
      <c r="D615">
        <v>458</v>
      </c>
      <c r="E615">
        <v>458</v>
      </c>
      <c r="F615" t="s">
        <v>1591</v>
      </c>
      <c r="G615">
        <v>675</v>
      </c>
      <c r="H615" s="12" t="str">
        <f>VLOOKUP(G615,TAG!A$2:B$1609,2,FALSE)</f>
        <v>Rational Root Theorem</v>
      </c>
      <c r="I615" s="12" t="str">
        <f t="shared" si="18"/>
        <v>Theorems about roots of polynomial equations</v>
      </c>
      <c r="J615" s="12">
        <f t="shared" si="19"/>
        <v>465</v>
      </c>
    </row>
    <row r="616" spans="1:10" x14ac:dyDescent="0.25">
      <c r="A616">
        <v>686</v>
      </c>
      <c r="B616" t="s">
        <v>1590</v>
      </c>
      <c r="C616" s="12">
        <v>4</v>
      </c>
      <c r="D616">
        <v>458</v>
      </c>
      <c r="E616">
        <v>458</v>
      </c>
      <c r="F616" t="s">
        <v>1591</v>
      </c>
      <c r="G616">
        <v>676</v>
      </c>
      <c r="H616" s="12" t="str">
        <f>VLOOKUP(G616,TAG!A$2:B$1609,2,FALSE)</f>
        <v>Conjugate Root Theorem</v>
      </c>
      <c r="I616" s="12" t="str">
        <f t="shared" si="18"/>
        <v>Theorems about roots of polynomial equations</v>
      </c>
      <c r="J616" s="12">
        <f t="shared" si="19"/>
        <v>465</v>
      </c>
    </row>
    <row r="617" spans="1:10" x14ac:dyDescent="0.25">
      <c r="A617">
        <v>687</v>
      </c>
      <c r="B617" t="s">
        <v>1590</v>
      </c>
      <c r="C617" s="12">
        <v>4</v>
      </c>
      <c r="D617">
        <v>458</v>
      </c>
      <c r="E617">
        <v>458</v>
      </c>
      <c r="F617" t="s">
        <v>1591</v>
      </c>
      <c r="G617">
        <v>677</v>
      </c>
      <c r="H617" s="12" t="str">
        <f>VLOOKUP(G617,TAG!A$2:B$1609,2,FALSE)</f>
        <v>Descartes'' Rule of Signs</v>
      </c>
      <c r="I617" s="12" t="str">
        <f t="shared" si="18"/>
        <v>Theorems about roots of polynomial equations</v>
      </c>
      <c r="J617" s="12">
        <f t="shared" si="19"/>
        <v>465</v>
      </c>
    </row>
    <row r="618" spans="1:10" x14ac:dyDescent="0.25">
      <c r="A618">
        <v>688</v>
      </c>
      <c r="B618" t="s">
        <v>1590</v>
      </c>
      <c r="C618" s="12">
        <v>4</v>
      </c>
      <c r="D618">
        <v>459</v>
      </c>
      <c r="E618">
        <v>459</v>
      </c>
      <c r="F618" t="s">
        <v>1591</v>
      </c>
      <c r="G618">
        <v>678</v>
      </c>
      <c r="H618" s="12" t="str">
        <f>VLOOKUP(G618,TAG!A$2:B$1609,2,FALSE)</f>
        <v>Fundamental Theorem of Algebra</v>
      </c>
      <c r="I618" s="12" t="str">
        <f t="shared" si="18"/>
        <v>The Fundamental Theorem of Algebra</v>
      </c>
      <c r="J618" s="12">
        <f t="shared" si="19"/>
        <v>466</v>
      </c>
    </row>
    <row r="619" spans="1:10" x14ac:dyDescent="0.25">
      <c r="A619">
        <v>689</v>
      </c>
      <c r="B619" t="s">
        <v>1590</v>
      </c>
      <c r="C619" s="12">
        <v>4</v>
      </c>
      <c r="D619">
        <v>459</v>
      </c>
      <c r="E619">
        <v>459</v>
      </c>
      <c r="F619" t="s">
        <v>1591</v>
      </c>
      <c r="G619">
        <v>679</v>
      </c>
      <c r="H619" s="12" t="str">
        <f>VLOOKUP(G619,TAG!A$2:B$1609,2,FALSE)</f>
        <v>Graphing a polynomial using zeros</v>
      </c>
      <c r="I619" s="12" t="str">
        <f t="shared" si="18"/>
        <v>The Fundamental Theorem of Algebra</v>
      </c>
      <c r="J619" s="12">
        <f t="shared" si="19"/>
        <v>466</v>
      </c>
    </row>
    <row r="620" spans="1:10" x14ac:dyDescent="0.25">
      <c r="A620">
        <v>690</v>
      </c>
      <c r="B620" t="s">
        <v>1590</v>
      </c>
      <c r="C620" s="12">
        <v>4</v>
      </c>
      <c r="D620">
        <v>460</v>
      </c>
      <c r="E620">
        <v>460</v>
      </c>
      <c r="F620" t="s">
        <v>1591</v>
      </c>
      <c r="G620">
        <v>680</v>
      </c>
      <c r="H620" s="12" t="str">
        <f>VLOOKUP(G620,TAG!A$2:B$1609,2,FALSE)</f>
        <v>Pascal''s Triangle</v>
      </c>
      <c r="I620" s="12" t="str">
        <f t="shared" si="18"/>
        <v>The Binomial Theorem</v>
      </c>
      <c r="J620" s="12">
        <f t="shared" si="19"/>
        <v>467</v>
      </c>
    </row>
    <row r="621" spans="1:10" x14ac:dyDescent="0.25">
      <c r="A621">
        <v>691</v>
      </c>
      <c r="B621" t="s">
        <v>1590</v>
      </c>
      <c r="C621" s="12">
        <v>4</v>
      </c>
      <c r="D621">
        <v>460</v>
      </c>
      <c r="E621">
        <v>460</v>
      </c>
      <c r="F621" t="s">
        <v>1591</v>
      </c>
      <c r="G621">
        <v>681</v>
      </c>
      <c r="H621" s="12" t="str">
        <f>VLOOKUP(G621,TAG!A$2:B$1609,2,FALSE)</f>
        <v>Binomial Theorem</v>
      </c>
      <c r="I621" s="12" t="str">
        <f t="shared" si="18"/>
        <v>The Binomial Theorem</v>
      </c>
      <c r="J621" s="12">
        <f t="shared" si="19"/>
        <v>467</v>
      </c>
    </row>
    <row r="622" spans="1:10" x14ac:dyDescent="0.25">
      <c r="A622">
        <v>692</v>
      </c>
      <c r="B622" t="s">
        <v>1590</v>
      </c>
      <c r="C622" s="12">
        <v>4</v>
      </c>
      <c r="D622">
        <v>461</v>
      </c>
      <c r="E622">
        <v>461</v>
      </c>
      <c r="F622" t="s">
        <v>1591</v>
      </c>
      <c r="G622">
        <v>682</v>
      </c>
      <c r="H622" s="12" t="str">
        <f>VLOOKUP(G622,TAG!A$2:B$1609,2,FALSE)</f>
        <v>The (n+1) point principle</v>
      </c>
      <c r="I622" s="12" t="str">
        <f t="shared" si="18"/>
        <v>Polynomial models in the real world</v>
      </c>
      <c r="J622" s="12">
        <f t="shared" si="19"/>
        <v>468</v>
      </c>
    </row>
    <row r="623" spans="1:10" x14ac:dyDescent="0.25">
      <c r="A623">
        <v>693</v>
      </c>
      <c r="B623" t="s">
        <v>1590</v>
      </c>
      <c r="C623" s="12">
        <v>4</v>
      </c>
      <c r="D623">
        <v>461</v>
      </c>
      <c r="E623">
        <v>461</v>
      </c>
      <c r="F623" t="s">
        <v>1591</v>
      </c>
      <c r="G623">
        <v>683</v>
      </c>
      <c r="H623" s="12" t="str">
        <f>VLOOKUP(G623,TAG!A$2:B$1609,2,FALSE)</f>
        <v>Modeling data</v>
      </c>
      <c r="I623" s="12" t="str">
        <f t="shared" si="18"/>
        <v>Polynomial models in the real world</v>
      </c>
      <c r="J623" s="12">
        <f t="shared" si="19"/>
        <v>468</v>
      </c>
    </row>
    <row r="624" spans="1:10" x14ac:dyDescent="0.25">
      <c r="A624">
        <v>694</v>
      </c>
      <c r="B624" t="s">
        <v>1590</v>
      </c>
      <c r="C624" s="12">
        <v>4</v>
      </c>
      <c r="D624">
        <v>461</v>
      </c>
      <c r="E624">
        <v>461</v>
      </c>
      <c r="F624" t="s">
        <v>1591</v>
      </c>
      <c r="G624">
        <v>684</v>
      </c>
      <c r="H624" s="12" t="str">
        <f>VLOOKUP(G624,TAG!A$2:B$1609,2,FALSE)</f>
        <v>Interpolation and extrapolation</v>
      </c>
      <c r="I624" s="12" t="str">
        <f t="shared" si="18"/>
        <v>Polynomial models in the real world</v>
      </c>
      <c r="J624" s="12">
        <f t="shared" si="19"/>
        <v>468</v>
      </c>
    </row>
    <row r="625" spans="1:10" x14ac:dyDescent="0.25">
      <c r="A625">
        <v>695</v>
      </c>
      <c r="B625" t="s">
        <v>1590</v>
      </c>
      <c r="C625" s="12">
        <v>4</v>
      </c>
      <c r="D625">
        <v>462</v>
      </c>
      <c r="E625">
        <v>462</v>
      </c>
      <c r="F625" t="s">
        <v>1591</v>
      </c>
      <c r="G625">
        <v>685</v>
      </c>
      <c r="H625" s="12" t="str">
        <f>VLOOKUP(G625,TAG!A$2:B$1609,2,FALSE)</f>
        <v>Transforming cubics</v>
      </c>
      <c r="I625" s="12" t="str">
        <f t="shared" si="18"/>
        <v>Transforming polynomial functions</v>
      </c>
      <c r="J625" s="12">
        <f t="shared" si="19"/>
        <v>469</v>
      </c>
    </row>
    <row r="626" spans="1:10" x14ac:dyDescent="0.25">
      <c r="A626">
        <v>696</v>
      </c>
      <c r="B626" t="s">
        <v>1590</v>
      </c>
      <c r="C626" s="12">
        <v>4</v>
      </c>
      <c r="D626">
        <v>462</v>
      </c>
      <c r="E626">
        <v>462</v>
      </c>
      <c r="F626" t="s">
        <v>1591</v>
      </c>
      <c r="G626">
        <v>686</v>
      </c>
      <c r="H626" s="12" t="str">
        <f>VLOOKUP(G626,TAG!A$2:B$1609,2,FALSE)</f>
        <v>Power funciton</v>
      </c>
      <c r="I626" s="12" t="str">
        <f t="shared" si="18"/>
        <v>Transforming polynomial functions</v>
      </c>
      <c r="J626" s="12">
        <f t="shared" si="19"/>
        <v>469</v>
      </c>
    </row>
    <row r="627" spans="1:10" x14ac:dyDescent="0.25">
      <c r="A627">
        <v>697</v>
      </c>
      <c r="B627" t="s">
        <v>1590</v>
      </c>
      <c r="C627" s="12">
        <v>4</v>
      </c>
      <c r="D627">
        <v>463</v>
      </c>
      <c r="E627">
        <v>463</v>
      </c>
      <c r="F627" t="s">
        <v>1591</v>
      </c>
      <c r="G627">
        <v>687</v>
      </c>
      <c r="H627" s="12" t="str">
        <f>VLOOKUP(G627,TAG!A$2:B$1609,2,FALSE)</f>
        <v>Properties of exponents</v>
      </c>
      <c r="I627" s="12" t="str">
        <f t="shared" si="18"/>
        <v>Roots and radical expressions</v>
      </c>
      <c r="J627" s="12">
        <f t="shared" si="19"/>
        <v>470</v>
      </c>
    </row>
    <row r="628" spans="1:10" x14ac:dyDescent="0.25">
      <c r="A628">
        <v>698</v>
      </c>
      <c r="B628" t="s">
        <v>1590</v>
      </c>
      <c r="C628" s="12">
        <v>4</v>
      </c>
      <c r="D628">
        <v>463</v>
      </c>
      <c r="E628">
        <v>463</v>
      </c>
      <c r="F628" t="s">
        <v>1591</v>
      </c>
      <c r="G628">
        <v>688</v>
      </c>
      <c r="H628" s="12" t="str">
        <f>VLOOKUP(G628,TAG!A$2:B$1609,2,FALSE)</f>
        <v>The nth root</v>
      </c>
      <c r="I628" s="12" t="str">
        <f t="shared" si="18"/>
        <v>Roots and radical expressions</v>
      </c>
      <c r="J628" s="12">
        <f t="shared" si="19"/>
        <v>470</v>
      </c>
    </row>
    <row r="629" spans="1:10" x14ac:dyDescent="0.25">
      <c r="A629">
        <v>699</v>
      </c>
      <c r="B629" t="s">
        <v>1590</v>
      </c>
      <c r="C629" s="12">
        <v>4</v>
      </c>
      <c r="D629">
        <v>463</v>
      </c>
      <c r="E629">
        <v>463</v>
      </c>
      <c r="F629" t="s">
        <v>1591</v>
      </c>
      <c r="G629">
        <v>689</v>
      </c>
      <c r="H629" s="12" t="str">
        <f>VLOOKUP(G629,TAG!A$2:B$1609,2,FALSE)</f>
        <v>Simplifying radical expressions</v>
      </c>
      <c r="I629" s="12" t="str">
        <f t="shared" si="18"/>
        <v>Roots and radical expressions</v>
      </c>
      <c r="J629" s="12">
        <f t="shared" si="19"/>
        <v>470</v>
      </c>
    </row>
    <row r="630" spans="1:10" x14ac:dyDescent="0.25">
      <c r="A630">
        <v>700</v>
      </c>
      <c r="B630" t="s">
        <v>1590</v>
      </c>
      <c r="C630" s="12">
        <v>4</v>
      </c>
      <c r="D630">
        <v>464</v>
      </c>
      <c r="E630">
        <v>464</v>
      </c>
      <c r="F630" t="s">
        <v>1591</v>
      </c>
      <c r="G630">
        <v>691</v>
      </c>
      <c r="H630" s="12" t="str">
        <f>VLOOKUP(G630,TAG!A$2:B$1609,2,FALSE)</f>
        <v>Quotients of radicals</v>
      </c>
      <c r="I630" s="12" t="str">
        <f t="shared" si="18"/>
        <v>Multiplying and dividing radical expressions</v>
      </c>
      <c r="J630" s="12">
        <f t="shared" si="19"/>
        <v>471</v>
      </c>
    </row>
    <row r="631" spans="1:10" x14ac:dyDescent="0.25">
      <c r="A631">
        <v>701</v>
      </c>
      <c r="B631" t="s">
        <v>1590</v>
      </c>
      <c r="C631" s="12">
        <v>4</v>
      </c>
      <c r="D631">
        <v>464</v>
      </c>
      <c r="E631">
        <v>464</v>
      </c>
      <c r="F631" t="s">
        <v>1591</v>
      </c>
      <c r="G631">
        <v>692</v>
      </c>
      <c r="H631" s="12" t="str">
        <f>VLOOKUP(G631,TAG!A$2:B$1609,2,FALSE)</f>
        <v>Rationalizing the denominator</v>
      </c>
      <c r="I631" s="12" t="str">
        <f t="shared" si="18"/>
        <v>Multiplying and dividing radical expressions</v>
      </c>
      <c r="J631" s="12">
        <f t="shared" si="19"/>
        <v>471</v>
      </c>
    </row>
    <row r="632" spans="1:10" x14ac:dyDescent="0.25">
      <c r="A632">
        <v>702</v>
      </c>
      <c r="B632" t="s">
        <v>1590</v>
      </c>
      <c r="C632" s="12">
        <v>4</v>
      </c>
      <c r="D632">
        <v>464</v>
      </c>
      <c r="E632">
        <v>464</v>
      </c>
      <c r="F632" t="s">
        <v>1591</v>
      </c>
      <c r="G632">
        <v>690</v>
      </c>
      <c r="H632" s="12" t="str">
        <f>VLOOKUP(G632,TAG!A$2:B$1609,2,FALSE)</f>
        <v>Products of radicals</v>
      </c>
      <c r="I632" s="12" t="str">
        <f t="shared" si="18"/>
        <v>Multiplying and dividing radical expressions</v>
      </c>
      <c r="J632" s="12">
        <f t="shared" si="19"/>
        <v>471</v>
      </c>
    </row>
    <row r="633" spans="1:10" x14ac:dyDescent="0.25">
      <c r="A633">
        <v>703</v>
      </c>
      <c r="B633" t="s">
        <v>1590</v>
      </c>
      <c r="C633" s="12">
        <v>4</v>
      </c>
      <c r="D633">
        <v>465</v>
      </c>
      <c r="E633">
        <v>465</v>
      </c>
      <c r="F633" t="s">
        <v>1591</v>
      </c>
      <c r="G633">
        <v>693</v>
      </c>
      <c r="H633" s="12" t="str">
        <f>VLOOKUP(G633,TAG!A$2:B$1609,2,FALSE)</f>
        <v>Sums and differences of radical expressions</v>
      </c>
      <c r="I633" s="12" t="str">
        <f t="shared" si="18"/>
        <v>Binomial radical expressions</v>
      </c>
      <c r="J633" s="12">
        <f t="shared" si="19"/>
        <v>472</v>
      </c>
    </row>
    <row r="634" spans="1:10" x14ac:dyDescent="0.25">
      <c r="A634">
        <v>704</v>
      </c>
      <c r="B634" t="s">
        <v>1590</v>
      </c>
      <c r="C634" s="12">
        <v>4</v>
      </c>
      <c r="D634">
        <v>465</v>
      </c>
      <c r="E634">
        <v>465</v>
      </c>
      <c r="F634" t="s">
        <v>1591</v>
      </c>
      <c r="G634">
        <v>695</v>
      </c>
      <c r="H634" s="12" t="str">
        <f>VLOOKUP(G634,TAG!A$2:B$1609,2,FALSE)</f>
        <v>Multipliying conjugates</v>
      </c>
      <c r="I634" s="12" t="str">
        <f t="shared" si="18"/>
        <v>Binomial radical expressions</v>
      </c>
      <c r="J634" s="12">
        <f t="shared" si="19"/>
        <v>472</v>
      </c>
    </row>
    <row r="635" spans="1:10" x14ac:dyDescent="0.25">
      <c r="A635">
        <v>705</v>
      </c>
      <c r="B635" t="s">
        <v>1590</v>
      </c>
      <c r="C635" s="12">
        <v>4</v>
      </c>
      <c r="D635">
        <v>465</v>
      </c>
      <c r="E635">
        <v>465</v>
      </c>
      <c r="F635" t="s">
        <v>1591</v>
      </c>
      <c r="G635">
        <v>694</v>
      </c>
      <c r="H635" s="12" t="str">
        <f>VLOOKUP(G635,TAG!A$2:B$1609,2,FALSE)</f>
        <v>Multiplying binomial radicals</v>
      </c>
      <c r="I635" s="12" t="str">
        <f t="shared" si="18"/>
        <v>Binomial radical expressions</v>
      </c>
      <c r="J635" s="12">
        <f t="shared" si="19"/>
        <v>472</v>
      </c>
    </row>
    <row r="636" spans="1:10" x14ac:dyDescent="0.25">
      <c r="A636">
        <v>706</v>
      </c>
      <c r="B636" t="s">
        <v>1590</v>
      </c>
      <c r="C636" s="12">
        <v>4</v>
      </c>
      <c r="D636">
        <v>465</v>
      </c>
      <c r="E636">
        <v>465</v>
      </c>
      <c r="F636" t="s">
        <v>1591</v>
      </c>
      <c r="G636">
        <v>696</v>
      </c>
      <c r="H636" s="12" t="str">
        <f>VLOOKUP(G636,TAG!A$2:B$1609,2,FALSE)</f>
        <v>Rationalizing binomial radical denominator</v>
      </c>
      <c r="I636" s="12" t="str">
        <f t="shared" si="18"/>
        <v>Binomial radical expressions</v>
      </c>
      <c r="J636" s="12">
        <f t="shared" si="19"/>
        <v>472</v>
      </c>
    </row>
    <row r="637" spans="1:10" x14ac:dyDescent="0.25">
      <c r="A637">
        <v>707</v>
      </c>
      <c r="B637" t="s">
        <v>1590</v>
      </c>
      <c r="C637" s="12">
        <v>4</v>
      </c>
      <c r="D637">
        <v>466</v>
      </c>
      <c r="E637">
        <v>466</v>
      </c>
      <c r="F637" t="s">
        <v>1591</v>
      </c>
      <c r="G637">
        <v>697</v>
      </c>
      <c r="H637" s="12" t="str">
        <f>VLOOKUP(G637,TAG!A$2:B$1609,2,FALSE)</f>
        <v>Rational exponents</v>
      </c>
      <c r="I637" s="12" t="str">
        <f t="shared" si="18"/>
        <v>Rational exponents</v>
      </c>
      <c r="J637" s="12">
        <f t="shared" si="19"/>
        <v>473</v>
      </c>
    </row>
    <row r="638" spans="1:10" x14ac:dyDescent="0.25">
      <c r="A638">
        <v>708</v>
      </c>
      <c r="B638" t="s">
        <v>1590</v>
      </c>
      <c r="C638" s="12">
        <v>4</v>
      </c>
      <c r="D638">
        <v>466</v>
      </c>
      <c r="E638">
        <v>466</v>
      </c>
      <c r="F638" t="s">
        <v>1591</v>
      </c>
      <c r="G638">
        <v>698</v>
      </c>
      <c r="H638" s="12" t="str">
        <f>VLOOKUP(G638,TAG!A$2:B$1609,2,FALSE)</f>
        <v>Properties of rational exponents</v>
      </c>
      <c r="I638" s="12" t="str">
        <f t="shared" si="18"/>
        <v>Rational exponents</v>
      </c>
      <c r="J638" s="12">
        <f t="shared" si="19"/>
        <v>473</v>
      </c>
    </row>
    <row r="639" spans="1:10" x14ac:dyDescent="0.25">
      <c r="A639">
        <v>709</v>
      </c>
      <c r="B639" t="s">
        <v>1590</v>
      </c>
      <c r="C639" s="12">
        <v>4</v>
      </c>
      <c r="D639">
        <v>467</v>
      </c>
      <c r="E639">
        <v>467</v>
      </c>
      <c r="F639" t="s">
        <v>1591</v>
      </c>
      <c r="G639">
        <v>699</v>
      </c>
      <c r="H639" s="12" t="str">
        <f>VLOOKUP(G639,TAG!A$2:B$1609,2,FALSE)</f>
        <v>Solving radical equations</v>
      </c>
      <c r="I639" s="12" t="str">
        <f t="shared" si="18"/>
        <v>Solving square roots and other radical equations</v>
      </c>
      <c r="J639" s="12">
        <f t="shared" si="19"/>
        <v>474</v>
      </c>
    </row>
    <row r="640" spans="1:10" x14ac:dyDescent="0.25">
      <c r="A640">
        <v>710</v>
      </c>
      <c r="B640" t="s">
        <v>1590</v>
      </c>
      <c r="C640" s="12">
        <v>4</v>
      </c>
      <c r="D640">
        <v>467</v>
      </c>
      <c r="E640">
        <v>467</v>
      </c>
      <c r="F640" t="s">
        <v>1591</v>
      </c>
      <c r="G640">
        <v>700</v>
      </c>
      <c r="H640" s="12" t="str">
        <f>VLOOKUP(G640,TAG!A$2:B$1609,2,FALSE)</f>
        <v>Checking for extraneous solutions</v>
      </c>
      <c r="I640" s="12" t="str">
        <f t="shared" si="18"/>
        <v>Solving square roots and other radical equations</v>
      </c>
      <c r="J640" s="12">
        <f t="shared" si="19"/>
        <v>474</v>
      </c>
    </row>
    <row r="641" spans="1:10" x14ac:dyDescent="0.25">
      <c r="A641">
        <v>711</v>
      </c>
      <c r="B641" t="s">
        <v>1590</v>
      </c>
      <c r="C641" s="12">
        <v>4</v>
      </c>
      <c r="D641">
        <v>467</v>
      </c>
      <c r="E641">
        <v>467</v>
      </c>
      <c r="F641" t="s">
        <v>1591</v>
      </c>
      <c r="G641">
        <v>701</v>
      </c>
      <c r="H641" s="12" t="str">
        <f>VLOOKUP(G641,TAG!A$2:B$1609,2,FALSE)</f>
        <v>Solving equations with two radicals</v>
      </c>
      <c r="I641" s="12" t="str">
        <f t="shared" si="18"/>
        <v>Solving square roots and other radical equations</v>
      </c>
      <c r="J641" s="12">
        <f t="shared" si="19"/>
        <v>474</v>
      </c>
    </row>
    <row r="642" spans="1:10" x14ac:dyDescent="0.25">
      <c r="A642">
        <v>712</v>
      </c>
      <c r="B642" t="s">
        <v>1590</v>
      </c>
      <c r="C642" s="12">
        <v>4</v>
      </c>
      <c r="D642">
        <v>468</v>
      </c>
      <c r="E642">
        <v>468</v>
      </c>
      <c r="F642" t="s">
        <v>1591</v>
      </c>
      <c r="G642">
        <v>702</v>
      </c>
      <c r="H642" s="12" t="str">
        <f>VLOOKUP(G642,TAG!A$2:B$1609,2,FALSE)</f>
        <v>Function operations</v>
      </c>
      <c r="I642" s="12" t="str">
        <f t="shared" si="18"/>
        <v>Function operations</v>
      </c>
      <c r="J642" s="12">
        <f t="shared" si="19"/>
        <v>475</v>
      </c>
    </row>
    <row r="643" spans="1:10" x14ac:dyDescent="0.25">
      <c r="A643">
        <v>713</v>
      </c>
      <c r="B643" t="s">
        <v>1590</v>
      </c>
      <c r="C643" s="12">
        <v>4</v>
      </c>
      <c r="D643">
        <v>468</v>
      </c>
      <c r="E643">
        <v>468</v>
      </c>
      <c r="F643" t="s">
        <v>1591</v>
      </c>
      <c r="G643">
        <v>703</v>
      </c>
      <c r="H643" s="12" t="str">
        <f>VLOOKUP(G643,TAG!A$2:B$1609,2,FALSE)</f>
        <v>Composite function</v>
      </c>
      <c r="I643" s="12" t="str">
        <f t="shared" ref="I643:I706" si="20">IF(F643="SubjectTag",VLOOKUP(E643,A$2:H$1676,8,FALSE),"null")</f>
        <v>Function operations</v>
      </c>
      <c r="J643" s="12">
        <f t="shared" ref="J643:J706" si="21">IF(F643="SubjectTag",VLOOKUP(E643,A$2:H$1676,7,FALSE),"null")</f>
        <v>475</v>
      </c>
    </row>
    <row r="644" spans="1:10" x14ac:dyDescent="0.25">
      <c r="A644">
        <v>714</v>
      </c>
      <c r="B644" t="s">
        <v>1590</v>
      </c>
      <c r="C644" s="12">
        <v>4</v>
      </c>
      <c r="D644">
        <v>469</v>
      </c>
      <c r="E644">
        <v>469</v>
      </c>
      <c r="F644" t="s">
        <v>1591</v>
      </c>
      <c r="G644">
        <v>704</v>
      </c>
      <c r="H644" s="12" t="str">
        <f>VLOOKUP(G644,TAG!A$2:B$1609,2,FALSE)</f>
        <v>Finding inverse of a relation</v>
      </c>
      <c r="I644" s="12" t="str">
        <f t="shared" si="20"/>
        <v>Inverse relations and functions</v>
      </c>
      <c r="J644" s="12">
        <f t="shared" si="21"/>
        <v>476</v>
      </c>
    </row>
    <row r="645" spans="1:10" x14ac:dyDescent="0.25">
      <c r="A645">
        <v>715</v>
      </c>
      <c r="B645" t="s">
        <v>1590</v>
      </c>
      <c r="C645" s="12">
        <v>4</v>
      </c>
      <c r="D645">
        <v>469</v>
      </c>
      <c r="E645">
        <v>469</v>
      </c>
      <c r="F645" t="s">
        <v>1591</v>
      </c>
      <c r="G645">
        <v>705</v>
      </c>
      <c r="H645" s="12" t="str">
        <f>VLOOKUP(G645,TAG!A$2:B$1609,2,FALSE)</f>
        <v>Finding equation for the inverse</v>
      </c>
      <c r="I645" s="12" t="str">
        <f t="shared" si="20"/>
        <v>Inverse relations and functions</v>
      </c>
      <c r="J645" s="12">
        <f t="shared" si="21"/>
        <v>476</v>
      </c>
    </row>
    <row r="646" spans="1:10" x14ac:dyDescent="0.25">
      <c r="A646">
        <v>716</v>
      </c>
      <c r="B646" t="s">
        <v>1590</v>
      </c>
      <c r="C646" s="12">
        <v>4</v>
      </c>
      <c r="D646">
        <v>469</v>
      </c>
      <c r="E646">
        <v>469</v>
      </c>
      <c r="F646" t="s">
        <v>1591</v>
      </c>
      <c r="G646">
        <v>710</v>
      </c>
      <c r="H646" s="12" t="str">
        <f>VLOOKUP(G646,TAG!A$2:B$1609,2,FALSE)</f>
        <v>Graphing a relation and its inverse</v>
      </c>
      <c r="I646" s="12" t="str">
        <f t="shared" si="20"/>
        <v>Inverse relations and functions</v>
      </c>
      <c r="J646" s="12">
        <f t="shared" si="21"/>
        <v>476</v>
      </c>
    </row>
    <row r="647" spans="1:10" x14ac:dyDescent="0.25">
      <c r="A647">
        <v>717</v>
      </c>
      <c r="B647" t="s">
        <v>1590</v>
      </c>
      <c r="C647" s="12">
        <v>4</v>
      </c>
      <c r="D647">
        <v>469</v>
      </c>
      <c r="E647">
        <v>469</v>
      </c>
      <c r="F647" t="s">
        <v>1591</v>
      </c>
      <c r="G647">
        <v>706</v>
      </c>
      <c r="H647" s="12" t="str">
        <f>VLOOKUP(G647,TAG!A$2:B$1609,2,FALSE)</f>
        <v>Composite of inverse functions</v>
      </c>
      <c r="I647" s="12" t="str">
        <f t="shared" si="20"/>
        <v>Inverse relations and functions</v>
      </c>
      <c r="J647" s="12">
        <f t="shared" si="21"/>
        <v>476</v>
      </c>
    </row>
    <row r="648" spans="1:10" x14ac:dyDescent="0.25">
      <c r="A648">
        <v>718</v>
      </c>
      <c r="B648" t="s">
        <v>1590</v>
      </c>
      <c r="C648" s="12">
        <v>4</v>
      </c>
      <c r="D648">
        <v>470</v>
      </c>
      <c r="E648">
        <v>470</v>
      </c>
      <c r="F648" t="s">
        <v>1591</v>
      </c>
      <c r="G648">
        <v>707</v>
      </c>
      <c r="H648" s="12" t="str">
        <f>VLOOKUP(G648,TAG!A$2:B$1609,2,FALSE)</f>
        <v>Families of radical functions</v>
      </c>
      <c r="I648" s="12" t="str">
        <f t="shared" si="20"/>
        <v>Graphing radical functions</v>
      </c>
      <c r="J648" s="12">
        <f t="shared" si="21"/>
        <v>477</v>
      </c>
    </row>
    <row r="649" spans="1:10" x14ac:dyDescent="0.25">
      <c r="A649">
        <v>719</v>
      </c>
      <c r="B649" t="s">
        <v>1590</v>
      </c>
      <c r="C649" s="12">
        <v>4</v>
      </c>
      <c r="D649">
        <v>470</v>
      </c>
      <c r="E649">
        <v>470</v>
      </c>
      <c r="F649" t="s">
        <v>1591</v>
      </c>
      <c r="G649">
        <v>708</v>
      </c>
      <c r="H649" s="12" t="str">
        <f>VLOOKUP(G649,TAG!A$2:B$1609,2,FALSE)</f>
        <v>Solving a radical equation by graphing</v>
      </c>
      <c r="I649" s="12" t="str">
        <f t="shared" si="20"/>
        <v>Graphing radical functions</v>
      </c>
      <c r="J649" s="12">
        <f t="shared" si="21"/>
        <v>477</v>
      </c>
    </row>
    <row r="650" spans="1:10" x14ac:dyDescent="0.25">
      <c r="A650">
        <v>720</v>
      </c>
      <c r="B650" t="s">
        <v>1590</v>
      </c>
      <c r="C650" s="12">
        <v>4</v>
      </c>
      <c r="D650">
        <v>470</v>
      </c>
      <c r="E650">
        <v>470</v>
      </c>
      <c r="F650" t="s">
        <v>1591</v>
      </c>
      <c r="G650">
        <v>709</v>
      </c>
      <c r="H650" s="12" t="str">
        <f>VLOOKUP(G650,TAG!A$2:B$1609,2,FALSE)</f>
        <v>Rewriting radical function</v>
      </c>
      <c r="I650" s="12" t="str">
        <f t="shared" si="20"/>
        <v>Graphing radical functions</v>
      </c>
      <c r="J650" s="12">
        <f t="shared" si="21"/>
        <v>477</v>
      </c>
    </row>
    <row r="651" spans="1:10" x14ac:dyDescent="0.25">
      <c r="A651">
        <v>721</v>
      </c>
      <c r="B651" t="s">
        <v>1590</v>
      </c>
      <c r="C651" s="12">
        <v>4</v>
      </c>
      <c r="D651">
        <v>471</v>
      </c>
      <c r="E651">
        <v>471</v>
      </c>
      <c r="F651" t="s">
        <v>1591</v>
      </c>
      <c r="G651">
        <v>711</v>
      </c>
      <c r="H651" s="12" t="str">
        <f>VLOOKUP(G651,TAG!A$2:B$1609,2,FALSE)</f>
        <v>Exponential functions</v>
      </c>
      <c r="I651" s="12" t="str">
        <f t="shared" si="20"/>
        <v>Exponential models</v>
      </c>
      <c r="J651" s="12">
        <f t="shared" si="21"/>
        <v>478</v>
      </c>
    </row>
    <row r="652" spans="1:10" x14ac:dyDescent="0.25">
      <c r="A652">
        <v>722</v>
      </c>
      <c r="B652" t="s">
        <v>1590</v>
      </c>
      <c r="C652" s="12">
        <v>4</v>
      </c>
      <c r="D652">
        <v>471</v>
      </c>
      <c r="E652">
        <v>471</v>
      </c>
      <c r="F652" t="s">
        <v>1591</v>
      </c>
      <c r="G652">
        <v>712</v>
      </c>
      <c r="H652" s="12" t="str">
        <f>VLOOKUP(G652,TAG!A$2:B$1609,2,FALSE)</f>
        <v>Exponential growth and decay</v>
      </c>
      <c r="I652" s="12" t="str">
        <f t="shared" si="20"/>
        <v>Exponential models</v>
      </c>
      <c r="J652" s="12">
        <f t="shared" si="21"/>
        <v>478</v>
      </c>
    </row>
    <row r="653" spans="1:10" x14ac:dyDescent="0.25">
      <c r="A653">
        <v>723</v>
      </c>
      <c r="B653" t="s">
        <v>1590</v>
      </c>
      <c r="C653" s="12">
        <v>4</v>
      </c>
      <c r="D653">
        <v>472</v>
      </c>
      <c r="E653">
        <v>472</v>
      </c>
      <c r="F653" t="s">
        <v>1591</v>
      </c>
      <c r="G653">
        <v>713</v>
      </c>
      <c r="H653" s="12" t="str">
        <f>VLOOKUP(G653,TAG!A$2:B$1609,2,FALSE)</f>
        <v>Families of exponential functions</v>
      </c>
      <c r="I653" s="12" t="str">
        <f t="shared" si="20"/>
        <v>Properties of exponential functions</v>
      </c>
      <c r="J653" s="12">
        <f t="shared" si="21"/>
        <v>479</v>
      </c>
    </row>
    <row r="654" spans="1:10" x14ac:dyDescent="0.25">
      <c r="A654">
        <v>724</v>
      </c>
      <c r="B654" t="s">
        <v>1590</v>
      </c>
      <c r="C654" s="12">
        <v>4</v>
      </c>
      <c r="D654">
        <v>472</v>
      </c>
      <c r="E654">
        <v>472</v>
      </c>
      <c r="F654" t="s">
        <v>1591</v>
      </c>
      <c r="G654">
        <v>714</v>
      </c>
      <c r="H654" s="12" t="str">
        <f>VLOOKUP(G654,TAG!A$2:B$1609,2,FALSE)</f>
        <v>Translating exponential funciton</v>
      </c>
      <c r="I654" s="12" t="str">
        <f t="shared" si="20"/>
        <v>Properties of exponential functions</v>
      </c>
      <c r="J654" s="12">
        <f t="shared" si="21"/>
        <v>479</v>
      </c>
    </row>
    <row r="655" spans="1:10" x14ac:dyDescent="0.25">
      <c r="A655">
        <v>725</v>
      </c>
      <c r="B655" t="s">
        <v>1590</v>
      </c>
      <c r="C655" s="12">
        <v>4</v>
      </c>
      <c r="D655">
        <v>472</v>
      </c>
      <c r="E655">
        <v>472</v>
      </c>
      <c r="F655" t="s">
        <v>1591</v>
      </c>
      <c r="G655">
        <v>715</v>
      </c>
      <c r="H655" s="12" t="str">
        <f>VLOOKUP(G655,TAG!A$2:B$1609,2,FALSE)</f>
        <v>Natural base exponential functions</v>
      </c>
      <c r="I655" s="12" t="str">
        <f t="shared" si="20"/>
        <v>Properties of exponential functions</v>
      </c>
      <c r="J655" s="12">
        <f t="shared" si="21"/>
        <v>479</v>
      </c>
    </row>
    <row r="656" spans="1:10" x14ac:dyDescent="0.25">
      <c r="A656">
        <v>726</v>
      </c>
      <c r="B656" t="s">
        <v>1590</v>
      </c>
      <c r="C656" s="12">
        <v>4</v>
      </c>
      <c r="D656">
        <v>472</v>
      </c>
      <c r="E656">
        <v>472</v>
      </c>
      <c r="F656" t="s">
        <v>1591</v>
      </c>
      <c r="G656">
        <v>716</v>
      </c>
      <c r="H656" s="12" t="str">
        <f>VLOOKUP(G656,TAG!A$2:B$1609,2,FALSE)</f>
        <v>Continuously compounded interest</v>
      </c>
      <c r="I656" s="12" t="str">
        <f t="shared" si="20"/>
        <v>Properties of exponential functions</v>
      </c>
      <c r="J656" s="12">
        <f t="shared" si="21"/>
        <v>479</v>
      </c>
    </row>
    <row r="657" spans="1:10" x14ac:dyDescent="0.25">
      <c r="A657">
        <v>727</v>
      </c>
      <c r="B657" t="s">
        <v>1590</v>
      </c>
      <c r="C657" s="12">
        <v>4</v>
      </c>
      <c r="D657">
        <v>473</v>
      </c>
      <c r="E657">
        <v>473</v>
      </c>
      <c r="F657" t="s">
        <v>1591</v>
      </c>
      <c r="G657">
        <v>717</v>
      </c>
      <c r="H657" s="12" t="str">
        <f>VLOOKUP(G657,TAG!A$2:B$1609,2,FALSE)</f>
        <v>Logarithm</v>
      </c>
      <c r="I657" s="12" t="str">
        <f t="shared" si="20"/>
        <v>Logarithmic functions as inverses</v>
      </c>
      <c r="J657" s="12">
        <f t="shared" si="21"/>
        <v>480</v>
      </c>
    </row>
    <row r="658" spans="1:10" x14ac:dyDescent="0.25">
      <c r="A658">
        <v>728</v>
      </c>
      <c r="B658" t="s">
        <v>1590</v>
      </c>
      <c r="C658" s="12">
        <v>4</v>
      </c>
      <c r="D658">
        <v>473</v>
      </c>
      <c r="E658">
        <v>473</v>
      </c>
      <c r="F658" t="s">
        <v>1591</v>
      </c>
      <c r="G658">
        <v>718</v>
      </c>
      <c r="H658" s="12" t="str">
        <f>VLOOKUP(G658,TAG!A$2:B$1609,2,FALSE)</f>
        <v>Logarithmic scale</v>
      </c>
      <c r="I658" s="12" t="str">
        <f t="shared" si="20"/>
        <v>Logarithmic functions as inverses</v>
      </c>
      <c r="J658" s="12">
        <f t="shared" si="21"/>
        <v>480</v>
      </c>
    </row>
    <row r="659" spans="1:10" x14ac:dyDescent="0.25">
      <c r="A659">
        <v>729</v>
      </c>
      <c r="B659" t="s">
        <v>1590</v>
      </c>
      <c r="C659" s="12">
        <v>4</v>
      </c>
      <c r="D659">
        <v>473</v>
      </c>
      <c r="E659">
        <v>473</v>
      </c>
      <c r="F659" t="s">
        <v>1591</v>
      </c>
      <c r="G659">
        <v>719</v>
      </c>
      <c r="H659" s="12" t="str">
        <f>VLOOKUP(G659,TAG!A$2:B$1609,2,FALSE)</f>
        <v>Logarithmic function</v>
      </c>
      <c r="I659" s="12" t="str">
        <f t="shared" si="20"/>
        <v>Logarithmic functions as inverses</v>
      </c>
      <c r="J659" s="12">
        <f t="shared" si="21"/>
        <v>480</v>
      </c>
    </row>
    <row r="660" spans="1:10" x14ac:dyDescent="0.25">
      <c r="A660">
        <v>730</v>
      </c>
      <c r="B660" t="s">
        <v>1590</v>
      </c>
      <c r="C660" s="12">
        <v>4</v>
      </c>
      <c r="D660">
        <v>473</v>
      </c>
      <c r="E660">
        <v>473</v>
      </c>
      <c r="F660" t="s">
        <v>1591</v>
      </c>
      <c r="G660">
        <v>720</v>
      </c>
      <c r="H660" s="12" t="str">
        <f>VLOOKUP(G660,TAG!A$2:B$1609,2,FALSE)</f>
        <v>Families of logarithmic functions</v>
      </c>
      <c r="I660" s="12" t="str">
        <f t="shared" si="20"/>
        <v>Logarithmic functions as inverses</v>
      </c>
      <c r="J660" s="12">
        <f t="shared" si="21"/>
        <v>480</v>
      </c>
    </row>
    <row r="661" spans="1:10" x14ac:dyDescent="0.25">
      <c r="A661">
        <v>731</v>
      </c>
      <c r="B661" t="s">
        <v>1590</v>
      </c>
      <c r="C661" s="12">
        <v>4</v>
      </c>
      <c r="D661">
        <v>474</v>
      </c>
      <c r="E661">
        <v>474</v>
      </c>
      <c r="F661" t="s">
        <v>1591</v>
      </c>
      <c r="G661">
        <v>721</v>
      </c>
      <c r="H661" s="12" t="str">
        <f>VLOOKUP(G661,TAG!A$2:B$1609,2,FALSE)</f>
        <v>Properties of logarithms</v>
      </c>
      <c r="I661" s="12" t="str">
        <f t="shared" si="20"/>
        <v>Properties of logarithms</v>
      </c>
      <c r="J661" s="12">
        <f t="shared" si="21"/>
        <v>481</v>
      </c>
    </row>
    <row r="662" spans="1:10" x14ac:dyDescent="0.25">
      <c r="A662">
        <v>732</v>
      </c>
      <c r="B662" t="s">
        <v>1590</v>
      </c>
      <c r="C662" s="12">
        <v>4</v>
      </c>
      <c r="D662">
        <v>474</v>
      </c>
      <c r="E662">
        <v>474</v>
      </c>
      <c r="F662" t="s">
        <v>1591</v>
      </c>
      <c r="G662">
        <v>40</v>
      </c>
      <c r="H662" s="12" t="str">
        <f>VLOOKUP(G662,TAG!A$2:B$1609,2,FALSE)</f>
        <v>Change of base formula</v>
      </c>
      <c r="I662" s="12" t="str">
        <f t="shared" si="20"/>
        <v>Properties of logarithms</v>
      </c>
      <c r="J662" s="12">
        <f t="shared" si="21"/>
        <v>481</v>
      </c>
    </row>
    <row r="663" spans="1:10" x14ac:dyDescent="0.25">
      <c r="A663">
        <v>733</v>
      </c>
      <c r="B663" t="s">
        <v>1590</v>
      </c>
      <c r="C663" s="12">
        <v>4</v>
      </c>
      <c r="D663">
        <v>475</v>
      </c>
      <c r="E663">
        <v>475</v>
      </c>
      <c r="F663" t="s">
        <v>1591</v>
      </c>
      <c r="G663">
        <v>723</v>
      </c>
      <c r="H663" s="12" t="str">
        <f>VLOOKUP(G663,TAG!A$2:B$1609,2,FALSE)</f>
        <v>Exponential equation</v>
      </c>
      <c r="I663" s="12" t="str">
        <f t="shared" si="20"/>
        <v>Exponential and logarithmic equations</v>
      </c>
      <c r="J663" s="12">
        <f t="shared" si="21"/>
        <v>482</v>
      </c>
    </row>
    <row r="664" spans="1:10" x14ac:dyDescent="0.25">
      <c r="A664">
        <v>734</v>
      </c>
      <c r="B664" t="s">
        <v>1590</v>
      </c>
      <c r="C664" s="12">
        <v>4</v>
      </c>
      <c r="D664">
        <v>475</v>
      </c>
      <c r="E664">
        <v>475</v>
      </c>
      <c r="F664" t="s">
        <v>1591</v>
      </c>
      <c r="G664">
        <v>724</v>
      </c>
      <c r="H664" s="12" t="str">
        <f>VLOOKUP(G664,TAG!A$2:B$1609,2,FALSE)</f>
        <v>Logarithmic equation</v>
      </c>
      <c r="I664" s="12" t="str">
        <f t="shared" si="20"/>
        <v>Exponential and logarithmic equations</v>
      </c>
      <c r="J664" s="12">
        <f t="shared" si="21"/>
        <v>482</v>
      </c>
    </row>
    <row r="665" spans="1:10" x14ac:dyDescent="0.25">
      <c r="A665">
        <v>735</v>
      </c>
      <c r="B665" t="s">
        <v>1590</v>
      </c>
      <c r="C665" s="12">
        <v>4</v>
      </c>
      <c r="D665">
        <v>476</v>
      </c>
      <c r="E665">
        <v>476</v>
      </c>
      <c r="F665" t="s">
        <v>1591</v>
      </c>
      <c r="G665">
        <v>725</v>
      </c>
      <c r="H665" s="12" t="str">
        <f>VLOOKUP(G665,TAG!A$2:B$1609,2,FALSE)</f>
        <v>Natural logarithmic function</v>
      </c>
      <c r="I665" s="12" t="str">
        <f t="shared" si="20"/>
        <v>Natural logarithms</v>
      </c>
      <c r="J665" s="12">
        <f t="shared" si="21"/>
        <v>39</v>
      </c>
    </row>
    <row r="666" spans="1:10" x14ac:dyDescent="0.25">
      <c r="A666">
        <v>736</v>
      </c>
      <c r="B666" t="s">
        <v>1590</v>
      </c>
      <c r="C666" s="12">
        <v>4</v>
      </c>
      <c r="D666">
        <v>476</v>
      </c>
      <c r="E666">
        <v>476</v>
      </c>
      <c r="F666" t="s">
        <v>1591</v>
      </c>
      <c r="G666">
        <v>726</v>
      </c>
      <c r="H666" s="12" t="str">
        <f>VLOOKUP(G666,TAG!A$2:B$1609,2,FALSE)</f>
        <v>Exponential and logarithmic inequalities</v>
      </c>
      <c r="I666" s="12" t="str">
        <f t="shared" si="20"/>
        <v>Natural logarithms</v>
      </c>
      <c r="J666" s="12">
        <f t="shared" si="21"/>
        <v>39</v>
      </c>
    </row>
    <row r="667" spans="1:10" x14ac:dyDescent="0.25">
      <c r="A667">
        <v>737</v>
      </c>
      <c r="B667" t="s">
        <v>1590</v>
      </c>
      <c r="C667" s="12">
        <v>4</v>
      </c>
      <c r="D667">
        <v>477</v>
      </c>
      <c r="E667">
        <v>477</v>
      </c>
      <c r="F667" t="s">
        <v>1591</v>
      </c>
      <c r="G667">
        <v>727</v>
      </c>
      <c r="H667" s="12" t="str">
        <f>VLOOKUP(G667,TAG!A$2:B$1609,2,FALSE)</f>
        <v>Inverse variation</v>
      </c>
      <c r="I667" s="12" t="str">
        <f t="shared" si="20"/>
        <v>Inverse variation</v>
      </c>
      <c r="J667" s="12">
        <f t="shared" si="21"/>
        <v>484</v>
      </c>
    </row>
    <row r="668" spans="1:10" x14ac:dyDescent="0.25">
      <c r="A668">
        <v>738</v>
      </c>
      <c r="B668" t="s">
        <v>1590</v>
      </c>
      <c r="C668" s="12">
        <v>4</v>
      </c>
      <c r="D668">
        <v>477</v>
      </c>
      <c r="E668">
        <v>477</v>
      </c>
      <c r="F668" t="s">
        <v>1591</v>
      </c>
      <c r="G668">
        <v>728</v>
      </c>
      <c r="H668" s="12" t="str">
        <f>VLOOKUP(G668,TAG!A$2:B$1609,2,FALSE)</f>
        <v>Combined variations</v>
      </c>
      <c r="I668" s="12" t="str">
        <f t="shared" si="20"/>
        <v>Inverse variation</v>
      </c>
      <c r="J668" s="12">
        <f t="shared" si="21"/>
        <v>484</v>
      </c>
    </row>
    <row r="669" spans="1:10" x14ac:dyDescent="0.25">
      <c r="A669">
        <v>739</v>
      </c>
      <c r="B669" t="s">
        <v>1590</v>
      </c>
      <c r="C669" s="12">
        <v>4</v>
      </c>
      <c r="D669">
        <v>478</v>
      </c>
      <c r="E669">
        <v>478</v>
      </c>
      <c r="F669" t="s">
        <v>1591</v>
      </c>
      <c r="G669">
        <v>729</v>
      </c>
      <c r="H669" s="12" t="str">
        <f>VLOOKUP(G669,TAG!A$2:B$1609,2,FALSE)</f>
        <v>General form of the reciprocal function family</v>
      </c>
      <c r="I669" s="12" t="str">
        <f t="shared" si="20"/>
        <v>Reciprocal function family</v>
      </c>
      <c r="J669" s="12">
        <f t="shared" si="21"/>
        <v>485</v>
      </c>
    </row>
    <row r="670" spans="1:10" x14ac:dyDescent="0.25">
      <c r="A670">
        <v>740</v>
      </c>
      <c r="B670" t="s">
        <v>1590</v>
      </c>
      <c r="C670" s="12">
        <v>4</v>
      </c>
      <c r="D670">
        <v>478</v>
      </c>
      <c r="E670">
        <v>478</v>
      </c>
      <c r="F670" t="s">
        <v>1591</v>
      </c>
      <c r="G670">
        <v>485</v>
      </c>
      <c r="H670" s="12" t="str">
        <f>VLOOKUP(G670,TAG!A$2:B$1609,2,FALSE)</f>
        <v>Reciprocal function family</v>
      </c>
      <c r="I670" s="12" t="str">
        <f t="shared" si="20"/>
        <v>Reciprocal function family</v>
      </c>
      <c r="J670" s="12">
        <f t="shared" si="21"/>
        <v>485</v>
      </c>
    </row>
    <row r="671" spans="1:10" x14ac:dyDescent="0.25">
      <c r="A671">
        <v>741</v>
      </c>
      <c r="B671" t="s">
        <v>1590</v>
      </c>
      <c r="C671" s="12">
        <v>4</v>
      </c>
      <c r="D671">
        <v>479</v>
      </c>
      <c r="E671">
        <v>479</v>
      </c>
      <c r="F671" t="s">
        <v>1591</v>
      </c>
      <c r="G671">
        <v>730</v>
      </c>
      <c r="H671" s="12" t="str">
        <f>VLOOKUP(G671,TAG!A$2:B$1609,2,FALSE)</f>
        <v>Rational function</v>
      </c>
      <c r="I671" s="12" t="str">
        <f t="shared" si="20"/>
        <v>Rational functions and their graphs</v>
      </c>
      <c r="J671" s="12">
        <f t="shared" si="21"/>
        <v>486</v>
      </c>
    </row>
    <row r="672" spans="1:10" x14ac:dyDescent="0.25">
      <c r="A672">
        <v>742</v>
      </c>
      <c r="B672" t="s">
        <v>1590</v>
      </c>
      <c r="C672" s="12">
        <v>4</v>
      </c>
      <c r="D672">
        <v>479</v>
      </c>
      <c r="E672">
        <v>479</v>
      </c>
      <c r="F672" t="s">
        <v>1591</v>
      </c>
      <c r="G672">
        <v>731</v>
      </c>
      <c r="H672" s="12" t="str">
        <f>VLOOKUP(G672,TAG!A$2:B$1609,2,FALSE)</f>
        <v>Point of discontinuity</v>
      </c>
      <c r="I672" s="12" t="str">
        <f t="shared" si="20"/>
        <v>Rational functions and their graphs</v>
      </c>
      <c r="J672" s="12">
        <f t="shared" si="21"/>
        <v>486</v>
      </c>
    </row>
    <row r="673" spans="1:10" x14ac:dyDescent="0.25">
      <c r="A673">
        <v>743</v>
      </c>
      <c r="B673" t="s">
        <v>1590</v>
      </c>
      <c r="C673" s="12">
        <v>4</v>
      </c>
      <c r="D673">
        <v>479</v>
      </c>
      <c r="E673">
        <v>479</v>
      </c>
      <c r="F673" t="s">
        <v>1591</v>
      </c>
      <c r="G673">
        <v>732</v>
      </c>
      <c r="H673" s="12" t="str">
        <f>VLOOKUP(G673,TAG!A$2:B$1609,2,FALSE)</f>
        <v>Vertical asymptotes of rational functions</v>
      </c>
      <c r="I673" s="12" t="str">
        <f t="shared" si="20"/>
        <v>Rational functions and their graphs</v>
      </c>
      <c r="J673" s="12">
        <f t="shared" si="21"/>
        <v>486</v>
      </c>
    </row>
    <row r="674" spans="1:10" x14ac:dyDescent="0.25">
      <c r="A674">
        <v>744</v>
      </c>
      <c r="B674" t="s">
        <v>1590</v>
      </c>
      <c r="C674" s="12">
        <v>4</v>
      </c>
      <c r="D674">
        <v>479</v>
      </c>
      <c r="E674">
        <v>479</v>
      </c>
      <c r="F674" t="s">
        <v>1591</v>
      </c>
      <c r="G674">
        <v>733</v>
      </c>
      <c r="H674" s="12" t="str">
        <f>VLOOKUP(G674,TAG!A$2:B$1609,2,FALSE)</f>
        <v>Horizontal asymptotes of rational functions</v>
      </c>
      <c r="I674" s="12" t="str">
        <f t="shared" si="20"/>
        <v>Rational functions and their graphs</v>
      </c>
      <c r="J674" s="12">
        <f t="shared" si="21"/>
        <v>486</v>
      </c>
    </row>
    <row r="675" spans="1:10" x14ac:dyDescent="0.25">
      <c r="A675">
        <v>745</v>
      </c>
      <c r="B675" t="s">
        <v>1590</v>
      </c>
      <c r="C675" s="12">
        <v>4</v>
      </c>
      <c r="D675">
        <v>479</v>
      </c>
      <c r="E675">
        <v>479</v>
      </c>
      <c r="F675" t="s">
        <v>1591</v>
      </c>
      <c r="G675">
        <v>734</v>
      </c>
      <c r="H675" s="12" t="str">
        <f>VLOOKUP(G675,TAG!A$2:B$1609,2,FALSE)</f>
        <v>Oblique asymptotes</v>
      </c>
      <c r="I675" s="12" t="str">
        <f t="shared" si="20"/>
        <v>Rational functions and their graphs</v>
      </c>
      <c r="J675" s="12">
        <f t="shared" si="21"/>
        <v>486</v>
      </c>
    </row>
    <row r="676" spans="1:10" x14ac:dyDescent="0.25">
      <c r="A676">
        <v>746</v>
      </c>
      <c r="B676" t="s">
        <v>1590</v>
      </c>
      <c r="C676" s="12">
        <v>4</v>
      </c>
      <c r="D676">
        <v>480</v>
      </c>
      <c r="E676">
        <v>480</v>
      </c>
      <c r="F676" t="s">
        <v>1591</v>
      </c>
      <c r="G676">
        <v>735</v>
      </c>
      <c r="H676" s="12" t="str">
        <f>VLOOKUP(G676,TAG!A$2:B$1609,2,FALSE)</f>
        <v>Simplest form of a rational epression</v>
      </c>
      <c r="I676" s="12" t="str">
        <f t="shared" si="20"/>
        <v>Rational expressions</v>
      </c>
      <c r="J676" s="12">
        <f t="shared" si="21"/>
        <v>487</v>
      </c>
    </row>
    <row r="677" spans="1:10" x14ac:dyDescent="0.25">
      <c r="A677">
        <v>747</v>
      </c>
      <c r="B677" t="s">
        <v>1590</v>
      </c>
      <c r="C677" s="12">
        <v>4</v>
      </c>
      <c r="D677">
        <v>480</v>
      </c>
      <c r="E677">
        <v>480</v>
      </c>
      <c r="F677" t="s">
        <v>1591</v>
      </c>
      <c r="G677">
        <v>736</v>
      </c>
      <c r="H677" s="12" t="str">
        <f>VLOOKUP(G677,TAG!A$2:B$1609,2,FALSE)</f>
        <v>Multiplication and division of rational expressions</v>
      </c>
      <c r="I677" s="12" t="str">
        <f t="shared" si="20"/>
        <v>Rational expressions</v>
      </c>
      <c r="J677" s="12">
        <f t="shared" si="21"/>
        <v>487</v>
      </c>
    </row>
    <row r="678" spans="1:10" x14ac:dyDescent="0.25">
      <c r="A678">
        <v>748</v>
      </c>
      <c r="B678" t="s">
        <v>1590</v>
      </c>
      <c r="C678" s="12">
        <v>4</v>
      </c>
      <c r="D678">
        <v>481</v>
      </c>
      <c r="E678">
        <v>481</v>
      </c>
      <c r="F678" t="s">
        <v>1591</v>
      </c>
      <c r="G678">
        <v>737</v>
      </c>
      <c r="H678" s="12" t="str">
        <f>VLOOKUP(G678,TAG!A$2:B$1609,2,FALSE)</f>
        <v>Least common multiple of rational expressions</v>
      </c>
      <c r="I678" s="12" t="str">
        <f t="shared" si="20"/>
        <v>Adding and subtracting rational expressions</v>
      </c>
      <c r="J678" s="12">
        <f t="shared" si="21"/>
        <v>488</v>
      </c>
    </row>
    <row r="679" spans="1:10" x14ac:dyDescent="0.25">
      <c r="A679">
        <v>749</v>
      </c>
      <c r="B679" t="s">
        <v>1590</v>
      </c>
      <c r="C679" s="12">
        <v>4</v>
      </c>
      <c r="D679">
        <v>481</v>
      </c>
      <c r="E679">
        <v>481</v>
      </c>
      <c r="F679" t="s">
        <v>1591</v>
      </c>
      <c r="G679">
        <v>488</v>
      </c>
      <c r="H679" s="12" t="str">
        <f>VLOOKUP(G679,TAG!A$2:B$1609,2,FALSE)</f>
        <v>Adding and subtracting rational expressions</v>
      </c>
      <c r="I679" s="12" t="str">
        <f t="shared" si="20"/>
        <v>Adding and subtracting rational expressions</v>
      </c>
      <c r="J679" s="12">
        <f t="shared" si="21"/>
        <v>488</v>
      </c>
    </row>
    <row r="680" spans="1:10" x14ac:dyDescent="0.25">
      <c r="A680">
        <v>750</v>
      </c>
      <c r="B680" t="s">
        <v>1590</v>
      </c>
      <c r="C680" s="12">
        <v>4</v>
      </c>
      <c r="D680">
        <v>481</v>
      </c>
      <c r="E680">
        <v>481</v>
      </c>
      <c r="F680" t="s">
        <v>1591</v>
      </c>
      <c r="G680">
        <v>738</v>
      </c>
      <c r="H680" s="12" t="str">
        <f>VLOOKUP(G680,TAG!A$2:B$1609,2,FALSE)</f>
        <v>Complex fraction</v>
      </c>
      <c r="I680" s="12" t="str">
        <f t="shared" si="20"/>
        <v>Adding and subtracting rational expressions</v>
      </c>
      <c r="J680" s="12">
        <f t="shared" si="21"/>
        <v>488</v>
      </c>
    </row>
    <row r="681" spans="1:10" x14ac:dyDescent="0.25">
      <c r="A681">
        <v>751</v>
      </c>
      <c r="B681" t="s">
        <v>1590</v>
      </c>
      <c r="C681" s="12">
        <v>4</v>
      </c>
      <c r="D681">
        <v>482</v>
      </c>
      <c r="E681">
        <v>482</v>
      </c>
      <c r="F681" t="s">
        <v>1591</v>
      </c>
      <c r="G681">
        <v>742</v>
      </c>
      <c r="H681" s="12" t="str">
        <f>VLOOKUP(G681,TAG!A$2:B$1609,2,FALSE)</f>
        <v>Rational equation</v>
      </c>
      <c r="I681" s="12" t="str">
        <f t="shared" si="20"/>
        <v>Solving rational equations</v>
      </c>
      <c r="J681" s="12">
        <f t="shared" si="21"/>
        <v>489</v>
      </c>
    </row>
    <row r="682" spans="1:10" x14ac:dyDescent="0.25">
      <c r="A682">
        <v>752</v>
      </c>
      <c r="B682" t="s">
        <v>1590</v>
      </c>
      <c r="C682" s="12">
        <v>4</v>
      </c>
      <c r="D682">
        <v>482</v>
      </c>
      <c r="E682">
        <v>482</v>
      </c>
      <c r="F682" t="s">
        <v>1591</v>
      </c>
      <c r="G682">
        <v>740</v>
      </c>
      <c r="H682" s="12" t="str">
        <f>VLOOKUP(G682,TAG!A$2:B$1609,2,FALSE)</f>
        <v>Systems with rational equations</v>
      </c>
      <c r="I682" s="12" t="str">
        <f t="shared" si="20"/>
        <v>Solving rational equations</v>
      </c>
      <c r="J682" s="12">
        <f t="shared" si="21"/>
        <v>489</v>
      </c>
    </row>
    <row r="683" spans="1:10" x14ac:dyDescent="0.25">
      <c r="A683">
        <v>753</v>
      </c>
      <c r="B683" t="s">
        <v>1590</v>
      </c>
      <c r="C683" s="12">
        <v>4</v>
      </c>
      <c r="D683">
        <v>482</v>
      </c>
      <c r="E683">
        <v>482</v>
      </c>
      <c r="F683" t="s">
        <v>1591</v>
      </c>
      <c r="G683">
        <v>743</v>
      </c>
      <c r="H683" s="12" t="str">
        <f>VLOOKUP(G683,TAG!A$2:B$1609,2,FALSE)</f>
        <v>Rational inequalities</v>
      </c>
      <c r="I683" s="12" t="str">
        <f t="shared" si="20"/>
        <v>Solving rational equations</v>
      </c>
      <c r="J683" s="12">
        <f t="shared" si="21"/>
        <v>489</v>
      </c>
    </row>
    <row r="684" spans="1:10" x14ac:dyDescent="0.25">
      <c r="A684">
        <v>754</v>
      </c>
      <c r="B684" t="s">
        <v>1590</v>
      </c>
      <c r="C684" s="12">
        <v>4</v>
      </c>
      <c r="D684">
        <v>486</v>
      </c>
      <c r="E684">
        <v>486</v>
      </c>
      <c r="F684" t="s">
        <v>1591</v>
      </c>
      <c r="G684">
        <v>741</v>
      </c>
      <c r="H684" s="12" t="str">
        <f>VLOOKUP(G684,TAG!A$2:B$1609,2,FALSE)</f>
        <v>Finding the next term by applying patterns</v>
      </c>
      <c r="I684" s="12" t="str">
        <f t="shared" si="20"/>
        <v>Mathematical patterns</v>
      </c>
      <c r="J684" s="12">
        <f t="shared" si="21"/>
        <v>490</v>
      </c>
    </row>
    <row r="685" spans="1:10" x14ac:dyDescent="0.25">
      <c r="A685">
        <v>755</v>
      </c>
      <c r="B685" t="s">
        <v>1590</v>
      </c>
      <c r="C685" s="12">
        <v>4</v>
      </c>
      <c r="D685">
        <v>486</v>
      </c>
      <c r="E685">
        <v>486</v>
      </c>
      <c r="F685" t="s">
        <v>1591</v>
      </c>
      <c r="G685">
        <v>745</v>
      </c>
      <c r="H685" s="12" t="str">
        <f>VLOOKUP(G685,TAG!A$2:B$1609,2,FALSE)</f>
        <v>Sequence</v>
      </c>
      <c r="I685" s="12" t="str">
        <f t="shared" si="20"/>
        <v>Mathematical patterns</v>
      </c>
      <c r="J685" s="12">
        <f t="shared" si="21"/>
        <v>490</v>
      </c>
    </row>
    <row r="686" spans="1:10" x14ac:dyDescent="0.25">
      <c r="A686">
        <v>756</v>
      </c>
      <c r="B686" t="s">
        <v>1590</v>
      </c>
      <c r="C686" s="12">
        <v>4</v>
      </c>
      <c r="D686">
        <v>492</v>
      </c>
      <c r="E686">
        <v>492</v>
      </c>
      <c r="F686" t="s">
        <v>1591</v>
      </c>
      <c r="G686">
        <v>746</v>
      </c>
      <c r="H686" s="12" t="str">
        <f>VLOOKUP(G686,TAG!A$2:B$1609,2,FALSE)</f>
        <v>Arithmetic sequence</v>
      </c>
      <c r="I686" s="12" t="str">
        <f t="shared" si="20"/>
        <v>Arithmetic sequences</v>
      </c>
      <c r="J686" s="12">
        <f t="shared" si="21"/>
        <v>491</v>
      </c>
    </row>
    <row r="687" spans="1:10" x14ac:dyDescent="0.25">
      <c r="A687">
        <v>757</v>
      </c>
      <c r="B687" t="s">
        <v>1590</v>
      </c>
      <c r="C687" s="12">
        <v>4</v>
      </c>
      <c r="D687">
        <v>492</v>
      </c>
      <c r="E687">
        <v>492</v>
      </c>
      <c r="F687" t="s">
        <v>1591</v>
      </c>
      <c r="G687">
        <v>747</v>
      </c>
      <c r="H687" s="12" t="str">
        <f>VLOOKUP(G687,TAG!A$2:B$1609,2,FALSE)</f>
        <v>Arithmetic mean</v>
      </c>
      <c r="I687" s="12" t="str">
        <f t="shared" si="20"/>
        <v>Arithmetic sequences</v>
      </c>
      <c r="J687" s="12">
        <f t="shared" si="21"/>
        <v>491</v>
      </c>
    </row>
    <row r="688" spans="1:10" x14ac:dyDescent="0.25">
      <c r="A688">
        <v>758</v>
      </c>
      <c r="B688" t="s">
        <v>1590</v>
      </c>
      <c r="C688" s="12">
        <v>4</v>
      </c>
      <c r="D688">
        <v>493</v>
      </c>
      <c r="E688">
        <v>493</v>
      </c>
      <c r="F688" t="s">
        <v>1591</v>
      </c>
      <c r="G688">
        <v>748</v>
      </c>
      <c r="H688" s="12" t="str">
        <f>VLOOKUP(G688,TAG!A$2:B$1609,2,FALSE)</f>
        <v>Geometric sequence</v>
      </c>
      <c r="I688" s="12" t="str">
        <f t="shared" si="20"/>
        <v>Geometric sequences</v>
      </c>
      <c r="J688" s="12">
        <f t="shared" si="21"/>
        <v>492</v>
      </c>
    </row>
    <row r="689" spans="1:10" x14ac:dyDescent="0.25">
      <c r="A689">
        <v>759</v>
      </c>
      <c r="B689" t="s">
        <v>1590</v>
      </c>
      <c r="C689" s="12">
        <v>4</v>
      </c>
      <c r="D689">
        <v>493</v>
      </c>
      <c r="E689">
        <v>493</v>
      </c>
      <c r="F689" t="s">
        <v>1591</v>
      </c>
      <c r="G689">
        <v>749</v>
      </c>
      <c r="H689" s="12" t="str">
        <f>VLOOKUP(G689,TAG!A$2:B$1609,2,FALSE)</f>
        <v>Geometric mean</v>
      </c>
      <c r="I689" s="12" t="str">
        <f t="shared" si="20"/>
        <v>Geometric sequences</v>
      </c>
      <c r="J689" s="12">
        <f t="shared" si="21"/>
        <v>492</v>
      </c>
    </row>
    <row r="690" spans="1:10" x14ac:dyDescent="0.25">
      <c r="A690">
        <v>760</v>
      </c>
      <c r="B690" t="s">
        <v>1590</v>
      </c>
      <c r="C690" s="12">
        <v>4</v>
      </c>
      <c r="D690">
        <v>494</v>
      </c>
      <c r="E690">
        <v>494</v>
      </c>
      <c r="F690" t="s">
        <v>1591</v>
      </c>
      <c r="G690">
        <v>750</v>
      </c>
      <c r="H690" s="12" t="str">
        <f>VLOOKUP(G690,TAG!A$2:B$1609,2,FALSE)</f>
        <v>Sum of a finite arithmetic series</v>
      </c>
      <c r="I690" s="12" t="str">
        <f t="shared" si="20"/>
        <v>Arithmetic series</v>
      </c>
      <c r="J690" s="12">
        <f t="shared" si="21"/>
        <v>493</v>
      </c>
    </row>
    <row r="691" spans="1:10" x14ac:dyDescent="0.25">
      <c r="A691">
        <v>761</v>
      </c>
      <c r="B691" t="s">
        <v>1590</v>
      </c>
      <c r="C691" s="12">
        <v>4</v>
      </c>
      <c r="D691">
        <v>494</v>
      </c>
      <c r="E691">
        <v>494</v>
      </c>
      <c r="F691" t="s">
        <v>1591</v>
      </c>
      <c r="G691">
        <v>751</v>
      </c>
      <c r="H691" s="12" t="str">
        <f>VLOOKUP(G691,TAG!A$2:B$1609,2,FALSE)</f>
        <v>Summation notation and linear functions</v>
      </c>
      <c r="I691" s="12" t="str">
        <f t="shared" si="20"/>
        <v>Arithmetic series</v>
      </c>
      <c r="J691" s="12">
        <f t="shared" si="21"/>
        <v>493</v>
      </c>
    </row>
    <row r="692" spans="1:10" x14ac:dyDescent="0.25">
      <c r="A692">
        <v>762</v>
      </c>
      <c r="B692" t="s">
        <v>1590</v>
      </c>
      <c r="C692" s="12">
        <v>4</v>
      </c>
      <c r="D692">
        <v>495</v>
      </c>
      <c r="E692">
        <v>495</v>
      </c>
      <c r="F692" t="s">
        <v>1591</v>
      </c>
      <c r="G692">
        <v>752</v>
      </c>
      <c r="H692" s="12" t="str">
        <f>VLOOKUP(G692,TAG!A$2:B$1609,2,FALSE)</f>
        <v>Sum of a finite geometric series</v>
      </c>
      <c r="I692" s="12" t="str">
        <f t="shared" si="20"/>
        <v>Geometric series</v>
      </c>
      <c r="J692" s="12">
        <f t="shared" si="21"/>
        <v>378</v>
      </c>
    </row>
    <row r="693" spans="1:10" x14ac:dyDescent="0.25">
      <c r="A693">
        <v>763</v>
      </c>
      <c r="B693" t="s">
        <v>1590</v>
      </c>
      <c r="C693" s="12">
        <v>4</v>
      </c>
      <c r="D693">
        <v>495</v>
      </c>
      <c r="E693">
        <v>495</v>
      </c>
      <c r="F693" t="s">
        <v>1591</v>
      </c>
      <c r="G693">
        <v>753</v>
      </c>
      <c r="H693" s="12" t="str">
        <f>VLOOKUP(G693,TAG!A$2:B$1609,2,FALSE)</f>
        <v>Infinite geometric series</v>
      </c>
      <c r="I693" s="12" t="str">
        <f t="shared" si="20"/>
        <v>Geometric series</v>
      </c>
      <c r="J693" s="12">
        <f t="shared" si="21"/>
        <v>378</v>
      </c>
    </row>
    <row r="694" spans="1:10" x14ac:dyDescent="0.25">
      <c r="A694">
        <v>764</v>
      </c>
      <c r="B694" t="s">
        <v>1590</v>
      </c>
      <c r="C694" s="12">
        <v>4</v>
      </c>
      <c r="D694">
        <v>495</v>
      </c>
      <c r="E694">
        <v>495</v>
      </c>
      <c r="F694" t="s">
        <v>1591</v>
      </c>
      <c r="G694">
        <v>754</v>
      </c>
      <c r="H694" s="12" t="str">
        <f>VLOOKUP(G694,TAG!A$2:B$1609,2,FALSE)</f>
        <v>Series converges or diverges</v>
      </c>
      <c r="I694" s="12" t="str">
        <f t="shared" si="20"/>
        <v>Geometric series</v>
      </c>
      <c r="J694" s="12">
        <f t="shared" si="21"/>
        <v>378</v>
      </c>
    </row>
    <row r="695" spans="1:10" x14ac:dyDescent="0.25">
      <c r="A695">
        <v>765</v>
      </c>
      <c r="B695" t="s">
        <v>1590</v>
      </c>
      <c r="C695" s="12">
        <v>4</v>
      </c>
      <c r="D695">
        <v>496</v>
      </c>
      <c r="E695">
        <v>496</v>
      </c>
      <c r="F695" t="s">
        <v>1591</v>
      </c>
      <c r="G695">
        <v>495</v>
      </c>
      <c r="H695" s="12" t="str">
        <f>VLOOKUP(G695,TAG!A$2:B$1609,2,FALSE)</f>
        <v>Conic sections</v>
      </c>
      <c r="I695" s="12" t="str">
        <f t="shared" si="20"/>
        <v>Conic Sections</v>
      </c>
      <c r="J695" s="12">
        <f t="shared" si="21"/>
        <v>232</v>
      </c>
    </row>
    <row r="696" spans="1:10" x14ac:dyDescent="0.25">
      <c r="A696">
        <v>766</v>
      </c>
      <c r="B696" t="s">
        <v>1590</v>
      </c>
      <c r="C696" s="12">
        <v>4</v>
      </c>
      <c r="D696">
        <v>496</v>
      </c>
      <c r="E696">
        <v>496</v>
      </c>
      <c r="F696" t="s">
        <v>1591</v>
      </c>
      <c r="G696">
        <v>756</v>
      </c>
      <c r="H696" s="12" t="str">
        <f>VLOOKUP(G696,TAG!A$2:B$1609,2,FALSE)</f>
        <v>Identifying graphs</v>
      </c>
      <c r="I696" s="12" t="str">
        <f t="shared" si="20"/>
        <v>Conic Sections</v>
      </c>
      <c r="J696" s="12">
        <f t="shared" si="21"/>
        <v>232</v>
      </c>
    </row>
    <row r="697" spans="1:10" x14ac:dyDescent="0.25">
      <c r="A697">
        <v>767</v>
      </c>
      <c r="B697" t="s">
        <v>1590</v>
      </c>
      <c r="C697" s="12">
        <v>4</v>
      </c>
      <c r="D697">
        <v>497</v>
      </c>
      <c r="E697">
        <v>497</v>
      </c>
      <c r="F697" t="s">
        <v>1591</v>
      </c>
      <c r="G697">
        <v>757</v>
      </c>
      <c r="H697" s="12" t="str">
        <f>VLOOKUP(G697,TAG!A$2:B$1609,2,FALSE)</f>
        <v>Parabola, focus, directrix</v>
      </c>
      <c r="I697" s="12" t="str">
        <f t="shared" si="20"/>
        <v>Parabolas</v>
      </c>
      <c r="J697" s="12">
        <f t="shared" si="21"/>
        <v>361</v>
      </c>
    </row>
    <row r="698" spans="1:10" x14ac:dyDescent="0.25">
      <c r="A698">
        <v>768</v>
      </c>
      <c r="B698" t="s">
        <v>1590</v>
      </c>
      <c r="C698" s="12">
        <v>4</v>
      </c>
      <c r="D698">
        <v>497</v>
      </c>
      <c r="E698">
        <v>497</v>
      </c>
      <c r="F698" t="s">
        <v>1591</v>
      </c>
      <c r="G698">
        <v>758</v>
      </c>
      <c r="H698" s="12" t="str">
        <f>VLOOKUP(G698,TAG!A$2:B$1609,2,FALSE)</f>
        <v>Transformations of parabolas</v>
      </c>
      <c r="I698" s="12" t="str">
        <f t="shared" si="20"/>
        <v>Parabolas</v>
      </c>
      <c r="J698" s="12">
        <f t="shared" si="21"/>
        <v>361</v>
      </c>
    </row>
    <row r="699" spans="1:10" x14ac:dyDescent="0.25">
      <c r="A699">
        <v>770</v>
      </c>
      <c r="B699" t="s">
        <v>1590</v>
      </c>
      <c r="C699" s="12">
        <v>4</v>
      </c>
      <c r="D699">
        <v>498</v>
      </c>
      <c r="E699">
        <v>498</v>
      </c>
      <c r="F699" t="s">
        <v>1591</v>
      </c>
      <c r="G699">
        <v>759</v>
      </c>
      <c r="H699" s="12" t="str">
        <f>VLOOKUP(G699,TAG!A$2:B$1609,2,FALSE)</f>
        <v>Standard form of an equation of a circle</v>
      </c>
      <c r="I699" s="12" t="str">
        <f t="shared" si="20"/>
        <v>Circles</v>
      </c>
      <c r="J699" s="12">
        <f t="shared" si="21"/>
        <v>497</v>
      </c>
    </row>
    <row r="700" spans="1:10" x14ac:dyDescent="0.25">
      <c r="A700">
        <v>771</v>
      </c>
      <c r="B700" t="s">
        <v>1590</v>
      </c>
      <c r="C700" s="12">
        <v>4</v>
      </c>
      <c r="D700">
        <v>498</v>
      </c>
      <c r="E700">
        <v>498</v>
      </c>
      <c r="F700" t="s">
        <v>1591</v>
      </c>
      <c r="G700">
        <v>760</v>
      </c>
      <c r="H700" s="12" t="str">
        <f>VLOOKUP(G700,TAG!A$2:B$1609,2,FALSE)</f>
        <v>Transforming a circle</v>
      </c>
      <c r="I700" s="12" t="str">
        <f t="shared" si="20"/>
        <v>Circles</v>
      </c>
      <c r="J700" s="12">
        <f t="shared" si="21"/>
        <v>497</v>
      </c>
    </row>
    <row r="701" spans="1:10" x14ac:dyDescent="0.25">
      <c r="A701">
        <v>772</v>
      </c>
      <c r="B701" t="s">
        <v>1590</v>
      </c>
      <c r="C701" s="12">
        <v>4</v>
      </c>
      <c r="D701">
        <v>499</v>
      </c>
      <c r="E701">
        <v>499</v>
      </c>
      <c r="F701" t="s">
        <v>1591</v>
      </c>
      <c r="G701">
        <v>761</v>
      </c>
      <c r="H701" s="12" t="str">
        <f>VLOOKUP(G701,TAG!A$2:B$1609,2,FALSE)</f>
        <v>Ellipse</v>
      </c>
      <c r="I701" s="12" t="str">
        <f t="shared" si="20"/>
        <v>Ellipses</v>
      </c>
      <c r="J701" s="12">
        <f t="shared" si="21"/>
        <v>362</v>
      </c>
    </row>
    <row r="702" spans="1:10" x14ac:dyDescent="0.25">
      <c r="A702">
        <v>773</v>
      </c>
      <c r="B702" t="s">
        <v>1590</v>
      </c>
      <c r="C702" s="12">
        <v>4</v>
      </c>
      <c r="D702">
        <v>499</v>
      </c>
      <c r="E702">
        <v>499</v>
      </c>
      <c r="F702" t="s">
        <v>1591</v>
      </c>
      <c r="G702">
        <v>762</v>
      </c>
      <c r="H702" s="12" t="str">
        <f>VLOOKUP(G702,TAG!A$2:B$1609,2,FALSE)</f>
        <v>Properties of ellipses centered at the origin</v>
      </c>
      <c r="I702" s="12" t="str">
        <f t="shared" si="20"/>
        <v>Ellipses</v>
      </c>
      <c r="J702" s="12">
        <f t="shared" si="21"/>
        <v>362</v>
      </c>
    </row>
    <row r="703" spans="1:10" x14ac:dyDescent="0.25">
      <c r="A703">
        <v>774</v>
      </c>
      <c r="B703" t="s">
        <v>1590</v>
      </c>
      <c r="C703" s="12">
        <v>4</v>
      </c>
      <c r="D703">
        <v>499</v>
      </c>
      <c r="E703">
        <v>499</v>
      </c>
      <c r="F703" t="s">
        <v>1591</v>
      </c>
      <c r="G703">
        <v>763</v>
      </c>
      <c r="H703" s="12" t="str">
        <f>VLOOKUP(G703,TAG!A$2:B$1609,2,FALSE)</f>
        <v>Foci of an ellipse</v>
      </c>
      <c r="I703" s="12" t="str">
        <f t="shared" si="20"/>
        <v>Ellipses</v>
      </c>
      <c r="J703" s="12">
        <f t="shared" si="21"/>
        <v>362</v>
      </c>
    </row>
    <row r="704" spans="1:10" x14ac:dyDescent="0.25">
      <c r="A704">
        <v>775</v>
      </c>
      <c r="B704" t="s">
        <v>1590</v>
      </c>
      <c r="C704" s="12">
        <v>4</v>
      </c>
      <c r="D704">
        <v>500</v>
      </c>
      <c r="E704">
        <v>500</v>
      </c>
      <c r="F704" t="s">
        <v>1591</v>
      </c>
      <c r="G704">
        <v>764</v>
      </c>
      <c r="H704" s="12" t="str">
        <f>VLOOKUP(G704,TAG!A$2:B$1609,2,FALSE)</f>
        <v>Hyperbola, focus of hyperbola</v>
      </c>
      <c r="I704" s="12" t="str">
        <f t="shared" si="20"/>
        <v>Hyperbolas</v>
      </c>
      <c r="J704" s="12">
        <f t="shared" si="21"/>
        <v>363</v>
      </c>
    </row>
    <row r="705" spans="1:10" x14ac:dyDescent="0.25">
      <c r="A705">
        <v>776</v>
      </c>
      <c r="B705" t="s">
        <v>1590</v>
      </c>
      <c r="C705" s="12">
        <v>4</v>
      </c>
      <c r="D705">
        <v>500</v>
      </c>
      <c r="E705">
        <v>500</v>
      </c>
      <c r="F705" t="s">
        <v>1591</v>
      </c>
      <c r="G705">
        <v>765</v>
      </c>
      <c r="H705" s="12" t="str">
        <f>VLOOKUP(G705,TAG!A$2:B$1609,2,FALSE)</f>
        <v>Properties of hyperbolas</v>
      </c>
      <c r="I705" s="12" t="str">
        <f t="shared" si="20"/>
        <v>Hyperbolas</v>
      </c>
      <c r="J705" s="12">
        <f t="shared" si="21"/>
        <v>363</v>
      </c>
    </row>
    <row r="706" spans="1:10" x14ac:dyDescent="0.25">
      <c r="A706">
        <v>777</v>
      </c>
      <c r="B706" t="s">
        <v>1590</v>
      </c>
      <c r="C706" s="12">
        <v>4</v>
      </c>
      <c r="D706">
        <v>501</v>
      </c>
      <c r="E706">
        <v>501</v>
      </c>
      <c r="F706" t="s">
        <v>1591</v>
      </c>
      <c r="G706">
        <v>766</v>
      </c>
      <c r="H706" s="12" t="str">
        <f>VLOOKUP(G706,TAG!A$2:B$1609,2,FALSE)</f>
        <v>Translating ellipses</v>
      </c>
      <c r="I706" s="12" t="str">
        <f t="shared" si="20"/>
        <v>Translating conic sections</v>
      </c>
      <c r="J706" s="12">
        <f t="shared" si="21"/>
        <v>500</v>
      </c>
    </row>
    <row r="707" spans="1:10" x14ac:dyDescent="0.25">
      <c r="A707">
        <v>778</v>
      </c>
      <c r="B707" t="s">
        <v>1590</v>
      </c>
      <c r="C707" s="12">
        <v>4</v>
      </c>
      <c r="D707">
        <v>501</v>
      </c>
      <c r="E707">
        <v>501</v>
      </c>
      <c r="F707" t="s">
        <v>1591</v>
      </c>
      <c r="G707">
        <v>767</v>
      </c>
      <c r="H707" s="12" t="str">
        <f>VLOOKUP(G707,TAG!A$2:B$1609,2,FALSE)</f>
        <v>Translating hyperbolas</v>
      </c>
      <c r="I707" s="12" t="str">
        <f t="shared" ref="I707:I770" si="22">IF(F707="SubjectTag",VLOOKUP(E707,A$2:H$1676,8,FALSE),"null")</f>
        <v>Translating conic sections</v>
      </c>
      <c r="J707" s="12">
        <f t="shared" ref="J707:J770" si="23">IF(F707="SubjectTag",VLOOKUP(E707,A$2:H$1676,7,FALSE),"null")</f>
        <v>500</v>
      </c>
    </row>
    <row r="708" spans="1:10" x14ac:dyDescent="0.25">
      <c r="A708">
        <v>779</v>
      </c>
      <c r="B708" t="s">
        <v>1590</v>
      </c>
      <c r="C708" s="12">
        <v>4</v>
      </c>
      <c r="D708">
        <v>502</v>
      </c>
      <c r="E708">
        <v>502</v>
      </c>
      <c r="F708" t="s">
        <v>1591</v>
      </c>
      <c r="G708">
        <v>768</v>
      </c>
      <c r="H708" s="12" t="str">
        <f>VLOOKUP(G708,TAG!A$2:B$1609,2,FALSE)</f>
        <v>Fundamental counting principle</v>
      </c>
      <c r="I708" s="12" t="str">
        <f t="shared" si="22"/>
        <v>permutations and combinations</v>
      </c>
      <c r="J708" s="12">
        <f t="shared" si="23"/>
        <v>501</v>
      </c>
    </row>
    <row r="709" spans="1:10" x14ac:dyDescent="0.25">
      <c r="A709">
        <v>780</v>
      </c>
      <c r="B709" t="s">
        <v>1590</v>
      </c>
      <c r="C709" s="12">
        <v>4</v>
      </c>
      <c r="D709">
        <v>502</v>
      </c>
      <c r="E709">
        <v>502</v>
      </c>
      <c r="F709" t="s">
        <v>1591</v>
      </c>
      <c r="G709">
        <v>770</v>
      </c>
      <c r="H709" s="12" t="str">
        <f>VLOOKUP(G709,TAG!A$2:B$1609,2,FALSE)</f>
        <v>Number of combinations</v>
      </c>
      <c r="I709" s="12" t="str">
        <f t="shared" si="22"/>
        <v>permutations and combinations</v>
      </c>
      <c r="J709" s="12">
        <f t="shared" si="23"/>
        <v>501</v>
      </c>
    </row>
    <row r="710" spans="1:10" x14ac:dyDescent="0.25">
      <c r="A710">
        <v>781</v>
      </c>
      <c r="B710" t="s">
        <v>1590</v>
      </c>
      <c r="C710" s="12">
        <v>4</v>
      </c>
      <c r="D710">
        <v>502</v>
      </c>
      <c r="E710">
        <v>502</v>
      </c>
      <c r="F710" t="s">
        <v>1591</v>
      </c>
      <c r="G710">
        <v>769</v>
      </c>
      <c r="H710" s="12" t="str">
        <f>VLOOKUP(G710,TAG!A$2:B$1609,2,FALSE)</f>
        <v>Number of permutations</v>
      </c>
      <c r="I710" s="12" t="str">
        <f t="shared" si="22"/>
        <v>permutations and combinations</v>
      </c>
      <c r="J710" s="12">
        <f t="shared" si="23"/>
        <v>501</v>
      </c>
    </row>
    <row r="711" spans="1:10" x14ac:dyDescent="0.25">
      <c r="A711">
        <v>782</v>
      </c>
      <c r="B711" t="s">
        <v>1590</v>
      </c>
      <c r="C711" s="12">
        <v>4</v>
      </c>
      <c r="D711">
        <v>503</v>
      </c>
      <c r="E711">
        <v>503</v>
      </c>
      <c r="F711" t="s">
        <v>1591</v>
      </c>
      <c r="G711">
        <v>771</v>
      </c>
      <c r="H711" s="12" t="str">
        <f>VLOOKUP(G711,TAG!A$2:B$1609,2,FALSE)</f>
        <v>Experimental probability</v>
      </c>
      <c r="I711" s="12" t="str">
        <f t="shared" si="22"/>
        <v>Probability</v>
      </c>
      <c r="J711" s="12">
        <f t="shared" si="23"/>
        <v>221</v>
      </c>
    </row>
    <row r="712" spans="1:10" x14ac:dyDescent="0.25">
      <c r="A712">
        <v>783</v>
      </c>
      <c r="B712" t="s">
        <v>1590</v>
      </c>
      <c r="C712" s="12">
        <v>4</v>
      </c>
      <c r="D712">
        <v>503</v>
      </c>
      <c r="E712">
        <v>503</v>
      </c>
      <c r="F712" t="s">
        <v>1591</v>
      </c>
      <c r="G712">
        <v>772</v>
      </c>
      <c r="H712" s="12" t="str">
        <f>VLOOKUP(G712,TAG!A$2:B$1609,2,FALSE)</f>
        <v>Theoretical probability</v>
      </c>
      <c r="I712" s="12" t="str">
        <f t="shared" si="22"/>
        <v>Probability</v>
      </c>
      <c r="J712" s="12">
        <f t="shared" si="23"/>
        <v>221</v>
      </c>
    </row>
    <row r="713" spans="1:10" x14ac:dyDescent="0.25">
      <c r="A713">
        <v>784</v>
      </c>
      <c r="B713" t="s">
        <v>1590</v>
      </c>
      <c r="C713" s="12">
        <v>4</v>
      </c>
      <c r="D713">
        <v>504</v>
      </c>
      <c r="E713">
        <v>504</v>
      </c>
      <c r="F713" t="s">
        <v>1591</v>
      </c>
      <c r="G713">
        <v>773</v>
      </c>
      <c r="H713" s="12" t="str">
        <f>VLOOKUP(G713,TAG!A$2:B$1609,2,FALSE)</f>
        <v>Probability of A and B</v>
      </c>
      <c r="I713" s="12" t="str">
        <f t="shared" si="22"/>
        <v>Probability of multiple events</v>
      </c>
      <c r="J713" s="12">
        <f t="shared" si="23"/>
        <v>503</v>
      </c>
    </row>
    <row r="714" spans="1:10" x14ac:dyDescent="0.25">
      <c r="A714">
        <v>785</v>
      </c>
      <c r="B714" t="s">
        <v>1590</v>
      </c>
      <c r="C714" s="12">
        <v>4</v>
      </c>
      <c r="D714">
        <v>504</v>
      </c>
      <c r="E714">
        <v>504</v>
      </c>
      <c r="F714" t="s">
        <v>1591</v>
      </c>
      <c r="G714">
        <v>774</v>
      </c>
      <c r="H714" s="12" t="str">
        <f>VLOOKUP(G714,TAG!A$2:B$1609,2,FALSE)</f>
        <v>Probability of A or B</v>
      </c>
      <c r="I714" s="12" t="str">
        <f t="shared" si="22"/>
        <v>Probability of multiple events</v>
      </c>
      <c r="J714" s="12">
        <f t="shared" si="23"/>
        <v>503</v>
      </c>
    </row>
    <row r="715" spans="1:10" x14ac:dyDescent="0.25">
      <c r="A715">
        <v>786</v>
      </c>
      <c r="B715" t="s">
        <v>1590</v>
      </c>
      <c r="C715" s="12">
        <v>4</v>
      </c>
      <c r="D715">
        <v>505</v>
      </c>
      <c r="E715">
        <v>505</v>
      </c>
      <c r="F715" t="s">
        <v>1591</v>
      </c>
      <c r="G715">
        <v>775</v>
      </c>
      <c r="H715" s="12" t="str">
        <f>VLOOKUP(G715,TAG!A$2:B$1609,2,FALSE)</f>
        <v>Conditional probability</v>
      </c>
      <c r="I715" s="12" t="str">
        <f t="shared" si="22"/>
        <v>Conditional probability</v>
      </c>
      <c r="J715" s="12">
        <f t="shared" si="23"/>
        <v>504</v>
      </c>
    </row>
    <row r="716" spans="1:10" x14ac:dyDescent="0.25">
      <c r="A716">
        <v>787</v>
      </c>
      <c r="B716" t="s">
        <v>1590</v>
      </c>
      <c r="C716" s="12">
        <v>4</v>
      </c>
      <c r="D716">
        <v>505</v>
      </c>
      <c r="E716">
        <v>505</v>
      </c>
      <c r="F716" t="s">
        <v>1591</v>
      </c>
      <c r="G716">
        <v>776</v>
      </c>
      <c r="H716" s="12" t="str">
        <f>VLOOKUP(G716,TAG!A$2:B$1609,2,FALSE)</f>
        <v>Tree diagram</v>
      </c>
      <c r="I716" s="12" t="str">
        <f t="shared" si="22"/>
        <v>Conditional probability</v>
      </c>
      <c r="J716" s="12">
        <f t="shared" si="23"/>
        <v>504</v>
      </c>
    </row>
    <row r="717" spans="1:10" x14ac:dyDescent="0.25">
      <c r="A717">
        <v>788</v>
      </c>
      <c r="B717" t="s">
        <v>1590</v>
      </c>
      <c r="C717" s="12">
        <v>4</v>
      </c>
      <c r="D717">
        <v>506</v>
      </c>
      <c r="E717">
        <v>506</v>
      </c>
      <c r="F717" t="s">
        <v>1591</v>
      </c>
      <c r="G717">
        <v>777</v>
      </c>
      <c r="H717" s="12" t="str">
        <f>VLOOKUP(G717,TAG!A$2:B$1609,2,FALSE)</f>
        <v>Fair decisions</v>
      </c>
      <c r="I717" s="12" t="str">
        <f t="shared" si="22"/>
        <v>Probability models</v>
      </c>
      <c r="J717" s="12">
        <f t="shared" si="23"/>
        <v>505</v>
      </c>
    </row>
    <row r="718" spans="1:10" x14ac:dyDescent="0.25">
      <c r="A718">
        <v>789</v>
      </c>
      <c r="B718" t="s">
        <v>1590</v>
      </c>
      <c r="C718" s="12">
        <v>4</v>
      </c>
      <c r="D718">
        <v>506</v>
      </c>
      <c r="E718">
        <v>506</v>
      </c>
      <c r="F718" t="s">
        <v>1591</v>
      </c>
      <c r="G718">
        <v>778</v>
      </c>
      <c r="H718" s="12" t="str">
        <f>VLOOKUP(G718,TAG!A$2:B$1609,2,FALSE)</f>
        <v>Random number table</v>
      </c>
      <c r="I718" s="12" t="str">
        <f t="shared" si="22"/>
        <v>Probability models</v>
      </c>
      <c r="J718" s="12">
        <f t="shared" si="23"/>
        <v>505</v>
      </c>
    </row>
    <row r="719" spans="1:10" x14ac:dyDescent="0.25">
      <c r="A719">
        <v>790</v>
      </c>
      <c r="B719" t="s">
        <v>1590</v>
      </c>
      <c r="C719" s="12">
        <v>4</v>
      </c>
      <c r="D719">
        <v>507</v>
      </c>
      <c r="E719">
        <v>507</v>
      </c>
      <c r="F719" t="s">
        <v>1591</v>
      </c>
      <c r="G719">
        <v>779</v>
      </c>
      <c r="H719" s="12" t="str">
        <f>VLOOKUP(G719,TAG!A$2:B$1609,2,FALSE)</f>
        <v>Measures of central tendency</v>
      </c>
      <c r="I719" s="12" t="str">
        <f t="shared" si="22"/>
        <v>Analyzing data</v>
      </c>
      <c r="J719" s="12">
        <f t="shared" si="23"/>
        <v>506</v>
      </c>
    </row>
    <row r="720" spans="1:10" x14ac:dyDescent="0.25">
      <c r="A720">
        <v>791</v>
      </c>
      <c r="B720" t="s">
        <v>1590</v>
      </c>
      <c r="C720" s="12">
        <v>4</v>
      </c>
      <c r="D720">
        <v>507</v>
      </c>
      <c r="E720">
        <v>507</v>
      </c>
      <c r="F720" t="s">
        <v>1591</v>
      </c>
      <c r="G720">
        <v>780</v>
      </c>
      <c r="H720" s="12" t="str">
        <f>VLOOKUP(G720,TAG!A$2:B$1609,2,FALSE)</f>
        <v>Box-and-whisker plot</v>
      </c>
      <c r="I720" s="12" t="str">
        <f t="shared" si="22"/>
        <v>Analyzing data</v>
      </c>
      <c r="J720" s="12">
        <f t="shared" si="23"/>
        <v>506</v>
      </c>
    </row>
    <row r="721" spans="1:10" x14ac:dyDescent="0.25">
      <c r="A721">
        <v>792</v>
      </c>
      <c r="B721" t="s">
        <v>1590</v>
      </c>
      <c r="C721" s="12">
        <v>4</v>
      </c>
      <c r="D721">
        <v>508</v>
      </c>
      <c r="E721">
        <v>508</v>
      </c>
      <c r="F721" t="s">
        <v>1591</v>
      </c>
      <c r="G721">
        <v>781</v>
      </c>
      <c r="H721" s="12" t="str">
        <f>VLOOKUP(G721,TAG!A$2:B$1609,2,FALSE)</f>
        <v>Finding variance and standard deviation</v>
      </c>
      <c r="I721" s="12" t="str">
        <f t="shared" si="22"/>
        <v>Standard deviation</v>
      </c>
      <c r="J721" s="12">
        <f t="shared" si="23"/>
        <v>507</v>
      </c>
    </row>
    <row r="722" spans="1:10" x14ac:dyDescent="0.25">
      <c r="A722">
        <v>793</v>
      </c>
      <c r="B722" t="s">
        <v>1590</v>
      </c>
      <c r="C722" s="12">
        <v>4</v>
      </c>
      <c r="D722">
        <v>509</v>
      </c>
      <c r="E722">
        <v>509</v>
      </c>
      <c r="F722" t="s">
        <v>1591</v>
      </c>
      <c r="G722">
        <v>782</v>
      </c>
      <c r="H722" s="12" t="str">
        <f>VLOOKUP(G722,TAG!A$2:B$1609,2,FALSE)</f>
        <v>Sampling types and methods</v>
      </c>
      <c r="I722" s="12" t="str">
        <f t="shared" si="22"/>
        <v>Samples and surveys</v>
      </c>
      <c r="J722" s="12">
        <f t="shared" si="23"/>
        <v>508</v>
      </c>
    </row>
    <row r="723" spans="1:10" x14ac:dyDescent="0.25">
      <c r="A723">
        <v>794</v>
      </c>
      <c r="B723" t="s">
        <v>1590</v>
      </c>
      <c r="C723" s="12">
        <v>4</v>
      </c>
      <c r="D723">
        <v>509</v>
      </c>
      <c r="E723">
        <v>509</v>
      </c>
      <c r="F723" t="s">
        <v>1591</v>
      </c>
      <c r="G723">
        <v>783</v>
      </c>
      <c r="H723" s="12" t="str">
        <f>VLOOKUP(G723,TAG!A$2:B$1609,2,FALSE)</f>
        <v>Study methods</v>
      </c>
      <c r="I723" s="12" t="str">
        <f t="shared" si="22"/>
        <v>Samples and surveys</v>
      </c>
      <c r="J723" s="12">
        <f t="shared" si="23"/>
        <v>508</v>
      </c>
    </row>
    <row r="724" spans="1:10" x14ac:dyDescent="0.25">
      <c r="A724">
        <v>795</v>
      </c>
      <c r="B724" t="s">
        <v>1590</v>
      </c>
      <c r="C724" s="12">
        <v>4</v>
      </c>
      <c r="D724">
        <v>510</v>
      </c>
      <c r="E724">
        <v>510</v>
      </c>
      <c r="F724" t="s">
        <v>1591</v>
      </c>
      <c r="G724">
        <v>784</v>
      </c>
      <c r="H724" s="12" t="str">
        <f>VLOOKUP(G724,TAG!A$2:B$1609,2,FALSE)</f>
        <v>Binomial experiment</v>
      </c>
      <c r="I724" s="12" t="str">
        <f t="shared" si="22"/>
        <v>Binomial distributions</v>
      </c>
      <c r="J724" s="12">
        <f t="shared" si="23"/>
        <v>509</v>
      </c>
    </row>
    <row r="725" spans="1:10" x14ac:dyDescent="0.25">
      <c r="A725">
        <v>796</v>
      </c>
      <c r="B725" t="s">
        <v>1590</v>
      </c>
      <c r="C725" s="12">
        <v>4</v>
      </c>
      <c r="D725">
        <v>510</v>
      </c>
      <c r="E725">
        <v>510</v>
      </c>
      <c r="F725" t="s">
        <v>1591</v>
      </c>
      <c r="G725">
        <v>786</v>
      </c>
      <c r="H725" s="12" t="str">
        <f>VLOOKUP(G725,TAG!A$2:B$1609,2,FALSE)</f>
        <v>Binomial probability</v>
      </c>
      <c r="I725" s="12" t="str">
        <f t="shared" si="22"/>
        <v>Binomial distributions</v>
      </c>
      <c r="J725" s="12">
        <f t="shared" si="23"/>
        <v>509</v>
      </c>
    </row>
    <row r="726" spans="1:10" x14ac:dyDescent="0.25">
      <c r="A726">
        <v>797</v>
      </c>
      <c r="B726" t="s">
        <v>1590</v>
      </c>
      <c r="C726" s="12">
        <v>4</v>
      </c>
      <c r="D726">
        <v>510</v>
      </c>
      <c r="E726">
        <v>510</v>
      </c>
      <c r="F726" t="s">
        <v>1591</v>
      </c>
      <c r="G726">
        <v>787</v>
      </c>
      <c r="H726" s="12" t="str">
        <f>VLOOKUP(G726,TAG!A$2:B$1609,2,FALSE)</f>
        <v>Binomial Theorem</v>
      </c>
      <c r="I726" s="12" t="str">
        <f t="shared" si="22"/>
        <v>Binomial distributions</v>
      </c>
      <c r="J726" s="12">
        <f t="shared" si="23"/>
        <v>509</v>
      </c>
    </row>
    <row r="727" spans="1:10" x14ac:dyDescent="0.25">
      <c r="A727">
        <v>798</v>
      </c>
      <c r="B727" t="s">
        <v>1590</v>
      </c>
      <c r="C727" s="12">
        <v>4</v>
      </c>
      <c r="D727">
        <v>511</v>
      </c>
      <c r="E727">
        <v>511</v>
      </c>
      <c r="F727" t="s">
        <v>1591</v>
      </c>
      <c r="G727">
        <v>788</v>
      </c>
      <c r="H727" s="12" t="str">
        <f>VLOOKUP(G727,TAG!A$2:B$1609,2,FALSE)</f>
        <v>Normal distribution</v>
      </c>
      <c r="I727" s="12" t="str">
        <f t="shared" si="22"/>
        <v>Normal distribution</v>
      </c>
      <c r="J727" s="12">
        <f t="shared" si="23"/>
        <v>510</v>
      </c>
    </row>
    <row r="728" spans="1:10" x14ac:dyDescent="0.25">
      <c r="A728">
        <v>799</v>
      </c>
      <c r="B728" t="s">
        <v>1590</v>
      </c>
      <c r="C728" s="12">
        <v>4</v>
      </c>
      <c r="D728">
        <v>512</v>
      </c>
      <c r="E728">
        <v>512</v>
      </c>
      <c r="F728" t="s">
        <v>1591</v>
      </c>
      <c r="G728">
        <v>789</v>
      </c>
      <c r="H728" s="12" t="str">
        <f>VLOOKUP(G728,TAG!A$2:B$1609,2,FALSE)</f>
        <v>Matrix addition and subtraction</v>
      </c>
      <c r="I728" s="12" t="str">
        <f t="shared" si="22"/>
        <v>Adding and subtracting matrices</v>
      </c>
      <c r="J728" s="12">
        <f t="shared" si="23"/>
        <v>511</v>
      </c>
    </row>
    <row r="729" spans="1:10" x14ac:dyDescent="0.25">
      <c r="A729">
        <v>800</v>
      </c>
      <c r="B729" t="s">
        <v>1590</v>
      </c>
      <c r="C729" s="12">
        <v>4</v>
      </c>
      <c r="D729">
        <v>512</v>
      </c>
      <c r="E729">
        <v>512</v>
      </c>
      <c r="F729" t="s">
        <v>1591</v>
      </c>
      <c r="G729">
        <v>790</v>
      </c>
      <c r="H729" s="12" t="str">
        <f>VLOOKUP(G729,TAG!A$2:B$1609,2,FALSE)</f>
        <v>Matrix equation</v>
      </c>
      <c r="I729" s="12" t="str">
        <f t="shared" si="22"/>
        <v>Adding and subtracting matrices</v>
      </c>
      <c r="J729" s="12">
        <f t="shared" si="23"/>
        <v>511</v>
      </c>
    </row>
    <row r="730" spans="1:10" x14ac:dyDescent="0.25">
      <c r="A730">
        <v>801</v>
      </c>
      <c r="B730" t="s">
        <v>1590</v>
      </c>
      <c r="C730" s="12">
        <v>4</v>
      </c>
      <c r="D730">
        <v>513</v>
      </c>
      <c r="E730">
        <v>513</v>
      </c>
      <c r="F730" t="s">
        <v>1591</v>
      </c>
      <c r="G730">
        <v>791</v>
      </c>
      <c r="H730" s="12" t="str">
        <f>VLOOKUP(G730,TAG!A$2:B$1609,2,FALSE)</f>
        <v>Scalar multiplication</v>
      </c>
      <c r="I730" s="12" t="str">
        <f t="shared" si="22"/>
        <v>Matrix multiplication</v>
      </c>
      <c r="J730" s="12">
        <f t="shared" si="23"/>
        <v>512</v>
      </c>
    </row>
    <row r="731" spans="1:10" x14ac:dyDescent="0.25">
      <c r="A731">
        <v>802</v>
      </c>
      <c r="B731" t="s">
        <v>1590</v>
      </c>
      <c r="C731" s="12">
        <v>4</v>
      </c>
      <c r="D731">
        <v>513</v>
      </c>
      <c r="E731">
        <v>513</v>
      </c>
      <c r="F731" t="s">
        <v>1591</v>
      </c>
      <c r="G731">
        <v>512</v>
      </c>
      <c r="H731" s="12" t="str">
        <f>VLOOKUP(G731,TAG!A$2:B$1609,2,FALSE)</f>
        <v>Matrix multiplication</v>
      </c>
      <c r="I731" s="12" t="str">
        <f t="shared" si="22"/>
        <v>Matrix multiplication</v>
      </c>
      <c r="J731" s="12">
        <f t="shared" si="23"/>
        <v>512</v>
      </c>
    </row>
    <row r="732" spans="1:10" x14ac:dyDescent="0.25">
      <c r="A732">
        <v>803</v>
      </c>
      <c r="B732" t="s">
        <v>1590</v>
      </c>
      <c r="C732" s="12">
        <v>4</v>
      </c>
      <c r="D732">
        <v>513</v>
      </c>
      <c r="E732">
        <v>513</v>
      </c>
      <c r="F732" t="s">
        <v>1591</v>
      </c>
      <c r="G732">
        <v>793</v>
      </c>
      <c r="H732" s="12" t="str">
        <f>VLOOKUP(G732,TAG!A$2:B$1609,2,FALSE)</f>
        <v>Dimensions of a product matrix</v>
      </c>
      <c r="I732" s="12" t="str">
        <f t="shared" si="22"/>
        <v>Matrix multiplication</v>
      </c>
      <c r="J732" s="12">
        <f t="shared" si="23"/>
        <v>512</v>
      </c>
    </row>
    <row r="733" spans="1:10" x14ac:dyDescent="0.25">
      <c r="A733">
        <v>804</v>
      </c>
      <c r="B733" t="s">
        <v>1590</v>
      </c>
      <c r="C733" s="12">
        <v>4</v>
      </c>
      <c r="D733">
        <v>514</v>
      </c>
      <c r="E733">
        <v>514</v>
      </c>
      <c r="F733" t="s">
        <v>1591</v>
      </c>
      <c r="G733">
        <v>794</v>
      </c>
      <c r="H733" s="12" t="str">
        <f>VLOOKUP(G733,TAG!A$2:B$1609,2,FALSE)</f>
        <v>Identity and multiplicative inverse matrices</v>
      </c>
      <c r="I733" s="12" t="str">
        <f t="shared" si="22"/>
        <v>Determinants and inverses</v>
      </c>
      <c r="J733" s="12">
        <f t="shared" si="23"/>
        <v>513</v>
      </c>
    </row>
    <row r="734" spans="1:10" x14ac:dyDescent="0.25">
      <c r="A734">
        <v>805</v>
      </c>
      <c r="B734" t="s">
        <v>1590</v>
      </c>
      <c r="C734" s="12">
        <v>4</v>
      </c>
      <c r="D734">
        <v>514</v>
      </c>
      <c r="E734">
        <v>514</v>
      </c>
      <c r="F734" t="s">
        <v>1591</v>
      </c>
      <c r="G734">
        <v>795</v>
      </c>
      <c r="H734" s="12" t="str">
        <f>VLOOKUP(G734,TAG!A$2:B$1609,2,FALSE)</f>
        <v>Determinants of 2x2 and 3x3 matrices</v>
      </c>
      <c r="I734" s="12" t="str">
        <f t="shared" si="22"/>
        <v>Determinants and inverses</v>
      </c>
      <c r="J734" s="12">
        <f t="shared" si="23"/>
        <v>513</v>
      </c>
    </row>
    <row r="735" spans="1:10" x14ac:dyDescent="0.25">
      <c r="A735">
        <v>806</v>
      </c>
      <c r="B735" t="s">
        <v>1590</v>
      </c>
      <c r="C735" s="12">
        <v>4</v>
      </c>
      <c r="D735">
        <v>514</v>
      </c>
      <c r="E735">
        <v>514</v>
      </c>
      <c r="F735" t="s">
        <v>1591</v>
      </c>
      <c r="G735">
        <v>796</v>
      </c>
      <c r="H735" s="12" t="str">
        <f>VLOOKUP(G735,TAG!A$2:B$1609,2,FALSE)</f>
        <v>Area of a triangle</v>
      </c>
      <c r="I735" s="12" t="str">
        <f t="shared" si="22"/>
        <v>Determinants and inverses</v>
      </c>
      <c r="J735" s="12">
        <f t="shared" si="23"/>
        <v>513</v>
      </c>
    </row>
    <row r="736" spans="1:10" x14ac:dyDescent="0.25">
      <c r="A736">
        <v>807</v>
      </c>
      <c r="B736" t="s">
        <v>1590</v>
      </c>
      <c r="C736" s="12">
        <v>4</v>
      </c>
      <c r="D736">
        <v>514</v>
      </c>
      <c r="E736">
        <v>514</v>
      </c>
      <c r="F736" t="s">
        <v>1591</v>
      </c>
      <c r="G736">
        <v>797</v>
      </c>
      <c r="H736" s="12" t="str">
        <f>VLOOKUP(G736,TAG!A$2:B$1609,2,FALSE)</f>
        <v>Inverse of a 2x2 matrix</v>
      </c>
      <c r="I736" s="12" t="str">
        <f t="shared" si="22"/>
        <v>Determinants and inverses</v>
      </c>
      <c r="J736" s="12">
        <f t="shared" si="23"/>
        <v>513</v>
      </c>
    </row>
    <row r="737" spans="1:10" x14ac:dyDescent="0.25">
      <c r="A737">
        <v>808</v>
      </c>
      <c r="B737" t="s">
        <v>1590</v>
      </c>
      <c r="C737" s="12">
        <v>4</v>
      </c>
      <c r="D737">
        <v>515</v>
      </c>
      <c r="E737">
        <v>515</v>
      </c>
      <c r="F737" t="s">
        <v>1591</v>
      </c>
      <c r="G737">
        <v>798</v>
      </c>
      <c r="H737" s="12" t="str">
        <f>VLOOKUP(G737,TAG!A$2:B$1609,2,FALSE)</f>
        <v>Writing a system as a matrix equation</v>
      </c>
      <c r="I737" s="12" t="str">
        <f t="shared" si="22"/>
        <v>Inverse matrices and systems</v>
      </c>
      <c r="J737" s="12">
        <f t="shared" si="23"/>
        <v>514</v>
      </c>
    </row>
    <row r="738" spans="1:10" x14ac:dyDescent="0.25">
      <c r="A738">
        <v>809</v>
      </c>
      <c r="B738" t="s">
        <v>1590</v>
      </c>
      <c r="C738" s="12">
        <v>4</v>
      </c>
      <c r="D738">
        <v>515</v>
      </c>
      <c r="E738">
        <v>515</v>
      </c>
      <c r="F738" t="s">
        <v>1591</v>
      </c>
      <c r="G738">
        <v>799</v>
      </c>
      <c r="H738" s="12" t="str">
        <f>VLOOKUP(G738,TAG!A$2:B$1609,2,FALSE)</f>
        <v>Solving system of two equations</v>
      </c>
      <c r="I738" s="12" t="str">
        <f t="shared" si="22"/>
        <v>Inverse matrices and systems</v>
      </c>
      <c r="J738" s="12">
        <f t="shared" si="23"/>
        <v>514</v>
      </c>
    </row>
    <row r="739" spans="1:10" x14ac:dyDescent="0.25">
      <c r="A739">
        <v>810</v>
      </c>
      <c r="B739" t="s">
        <v>1590</v>
      </c>
      <c r="C739" s="12">
        <v>4</v>
      </c>
      <c r="D739">
        <v>515</v>
      </c>
      <c r="E739">
        <v>515</v>
      </c>
      <c r="F739" t="s">
        <v>1591</v>
      </c>
      <c r="G739">
        <v>800</v>
      </c>
      <c r="H739" s="12" t="str">
        <f>VLOOKUP(G739,TAG!A$2:B$1609,2,FALSE)</f>
        <v>Solving system of three equations</v>
      </c>
      <c r="I739" s="12" t="str">
        <f t="shared" si="22"/>
        <v>Inverse matrices and systems</v>
      </c>
      <c r="J739" s="12">
        <f t="shared" si="23"/>
        <v>514</v>
      </c>
    </row>
    <row r="740" spans="1:10" x14ac:dyDescent="0.25">
      <c r="A740">
        <v>811</v>
      </c>
      <c r="B740" t="s">
        <v>1590</v>
      </c>
      <c r="C740" s="12">
        <v>4</v>
      </c>
      <c r="D740">
        <v>516</v>
      </c>
      <c r="E740">
        <v>516</v>
      </c>
      <c r="F740" t="s">
        <v>1591</v>
      </c>
      <c r="G740">
        <v>801</v>
      </c>
      <c r="H740" s="12" t="str">
        <f>VLOOKUP(G740,TAG!A$2:B$1609,2,FALSE)</f>
        <v>Image &amp; preimage</v>
      </c>
      <c r="I740" s="12" t="str">
        <f t="shared" si="22"/>
        <v>Geometric transformations</v>
      </c>
      <c r="J740" s="12">
        <f t="shared" si="23"/>
        <v>515</v>
      </c>
    </row>
    <row r="741" spans="1:10" x14ac:dyDescent="0.25">
      <c r="A741">
        <v>812</v>
      </c>
      <c r="B741" t="s">
        <v>1590</v>
      </c>
      <c r="C741" s="12">
        <v>4</v>
      </c>
      <c r="D741">
        <v>516</v>
      </c>
      <c r="E741">
        <v>516</v>
      </c>
      <c r="F741" t="s">
        <v>1591</v>
      </c>
      <c r="G741">
        <v>803</v>
      </c>
      <c r="H741" s="12" t="str">
        <f>VLOOKUP(G741,TAG!A$2:B$1609,2,FALSE)</f>
        <v>Translating a figure</v>
      </c>
      <c r="I741" s="12" t="str">
        <f t="shared" si="22"/>
        <v>Geometric transformations</v>
      </c>
      <c r="J741" s="12">
        <f t="shared" si="23"/>
        <v>515</v>
      </c>
    </row>
    <row r="742" spans="1:10" x14ac:dyDescent="0.25">
      <c r="A742">
        <v>813</v>
      </c>
      <c r="B742" t="s">
        <v>1590</v>
      </c>
      <c r="C742" s="12">
        <v>4</v>
      </c>
      <c r="D742">
        <v>516</v>
      </c>
      <c r="E742">
        <v>516</v>
      </c>
      <c r="F742" t="s">
        <v>1591</v>
      </c>
      <c r="G742">
        <v>804</v>
      </c>
      <c r="H742" s="12" t="str">
        <f>VLOOKUP(G742,TAG!A$2:B$1609,2,FALSE)</f>
        <v>Dilating a figure</v>
      </c>
      <c r="I742" s="12" t="str">
        <f t="shared" si="22"/>
        <v>Geometric transformations</v>
      </c>
      <c r="J742" s="12">
        <f t="shared" si="23"/>
        <v>515</v>
      </c>
    </row>
    <row r="743" spans="1:10" x14ac:dyDescent="0.25">
      <c r="A743">
        <v>814</v>
      </c>
      <c r="B743" t="s">
        <v>1590</v>
      </c>
      <c r="C743" s="12">
        <v>4</v>
      </c>
      <c r="D743">
        <v>516</v>
      </c>
      <c r="E743">
        <v>516</v>
      </c>
      <c r="F743" t="s">
        <v>1591</v>
      </c>
      <c r="G743">
        <v>805</v>
      </c>
      <c r="H743" s="12" t="str">
        <f>VLOOKUP(G743,TAG!A$2:B$1609,2,FALSE)</f>
        <v>Rotation matrices for the coordinate plane</v>
      </c>
      <c r="I743" s="12" t="str">
        <f t="shared" si="22"/>
        <v>Geometric transformations</v>
      </c>
      <c r="J743" s="12">
        <f t="shared" si="23"/>
        <v>515</v>
      </c>
    </row>
    <row r="744" spans="1:10" x14ac:dyDescent="0.25">
      <c r="A744">
        <v>815</v>
      </c>
      <c r="B744" t="s">
        <v>1590</v>
      </c>
      <c r="C744" s="12">
        <v>4</v>
      </c>
      <c r="D744">
        <v>517</v>
      </c>
      <c r="E744">
        <v>517</v>
      </c>
      <c r="F744" t="s">
        <v>1591</v>
      </c>
      <c r="G744">
        <v>806</v>
      </c>
      <c r="H744" s="12" t="str">
        <f>VLOOKUP(G744,TAG!A$2:B$1609,2,FALSE)</f>
        <v>Vectors in two dimensions</v>
      </c>
      <c r="I744" s="12" t="str">
        <f t="shared" si="22"/>
        <v>Vectors</v>
      </c>
      <c r="J744" s="12">
        <f t="shared" si="23"/>
        <v>516</v>
      </c>
    </row>
    <row r="745" spans="1:10" x14ac:dyDescent="0.25">
      <c r="A745">
        <v>816</v>
      </c>
      <c r="B745" t="s">
        <v>1590</v>
      </c>
      <c r="C745" s="12">
        <v>4</v>
      </c>
      <c r="D745">
        <v>517</v>
      </c>
      <c r="E745">
        <v>517</v>
      </c>
      <c r="F745" t="s">
        <v>1591</v>
      </c>
      <c r="G745">
        <v>807</v>
      </c>
      <c r="H745" s="12" t="str">
        <f>VLOOKUP(G745,TAG!A$2:B$1609,2,FALSE)</f>
        <v>Operations with vectors</v>
      </c>
      <c r="I745" s="12" t="str">
        <f t="shared" si="22"/>
        <v>Vectors</v>
      </c>
      <c r="J745" s="12">
        <f t="shared" si="23"/>
        <v>516</v>
      </c>
    </row>
    <row r="746" spans="1:10" x14ac:dyDescent="0.25">
      <c r="A746">
        <v>817</v>
      </c>
      <c r="B746" t="s">
        <v>1590</v>
      </c>
      <c r="C746" s="12">
        <v>4</v>
      </c>
      <c r="D746">
        <v>518</v>
      </c>
      <c r="E746">
        <v>518</v>
      </c>
      <c r="F746" t="s">
        <v>1591</v>
      </c>
      <c r="G746">
        <v>808</v>
      </c>
      <c r="H746" s="12" t="str">
        <f>VLOOKUP(G746,TAG!A$2:B$1609,2,FALSE)</f>
        <v>Periodic function</v>
      </c>
      <c r="I746" s="12" t="str">
        <f t="shared" si="22"/>
        <v>Exploring periodic data</v>
      </c>
      <c r="J746" s="12">
        <f t="shared" si="23"/>
        <v>517</v>
      </c>
    </row>
    <row r="747" spans="1:10" x14ac:dyDescent="0.25">
      <c r="A747">
        <v>818</v>
      </c>
      <c r="B747" t="s">
        <v>1590</v>
      </c>
      <c r="C747" s="12">
        <v>4</v>
      </c>
      <c r="D747">
        <v>518</v>
      </c>
      <c r="E747">
        <v>518</v>
      </c>
      <c r="F747" t="s">
        <v>1591</v>
      </c>
      <c r="G747">
        <v>809</v>
      </c>
      <c r="H747" s="12" t="str">
        <f>VLOOKUP(G747,TAG!A$2:B$1609,2,FALSE)</f>
        <v>Cycle &amp; period</v>
      </c>
      <c r="I747" s="12" t="str">
        <f t="shared" si="22"/>
        <v>Exploring periodic data</v>
      </c>
      <c r="J747" s="12">
        <f t="shared" si="23"/>
        <v>517</v>
      </c>
    </row>
    <row r="748" spans="1:10" x14ac:dyDescent="0.25">
      <c r="A748">
        <v>819</v>
      </c>
      <c r="B748" t="s">
        <v>1590</v>
      </c>
      <c r="C748" s="12">
        <v>4</v>
      </c>
      <c r="D748">
        <v>518</v>
      </c>
      <c r="E748">
        <v>518</v>
      </c>
      <c r="F748" t="s">
        <v>1591</v>
      </c>
      <c r="G748">
        <v>810</v>
      </c>
      <c r="H748" s="12" t="str">
        <f>VLOOKUP(G748,TAG!A$2:B$1609,2,FALSE)</f>
        <v>Midline &amp; amplitude</v>
      </c>
      <c r="I748" s="12" t="str">
        <f t="shared" si="22"/>
        <v>Exploring periodic data</v>
      </c>
      <c r="J748" s="12">
        <f t="shared" si="23"/>
        <v>517</v>
      </c>
    </row>
    <row r="749" spans="1:10" x14ac:dyDescent="0.25">
      <c r="A749">
        <v>820</v>
      </c>
      <c r="B749" t="s">
        <v>1590</v>
      </c>
      <c r="C749" s="12">
        <v>4</v>
      </c>
      <c r="D749">
        <v>519</v>
      </c>
      <c r="E749">
        <v>519</v>
      </c>
      <c r="F749" t="s">
        <v>1591</v>
      </c>
      <c r="G749">
        <v>811</v>
      </c>
      <c r="H749" s="12" t="str">
        <f>VLOOKUP(G749,TAG!A$2:B$1609,2,FALSE)</f>
        <v>Special right triangles</v>
      </c>
      <c r="I749" s="12" t="str">
        <f t="shared" si="22"/>
        <v>Angles and the unit circle</v>
      </c>
      <c r="J749" s="12">
        <f t="shared" si="23"/>
        <v>518</v>
      </c>
    </row>
    <row r="750" spans="1:10" x14ac:dyDescent="0.25">
      <c r="A750">
        <v>821</v>
      </c>
      <c r="B750" t="s">
        <v>1590</v>
      </c>
      <c r="C750" s="12">
        <v>4</v>
      </c>
      <c r="D750">
        <v>519</v>
      </c>
      <c r="E750">
        <v>519</v>
      </c>
      <c r="F750" t="s">
        <v>1591</v>
      </c>
      <c r="G750">
        <v>812</v>
      </c>
      <c r="H750" s="12" t="str">
        <f>VLOOKUP(G750,TAG!A$2:B$1609,2,FALSE)</f>
        <v>Angle in coordinate plane</v>
      </c>
      <c r="I750" s="12" t="str">
        <f t="shared" si="22"/>
        <v>Angles and the unit circle</v>
      </c>
      <c r="J750" s="12">
        <f t="shared" si="23"/>
        <v>518</v>
      </c>
    </row>
    <row r="751" spans="1:10" x14ac:dyDescent="0.25">
      <c r="A751">
        <v>822</v>
      </c>
      <c r="B751" t="s">
        <v>1590</v>
      </c>
      <c r="C751" s="12">
        <v>4</v>
      </c>
      <c r="D751">
        <v>519</v>
      </c>
      <c r="E751">
        <v>519</v>
      </c>
      <c r="F751" t="s">
        <v>1591</v>
      </c>
      <c r="G751">
        <v>813</v>
      </c>
      <c r="H751" s="12" t="str">
        <f>VLOOKUP(G751,TAG!A$2:B$1609,2,FALSE)</f>
        <v>Cosine and sine of an angle</v>
      </c>
      <c r="I751" s="12" t="str">
        <f t="shared" si="22"/>
        <v>Angles and the unit circle</v>
      </c>
      <c r="J751" s="12">
        <f t="shared" si="23"/>
        <v>518</v>
      </c>
    </row>
    <row r="752" spans="1:10" x14ac:dyDescent="0.25">
      <c r="A752">
        <v>823</v>
      </c>
      <c r="B752" t="s">
        <v>1590</v>
      </c>
      <c r="C752" s="12">
        <v>4</v>
      </c>
      <c r="D752">
        <v>520</v>
      </c>
      <c r="E752">
        <v>520</v>
      </c>
      <c r="F752" t="s">
        <v>1591</v>
      </c>
      <c r="G752">
        <v>814</v>
      </c>
      <c r="H752" s="12" t="str">
        <f>VLOOKUP(G752,TAG!A$2:B$1609,2,FALSE)</f>
        <v>Measuring radians</v>
      </c>
      <c r="I752" s="12" t="str">
        <f t="shared" si="22"/>
        <v>Radian measure</v>
      </c>
      <c r="J752" s="12">
        <f t="shared" si="23"/>
        <v>519</v>
      </c>
    </row>
    <row r="753" spans="1:10" x14ac:dyDescent="0.25">
      <c r="A753">
        <v>824</v>
      </c>
      <c r="B753" t="s">
        <v>1590</v>
      </c>
      <c r="C753" s="12">
        <v>4</v>
      </c>
      <c r="D753">
        <v>520</v>
      </c>
      <c r="E753">
        <v>520</v>
      </c>
      <c r="F753" t="s">
        <v>1591</v>
      </c>
      <c r="G753">
        <v>815</v>
      </c>
      <c r="H753" s="12" t="str">
        <f>VLOOKUP(G753,TAG!A$2:B$1609,2,FALSE)</f>
        <v>Proportion relating radians and degrees</v>
      </c>
      <c r="I753" s="12" t="str">
        <f t="shared" si="22"/>
        <v>Radian measure</v>
      </c>
      <c r="J753" s="12">
        <f t="shared" si="23"/>
        <v>519</v>
      </c>
    </row>
    <row r="754" spans="1:10" x14ac:dyDescent="0.25">
      <c r="A754">
        <v>825</v>
      </c>
      <c r="B754" t="s">
        <v>1590</v>
      </c>
      <c r="C754" s="12">
        <v>4</v>
      </c>
      <c r="D754">
        <v>520</v>
      </c>
      <c r="E754">
        <v>520</v>
      </c>
      <c r="F754" t="s">
        <v>1591</v>
      </c>
      <c r="G754">
        <v>816</v>
      </c>
      <c r="H754" s="12" t="str">
        <f>VLOOKUP(G754,TAG!A$2:B$1609,2,FALSE)</f>
        <v>Converting between radians and degrees</v>
      </c>
      <c r="I754" s="12" t="str">
        <f t="shared" si="22"/>
        <v>Radian measure</v>
      </c>
      <c r="J754" s="12">
        <f t="shared" si="23"/>
        <v>519</v>
      </c>
    </row>
    <row r="755" spans="1:10" x14ac:dyDescent="0.25">
      <c r="A755">
        <v>826</v>
      </c>
      <c r="B755" t="s">
        <v>1590</v>
      </c>
      <c r="C755" s="12">
        <v>4</v>
      </c>
      <c r="D755">
        <v>520</v>
      </c>
      <c r="E755">
        <v>520</v>
      </c>
      <c r="F755" t="s">
        <v>1591</v>
      </c>
      <c r="G755">
        <v>817</v>
      </c>
      <c r="H755" s="12" t="str">
        <f>VLOOKUP(G755,TAG!A$2:B$1609,2,FALSE)</f>
        <v>Length of an intercepted arc</v>
      </c>
      <c r="I755" s="12" t="str">
        <f t="shared" si="22"/>
        <v>Radian measure</v>
      </c>
      <c r="J755" s="12">
        <f t="shared" si="23"/>
        <v>519</v>
      </c>
    </row>
    <row r="756" spans="1:10" x14ac:dyDescent="0.25">
      <c r="A756">
        <v>827</v>
      </c>
      <c r="B756" t="s">
        <v>1590</v>
      </c>
      <c r="C756" s="12">
        <v>4</v>
      </c>
      <c r="D756">
        <v>521</v>
      </c>
      <c r="E756">
        <v>521</v>
      </c>
      <c r="F756" t="s">
        <v>1591</v>
      </c>
      <c r="G756">
        <v>818</v>
      </c>
      <c r="H756" s="12" t="str">
        <f>VLOOKUP(G756,TAG!A$2:B$1609,2,FALSE)</f>
        <v>Properties of sine function</v>
      </c>
      <c r="I756" s="12" t="str">
        <f t="shared" si="22"/>
        <v>Sine function</v>
      </c>
      <c r="J756" s="12">
        <f t="shared" si="23"/>
        <v>520</v>
      </c>
    </row>
    <row r="757" spans="1:10" x14ac:dyDescent="0.25">
      <c r="A757">
        <v>828</v>
      </c>
      <c r="B757" t="s">
        <v>1590</v>
      </c>
      <c r="C757" s="12">
        <v>4</v>
      </c>
      <c r="D757">
        <v>521</v>
      </c>
      <c r="E757">
        <v>521</v>
      </c>
      <c r="F757" t="s">
        <v>1591</v>
      </c>
      <c r="G757">
        <v>819</v>
      </c>
      <c r="H757" s="12" t="str">
        <f>VLOOKUP(G757,TAG!A$2:B$1609,2,FALSE)</f>
        <v>Graphing sine functions</v>
      </c>
      <c r="I757" s="12" t="str">
        <f t="shared" si="22"/>
        <v>Sine function</v>
      </c>
      <c r="J757" s="12">
        <f t="shared" si="23"/>
        <v>520</v>
      </c>
    </row>
    <row r="758" spans="1:10" x14ac:dyDescent="0.25">
      <c r="A758">
        <v>829</v>
      </c>
      <c r="B758" t="s">
        <v>1590</v>
      </c>
      <c r="C758" s="12">
        <v>4</v>
      </c>
      <c r="D758">
        <v>522</v>
      </c>
      <c r="E758">
        <v>522</v>
      </c>
      <c r="F758" t="s">
        <v>1591</v>
      </c>
      <c r="G758">
        <v>820</v>
      </c>
      <c r="H758" s="12" t="str">
        <f>VLOOKUP(G758,TAG!A$2:B$1609,2,FALSE)</f>
        <v>Properties of cosine function</v>
      </c>
      <c r="I758" s="12" t="str">
        <f t="shared" si="22"/>
        <v>Cosine function</v>
      </c>
      <c r="J758" s="12">
        <f t="shared" si="23"/>
        <v>521</v>
      </c>
    </row>
    <row r="759" spans="1:10" x14ac:dyDescent="0.25">
      <c r="A759">
        <v>830</v>
      </c>
      <c r="B759" t="s">
        <v>1590</v>
      </c>
      <c r="C759" s="12">
        <v>4</v>
      </c>
      <c r="D759">
        <v>522</v>
      </c>
      <c r="E759">
        <v>522</v>
      </c>
      <c r="F759" t="s">
        <v>1591</v>
      </c>
      <c r="G759">
        <v>821</v>
      </c>
      <c r="H759" s="12" t="str">
        <f>VLOOKUP(G759,TAG!A$2:B$1609,2,FALSE)</f>
        <v>Graphing cosine function</v>
      </c>
      <c r="I759" s="12" t="str">
        <f t="shared" si="22"/>
        <v>Cosine function</v>
      </c>
      <c r="J759" s="12">
        <f t="shared" si="23"/>
        <v>521</v>
      </c>
    </row>
    <row r="760" spans="1:10" x14ac:dyDescent="0.25">
      <c r="A760">
        <v>831</v>
      </c>
      <c r="B760" t="s">
        <v>1590</v>
      </c>
      <c r="C760" s="12">
        <v>4</v>
      </c>
      <c r="D760">
        <v>523</v>
      </c>
      <c r="E760">
        <v>523</v>
      </c>
      <c r="F760" t="s">
        <v>1591</v>
      </c>
      <c r="G760">
        <v>822</v>
      </c>
      <c r="H760" s="12" t="str">
        <f>VLOOKUP(G760,TAG!A$2:B$1609,2,FALSE)</f>
        <v>Tangent of an angle</v>
      </c>
      <c r="I760" s="12" t="str">
        <f t="shared" si="22"/>
        <v>Tangent function</v>
      </c>
      <c r="J760" s="12">
        <f t="shared" si="23"/>
        <v>522</v>
      </c>
    </row>
    <row r="761" spans="1:10" x14ac:dyDescent="0.25">
      <c r="A761">
        <v>832</v>
      </c>
      <c r="B761" t="s">
        <v>1590</v>
      </c>
      <c r="C761" s="12">
        <v>4</v>
      </c>
      <c r="D761">
        <v>523</v>
      </c>
      <c r="E761">
        <v>523</v>
      </c>
      <c r="F761" t="s">
        <v>1591</v>
      </c>
      <c r="G761">
        <v>823</v>
      </c>
      <c r="H761" s="12" t="str">
        <f>VLOOKUP(G761,TAG!A$2:B$1609,2,FALSE)</f>
        <v>Properties of tangent function</v>
      </c>
      <c r="I761" s="12" t="str">
        <f t="shared" si="22"/>
        <v>Tangent function</v>
      </c>
      <c r="J761" s="12">
        <f t="shared" si="23"/>
        <v>522</v>
      </c>
    </row>
    <row r="762" spans="1:10" x14ac:dyDescent="0.25">
      <c r="A762">
        <v>833</v>
      </c>
      <c r="B762" t="s">
        <v>1590</v>
      </c>
      <c r="C762" s="12">
        <v>4</v>
      </c>
      <c r="D762">
        <v>523</v>
      </c>
      <c r="E762">
        <v>523</v>
      </c>
      <c r="F762" t="s">
        <v>1591</v>
      </c>
      <c r="G762">
        <v>824</v>
      </c>
      <c r="H762" s="12" t="str">
        <f>VLOOKUP(G762,TAG!A$2:B$1609,2,FALSE)</f>
        <v>Graphing tangent function</v>
      </c>
      <c r="I762" s="12" t="str">
        <f t="shared" si="22"/>
        <v>Tangent function</v>
      </c>
      <c r="J762" s="12">
        <f t="shared" si="23"/>
        <v>522</v>
      </c>
    </row>
    <row r="763" spans="1:10" x14ac:dyDescent="0.25">
      <c r="A763">
        <v>834</v>
      </c>
      <c r="B763" t="s">
        <v>1590</v>
      </c>
      <c r="C763" s="12">
        <v>4</v>
      </c>
      <c r="D763">
        <v>524</v>
      </c>
      <c r="E763">
        <v>524</v>
      </c>
      <c r="F763" t="s">
        <v>1591</v>
      </c>
      <c r="G763">
        <v>825</v>
      </c>
      <c r="H763" s="12" t="str">
        <f>VLOOKUP(G763,TAG!A$2:B$1609,2,FALSE)</f>
        <v>Families of sine and cosine functions</v>
      </c>
      <c r="I763" s="12" t="str">
        <f t="shared" si="22"/>
        <v>Translating sine and cosine</v>
      </c>
      <c r="J763" s="12">
        <f t="shared" si="23"/>
        <v>523</v>
      </c>
    </row>
    <row r="764" spans="1:10" x14ac:dyDescent="0.25">
      <c r="A764">
        <v>835</v>
      </c>
      <c r="B764" t="s">
        <v>1590</v>
      </c>
      <c r="C764" s="12">
        <v>4</v>
      </c>
      <c r="D764">
        <v>525</v>
      </c>
      <c r="E764">
        <v>525</v>
      </c>
      <c r="F764" t="s">
        <v>1591</v>
      </c>
      <c r="G764">
        <v>826</v>
      </c>
      <c r="H764" s="12" t="str">
        <f>VLOOKUP(G764,TAG!A$2:B$1609,2,FALSE)</f>
        <v>Cosecant, secant, and cotangent</v>
      </c>
      <c r="I764" s="12" t="str">
        <f t="shared" si="22"/>
        <v>Reciprocal trigonometric functions</v>
      </c>
      <c r="J764" s="12">
        <f t="shared" si="23"/>
        <v>524</v>
      </c>
    </row>
    <row r="765" spans="1:10" x14ac:dyDescent="0.25">
      <c r="A765">
        <v>836</v>
      </c>
      <c r="B765" t="s">
        <v>1590</v>
      </c>
      <c r="C765" s="12">
        <v>4</v>
      </c>
      <c r="D765">
        <v>525</v>
      </c>
      <c r="E765">
        <v>525</v>
      </c>
      <c r="F765" t="s">
        <v>1591</v>
      </c>
      <c r="G765">
        <v>827</v>
      </c>
      <c r="H765" s="12" t="str">
        <f>VLOOKUP(G765,TAG!A$2:B$1609,2,FALSE)</f>
        <v>Finding values geometrically</v>
      </c>
      <c r="I765" s="12" t="str">
        <f t="shared" si="22"/>
        <v>Reciprocal trigonometric functions</v>
      </c>
      <c r="J765" s="12">
        <f t="shared" si="23"/>
        <v>524</v>
      </c>
    </row>
    <row r="766" spans="1:10" x14ac:dyDescent="0.25">
      <c r="A766">
        <v>837</v>
      </c>
      <c r="B766" t="s">
        <v>1590</v>
      </c>
      <c r="C766" s="12">
        <v>4</v>
      </c>
      <c r="D766">
        <v>526</v>
      </c>
      <c r="E766">
        <v>526</v>
      </c>
      <c r="F766" t="s">
        <v>1591</v>
      </c>
      <c r="G766">
        <v>828</v>
      </c>
      <c r="H766" s="12" t="str">
        <f>VLOOKUP(G766,TAG!A$2:B$1609,2,FALSE)</f>
        <v>Basic identities</v>
      </c>
      <c r="I766" s="12" t="str">
        <f t="shared" si="22"/>
        <v>Trigonometric Identities</v>
      </c>
      <c r="J766" s="12">
        <f t="shared" si="23"/>
        <v>525</v>
      </c>
    </row>
    <row r="767" spans="1:10" x14ac:dyDescent="0.25">
      <c r="A767">
        <v>838</v>
      </c>
      <c r="B767" t="s">
        <v>1590</v>
      </c>
      <c r="C767" s="12">
        <v>4</v>
      </c>
      <c r="D767">
        <v>526</v>
      </c>
      <c r="E767">
        <v>526</v>
      </c>
      <c r="F767" t="s">
        <v>1591</v>
      </c>
      <c r="G767">
        <v>829</v>
      </c>
      <c r="H767" s="12" t="str">
        <f>VLOOKUP(G767,TAG!A$2:B$1609,2,FALSE)</f>
        <v>Pythagorean identities</v>
      </c>
      <c r="I767" s="12" t="str">
        <f t="shared" si="22"/>
        <v>Trigonometric Identities</v>
      </c>
      <c r="J767" s="12">
        <f t="shared" si="23"/>
        <v>525</v>
      </c>
    </row>
    <row r="768" spans="1:10" x14ac:dyDescent="0.25">
      <c r="A768">
        <v>839</v>
      </c>
      <c r="B768" t="s">
        <v>1590</v>
      </c>
      <c r="C768" s="12">
        <v>4</v>
      </c>
      <c r="D768">
        <v>527</v>
      </c>
      <c r="E768">
        <v>527</v>
      </c>
      <c r="F768" t="s">
        <v>1591</v>
      </c>
      <c r="G768">
        <v>830</v>
      </c>
      <c r="H768" s="12" t="str">
        <f>VLOOKUP(G768,TAG!A$2:B$1609,2,FALSE)</f>
        <v>Inverse of sine, cosine, tangent</v>
      </c>
      <c r="I768" s="12" t="str">
        <f t="shared" si="22"/>
        <v>Solving Trigonometric Equations Using Inverses</v>
      </c>
      <c r="J768" s="12">
        <f t="shared" si="23"/>
        <v>526</v>
      </c>
    </row>
    <row r="769" spans="1:10" x14ac:dyDescent="0.25">
      <c r="A769">
        <v>840</v>
      </c>
      <c r="B769" t="s">
        <v>1590</v>
      </c>
      <c r="C769" s="12">
        <v>4</v>
      </c>
      <c r="D769">
        <v>527</v>
      </c>
      <c r="E769">
        <v>527</v>
      </c>
      <c r="F769" t="s">
        <v>1591</v>
      </c>
      <c r="G769">
        <v>831</v>
      </c>
      <c r="H769" s="12" t="str">
        <f>VLOOKUP(G769,TAG!A$2:B$1609,2,FALSE)</f>
        <v>Solving trigonometric equations</v>
      </c>
      <c r="I769" s="12" t="str">
        <f t="shared" si="22"/>
        <v>Solving Trigonometric Equations Using Inverses</v>
      </c>
      <c r="J769" s="12">
        <f t="shared" si="23"/>
        <v>526</v>
      </c>
    </row>
    <row r="770" spans="1:10" x14ac:dyDescent="0.25">
      <c r="A770">
        <v>841</v>
      </c>
      <c r="B770" t="s">
        <v>1590</v>
      </c>
      <c r="C770" s="12">
        <v>4</v>
      </c>
      <c r="D770">
        <v>528</v>
      </c>
      <c r="E770">
        <v>528</v>
      </c>
      <c r="F770" t="s">
        <v>1591</v>
      </c>
      <c r="G770">
        <v>832</v>
      </c>
      <c r="H770" s="12" t="str">
        <f>VLOOKUP(G770,TAG!A$2:B$1609,2,FALSE)</f>
        <v>Trigonometric ratios for a circle</v>
      </c>
      <c r="I770" s="12" t="str">
        <f t="shared" si="22"/>
        <v>Right Triangles and Trigonometric Ratios</v>
      </c>
      <c r="J770" s="12">
        <f t="shared" si="23"/>
        <v>527</v>
      </c>
    </row>
    <row r="771" spans="1:10" x14ac:dyDescent="0.25">
      <c r="A771">
        <v>842</v>
      </c>
      <c r="B771" t="s">
        <v>1590</v>
      </c>
      <c r="C771" s="12">
        <v>4</v>
      </c>
      <c r="D771">
        <v>528</v>
      </c>
      <c r="E771">
        <v>528</v>
      </c>
      <c r="F771" t="s">
        <v>1591</v>
      </c>
      <c r="G771">
        <v>833</v>
      </c>
      <c r="H771" s="12" t="str">
        <f>VLOOKUP(G771,TAG!A$2:B$1609,2,FALSE)</f>
        <v>Trigonometric ratios for a right triangle</v>
      </c>
      <c r="I771" s="12" t="str">
        <f t="shared" ref="I771:I834" si="24">IF(F771="SubjectTag",VLOOKUP(E771,A$2:H$1676,8,FALSE),"null")</f>
        <v>Right Triangles and Trigonometric Ratios</v>
      </c>
      <c r="J771" s="12">
        <f t="shared" ref="J771:J834" si="25">IF(F771="SubjectTag",VLOOKUP(E771,A$2:H$1676,7,FALSE),"null")</f>
        <v>527</v>
      </c>
    </row>
    <row r="772" spans="1:10" x14ac:dyDescent="0.25">
      <c r="A772">
        <v>843</v>
      </c>
      <c r="B772" t="s">
        <v>1590</v>
      </c>
      <c r="C772" s="12">
        <v>4</v>
      </c>
      <c r="D772">
        <v>529</v>
      </c>
      <c r="E772">
        <v>529</v>
      </c>
      <c r="F772" t="s">
        <v>1591</v>
      </c>
      <c r="G772">
        <v>796</v>
      </c>
      <c r="H772" s="12" t="str">
        <f>VLOOKUP(G772,TAG!A$2:B$1609,2,FALSE)</f>
        <v>Area of a triangle</v>
      </c>
      <c r="I772" s="12" t="str">
        <f t="shared" si="24"/>
        <v>Area and Law of Sines</v>
      </c>
      <c r="J772" s="12">
        <f t="shared" si="25"/>
        <v>528</v>
      </c>
    </row>
    <row r="773" spans="1:10" x14ac:dyDescent="0.25">
      <c r="A773">
        <v>844</v>
      </c>
      <c r="B773" t="s">
        <v>1590</v>
      </c>
      <c r="C773" s="12">
        <v>4</v>
      </c>
      <c r="D773">
        <v>529</v>
      </c>
      <c r="E773">
        <v>529</v>
      </c>
      <c r="F773" t="s">
        <v>1591</v>
      </c>
      <c r="G773">
        <v>834</v>
      </c>
      <c r="H773" s="12" t="str">
        <f>VLOOKUP(G773,TAG!A$2:B$1609,2,FALSE)</f>
        <v>Law of sines</v>
      </c>
      <c r="I773" s="12" t="str">
        <f t="shared" si="24"/>
        <v>Area and Law of Sines</v>
      </c>
      <c r="J773" s="12">
        <f t="shared" si="25"/>
        <v>528</v>
      </c>
    </row>
    <row r="774" spans="1:10" x14ac:dyDescent="0.25">
      <c r="A774">
        <v>845</v>
      </c>
      <c r="B774" t="s">
        <v>1590</v>
      </c>
      <c r="C774" s="12">
        <v>4</v>
      </c>
      <c r="D774">
        <v>529</v>
      </c>
      <c r="E774">
        <v>529</v>
      </c>
      <c r="F774" t="s">
        <v>1591</v>
      </c>
      <c r="G774">
        <v>835</v>
      </c>
      <c r="H774" s="12" t="str">
        <f>VLOOKUP(G774,TAG!A$2:B$1609,2,FALSE)</f>
        <v>The ambiguous case</v>
      </c>
      <c r="I774" s="12" t="str">
        <f t="shared" si="24"/>
        <v>Area and Law of Sines</v>
      </c>
      <c r="J774" s="12">
        <f t="shared" si="25"/>
        <v>528</v>
      </c>
    </row>
    <row r="775" spans="1:10" x14ac:dyDescent="0.25">
      <c r="A775">
        <v>846</v>
      </c>
      <c r="B775" t="s">
        <v>1590</v>
      </c>
      <c r="C775" s="12">
        <v>4</v>
      </c>
      <c r="D775">
        <v>530</v>
      </c>
      <c r="E775">
        <v>530</v>
      </c>
      <c r="F775" t="s">
        <v>1591</v>
      </c>
      <c r="G775">
        <v>529</v>
      </c>
      <c r="H775" s="12" t="str">
        <f>VLOOKUP(G775,TAG!A$2:B$1609,2,FALSE)</f>
        <v>Law of Cosines</v>
      </c>
      <c r="I775" s="12" t="str">
        <f t="shared" si="24"/>
        <v>Law of Cosines</v>
      </c>
      <c r="J775" s="12">
        <f t="shared" si="25"/>
        <v>529</v>
      </c>
    </row>
    <row r="776" spans="1:10" x14ac:dyDescent="0.25">
      <c r="A776">
        <v>847</v>
      </c>
      <c r="B776" t="s">
        <v>1590</v>
      </c>
      <c r="C776" s="12">
        <v>4</v>
      </c>
      <c r="D776">
        <v>531</v>
      </c>
      <c r="E776">
        <v>531</v>
      </c>
      <c r="F776" t="s">
        <v>1591</v>
      </c>
      <c r="G776">
        <v>836</v>
      </c>
      <c r="H776" s="12" t="str">
        <f>VLOOKUP(G776,TAG!A$2:B$1609,2,FALSE)</f>
        <v>Negative angle identites</v>
      </c>
      <c r="I776" s="12" t="str">
        <f t="shared" si="24"/>
        <v>Angle Identities</v>
      </c>
      <c r="J776" s="12">
        <f t="shared" si="25"/>
        <v>530</v>
      </c>
    </row>
    <row r="777" spans="1:10" x14ac:dyDescent="0.25">
      <c r="A777">
        <v>848</v>
      </c>
      <c r="B777" t="s">
        <v>1590</v>
      </c>
      <c r="C777" s="12">
        <v>4</v>
      </c>
      <c r="D777">
        <v>531</v>
      </c>
      <c r="E777">
        <v>531</v>
      </c>
      <c r="F777" t="s">
        <v>1591</v>
      </c>
      <c r="G777">
        <v>840</v>
      </c>
      <c r="H777" s="12" t="str">
        <f>VLOOKUP(G777,TAG!A$2:B$1609,2,FALSE)</f>
        <v>Cofunction identities</v>
      </c>
      <c r="I777" s="12" t="str">
        <f t="shared" si="24"/>
        <v>Angle Identities</v>
      </c>
      <c r="J777" s="12">
        <f t="shared" si="25"/>
        <v>530</v>
      </c>
    </row>
    <row r="778" spans="1:10" x14ac:dyDescent="0.25">
      <c r="A778">
        <v>849</v>
      </c>
      <c r="B778" t="s">
        <v>1590</v>
      </c>
      <c r="C778" s="12">
        <v>4</v>
      </c>
      <c r="D778">
        <v>531</v>
      </c>
      <c r="E778">
        <v>531</v>
      </c>
      <c r="F778" t="s">
        <v>1591</v>
      </c>
      <c r="G778">
        <v>841</v>
      </c>
      <c r="H778" s="12" t="str">
        <f>VLOOKUP(G778,TAG!A$2:B$1609,2,FALSE)</f>
        <v>Angle difference identities</v>
      </c>
      <c r="I778" s="12" t="str">
        <f t="shared" si="24"/>
        <v>Angle Identities</v>
      </c>
      <c r="J778" s="12">
        <f t="shared" si="25"/>
        <v>530</v>
      </c>
    </row>
    <row r="779" spans="1:10" x14ac:dyDescent="0.25">
      <c r="A779">
        <v>850</v>
      </c>
      <c r="B779" t="s">
        <v>1590</v>
      </c>
      <c r="C779" s="12">
        <v>4</v>
      </c>
      <c r="D779">
        <v>531</v>
      </c>
      <c r="E779">
        <v>531</v>
      </c>
      <c r="F779" t="s">
        <v>1591</v>
      </c>
      <c r="G779">
        <v>837</v>
      </c>
      <c r="H779" s="12" t="str">
        <f>VLOOKUP(G779,TAG!A$2:B$1609,2,FALSE)</f>
        <v>Angle sum identities</v>
      </c>
      <c r="I779" s="12" t="str">
        <f t="shared" si="24"/>
        <v>Angle Identities</v>
      </c>
      <c r="J779" s="12">
        <f t="shared" si="25"/>
        <v>530</v>
      </c>
    </row>
    <row r="780" spans="1:10" x14ac:dyDescent="0.25">
      <c r="A780">
        <v>851</v>
      </c>
      <c r="B780" t="s">
        <v>1590</v>
      </c>
      <c r="C780" s="12">
        <v>4</v>
      </c>
      <c r="D780">
        <v>532</v>
      </c>
      <c r="E780">
        <v>532</v>
      </c>
      <c r="F780" t="s">
        <v>1591</v>
      </c>
      <c r="G780">
        <v>838</v>
      </c>
      <c r="H780" s="12" t="str">
        <f>VLOOKUP(G780,TAG!A$2:B$1609,2,FALSE)</f>
        <v>Double angle identities</v>
      </c>
      <c r="I780" s="12" t="str">
        <f t="shared" si="24"/>
        <v xml:space="preserve">Double-Angle and Half-Angle Identities </v>
      </c>
      <c r="J780" s="12">
        <f t="shared" si="25"/>
        <v>531</v>
      </c>
    </row>
    <row r="781" spans="1:10" x14ac:dyDescent="0.25">
      <c r="A781">
        <v>852</v>
      </c>
      <c r="B781" t="s">
        <v>1590</v>
      </c>
      <c r="C781" s="12">
        <v>4</v>
      </c>
      <c r="D781">
        <v>532</v>
      </c>
      <c r="E781">
        <v>532</v>
      </c>
      <c r="F781" t="s">
        <v>1591</v>
      </c>
      <c r="G781">
        <v>839</v>
      </c>
      <c r="H781" s="12" t="str">
        <f>VLOOKUP(G781,TAG!A$2:B$1609,2,FALSE)</f>
        <v>Half-angle identities</v>
      </c>
      <c r="I781" s="12" t="str">
        <f t="shared" si="24"/>
        <v xml:space="preserve">Double-Angle and Half-Angle Identities </v>
      </c>
      <c r="J781" s="12">
        <f t="shared" si="25"/>
        <v>531</v>
      </c>
    </row>
    <row r="782" spans="1:10" x14ac:dyDescent="0.25">
      <c r="A782">
        <v>853</v>
      </c>
      <c r="B782" t="s">
        <v>1590</v>
      </c>
      <c r="C782" s="12">
        <v>4</v>
      </c>
      <c r="D782">
        <v>463</v>
      </c>
      <c r="E782">
        <v>463</v>
      </c>
      <c r="F782" t="s">
        <v>1591</v>
      </c>
      <c r="G782">
        <v>31</v>
      </c>
      <c r="H782" s="12" t="str">
        <f>VLOOKUP(G782,TAG!A$2:B$1609,2,FALSE)</f>
        <v>Laws of exponents</v>
      </c>
      <c r="I782" s="12" t="str">
        <f t="shared" si="24"/>
        <v>Roots and radical expressions</v>
      </c>
      <c r="J782" s="12">
        <f t="shared" si="25"/>
        <v>470</v>
      </c>
    </row>
    <row r="783" spans="1:10" x14ac:dyDescent="0.25">
      <c r="A783">
        <v>854</v>
      </c>
      <c r="B783">
        <v>5</v>
      </c>
      <c r="C783" s="12">
        <v>5</v>
      </c>
      <c r="D783" t="s">
        <v>1590</v>
      </c>
      <c r="E783">
        <v>5</v>
      </c>
      <c r="F783" t="s">
        <v>0</v>
      </c>
      <c r="G783">
        <v>843</v>
      </c>
      <c r="H783" s="12" t="str">
        <f>VLOOKUP(G783,TAG!A$2:B$1609,2,FALSE)</f>
        <v>Tools of Geometry</v>
      </c>
      <c r="I783" s="12" t="str">
        <f t="shared" si="24"/>
        <v>null</v>
      </c>
      <c r="J783" s="12" t="str">
        <f t="shared" si="25"/>
        <v>null</v>
      </c>
    </row>
    <row r="784" spans="1:10" x14ac:dyDescent="0.25">
      <c r="A784">
        <v>855</v>
      </c>
      <c r="B784">
        <v>5</v>
      </c>
      <c r="C784" s="12">
        <v>5</v>
      </c>
      <c r="D784" t="s">
        <v>1590</v>
      </c>
      <c r="E784">
        <v>5</v>
      </c>
      <c r="F784" t="s">
        <v>0</v>
      </c>
      <c r="G784">
        <v>855</v>
      </c>
      <c r="H784" s="12" t="str">
        <f>VLOOKUP(G784,TAG!A$2:B$1609,2,FALSE)</f>
        <v>Reasoning and Proof</v>
      </c>
      <c r="I784" s="12" t="str">
        <f t="shared" si="24"/>
        <v>null</v>
      </c>
      <c r="J784" s="12" t="str">
        <f t="shared" si="25"/>
        <v>null</v>
      </c>
    </row>
    <row r="785" spans="1:10" x14ac:dyDescent="0.25">
      <c r="A785">
        <v>856</v>
      </c>
      <c r="B785">
        <v>5</v>
      </c>
      <c r="C785" s="12">
        <v>5</v>
      </c>
      <c r="D785" t="s">
        <v>1590</v>
      </c>
      <c r="E785">
        <v>5</v>
      </c>
      <c r="F785" t="s">
        <v>0</v>
      </c>
      <c r="G785">
        <v>845</v>
      </c>
      <c r="H785" s="12" t="str">
        <f>VLOOKUP(G785,TAG!A$2:B$1609,2,FALSE)</f>
        <v>Parallel and Perpendicular Lines</v>
      </c>
      <c r="I785" s="12" t="str">
        <f t="shared" si="24"/>
        <v>null</v>
      </c>
      <c r="J785" s="12" t="str">
        <f t="shared" si="25"/>
        <v>null</v>
      </c>
    </row>
    <row r="786" spans="1:10" x14ac:dyDescent="0.25">
      <c r="A786">
        <v>857</v>
      </c>
      <c r="B786">
        <v>5</v>
      </c>
      <c r="C786" s="12">
        <v>5</v>
      </c>
      <c r="D786" t="s">
        <v>1590</v>
      </c>
      <c r="E786">
        <v>5</v>
      </c>
      <c r="F786" t="s">
        <v>0</v>
      </c>
      <c r="G786">
        <v>846</v>
      </c>
      <c r="H786" s="12" t="str">
        <f>VLOOKUP(G786,TAG!A$2:B$1609,2,FALSE)</f>
        <v>Congruent Triangles</v>
      </c>
      <c r="I786" s="12" t="str">
        <f t="shared" si="24"/>
        <v>null</v>
      </c>
      <c r="J786" s="12" t="str">
        <f t="shared" si="25"/>
        <v>null</v>
      </c>
    </row>
    <row r="787" spans="1:10" x14ac:dyDescent="0.25">
      <c r="A787">
        <v>858</v>
      </c>
      <c r="B787">
        <v>5</v>
      </c>
      <c r="C787" s="12">
        <v>5</v>
      </c>
      <c r="D787" t="s">
        <v>1590</v>
      </c>
      <c r="E787">
        <v>5</v>
      </c>
      <c r="F787" t="s">
        <v>0</v>
      </c>
      <c r="G787">
        <v>847</v>
      </c>
      <c r="H787" s="12" t="str">
        <f>VLOOKUP(G787,TAG!A$2:B$1609,2,FALSE)</f>
        <v>Relationships Within Triangles</v>
      </c>
      <c r="I787" s="12" t="str">
        <f t="shared" si="24"/>
        <v>null</v>
      </c>
      <c r="J787" s="12" t="str">
        <f t="shared" si="25"/>
        <v>null</v>
      </c>
    </row>
    <row r="788" spans="1:10" x14ac:dyDescent="0.25">
      <c r="A788">
        <v>859</v>
      </c>
      <c r="B788">
        <v>5</v>
      </c>
      <c r="C788" s="12">
        <v>5</v>
      </c>
      <c r="D788" t="s">
        <v>1590</v>
      </c>
      <c r="E788">
        <v>5</v>
      </c>
      <c r="F788" t="s">
        <v>0</v>
      </c>
      <c r="G788">
        <v>848</v>
      </c>
      <c r="H788" s="12" t="str">
        <f>VLOOKUP(G788,TAG!A$2:B$1609,2,FALSE)</f>
        <v>Polygons and Quadrilaterals</v>
      </c>
      <c r="I788" s="12" t="str">
        <f t="shared" si="24"/>
        <v>null</v>
      </c>
      <c r="J788" s="12" t="str">
        <f t="shared" si="25"/>
        <v>null</v>
      </c>
    </row>
    <row r="789" spans="1:10" x14ac:dyDescent="0.25">
      <c r="A789">
        <v>860</v>
      </c>
      <c r="B789">
        <v>5</v>
      </c>
      <c r="C789" s="12">
        <v>5</v>
      </c>
      <c r="D789" t="s">
        <v>1590</v>
      </c>
      <c r="E789">
        <v>5</v>
      </c>
      <c r="F789" t="s">
        <v>0</v>
      </c>
      <c r="G789">
        <v>849</v>
      </c>
      <c r="H789" s="12" t="str">
        <f>VLOOKUP(G789,TAG!A$2:B$1609,2,FALSE)</f>
        <v>Similarity</v>
      </c>
      <c r="I789" s="12" t="str">
        <f t="shared" si="24"/>
        <v>null</v>
      </c>
      <c r="J789" s="12" t="str">
        <f t="shared" si="25"/>
        <v>null</v>
      </c>
    </row>
    <row r="790" spans="1:10" x14ac:dyDescent="0.25">
      <c r="A790">
        <v>861</v>
      </c>
      <c r="B790">
        <v>5</v>
      </c>
      <c r="C790" s="12">
        <v>5</v>
      </c>
      <c r="D790" t="s">
        <v>1590</v>
      </c>
      <c r="E790">
        <v>5</v>
      </c>
      <c r="F790" t="s">
        <v>0</v>
      </c>
      <c r="G790">
        <v>850</v>
      </c>
      <c r="H790" s="12" t="str">
        <f>VLOOKUP(G790,TAG!A$2:B$1609,2,FALSE)</f>
        <v>Right Triangles and Trigonometry</v>
      </c>
      <c r="I790" s="12" t="str">
        <f t="shared" si="24"/>
        <v>null</v>
      </c>
      <c r="J790" s="12" t="str">
        <f t="shared" si="25"/>
        <v>null</v>
      </c>
    </row>
    <row r="791" spans="1:10" x14ac:dyDescent="0.25">
      <c r="A791">
        <v>862</v>
      </c>
      <c r="B791">
        <v>5</v>
      </c>
      <c r="C791" s="12">
        <v>5</v>
      </c>
      <c r="D791" t="s">
        <v>1590</v>
      </c>
      <c r="E791">
        <v>5</v>
      </c>
      <c r="F791" t="s">
        <v>0</v>
      </c>
      <c r="G791">
        <v>851</v>
      </c>
      <c r="H791" s="12" t="str">
        <f>VLOOKUP(G791,TAG!A$2:B$1609,2,FALSE)</f>
        <v>Transformations</v>
      </c>
      <c r="I791" s="12" t="str">
        <f t="shared" si="24"/>
        <v>null</v>
      </c>
      <c r="J791" s="12" t="str">
        <f t="shared" si="25"/>
        <v>null</v>
      </c>
    </row>
    <row r="792" spans="1:10" x14ac:dyDescent="0.25">
      <c r="A792">
        <v>863</v>
      </c>
      <c r="B792">
        <v>5</v>
      </c>
      <c r="C792" s="12">
        <v>5</v>
      </c>
      <c r="D792" t="s">
        <v>1590</v>
      </c>
      <c r="E792">
        <v>5</v>
      </c>
      <c r="F792" t="s">
        <v>0</v>
      </c>
      <c r="G792">
        <v>852</v>
      </c>
      <c r="H792" s="12" t="str">
        <f>VLOOKUP(G792,TAG!A$2:B$1609,2,FALSE)</f>
        <v>Area</v>
      </c>
      <c r="I792" s="12" t="str">
        <f t="shared" si="24"/>
        <v>null</v>
      </c>
      <c r="J792" s="12" t="str">
        <f t="shared" si="25"/>
        <v>null</v>
      </c>
    </row>
    <row r="793" spans="1:10" x14ac:dyDescent="0.25">
      <c r="A793">
        <v>864</v>
      </c>
      <c r="B793">
        <v>5</v>
      </c>
      <c r="C793" s="12">
        <v>5</v>
      </c>
      <c r="D793" t="s">
        <v>1590</v>
      </c>
      <c r="E793">
        <v>5</v>
      </c>
      <c r="F793" t="s">
        <v>0</v>
      </c>
      <c r="G793">
        <v>853</v>
      </c>
      <c r="H793" s="12" t="str">
        <f>VLOOKUP(G793,TAG!A$2:B$1609,2,FALSE)</f>
        <v>Surface Area and Volume</v>
      </c>
      <c r="I793" s="12" t="str">
        <f t="shared" si="24"/>
        <v>null</v>
      </c>
      <c r="J793" s="12" t="str">
        <f t="shared" si="25"/>
        <v>null</v>
      </c>
    </row>
    <row r="794" spans="1:10" x14ac:dyDescent="0.25">
      <c r="A794">
        <v>865</v>
      </c>
      <c r="B794">
        <v>5</v>
      </c>
      <c r="C794" s="12">
        <v>5</v>
      </c>
      <c r="D794" t="s">
        <v>1590</v>
      </c>
      <c r="E794">
        <v>5</v>
      </c>
      <c r="F794" t="s">
        <v>0</v>
      </c>
      <c r="G794">
        <v>854</v>
      </c>
      <c r="H794" s="12" t="str">
        <f>VLOOKUP(G794,TAG!A$2:B$1609,2,FALSE)</f>
        <v>Circles</v>
      </c>
      <c r="I794" s="12" t="str">
        <f t="shared" si="24"/>
        <v>null</v>
      </c>
      <c r="J794" s="12" t="str">
        <f t="shared" si="25"/>
        <v>null</v>
      </c>
    </row>
    <row r="795" spans="1:10" x14ac:dyDescent="0.25">
      <c r="A795">
        <v>866</v>
      </c>
      <c r="B795" t="s">
        <v>1590</v>
      </c>
      <c r="C795" s="12">
        <v>5</v>
      </c>
      <c r="D795">
        <v>854</v>
      </c>
      <c r="E795">
        <v>854</v>
      </c>
      <c r="F795" t="s">
        <v>1591</v>
      </c>
      <c r="G795">
        <v>856</v>
      </c>
      <c r="H795" s="12" t="str">
        <f>VLOOKUP(G795,TAG!A$2:B$1609,2,FALSE)</f>
        <v>Nets and Drawings for Visualizing Geometry</v>
      </c>
      <c r="I795" s="12" t="str">
        <f t="shared" si="24"/>
        <v>Tools of Geometry</v>
      </c>
      <c r="J795" s="12">
        <f t="shared" si="25"/>
        <v>843</v>
      </c>
    </row>
    <row r="796" spans="1:10" x14ac:dyDescent="0.25">
      <c r="A796">
        <v>867</v>
      </c>
      <c r="B796" t="s">
        <v>1590</v>
      </c>
      <c r="C796" s="12">
        <v>5</v>
      </c>
      <c r="D796">
        <v>854</v>
      </c>
      <c r="E796">
        <v>854</v>
      </c>
      <c r="F796" t="s">
        <v>1591</v>
      </c>
      <c r="G796">
        <v>857</v>
      </c>
      <c r="H796" s="12" t="str">
        <f>VLOOKUP(G796,TAG!A$2:B$1609,2,FALSE)</f>
        <v>Points, Lines, and Planes</v>
      </c>
      <c r="I796" s="12" t="str">
        <f t="shared" si="24"/>
        <v>Tools of Geometry</v>
      </c>
      <c r="J796" s="12">
        <f t="shared" si="25"/>
        <v>843</v>
      </c>
    </row>
    <row r="797" spans="1:10" x14ac:dyDescent="0.25">
      <c r="A797">
        <v>868</v>
      </c>
      <c r="B797" t="s">
        <v>1590</v>
      </c>
      <c r="C797" s="12">
        <v>5</v>
      </c>
      <c r="D797">
        <v>854</v>
      </c>
      <c r="E797">
        <v>854</v>
      </c>
      <c r="F797" t="s">
        <v>1591</v>
      </c>
      <c r="G797">
        <v>859</v>
      </c>
      <c r="H797" s="12" t="str">
        <f>VLOOKUP(G797,TAG!A$2:B$1609,2,FALSE)</f>
        <v>Measuring Angles</v>
      </c>
      <c r="I797" s="12" t="str">
        <f t="shared" si="24"/>
        <v>Tools of Geometry</v>
      </c>
      <c r="J797" s="12">
        <f t="shared" si="25"/>
        <v>843</v>
      </c>
    </row>
    <row r="798" spans="1:10" x14ac:dyDescent="0.25">
      <c r="A798">
        <v>869</v>
      </c>
      <c r="B798" t="s">
        <v>1590</v>
      </c>
      <c r="C798" s="12">
        <v>5</v>
      </c>
      <c r="D798">
        <v>854</v>
      </c>
      <c r="E798">
        <v>854</v>
      </c>
      <c r="F798" t="s">
        <v>1591</v>
      </c>
      <c r="G798">
        <v>860</v>
      </c>
      <c r="H798" s="12" t="str">
        <f>VLOOKUP(G798,TAG!A$2:B$1609,2,FALSE)</f>
        <v>Exploring Angle Pairs</v>
      </c>
      <c r="I798" s="12" t="str">
        <f t="shared" si="24"/>
        <v>Tools of Geometry</v>
      </c>
      <c r="J798" s="12">
        <f t="shared" si="25"/>
        <v>843</v>
      </c>
    </row>
    <row r="799" spans="1:10" x14ac:dyDescent="0.25">
      <c r="A799">
        <v>870</v>
      </c>
      <c r="B799" t="s">
        <v>1590</v>
      </c>
      <c r="C799" s="12">
        <v>5</v>
      </c>
      <c r="D799">
        <v>854</v>
      </c>
      <c r="E799">
        <v>854</v>
      </c>
      <c r="F799" t="s">
        <v>1591</v>
      </c>
      <c r="G799">
        <v>861</v>
      </c>
      <c r="H799" s="12" t="str">
        <f>VLOOKUP(G799,TAG!A$2:B$1609,2,FALSE)</f>
        <v>Basic Constructions</v>
      </c>
      <c r="I799" s="12" t="str">
        <f t="shared" si="24"/>
        <v>Tools of Geometry</v>
      </c>
      <c r="J799" s="12">
        <f t="shared" si="25"/>
        <v>843</v>
      </c>
    </row>
    <row r="800" spans="1:10" x14ac:dyDescent="0.25">
      <c r="A800">
        <v>871</v>
      </c>
      <c r="B800" t="s">
        <v>1590</v>
      </c>
      <c r="C800" s="12">
        <v>5</v>
      </c>
      <c r="D800">
        <v>854</v>
      </c>
      <c r="E800">
        <v>854</v>
      </c>
      <c r="F800" t="s">
        <v>1591</v>
      </c>
      <c r="G800">
        <v>862</v>
      </c>
      <c r="H800" s="12" t="str">
        <f>VLOOKUP(G800,TAG!A$2:B$1609,2,FALSE)</f>
        <v>Midpoint and Distance in the Coordinate Plane</v>
      </c>
      <c r="I800" s="12" t="str">
        <f t="shared" si="24"/>
        <v>Tools of Geometry</v>
      </c>
      <c r="J800" s="12">
        <f t="shared" si="25"/>
        <v>843</v>
      </c>
    </row>
    <row r="801" spans="1:10" x14ac:dyDescent="0.25">
      <c r="A801">
        <v>872</v>
      </c>
      <c r="B801" t="s">
        <v>1590</v>
      </c>
      <c r="C801" s="12">
        <v>5</v>
      </c>
      <c r="D801">
        <v>854</v>
      </c>
      <c r="E801">
        <v>854</v>
      </c>
      <c r="F801" t="s">
        <v>1591</v>
      </c>
      <c r="G801">
        <v>863</v>
      </c>
      <c r="H801" s="12" t="str">
        <f>VLOOKUP(G801,TAG!A$2:B$1609,2,FALSE)</f>
        <v>Perimeter, Circumference, and Area</v>
      </c>
      <c r="I801" s="12" t="str">
        <f t="shared" si="24"/>
        <v>Tools of Geometry</v>
      </c>
      <c r="J801" s="12">
        <f t="shared" si="25"/>
        <v>843</v>
      </c>
    </row>
    <row r="802" spans="1:10" x14ac:dyDescent="0.25">
      <c r="A802">
        <v>873</v>
      </c>
      <c r="B802" t="s">
        <v>1590</v>
      </c>
      <c r="C802" s="12">
        <v>5</v>
      </c>
      <c r="D802">
        <v>866</v>
      </c>
      <c r="E802">
        <v>866</v>
      </c>
      <c r="F802" t="s">
        <v>1591</v>
      </c>
      <c r="G802">
        <v>865</v>
      </c>
      <c r="H802" s="12" t="str">
        <f>VLOOKUP(G802,TAG!A$2:B$1609,2,FALSE)</f>
        <v>Drawing and Identifying Nets</v>
      </c>
      <c r="I802" s="12" t="str">
        <f t="shared" si="24"/>
        <v>Nets and Drawings for Visualizing Geometry</v>
      </c>
      <c r="J802" s="12">
        <f t="shared" si="25"/>
        <v>856</v>
      </c>
    </row>
    <row r="803" spans="1:10" x14ac:dyDescent="0.25">
      <c r="A803">
        <v>874</v>
      </c>
      <c r="B803" t="s">
        <v>1590</v>
      </c>
      <c r="C803" s="12">
        <v>5</v>
      </c>
      <c r="D803">
        <v>866</v>
      </c>
      <c r="E803">
        <v>866</v>
      </c>
      <c r="F803" t="s">
        <v>1591</v>
      </c>
      <c r="G803">
        <v>866</v>
      </c>
      <c r="H803" s="12" t="str">
        <f>VLOOKUP(G803,TAG!A$2:B$1609,2,FALSE)</f>
        <v>Isometric Drawing</v>
      </c>
      <c r="I803" s="12" t="str">
        <f t="shared" si="24"/>
        <v>Nets and Drawings for Visualizing Geometry</v>
      </c>
      <c r="J803" s="12">
        <f t="shared" si="25"/>
        <v>856</v>
      </c>
    </row>
    <row r="804" spans="1:10" x14ac:dyDescent="0.25">
      <c r="A804">
        <v>875</v>
      </c>
      <c r="B804" t="s">
        <v>1590</v>
      </c>
      <c r="C804" s="12">
        <v>5</v>
      </c>
      <c r="D804">
        <v>866</v>
      </c>
      <c r="E804">
        <v>866</v>
      </c>
      <c r="F804" t="s">
        <v>1591</v>
      </c>
      <c r="G804">
        <v>867</v>
      </c>
      <c r="H804" s="12" t="str">
        <f>VLOOKUP(G804,TAG!A$2:B$1609,2,FALSE)</f>
        <v>Orthographic Drawing</v>
      </c>
      <c r="I804" s="12" t="str">
        <f t="shared" si="24"/>
        <v>Nets and Drawings for Visualizing Geometry</v>
      </c>
      <c r="J804" s="12">
        <f t="shared" si="25"/>
        <v>856</v>
      </c>
    </row>
    <row r="805" spans="1:10" x14ac:dyDescent="0.25">
      <c r="A805">
        <v>876</v>
      </c>
      <c r="B805" t="s">
        <v>1590</v>
      </c>
      <c r="C805" s="12">
        <v>5</v>
      </c>
      <c r="D805">
        <v>867</v>
      </c>
      <c r="E805">
        <v>867</v>
      </c>
      <c r="F805" t="s">
        <v>1591</v>
      </c>
      <c r="G805">
        <v>868</v>
      </c>
      <c r="H805" s="12" t="str">
        <f>VLOOKUP(G805,TAG!A$2:B$1609,2,FALSE)</f>
        <v>Point</v>
      </c>
      <c r="I805" s="12" t="str">
        <f t="shared" si="24"/>
        <v>Points, Lines, and Planes</v>
      </c>
      <c r="J805" s="12">
        <f t="shared" si="25"/>
        <v>857</v>
      </c>
    </row>
    <row r="806" spans="1:10" x14ac:dyDescent="0.25">
      <c r="A806">
        <v>877</v>
      </c>
      <c r="B806" t="s">
        <v>1590</v>
      </c>
      <c r="C806" s="12">
        <v>5</v>
      </c>
      <c r="D806">
        <v>867</v>
      </c>
      <c r="E806">
        <v>867</v>
      </c>
      <c r="F806" t="s">
        <v>1591</v>
      </c>
      <c r="G806">
        <v>869</v>
      </c>
      <c r="H806" s="12" t="str">
        <f>VLOOKUP(G806,TAG!A$2:B$1609,2,FALSE)</f>
        <v>Line</v>
      </c>
      <c r="I806" s="12" t="str">
        <f t="shared" si="24"/>
        <v>Points, Lines, and Planes</v>
      </c>
      <c r="J806" s="12">
        <f t="shared" si="25"/>
        <v>857</v>
      </c>
    </row>
    <row r="807" spans="1:10" x14ac:dyDescent="0.25">
      <c r="A807">
        <v>878</v>
      </c>
      <c r="B807" t="s">
        <v>1590</v>
      </c>
      <c r="C807" s="12">
        <v>5</v>
      </c>
      <c r="D807">
        <v>867</v>
      </c>
      <c r="E807">
        <v>867</v>
      </c>
      <c r="F807" t="s">
        <v>1591</v>
      </c>
      <c r="G807">
        <v>870</v>
      </c>
      <c r="H807" s="12" t="str">
        <f>VLOOKUP(G807,TAG!A$2:B$1609,2,FALSE)</f>
        <v>Plane</v>
      </c>
      <c r="I807" s="12" t="str">
        <f t="shared" si="24"/>
        <v>Points, Lines, and Planes</v>
      </c>
      <c r="J807" s="12">
        <f t="shared" si="25"/>
        <v>857</v>
      </c>
    </row>
    <row r="808" spans="1:10" x14ac:dyDescent="0.25">
      <c r="A808">
        <v>879</v>
      </c>
      <c r="B808" t="s">
        <v>1590</v>
      </c>
      <c r="C808" s="12">
        <v>5</v>
      </c>
      <c r="D808">
        <v>867</v>
      </c>
      <c r="E808">
        <v>867</v>
      </c>
      <c r="F808" t="s">
        <v>1591</v>
      </c>
      <c r="G808">
        <v>871</v>
      </c>
      <c r="H808" s="12" t="str">
        <f>VLOOKUP(G808,TAG!A$2:B$1609,2,FALSE)</f>
        <v>Segment</v>
      </c>
      <c r="I808" s="12" t="str">
        <f t="shared" si="24"/>
        <v>Points, Lines, and Planes</v>
      </c>
      <c r="J808" s="12">
        <f t="shared" si="25"/>
        <v>857</v>
      </c>
    </row>
    <row r="809" spans="1:10" x14ac:dyDescent="0.25">
      <c r="A809">
        <v>880</v>
      </c>
      <c r="B809" t="s">
        <v>1590</v>
      </c>
      <c r="C809" s="12">
        <v>5</v>
      </c>
      <c r="D809">
        <v>867</v>
      </c>
      <c r="E809">
        <v>867</v>
      </c>
      <c r="F809" t="s">
        <v>1591</v>
      </c>
      <c r="G809">
        <v>872</v>
      </c>
      <c r="H809" s="12" t="str">
        <f>VLOOKUP(G809,TAG!A$2:B$1609,2,FALSE)</f>
        <v>Ray</v>
      </c>
      <c r="I809" s="12" t="str">
        <f t="shared" si="24"/>
        <v>Points, Lines, and Planes</v>
      </c>
      <c r="J809" s="12">
        <f t="shared" si="25"/>
        <v>857</v>
      </c>
    </row>
    <row r="810" spans="1:10" x14ac:dyDescent="0.25">
      <c r="A810">
        <v>881</v>
      </c>
      <c r="B810" t="s">
        <v>1590</v>
      </c>
      <c r="C810" s="12">
        <v>5</v>
      </c>
      <c r="D810">
        <v>867</v>
      </c>
      <c r="E810">
        <v>867</v>
      </c>
      <c r="F810" t="s">
        <v>1591</v>
      </c>
      <c r="G810">
        <v>873</v>
      </c>
      <c r="H810" s="12" t="str">
        <f>VLOOKUP(G810,TAG!A$2:B$1609,2,FALSE)</f>
        <v>Opposite Rays</v>
      </c>
      <c r="I810" s="12" t="str">
        <f t="shared" si="24"/>
        <v>Points, Lines, and Planes</v>
      </c>
      <c r="J810" s="12">
        <f t="shared" si="25"/>
        <v>857</v>
      </c>
    </row>
    <row r="811" spans="1:10" x14ac:dyDescent="0.25">
      <c r="A811">
        <v>882</v>
      </c>
      <c r="B811" t="s">
        <v>1590</v>
      </c>
      <c r="C811" s="12">
        <v>5</v>
      </c>
      <c r="D811">
        <v>867</v>
      </c>
      <c r="E811">
        <v>867</v>
      </c>
      <c r="F811" t="s">
        <v>1591</v>
      </c>
      <c r="G811">
        <v>874</v>
      </c>
      <c r="H811" s="12" t="str">
        <f>VLOOKUP(G811,TAG!A$2:B$1609,2,FALSE)</f>
        <v>Line Between Any Two Points</v>
      </c>
      <c r="I811" s="12" t="str">
        <f t="shared" si="24"/>
        <v>Points, Lines, and Planes</v>
      </c>
      <c r="J811" s="12">
        <f t="shared" si="25"/>
        <v>857</v>
      </c>
    </row>
    <row r="812" spans="1:10" x14ac:dyDescent="0.25">
      <c r="A812">
        <v>883</v>
      </c>
      <c r="B812" t="s">
        <v>1590</v>
      </c>
      <c r="C812" s="12">
        <v>5</v>
      </c>
      <c r="D812">
        <v>867</v>
      </c>
      <c r="E812">
        <v>867</v>
      </c>
      <c r="F812" t="s">
        <v>1591</v>
      </c>
      <c r="G812">
        <v>876</v>
      </c>
      <c r="H812" s="12" t="str">
        <f>VLOOKUP(G812,TAG!A$2:B$1609,2,FALSE)</f>
        <v>Two Planes Intersect in a Line</v>
      </c>
      <c r="I812" s="12" t="str">
        <f t="shared" si="24"/>
        <v>Points, Lines, and Planes</v>
      </c>
      <c r="J812" s="12">
        <f t="shared" si="25"/>
        <v>857</v>
      </c>
    </row>
    <row r="813" spans="1:10" x14ac:dyDescent="0.25">
      <c r="A813">
        <v>884</v>
      </c>
      <c r="B813" t="s">
        <v>1590</v>
      </c>
      <c r="C813" s="12">
        <v>5</v>
      </c>
      <c r="D813">
        <v>867</v>
      </c>
      <c r="E813">
        <v>867</v>
      </c>
      <c r="F813" t="s">
        <v>1591</v>
      </c>
      <c r="G813">
        <v>875</v>
      </c>
      <c r="H813" s="12" t="str">
        <f>VLOOKUP(G813,TAG!A$2:B$1609,2,FALSE)</f>
        <v>Intersection of Lines is a Point</v>
      </c>
      <c r="I813" s="12" t="str">
        <f t="shared" si="24"/>
        <v>Points, Lines, and Planes</v>
      </c>
      <c r="J813" s="12">
        <f t="shared" si="25"/>
        <v>857</v>
      </c>
    </row>
    <row r="814" spans="1:10" x14ac:dyDescent="0.25">
      <c r="A814">
        <v>885</v>
      </c>
      <c r="B814" t="s">
        <v>1590</v>
      </c>
      <c r="C814" s="12">
        <v>5</v>
      </c>
      <c r="D814">
        <v>867</v>
      </c>
      <c r="E814">
        <v>867</v>
      </c>
      <c r="F814" t="s">
        <v>1591</v>
      </c>
      <c r="G814">
        <v>877</v>
      </c>
      <c r="H814" s="12" t="str">
        <f>VLOOKUP(G814,TAG!A$2:B$1609,2,FALSE)</f>
        <v>Plane Through Three Noncollinear Points</v>
      </c>
      <c r="I814" s="12" t="str">
        <f t="shared" si="24"/>
        <v>Points, Lines, and Planes</v>
      </c>
      <c r="J814" s="12">
        <f t="shared" si="25"/>
        <v>857</v>
      </c>
    </row>
    <row r="815" spans="1:10" x14ac:dyDescent="0.25">
      <c r="A815">
        <v>886</v>
      </c>
      <c r="B815" t="s">
        <v>1590</v>
      </c>
      <c r="C815" s="12">
        <v>5</v>
      </c>
      <c r="D815">
        <v>854</v>
      </c>
      <c r="E815">
        <v>854</v>
      </c>
      <c r="F815" t="s">
        <v>1591</v>
      </c>
      <c r="G815">
        <v>858</v>
      </c>
      <c r="H815" s="12" t="str">
        <f>VLOOKUP(G815,TAG!A$2:B$1609,2,FALSE)</f>
        <v>Measuring Segments</v>
      </c>
      <c r="I815" s="12" t="str">
        <f t="shared" si="24"/>
        <v>Tools of Geometry</v>
      </c>
      <c r="J815" s="12">
        <f t="shared" si="25"/>
        <v>843</v>
      </c>
    </row>
    <row r="816" spans="1:10" x14ac:dyDescent="0.25">
      <c r="A816">
        <v>887</v>
      </c>
      <c r="B816" t="s">
        <v>1590</v>
      </c>
      <c r="C816" s="12">
        <v>5</v>
      </c>
      <c r="D816">
        <v>886</v>
      </c>
      <c r="E816">
        <v>886</v>
      </c>
      <c r="F816" t="s">
        <v>1591</v>
      </c>
      <c r="G816">
        <v>878</v>
      </c>
      <c r="H816" s="12" t="str">
        <f>VLOOKUP(G816,TAG!A$2:B$1609,2,FALSE)</f>
        <v>Ruler Postulate</v>
      </c>
      <c r="I816" s="12" t="str">
        <f t="shared" si="24"/>
        <v>Measuring Segments</v>
      </c>
      <c r="J816" s="12">
        <f t="shared" si="25"/>
        <v>858</v>
      </c>
    </row>
    <row r="817" spans="1:10" x14ac:dyDescent="0.25">
      <c r="A817">
        <v>888</v>
      </c>
      <c r="B817" t="s">
        <v>1590</v>
      </c>
      <c r="C817" s="12">
        <v>5</v>
      </c>
      <c r="D817">
        <v>886</v>
      </c>
      <c r="E817">
        <v>886</v>
      </c>
      <c r="F817" t="s">
        <v>1591</v>
      </c>
      <c r="G817">
        <v>879</v>
      </c>
      <c r="H817" s="12" t="str">
        <f>VLOOKUP(G817,TAG!A$2:B$1609,2,FALSE)</f>
        <v>Segment Addition Postulate</v>
      </c>
      <c r="I817" s="12" t="str">
        <f t="shared" si="24"/>
        <v>Measuring Segments</v>
      </c>
      <c r="J817" s="12">
        <f t="shared" si="25"/>
        <v>858</v>
      </c>
    </row>
    <row r="818" spans="1:10" x14ac:dyDescent="0.25">
      <c r="A818">
        <v>889</v>
      </c>
      <c r="B818" t="s">
        <v>1590</v>
      </c>
      <c r="C818" s="12">
        <v>5</v>
      </c>
      <c r="D818">
        <v>886</v>
      </c>
      <c r="E818">
        <v>886</v>
      </c>
      <c r="F818" t="s">
        <v>1591</v>
      </c>
      <c r="G818">
        <v>880</v>
      </c>
      <c r="H818" s="12" t="str">
        <f>VLOOKUP(G818,TAG!A$2:B$1609,2,FALSE)</f>
        <v>Congruent Segments</v>
      </c>
      <c r="I818" s="12" t="str">
        <f t="shared" si="24"/>
        <v>Measuring Segments</v>
      </c>
      <c r="J818" s="12">
        <f t="shared" si="25"/>
        <v>858</v>
      </c>
    </row>
    <row r="819" spans="1:10" x14ac:dyDescent="0.25">
      <c r="A819">
        <v>890</v>
      </c>
      <c r="B819" t="s">
        <v>1590</v>
      </c>
      <c r="C819" s="12">
        <v>5</v>
      </c>
      <c r="D819">
        <v>886</v>
      </c>
      <c r="E819">
        <v>886</v>
      </c>
      <c r="F819" t="s">
        <v>1591</v>
      </c>
      <c r="G819">
        <v>881</v>
      </c>
      <c r="H819" s="12" t="str">
        <f>VLOOKUP(G819,TAG!A$2:B$1609,2,FALSE)</f>
        <v>Midpoint and Segment Bisector</v>
      </c>
      <c r="I819" s="12" t="str">
        <f t="shared" si="24"/>
        <v>Measuring Segments</v>
      </c>
      <c r="J819" s="12">
        <f t="shared" si="25"/>
        <v>858</v>
      </c>
    </row>
    <row r="820" spans="1:10" x14ac:dyDescent="0.25">
      <c r="A820">
        <v>891</v>
      </c>
      <c r="B820" t="s">
        <v>1590</v>
      </c>
      <c r="C820" s="12">
        <v>5</v>
      </c>
      <c r="D820">
        <v>868</v>
      </c>
      <c r="E820">
        <v>868</v>
      </c>
      <c r="F820" t="s">
        <v>1591</v>
      </c>
      <c r="G820">
        <v>882</v>
      </c>
      <c r="H820" s="12" t="str">
        <f>VLOOKUP(G820,TAG!A$2:B$1609,2,FALSE)</f>
        <v>Angle, sides, vertex</v>
      </c>
      <c r="I820" s="12" t="str">
        <f t="shared" si="24"/>
        <v>Measuring Angles</v>
      </c>
      <c r="J820" s="12">
        <f t="shared" si="25"/>
        <v>859</v>
      </c>
    </row>
    <row r="821" spans="1:10" x14ac:dyDescent="0.25">
      <c r="A821">
        <v>892</v>
      </c>
      <c r="B821" t="s">
        <v>1590</v>
      </c>
      <c r="C821" s="12">
        <v>5</v>
      </c>
      <c r="D821">
        <v>868</v>
      </c>
      <c r="E821">
        <v>868</v>
      </c>
      <c r="F821" t="s">
        <v>1591</v>
      </c>
      <c r="G821">
        <v>883</v>
      </c>
      <c r="H821" s="12" t="str">
        <f>VLOOKUP(G821,TAG!A$2:B$1609,2,FALSE)</f>
        <v>Protractor Postulate</v>
      </c>
      <c r="I821" s="12" t="str">
        <f t="shared" si="24"/>
        <v>Measuring Angles</v>
      </c>
      <c r="J821" s="12">
        <f t="shared" si="25"/>
        <v>859</v>
      </c>
    </row>
    <row r="822" spans="1:10" x14ac:dyDescent="0.25">
      <c r="A822">
        <v>893</v>
      </c>
      <c r="B822" t="s">
        <v>1590</v>
      </c>
      <c r="C822" s="12">
        <v>5</v>
      </c>
      <c r="D822">
        <v>868</v>
      </c>
      <c r="E822">
        <v>868</v>
      </c>
      <c r="F822" t="s">
        <v>1591</v>
      </c>
      <c r="G822">
        <v>885</v>
      </c>
      <c r="H822" s="12" t="str">
        <f>VLOOKUP(G822,TAG!A$2:B$1609,2,FALSE)</f>
        <v>Types of Angles</v>
      </c>
      <c r="I822" s="12" t="str">
        <f t="shared" si="24"/>
        <v>Measuring Angles</v>
      </c>
      <c r="J822" s="12">
        <f t="shared" si="25"/>
        <v>859</v>
      </c>
    </row>
    <row r="823" spans="1:10" x14ac:dyDescent="0.25">
      <c r="A823">
        <v>894</v>
      </c>
      <c r="B823" t="s">
        <v>1590</v>
      </c>
      <c r="C823" s="12">
        <v>5</v>
      </c>
      <c r="D823">
        <v>868</v>
      </c>
      <c r="E823">
        <v>868</v>
      </c>
      <c r="F823" t="s">
        <v>1591</v>
      </c>
      <c r="G823">
        <v>886</v>
      </c>
      <c r="H823" s="12" t="str">
        <f>VLOOKUP(G823,TAG!A$2:B$1609,2,FALSE)</f>
        <v>Congruent Angles</v>
      </c>
      <c r="I823" s="12" t="str">
        <f t="shared" si="24"/>
        <v>Measuring Angles</v>
      </c>
      <c r="J823" s="12">
        <f t="shared" si="25"/>
        <v>859</v>
      </c>
    </row>
    <row r="824" spans="1:10" x14ac:dyDescent="0.25">
      <c r="A824">
        <v>895</v>
      </c>
      <c r="B824" t="s">
        <v>1590</v>
      </c>
      <c r="C824" s="12">
        <v>5</v>
      </c>
      <c r="D824">
        <v>868</v>
      </c>
      <c r="E824">
        <v>868</v>
      </c>
      <c r="F824" t="s">
        <v>1591</v>
      </c>
      <c r="G824">
        <v>884</v>
      </c>
      <c r="H824" s="12" t="str">
        <f>VLOOKUP(G824,TAG!A$2:B$1609,2,FALSE)</f>
        <v>Measure of an Angle</v>
      </c>
      <c r="I824" s="12" t="str">
        <f t="shared" si="24"/>
        <v>Measuring Angles</v>
      </c>
      <c r="J824" s="12">
        <f t="shared" si="25"/>
        <v>859</v>
      </c>
    </row>
    <row r="825" spans="1:10" x14ac:dyDescent="0.25">
      <c r="A825">
        <v>896</v>
      </c>
      <c r="B825" t="s">
        <v>1590</v>
      </c>
      <c r="C825" s="12">
        <v>5</v>
      </c>
      <c r="D825">
        <v>868</v>
      </c>
      <c r="E825">
        <v>868</v>
      </c>
      <c r="F825" t="s">
        <v>1591</v>
      </c>
      <c r="G825">
        <v>887</v>
      </c>
      <c r="H825" s="12" t="str">
        <f>VLOOKUP(G825,TAG!A$2:B$1609,2,FALSE)</f>
        <v>Angle Addition Postulate</v>
      </c>
      <c r="I825" s="12" t="str">
        <f t="shared" si="24"/>
        <v>Measuring Angles</v>
      </c>
      <c r="J825" s="12">
        <f t="shared" si="25"/>
        <v>859</v>
      </c>
    </row>
    <row r="826" spans="1:10" x14ac:dyDescent="0.25">
      <c r="A826">
        <v>897</v>
      </c>
      <c r="B826" t="s">
        <v>1590</v>
      </c>
      <c r="C826" s="12">
        <v>5</v>
      </c>
      <c r="D826">
        <v>869</v>
      </c>
      <c r="E826">
        <v>869</v>
      </c>
      <c r="F826" t="s">
        <v>1591</v>
      </c>
      <c r="G826">
        <v>888</v>
      </c>
      <c r="H826" s="12" t="str">
        <f>VLOOKUP(G826,TAG!A$2:B$1609,2,FALSE)</f>
        <v>Adjacent angles</v>
      </c>
      <c r="I826" s="12" t="str">
        <f t="shared" si="24"/>
        <v>Exploring Angle Pairs</v>
      </c>
      <c r="J826" s="12">
        <f t="shared" si="25"/>
        <v>860</v>
      </c>
    </row>
    <row r="827" spans="1:10" x14ac:dyDescent="0.25">
      <c r="A827">
        <v>898</v>
      </c>
      <c r="B827" t="s">
        <v>1590</v>
      </c>
      <c r="C827" s="12">
        <v>5</v>
      </c>
      <c r="D827">
        <v>869</v>
      </c>
      <c r="E827">
        <v>869</v>
      </c>
      <c r="F827" t="s">
        <v>1591</v>
      </c>
      <c r="G827">
        <v>889</v>
      </c>
      <c r="H827" s="12" t="str">
        <f>VLOOKUP(G827,TAG!A$2:B$1609,2,FALSE)</f>
        <v>Vertical Angles</v>
      </c>
      <c r="I827" s="12" t="str">
        <f t="shared" si="24"/>
        <v>Exploring Angle Pairs</v>
      </c>
      <c r="J827" s="12">
        <f t="shared" si="25"/>
        <v>860</v>
      </c>
    </row>
    <row r="828" spans="1:10" x14ac:dyDescent="0.25">
      <c r="A828">
        <v>899</v>
      </c>
      <c r="B828" t="s">
        <v>1590</v>
      </c>
      <c r="C828" s="12">
        <v>5</v>
      </c>
      <c r="D828">
        <v>869</v>
      </c>
      <c r="E828">
        <v>869</v>
      </c>
      <c r="F828" t="s">
        <v>1591</v>
      </c>
      <c r="G828">
        <v>890</v>
      </c>
      <c r="H828" s="12" t="str">
        <f>VLOOKUP(G828,TAG!A$2:B$1609,2,FALSE)</f>
        <v>Complementary Angles</v>
      </c>
      <c r="I828" s="12" t="str">
        <f t="shared" si="24"/>
        <v>Exploring Angle Pairs</v>
      </c>
      <c r="J828" s="12">
        <f t="shared" si="25"/>
        <v>860</v>
      </c>
    </row>
    <row r="829" spans="1:10" x14ac:dyDescent="0.25">
      <c r="A829">
        <v>900</v>
      </c>
      <c r="B829" t="s">
        <v>1590</v>
      </c>
      <c r="C829" s="12">
        <v>5</v>
      </c>
      <c r="D829">
        <v>869</v>
      </c>
      <c r="E829">
        <v>869</v>
      </c>
      <c r="F829" t="s">
        <v>1591</v>
      </c>
      <c r="G829">
        <v>891</v>
      </c>
      <c r="H829" s="12" t="str">
        <f>VLOOKUP(G829,TAG!A$2:B$1609,2,FALSE)</f>
        <v>Supplementary angles</v>
      </c>
      <c r="I829" s="12" t="str">
        <f t="shared" si="24"/>
        <v>Exploring Angle Pairs</v>
      </c>
      <c r="J829" s="12">
        <f t="shared" si="25"/>
        <v>860</v>
      </c>
    </row>
    <row r="830" spans="1:10" x14ac:dyDescent="0.25">
      <c r="A830">
        <v>901</v>
      </c>
      <c r="B830" t="s">
        <v>1590</v>
      </c>
      <c r="C830" s="12">
        <v>5</v>
      </c>
      <c r="D830">
        <v>869</v>
      </c>
      <c r="E830">
        <v>869</v>
      </c>
      <c r="F830" t="s">
        <v>1591</v>
      </c>
      <c r="G830">
        <v>893</v>
      </c>
      <c r="H830" s="12" t="str">
        <f>VLOOKUP(G830,TAG!A$2:B$1609,2,FALSE)</f>
        <v>Linear Pair</v>
      </c>
      <c r="I830" s="12" t="str">
        <f t="shared" si="24"/>
        <v>Exploring Angle Pairs</v>
      </c>
      <c r="J830" s="12">
        <f t="shared" si="25"/>
        <v>860</v>
      </c>
    </row>
    <row r="831" spans="1:10" x14ac:dyDescent="0.25">
      <c r="A831">
        <v>902</v>
      </c>
      <c r="B831" t="s">
        <v>1590</v>
      </c>
      <c r="C831" s="12">
        <v>5</v>
      </c>
      <c r="D831">
        <v>869</v>
      </c>
      <c r="E831">
        <v>869</v>
      </c>
      <c r="F831" t="s">
        <v>1591</v>
      </c>
      <c r="G831">
        <v>892</v>
      </c>
      <c r="H831" s="12" t="str">
        <f>VLOOKUP(G831,TAG!A$2:B$1609,2,FALSE)</f>
        <v>Linear Pair Postulate</v>
      </c>
      <c r="I831" s="12" t="str">
        <f t="shared" si="24"/>
        <v>Exploring Angle Pairs</v>
      </c>
      <c r="J831" s="12">
        <f t="shared" si="25"/>
        <v>860</v>
      </c>
    </row>
    <row r="832" spans="1:10" x14ac:dyDescent="0.25">
      <c r="A832">
        <v>903</v>
      </c>
      <c r="B832" t="s">
        <v>1590</v>
      </c>
      <c r="C832" s="12">
        <v>5</v>
      </c>
      <c r="D832">
        <v>869</v>
      </c>
      <c r="E832">
        <v>869</v>
      </c>
      <c r="F832" t="s">
        <v>1591</v>
      </c>
      <c r="G832">
        <v>894</v>
      </c>
      <c r="H832" s="12" t="str">
        <f>VLOOKUP(G832,TAG!A$2:B$1609,2,FALSE)</f>
        <v>Angle Bisector</v>
      </c>
      <c r="I832" s="12" t="str">
        <f t="shared" si="24"/>
        <v>Exploring Angle Pairs</v>
      </c>
      <c r="J832" s="12">
        <f t="shared" si="25"/>
        <v>860</v>
      </c>
    </row>
    <row r="833" spans="1:10" x14ac:dyDescent="0.25">
      <c r="A833">
        <v>904</v>
      </c>
      <c r="B833" t="s">
        <v>1590</v>
      </c>
      <c r="C833" s="12">
        <v>5</v>
      </c>
      <c r="D833">
        <v>870</v>
      </c>
      <c r="E833">
        <v>870</v>
      </c>
      <c r="F833" t="s">
        <v>1591</v>
      </c>
      <c r="G833">
        <v>895</v>
      </c>
      <c r="H833" s="12" t="str">
        <f>VLOOKUP(G833,TAG!A$2:B$1609,2,FALSE)</f>
        <v>Constructing Congruent Segments</v>
      </c>
      <c r="I833" s="12" t="str">
        <f t="shared" si="24"/>
        <v>Basic Constructions</v>
      </c>
      <c r="J833" s="12">
        <f t="shared" si="25"/>
        <v>861</v>
      </c>
    </row>
    <row r="834" spans="1:10" x14ac:dyDescent="0.25">
      <c r="A834">
        <v>905</v>
      </c>
      <c r="B834" t="s">
        <v>1590</v>
      </c>
      <c r="C834" s="12">
        <v>5</v>
      </c>
      <c r="D834">
        <v>870</v>
      </c>
      <c r="E834">
        <v>870</v>
      </c>
      <c r="F834" t="s">
        <v>1591</v>
      </c>
      <c r="G834">
        <v>896</v>
      </c>
      <c r="H834" s="12" t="str">
        <f>VLOOKUP(G834,TAG!A$2:B$1609,2,FALSE)</f>
        <v>Constructing Congruent Angles</v>
      </c>
      <c r="I834" s="12" t="str">
        <f t="shared" si="24"/>
        <v>Basic Constructions</v>
      </c>
      <c r="J834" s="12">
        <f t="shared" si="25"/>
        <v>861</v>
      </c>
    </row>
    <row r="835" spans="1:10" x14ac:dyDescent="0.25">
      <c r="A835">
        <v>906</v>
      </c>
      <c r="B835" t="s">
        <v>1590</v>
      </c>
      <c r="C835" s="12">
        <v>5</v>
      </c>
      <c r="D835">
        <v>870</v>
      </c>
      <c r="E835">
        <v>870</v>
      </c>
      <c r="F835" t="s">
        <v>1591</v>
      </c>
      <c r="G835">
        <v>900</v>
      </c>
      <c r="H835" s="12" t="str">
        <f>VLOOKUP(G835,TAG!A$2:B$1609,2,FALSE)</f>
        <v>Perpendicular Lines</v>
      </c>
      <c r="I835" s="12" t="str">
        <f t="shared" ref="I835:I898" si="26">IF(F835="SubjectTag",VLOOKUP(E835,A$2:H$1676,8,FALSE),"null")</f>
        <v>Basic Constructions</v>
      </c>
      <c r="J835" s="12">
        <f t="shared" ref="J835:J898" si="27">IF(F835="SubjectTag",VLOOKUP(E835,A$2:H$1676,7,FALSE),"null")</f>
        <v>861</v>
      </c>
    </row>
    <row r="836" spans="1:10" x14ac:dyDescent="0.25">
      <c r="A836">
        <v>907</v>
      </c>
      <c r="B836" t="s">
        <v>1590</v>
      </c>
      <c r="C836" s="12">
        <v>5</v>
      </c>
      <c r="D836">
        <v>870</v>
      </c>
      <c r="E836">
        <v>870</v>
      </c>
      <c r="F836" t="s">
        <v>1591</v>
      </c>
      <c r="G836">
        <v>898</v>
      </c>
      <c r="H836" s="12" t="str">
        <f>VLOOKUP(G836,TAG!A$2:B$1609,2,FALSE)</f>
        <v>Perpendicular Bisector</v>
      </c>
      <c r="I836" s="12" t="str">
        <f t="shared" si="26"/>
        <v>Basic Constructions</v>
      </c>
      <c r="J836" s="12">
        <f t="shared" si="27"/>
        <v>861</v>
      </c>
    </row>
    <row r="837" spans="1:10" x14ac:dyDescent="0.25">
      <c r="A837">
        <v>908</v>
      </c>
      <c r="B837" t="s">
        <v>1590</v>
      </c>
      <c r="C837" s="12">
        <v>5</v>
      </c>
      <c r="D837">
        <v>870</v>
      </c>
      <c r="E837">
        <v>870</v>
      </c>
      <c r="F837" t="s">
        <v>1591</v>
      </c>
      <c r="G837">
        <v>897</v>
      </c>
      <c r="H837" s="12" t="str">
        <f>VLOOKUP(G837,TAG!A$2:B$1609,2,FALSE)</f>
        <v>Constructing the Perpendicular Bisector</v>
      </c>
      <c r="I837" s="12" t="str">
        <f t="shared" si="26"/>
        <v>Basic Constructions</v>
      </c>
      <c r="J837" s="12">
        <f t="shared" si="27"/>
        <v>861</v>
      </c>
    </row>
    <row r="838" spans="1:10" x14ac:dyDescent="0.25">
      <c r="A838">
        <v>909</v>
      </c>
      <c r="B838" t="s">
        <v>1590</v>
      </c>
      <c r="C838" s="12">
        <v>5</v>
      </c>
      <c r="D838">
        <v>870</v>
      </c>
      <c r="E838">
        <v>870</v>
      </c>
      <c r="F838" t="s">
        <v>1591</v>
      </c>
      <c r="G838">
        <v>899</v>
      </c>
      <c r="H838" s="12" t="str">
        <f>VLOOKUP(G838,TAG!A$2:B$1609,2,FALSE)</f>
        <v>Constructing the Angle Bisector</v>
      </c>
      <c r="I838" s="12" t="str">
        <f t="shared" si="26"/>
        <v>Basic Constructions</v>
      </c>
      <c r="J838" s="12">
        <f t="shared" si="27"/>
        <v>861</v>
      </c>
    </row>
    <row r="839" spans="1:10" x14ac:dyDescent="0.25">
      <c r="A839">
        <v>910</v>
      </c>
      <c r="B839" t="s">
        <v>1590</v>
      </c>
      <c r="C839" s="12">
        <v>5</v>
      </c>
      <c r="D839">
        <v>871</v>
      </c>
      <c r="E839">
        <v>871</v>
      </c>
      <c r="F839" t="s">
        <v>1591</v>
      </c>
      <c r="G839">
        <v>901</v>
      </c>
      <c r="H839" s="12" t="str">
        <f>VLOOKUP(G839,TAG!A$2:B$1609,2,FALSE)</f>
        <v>Midpoint Formula on a Number Line</v>
      </c>
      <c r="I839" s="12" t="str">
        <f t="shared" si="26"/>
        <v>Midpoint and Distance in the Coordinate Plane</v>
      </c>
      <c r="J839" s="12">
        <f t="shared" si="27"/>
        <v>862</v>
      </c>
    </row>
    <row r="840" spans="1:10" x14ac:dyDescent="0.25">
      <c r="A840">
        <v>911</v>
      </c>
      <c r="B840" t="s">
        <v>1590</v>
      </c>
      <c r="C840" s="12">
        <v>5</v>
      </c>
      <c r="D840">
        <v>871</v>
      </c>
      <c r="E840">
        <v>871</v>
      </c>
      <c r="F840" t="s">
        <v>1591</v>
      </c>
      <c r="G840">
        <v>902</v>
      </c>
      <c r="H840" s="12" t="str">
        <f>VLOOKUP(G840,TAG!A$2:B$1609,2,FALSE)</f>
        <v>Midpoint Formula in the Coordinate Plane</v>
      </c>
      <c r="I840" s="12" t="str">
        <f t="shared" si="26"/>
        <v>Midpoint and Distance in the Coordinate Plane</v>
      </c>
      <c r="J840" s="12">
        <f t="shared" si="27"/>
        <v>862</v>
      </c>
    </row>
    <row r="841" spans="1:10" x14ac:dyDescent="0.25">
      <c r="A841">
        <v>912</v>
      </c>
      <c r="B841" t="s">
        <v>1590</v>
      </c>
      <c r="C841" s="12">
        <v>5</v>
      </c>
      <c r="D841">
        <v>871</v>
      </c>
      <c r="E841">
        <v>871</v>
      </c>
      <c r="F841" t="s">
        <v>1591</v>
      </c>
      <c r="G841">
        <v>903</v>
      </c>
      <c r="H841" s="12" t="str">
        <f>VLOOKUP(G841,TAG!A$2:B$1609,2,FALSE)</f>
        <v>Finding an Endpoint Given Midpoint</v>
      </c>
      <c r="I841" s="12" t="str">
        <f t="shared" si="26"/>
        <v>Midpoint and Distance in the Coordinate Plane</v>
      </c>
      <c r="J841" s="12">
        <f t="shared" si="27"/>
        <v>862</v>
      </c>
    </row>
    <row r="842" spans="1:10" x14ac:dyDescent="0.25">
      <c r="A842">
        <v>913</v>
      </c>
      <c r="B842" t="s">
        <v>1590</v>
      </c>
      <c r="C842" s="12">
        <v>5</v>
      </c>
      <c r="D842">
        <v>871</v>
      </c>
      <c r="E842">
        <v>871</v>
      </c>
      <c r="F842" t="s">
        <v>1591</v>
      </c>
      <c r="G842">
        <v>904</v>
      </c>
      <c r="H842" s="12" t="str">
        <f>VLOOKUP(G842,TAG!A$2:B$1609,2,FALSE)</f>
        <v>Distance Formula</v>
      </c>
      <c r="I842" s="12" t="str">
        <f t="shared" si="26"/>
        <v>Midpoint and Distance in the Coordinate Plane</v>
      </c>
      <c r="J842" s="12">
        <f t="shared" si="27"/>
        <v>862</v>
      </c>
    </row>
    <row r="843" spans="1:10" x14ac:dyDescent="0.25">
      <c r="A843">
        <v>914</v>
      </c>
      <c r="B843" t="s">
        <v>1590</v>
      </c>
      <c r="C843" s="12">
        <v>5</v>
      </c>
      <c r="D843">
        <v>872</v>
      </c>
      <c r="E843">
        <v>872</v>
      </c>
      <c r="F843" t="s">
        <v>1591</v>
      </c>
      <c r="G843">
        <v>905</v>
      </c>
      <c r="H843" s="12" t="str">
        <f>VLOOKUP(G843,TAG!A$2:B$1609,2,FALSE)</f>
        <v>Classifying Polygons</v>
      </c>
      <c r="I843" s="12" t="str">
        <f t="shared" si="26"/>
        <v>Perimeter, Circumference, and Area</v>
      </c>
      <c r="J843" s="12">
        <f t="shared" si="27"/>
        <v>863</v>
      </c>
    </row>
    <row r="844" spans="1:10" x14ac:dyDescent="0.25">
      <c r="A844">
        <v>915</v>
      </c>
      <c r="B844" t="s">
        <v>1590</v>
      </c>
      <c r="C844" s="12">
        <v>5</v>
      </c>
      <c r="D844">
        <v>872</v>
      </c>
      <c r="E844">
        <v>872</v>
      </c>
      <c r="F844" t="s">
        <v>1591</v>
      </c>
      <c r="G844">
        <v>907</v>
      </c>
      <c r="H844" s="12" t="str">
        <f>VLOOKUP(G844,TAG!A$2:B$1609,2,FALSE)</f>
        <v>Concave Polygon</v>
      </c>
      <c r="I844" s="12" t="str">
        <f t="shared" si="26"/>
        <v>Perimeter, Circumference, and Area</v>
      </c>
      <c r="J844" s="12">
        <f t="shared" si="27"/>
        <v>863</v>
      </c>
    </row>
    <row r="845" spans="1:10" x14ac:dyDescent="0.25">
      <c r="A845">
        <v>916</v>
      </c>
      <c r="B845" t="s">
        <v>1590</v>
      </c>
      <c r="C845" s="12">
        <v>5</v>
      </c>
      <c r="D845">
        <v>872</v>
      </c>
      <c r="E845">
        <v>872</v>
      </c>
      <c r="F845" t="s">
        <v>1591</v>
      </c>
      <c r="G845">
        <v>906</v>
      </c>
      <c r="H845" s="12" t="str">
        <f>VLOOKUP(G845,TAG!A$2:B$1609,2,FALSE)</f>
        <v>Convex Polygon</v>
      </c>
      <c r="I845" s="12" t="str">
        <f t="shared" si="26"/>
        <v>Perimeter, Circumference, and Area</v>
      </c>
      <c r="J845" s="12">
        <f t="shared" si="27"/>
        <v>863</v>
      </c>
    </row>
    <row r="846" spans="1:10" x14ac:dyDescent="0.25">
      <c r="A846">
        <v>917</v>
      </c>
      <c r="B846" t="s">
        <v>1590</v>
      </c>
      <c r="C846" s="12">
        <v>5</v>
      </c>
      <c r="D846">
        <v>872</v>
      </c>
      <c r="E846">
        <v>872</v>
      </c>
      <c r="F846" t="s">
        <v>1591</v>
      </c>
      <c r="G846">
        <v>908</v>
      </c>
      <c r="H846" s="12" t="str">
        <f>VLOOKUP(G846,TAG!A$2:B$1609,2,FALSE)</f>
        <v>Perimeter of a Polygon</v>
      </c>
      <c r="I846" s="12" t="str">
        <f t="shared" si="26"/>
        <v>Perimeter, Circumference, and Area</v>
      </c>
      <c r="J846" s="12">
        <f t="shared" si="27"/>
        <v>863</v>
      </c>
    </row>
    <row r="847" spans="1:10" x14ac:dyDescent="0.25">
      <c r="A847">
        <v>918</v>
      </c>
      <c r="B847" t="s">
        <v>1590</v>
      </c>
      <c r="C847" s="12">
        <v>5</v>
      </c>
      <c r="D847">
        <v>872</v>
      </c>
      <c r="E847">
        <v>872</v>
      </c>
      <c r="F847" t="s">
        <v>1591</v>
      </c>
      <c r="G847">
        <v>909</v>
      </c>
      <c r="H847" s="12" t="str">
        <f>VLOOKUP(G847,TAG!A$2:B$1609,2,FALSE)</f>
        <v>Area of a Polygon</v>
      </c>
      <c r="I847" s="12" t="str">
        <f t="shared" si="26"/>
        <v>Perimeter, Circumference, and Area</v>
      </c>
      <c r="J847" s="12">
        <f t="shared" si="27"/>
        <v>863</v>
      </c>
    </row>
    <row r="848" spans="1:10" x14ac:dyDescent="0.25">
      <c r="A848">
        <v>919</v>
      </c>
      <c r="B848" t="s">
        <v>1590</v>
      </c>
      <c r="C848" s="12">
        <v>5</v>
      </c>
      <c r="D848">
        <v>872</v>
      </c>
      <c r="E848">
        <v>872</v>
      </c>
      <c r="F848" t="s">
        <v>1591</v>
      </c>
      <c r="G848">
        <v>910</v>
      </c>
      <c r="H848" s="12" t="str">
        <f>VLOOKUP(G848,TAG!A$2:B$1609,2,FALSE)</f>
        <v>Perimeter of a Square</v>
      </c>
      <c r="I848" s="12" t="str">
        <f t="shared" si="26"/>
        <v>Perimeter, Circumference, and Area</v>
      </c>
      <c r="J848" s="12">
        <f t="shared" si="27"/>
        <v>863</v>
      </c>
    </row>
    <row r="849" spans="1:10" x14ac:dyDescent="0.25">
      <c r="A849">
        <v>920</v>
      </c>
      <c r="B849" t="s">
        <v>1590</v>
      </c>
      <c r="C849" s="12">
        <v>5</v>
      </c>
      <c r="D849">
        <v>872</v>
      </c>
      <c r="E849">
        <v>872</v>
      </c>
      <c r="F849" t="s">
        <v>1591</v>
      </c>
      <c r="G849">
        <v>911</v>
      </c>
      <c r="H849" s="12" t="str">
        <f>VLOOKUP(G849,TAG!A$2:B$1609,2,FALSE)</f>
        <v>Area of a Square</v>
      </c>
      <c r="I849" s="12" t="str">
        <f t="shared" si="26"/>
        <v>Perimeter, Circumference, and Area</v>
      </c>
      <c r="J849" s="12">
        <f t="shared" si="27"/>
        <v>863</v>
      </c>
    </row>
    <row r="850" spans="1:10" x14ac:dyDescent="0.25">
      <c r="A850">
        <v>921</v>
      </c>
      <c r="B850" t="s">
        <v>1590</v>
      </c>
      <c r="C850" s="12">
        <v>5</v>
      </c>
      <c r="D850">
        <v>872</v>
      </c>
      <c r="E850">
        <v>872</v>
      </c>
      <c r="F850" t="s">
        <v>1591</v>
      </c>
      <c r="G850">
        <v>912</v>
      </c>
      <c r="H850" s="12" t="str">
        <f>VLOOKUP(G850,TAG!A$2:B$1609,2,FALSE)</f>
        <v>Perimeter of a Triangle</v>
      </c>
      <c r="I850" s="12" t="str">
        <f t="shared" si="26"/>
        <v>Perimeter, Circumference, and Area</v>
      </c>
      <c r="J850" s="12">
        <f t="shared" si="27"/>
        <v>863</v>
      </c>
    </row>
    <row r="851" spans="1:10" x14ac:dyDescent="0.25">
      <c r="A851">
        <v>922</v>
      </c>
      <c r="B851" t="s">
        <v>1590</v>
      </c>
      <c r="C851" s="12">
        <v>5</v>
      </c>
      <c r="D851">
        <v>872</v>
      </c>
      <c r="E851">
        <v>872</v>
      </c>
      <c r="F851" t="s">
        <v>1591</v>
      </c>
      <c r="G851">
        <v>913</v>
      </c>
      <c r="H851" s="12" t="str">
        <f>VLOOKUP(G851,TAG!A$2:B$1609,2,FALSE)</f>
        <v>Area of a Triangle</v>
      </c>
      <c r="I851" s="12" t="str">
        <f t="shared" si="26"/>
        <v>Perimeter, Circumference, and Area</v>
      </c>
      <c r="J851" s="12">
        <f t="shared" si="27"/>
        <v>863</v>
      </c>
    </row>
    <row r="852" spans="1:10" x14ac:dyDescent="0.25">
      <c r="A852">
        <v>923</v>
      </c>
      <c r="B852" t="s">
        <v>1590</v>
      </c>
      <c r="C852" s="12">
        <v>5</v>
      </c>
      <c r="D852">
        <v>872</v>
      </c>
      <c r="E852">
        <v>872</v>
      </c>
      <c r="F852" t="s">
        <v>1591</v>
      </c>
      <c r="G852">
        <v>914</v>
      </c>
      <c r="H852" s="12" t="str">
        <f>VLOOKUP(G852,TAG!A$2:B$1609,2,FALSE)</f>
        <v>Perimeter of a Rectangle</v>
      </c>
      <c r="I852" s="12" t="str">
        <f t="shared" si="26"/>
        <v>Perimeter, Circumference, and Area</v>
      </c>
      <c r="J852" s="12">
        <f t="shared" si="27"/>
        <v>863</v>
      </c>
    </row>
    <row r="853" spans="1:10" x14ac:dyDescent="0.25">
      <c r="A853">
        <v>924</v>
      </c>
      <c r="B853" t="s">
        <v>1590</v>
      </c>
      <c r="C853" s="12">
        <v>5</v>
      </c>
      <c r="D853">
        <v>872</v>
      </c>
      <c r="E853">
        <v>872</v>
      </c>
      <c r="F853" t="s">
        <v>1591</v>
      </c>
      <c r="G853">
        <v>915</v>
      </c>
      <c r="H853" s="12" t="str">
        <f>VLOOKUP(G853,TAG!A$2:B$1609,2,FALSE)</f>
        <v>Area of a Rectangle</v>
      </c>
      <c r="I853" s="12" t="str">
        <f t="shared" si="26"/>
        <v>Perimeter, Circumference, and Area</v>
      </c>
      <c r="J853" s="12">
        <f t="shared" si="27"/>
        <v>863</v>
      </c>
    </row>
    <row r="854" spans="1:10" x14ac:dyDescent="0.25">
      <c r="A854">
        <v>925</v>
      </c>
      <c r="B854" t="s">
        <v>1590</v>
      </c>
      <c r="C854" s="12">
        <v>5</v>
      </c>
      <c r="D854">
        <v>872</v>
      </c>
      <c r="E854">
        <v>872</v>
      </c>
      <c r="F854" t="s">
        <v>1591</v>
      </c>
      <c r="G854">
        <v>916</v>
      </c>
      <c r="H854" s="12" t="str">
        <f>VLOOKUP(G854,TAG!A$2:B$1609,2,FALSE)</f>
        <v>Circumference of a Circle</v>
      </c>
      <c r="I854" s="12" t="str">
        <f t="shared" si="26"/>
        <v>Perimeter, Circumference, and Area</v>
      </c>
      <c r="J854" s="12">
        <f t="shared" si="27"/>
        <v>863</v>
      </c>
    </row>
    <row r="855" spans="1:10" x14ac:dyDescent="0.25">
      <c r="A855">
        <v>926</v>
      </c>
      <c r="B855" t="s">
        <v>1590</v>
      </c>
      <c r="C855" s="12">
        <v>5</v>
      </c>
      <c r="D855">
        <v>872</v>
      </c>
      <c r="E855">
        <v>872</v>
      </c>
      <c r="F855" t="s">
        <v>1591</v>
      </c>
      <c r="G855">
        <v>917</v>
      </c>
      <c r="H855" s="12" t="str">
        <f>VLOOKUP(G855,TAG!A$2:B$1609,2,FALSE)</f>
        <v>Area of a Circle</v>
      </c>
      <c r="I855" s="12" t="str">
        <f t="shared" si="26"/>
        <v>Perimeter, Circumference, and Area</v>
      </c>
      <c r="J855" s="12">
        <f t="shared" si="27"/>
        <v>863</v>
      </c>
    </row>
    <row r="856" spans="1:10" x14ac:dyDescent="0.25">
      <c r="A856">
        <v>927</v>
      </c>
      <c r="B856" t="s">
        <v>1590</v>
      </c>
      <c r="C856" s="12">
        <v>5</v>
      </c>
      <c r="D856">
        <v>872</v>
      </c>
      <c r="E856">
        <v>872</v>
      </c>
      <c r="F856" t="s">
        <v>1591</v>
      </c>
      <c r="G856">
        <v>918</v>
      </c>
      <c r="H856" s="12" t="str">
        <f>VLOOKUP(G856,TAG!A$2:B$1609,2,FALSE)</f>
        <v>Perimeter in the Coordinate Plane</v>
      </c>
      <c r="I856" s="12" t="str">
        <f t="shared" si="26"/>
        <v>Perimeter, Circumference, and Area</v>
      </c>
      <c r="J856" s="12">
        <f t="shared" si="27"/>
        <v>863</v>
      </c>
    </row>
    <row r="857" spans="1:10" x14ac:dyDescent="0.25">
      <c r="A857">
        <v>928</v>
      </c>
      <c r="B857" t="s">
        <v>1590</v>
      </c>
      <c r="C857" s="12">
        <v>5</v>
      </c>
      <c r="D857">
        <v>872</v>
      </c>
      <c r="E857">
        <v>872</v>
      </c>
      <c r="F857" t="s">
        <v>1591</v>
      </c>
      <c r="G857">
        <v>919</v>
      </c>
      <c r="H857" s="12" t="str">
        <f>VLOOKUP(G857,TAG!A$2:B$1609,2,FALSE)</f>
        <v>Area Addition Postulate</v>
      </c>
      <c r="I857" s="12" t="str">
        <f t="shared" si="26"/>
        <v>Perimeter, Circumference, and Area</v>
      </c>
      <c r="J857" s="12">
        <f t="shared" si="27"/>
        <v>863</v>
      </c>
    </row>
    <row r="858" spans="1:10" x14ac:dyDescent="0.25">
      <c r="A858">
        <v>929</v>
      </c>
      <c r="B858" t="s">
        <v>1590</v>
      </c>
      <c r="C858" s="12">
        <v>5</v>
      </c>
      <c r="D858">
        <v>855</v>
      </c>
      <c r="E858">
        <v>855</v>
      </c>
      <c r="F858" t="s">
        <v>1591</v>
      </c>
      <c r="G858">
        <v>920</v>
      </c>
      <c r="H858" s="12" t="str">
        <f>VLOOKUP(G858,TAG!A$2:B$1609,2,FALSE)</f>
        <v>Patterns and Inductive Reasoning</v>
      </c>
      <c r="I858" s="12" t="str">
        <f t="shared" si="26"/>
        <v>Reasoning and Proof</v>
      </c>
      <c r="J858" s="12">
        <f t="shared" si="27"/>
        <v>855</v>
      </c>
    </row>
    <row r="859" spans="1:10" x14ac:dyDescent="0.25">
      <c r="A859">
        <v>930</v>
      </c>
      <c r="B859" t="s">
        <v>1590</v>
      </c>
      <c r="C859" s="12">
        <v>5</v>
      </c>
      <c r="D859">
        <v>855</v>
      </c>
      <c r="E859">
        <v>855</v>
      </c>
      <c r="F859" t="s">
        <v>1591</v>
      </c>
      <c r="G859">
        <v>921</v>
      </c>
      <c r="H859" s="12" t="str">
        <f>VLOOKUP(G859,TAG!A$2:B$1609,2,FALSE)</f>
        <v>Conditional Statements</v>
      </c>
      <c r="I859" s="12" t="str">
        <f t="shared" si="26"/>
        <v>Reasoning and Proof</v>
      </c>
      <c r="J859" s="12">
        <f t="shared" si="27"/>
        <v>855</v>
      </c>
    </row>
    <row r="860" spans="1:10" x14ac:dyDescent="0.25">
      <c r="A860">
        <v>931</v>
      </c>
      <c r="B860" t="s">
        <v>1590</v>
      </c>
      <c r="C860" s="12">
        <v>5</v>
      </c>
      <c r="D860">
        <v>855</v>
      </c>
      <c r="E860">
        <v>855</v>
      </c>
      <c r="F860" t="s">
        <v>1591</v>
      </c>
      <c r="G860">
        <v>922</v>
      </c>
      <c r="H860" s="12" t="str">
        <f>VLOOKUP(G860,TAG!A$2:B$1609,2,FALSE)</f>
        <v>Biconditionals and Definitions</v>
      </c>
      <c r="I860" s="12" t="str">
        <f t="shared" si="26"/>
        <v>Reasoning and Proof</v>
      </c>
      <c r="J860" s="12">
        <f t="shared" si="27"/>
        <v>855</v>
      </c>
    </row>
    <row r="861" spans="1:10" x14ac:dyDescent="0.25">
      <c r="A861">
        <v>932</v>
      </c>
      <c r="B861" t="s">
        <v>1590</v>
      </c>
      <c r="C861" s="12">
        <v>5</v>
      </c>
      <c r="D861">
        <v>855</v>
      </c>
      <c r="E861">
        <v>855</v>
      </c>
      <c r="F861" t="s">
        <v>1591</v>
      </c>
      <c r="G861">
        <v>923</v>
      </c>
      <c r="H861" s="12" t="str">
        <f>VLOOKUP(G861,TAG!A$2:B$1609,2,FALSE)</f>
        <v>Deductive Reasoning</v>
      </c>
      <c r="I861" s="12" t="str">
        <f t="shared" si="26"/>
        <v>Reasoning and Proof</v>
      </c>
      <c r="J861" s="12">
        <f t="shared" si="27"/>
        <v>855</v>
      </c>
    </row>
    <row r="862" spans="1:10" x14ac:dyDescent="0.25">
      <c r="A862">
        <v>933</v>
      </c>
      <c r="B862" t="s">
        <v>1590</v>
      </c>
      <c r="C862" s="12">
        <v>5</v>
      </c>
      <c r="D862">
        <v>855</v>
      </c>
      <c r="E862">
        <v>855</v>
      </c>
      <c r="F862" t="s">
        <v>1591</v>
      </c>
      <c r="G862">
        <v>924</v>
      </c>
      <c r="H862" s="12" t="str">
        <f>VLOOKUP(G862,TAG!A$2:B$1609,2,FALSE)</f>
        <v>Reasoning in Algebra and Geometry</v>
      </c>
      <c r="I862" s="12" t="str">
        <f t="shared" si="26"/>
        <v>Reasoning and Proof</v>
      </c>
      <c r="J862" s="12">
        <f t="shared" si="27"/>
        <v>855</v>
      </c>
    </row>
    <row r="863" spans="1:10" x14ac:dyDescent="0.25">
      <c r="A863">
        <v>934</v>
      </c>
      <c r="B863" t="s">
        <v>1590</v>
      </c>
      <c r="C863" s="12">
        <v>5</v>
      </c>
      <c r="D863">
        <v>855</v>
      </c>
      <c r="E863">
        <v>855</v>
      </c>
      <c r="F863" t="s">
        <v>1591</v>
      </c>
      <c r="G863">
        <v>925</v>
      </c>
      <c r="H863" s="12" t="str">
        <f>VLOOKUP(G863,TAG!A$2:B$1609,2,FALSE)</f>
        <v>Proving Angles Congruent</v>
      </c>
      <c r="I863" s="12" t="str">
        <f t="shared" si="26"/>
        <v>Reasoning and Proof</v>
      </c>
      <c r="J863" s="12">
        <f t="shared" si="27"/>
        <v>855</v>
      </c>
    </row>
    <row r="864" spans="1:10" x14ac:dyDescent="0.25">
      <c r="A864">
        <v>935</v>
      </c>
      <c r="B864" t="s">
        <v>1590</v>
      </c>
      <c r="C864" s="12">
        <v>5</v>
      </c>
      <c r="D864">
        <v>929</v>
      </c>
      <c r="E864">
        <v>929</v>
      </c>
      <c r="F864" t="s">
        <v>1591</v>
      </c>
      <c r="G864">
        <v>926</v>
      </c>
      <c r="H864" s="12" t="str">
        <f>VLOOKUP(G864,TAG!A$2:B$1609,2,FALSE)</f>
        <v>Inductive Reasoning</v>
      </c>
      <c r="I864" s="12" t="str">
        <f t="shared" si="26"/>
        <v>Patterns and Inductive Reasoning</v>
      </c>
      <c r="J864" s="12">
        <f t="shared" si="27"/>
        <v>920</v>
      </c>
    </row>
    <row r="865" spans="1:10" x14ac:dyDescent="0.25">
      <c r="A865">
        <v>936</v>
      </c>
      <c r="B865" t="s">
        <v>1590</v>
      </c>
      <c r="C865" s="12">
        <v>5</v>
      </c>
      <c r="D865">
        <v>929</v>
      </c>
      <c r="E865">
        <v>929</v>
      </c>
      <c r="F865" t="s">
        <v>1591</v>
      </c>
      <c r="G865">
        <v>927</v>
      </c>
      <c r="H865" s="12" t="str">
        <f>VLOOKUP(G865,TAG!A$2:B$1609,2,FALSE)</f>
        <v>Conjecture</v>
      </c>
      <c r="I865" s="12" t="str">
        <f t="shared" si="26"/>
        <v>Patterns and Inductive Reasoning</v>
      </c>
      <c r="J865" s="12">
        <f t="shared" si="27"/>
        <v>920</v>
      </c>
    </row>
    <row r="866" spans="1:10" x14ac:dyDescent="0.25">
      <c r="A866">
        <v>937</v>
      </c>
      <c r="B866" t="s">
        <v>1590</v>
      </c>
      <c r="C866" s="12">
        <v>5</v>
      </c>
      <c r="D866">
        <v>929</v>
      </c>
      <c r="E866">
        <v>929</v>
      </c>
      <c r="F866" t="s">
        <v>1591</v>
      </c>
      <c r="G866">
        <v>928</v>
      </c>
      <c r="H866" s="12" t="str">
        <f>VLOOKUP(G866,TAG!A$2:B$1609,2,FALSE)</f>
        <v>Counterexample</v>
      </c>
      <c r="I866" s="12" t="str">
        <f t="shared" si="26"/>
        <v>Patterns and Inductive Reasoning</v>
      </c>
      <c r="J866" s="12">
        <f t="shared" si="27"/>
        <v>920</v>
      </c>
    </row>
    <row r="867" spans="1:10" x14ac:dyDescent="0.25">
      <c r="A867">
        <v>938</v>
      </c>
      <c r="B867" t="s">
        <v>1590</v>
      </c>
      <c r="C867" s="12">
        <v>5</v>
      </c>
      <c r="D867">
        <v>930</v>
      </c>
      <c r="E867">
        <v>930</v>
      </c>
      <c r="F867" t="s">
        <v>1591</v>
      </c>
      <c r="G867">
        <v>929</v>
      </c>
      <c r="H867" s="12" t="str">
        <f>VLOOKUP(G867,TAG!A$2:B$1609,2,FALSE)</f>
        <v>Conditional, Hypothesis, and Conclusion</v>
      </c>
      <c r="I867" s="12" t="str">
        <f t="shared" si="26"/>
        <v>Conditional Statements</v>
      </c>
      <c r="J867" s="12">
        <f t="shared" si="27"/>
        <v>921</v>
      </c>
    </row>
    <row r="868" spans="1:10" x14ac:dyDescent="0.25">
      <c r="A868">
        <v>939</v>
      </c>
      <c r="B868" t="s">
        <v>1590</v>
      </c>
      <c r="C868" s="12">
        <v>5</v>
      </c>
      <c r="D868">
        <v>930</v>
      </c>
      <c r="E868">
        <v>930</v>
      </c>
      <c r="F868" t="s">
        <v>1591</v>
      </c>
      <c r="G868">
        <v>931</v>
      </c>
      <c r="H868" s="12" t="str">
        <f>VLOOKUP(G868,TAG!A$2:B$1609,2,FALSE)</f>
        <v>Converse</v>
      </c>
      <c r="I868" s="12" t="str">
        <f t="shared" si="26"/>
        <v>Conditional Statements</v>
      </c>
      <c r="J868" s="12">
        <f t="shared" si="27"/>
        <v>921</v>
      </c>
    </row>
    <row r="869" spans="1:10" x14ac:dyDescent="0.25">
      <c r="A869">
        <v>940</v>
      </c>
      <c r="B869" t="s">
        <v>1590</v>
      </c>
      <c r="C869" s="12">
        <v>5</v>
      </c>
      <c r="D869">
        <v>930</v>
      </c>
      <c r="E869">
        <v>930</v>
      </c>
      <c r="F869" t="s">
        <v>1591</v>
      </c>
      <c r="G869">
        <v>545</v>
      </c>
      <c r="H869" s="12" t="str">
        <f>VLOOKUP(G869,TAG!A$2:B$1609,2,FALSE)</f>
        <v>Inverse</v>
      </c>
      <c r="I869" s="12" t="str">
        <f t="shared" si="26"/>
        <v>Conditional Statements</v>
      </c>
      <c r="J869" s="12">
        <f t="shared" si="27"/>
        <v>921</v>
      </c>
    </row>
    <row r="870" spans="1:10" x14ac:dyDescent="0.25">
      <c r="A870">
        <v>941</v>
      </c>
      <c r="B870" t="s">
        <v>1590</v>
      </c>
      <c r="C870" s="12">
        <v>5</v>
      </c>
      <c r="D870">
        <v>930</v>
      </c>
      <c r="E870">
        <v>930</v>
      </c>
      <c r="F870" t="s">
        <v>1591</v>
      </c>
      <c r="G870">
        <v>933</v>
      </c>
      <c r="H870" s="12" t="str">
        <f>VLOOKUP(G870,TAG!A$2:B$1609,2,FALSE)</f>
        <v>Contrapositive</v>
      </c>
      <c r="I870" s="12" t="str">
        <f t="shared" si="26"/>
        <v>Conditional Statements</v>
      </c>
      <c r="J870" s="12">
        <f t="shared" si="27"/>
        <v>921</v>
      </c>
    </row>
    <row r="871" spans="1:10" x14ac:dyDescent="0.25">
      <c r="A871">
        <v>942</v>
      </c>
      <c r="B871" t="s">
        <v>1590</v>
      </c>
      <c r="C871" s="12">
        <v>5</v>
      </c>
      <c r="D871">
        <v>930</v>
      </c>
      <c r="E871">
        <v>930</v>
      </c>
      <c r="F871" t="s">
        <v>1591</v>
      </c>
      <c r="G871">
        <v>934</v>
      </c>
      <c r="H871" s="12" t="str">
        <f>VLOOKUP(G871,TAG!A$2:B$1609,2,FALSE)</f>
        <v>Conjunction &amp; Disjunction</v>
      </c>
      <c r="I871" s="12" t="str">
        <f t="shared" si="26"/>
        <v>Conditional Statements</v>
      </c>
      <c r="J871" s="12">
        <f t="shared" si="27"/>
        <v>921</v>
      </c>
    </row>
    <row r="872" spans="1:10" x14ac:dyDescent="0.25">
      <c r="A872">
        <v>943</v>
      </c>
      <c r="B872" t="s">
        <v>1590</v>
      </c>
      <c r="C872" s="12">
        <v>5</v>
      </c>
      <c r="D872">
        <v>930</v>
      </c>
      <c r="E872">
        <v>930</v>
      </c>
      <c r="F872" t="s">
        <v>1591</v>
      </c>
      <c r="G872">
        <v>935</v>
      </c>
      <c r="H872" s="12" t="str">
        <f>VLOOKUP(G872,TAG!A$2:B$1609,2,FALSE)</f>
        <v>Truth Table</v>
      </c>
      <c r="I872" s="12" t="str">
        <f t="shared" si="26"/>
        <v>Conditional Statements</v>
      </c>
      <c r="J872" s="12">
        <f t="shared" si="27"/>
        <v>921</v>
      </c>
    </row>
    <row r="873" spans="1:10" x14ac:dyDescent="0.25">
      <c r="A873">
        <v>944</v>
      </c>
      <c r="B873" t="s">
        <v>1590</v>
      </c>
      <c r="C873" s="12">
        <v>5</v>
      </c>
      <c r="D873">
        <v>931</v>
      </c>
      <c r="E873">
        <v>931</v>
      </c>
      <c r="F873" t="s">
        <v>1591</v>
      </c>
      <c r="G873">
        <v>936</v>
      </c>
      <c r="H873" s="12" t="str">
        <f>VLOOKUP(G873,TAG!A$2:B$1609,2,FALSE)</f>
        <v>Biconditional Statements</v>
      </c>
      <c r="I873" s="12" t="str">
        <f t="shared" si="26"/>
        <v>Biconditionals and Definitions</v>
      </c>
      <c r="J873" s="12">
        <f t="shared" si="27"/>
        <v>922</v>
      </c>
    </row>
    <row r="874" spans="1:10" x14ac:dyDescent="0.25">
      <c r="A874">
        <v>945</v>
      </c>
      <c r="B874" t="s">
        <v>1590</v>
      </c>
      <c r="C874" s="12">
        <v>5</v>
      </c>
      <c r="D874">
        <v>932</v>
      </c>
      <c r="E874">
        <v>932</v>
      </c>
      <c r="F874" t="s">
        <v>1591</v>
      </c>
      <c r="G874">
        <v>923</v>
      </c>
      <c r="H874" s="12" t="str">
        <f>VLOOKUP(G874,TAG!A$2:B$1609,2,FALSE)</f>
        <v>Deductive Reasoning</v>
      </c>
      <c r="I874" s="12" t="str">
        <f t="shared" si="26"/>
        <v>Deductive Reasoning</v>
      </c>
      <c r="J874" s="12">
        <f t="shared" si="27"/>
        <v>923</v>
      </c>
    </row>
    <row r="875" spans="1:10" x14ac:dyDescent="0.25">
      <c r="A875">
        <v>946</v>
      </c>
      <c r="B875" t="s">
        <v>1590</v>
      </c>
      <c r="C875" s="12">
        <v>5</v>
      </c>
      <c r="D875">
        <v>932</v>
      </c>
      <c r="E875">
        <v>932</v>
      </c>
      <c r="F875" t="s">
        <v>1591</v>
      </c>
      <c r="G875">
        <v>938</v>
      </c>
      <c r="H875" s="12" t="str">
        <f>VLOOKUP(G875,TAG!A$2:B$1609,2,FALSE)</f>
        <v>Law of Detachment</v>
      </c>
      <c r="I875" s="12" t="str">
        <f t="shared" si="26"/>
        <v>Deductive Reasoning</v>
      </c>
      <c r="J875" s="12">
        <f t="shared" si="27"/>
        <v>923</v>
      </c>
    </row>
    <row r="876" spans="1:10" x14ac:dyDescent="0.25">
      <c r="A876">
        <v>947</v>
      </c>
      <c r="B876" t="s">
        <v>1590</v>
      </c>
      <c r="C876" s="12">
        <v>5</v>
      </c>
      <c r="D876">
        <v>932</v>
      </c>
      <c r="E876">
        <v>932</v>
      </c>
      <c r="F876" t="s">
        <v>1591</v>
      </c>
      <c r="G876">
        <v>940</v>
      </c>
      <c r="H876" s="12" t="str">
        <f>VLOOKUP(G876,TAG!A$2:B$1609,2,FALSE)</f>
        <v>Law of Syllogism</v>
      </c>
      <c r="I876" s="12" t="str">
        <f t="shared" si="26"/>
        <v>Deductive Reasoning</v>
      </c>
      <c r="J876" s="12">
        <f t="shared" si="27"/>
        <v>923</v>
      </c>
    </row>
    <row r="877" spans="1:10" x14ac:dyDescent="0.25">
      <c r="A877">
        <v>948</v>
      </c>
      <c r="B877" t="s">
        <v>1590</v>
      </c>
      <c r="C877" s="12">
        <v>5</v>
      </c>
      <c r="D877">
        <v>933</v>
      </c>
      <c r="E877">
        <v>933</v>
      </c>
      <c r="F877" t="s">
        <v>1591</v>
      </c>
      <c r="G877">
        <v>549</v>
      </c>
      <c r="H877" s="12" t="str">
        <f>VLOOKUP(G877,TAG!A$2:B$1609,2,FALSE)</f>
        <v>Properties of Equality</v>
      </c>
      <c r="I877" s="12" t="str">
        <f t="shared" si="26"/>
        <v>Reasoning in Algebra and Geometry</v>
      </c>
      <c r="J877" s="12">
        <f t="shared" si="27"/>
        <v>924</v>
      </c>
    </row>
    <row r="878" spans="1:10" x14ac:dyDescent="0.25">
      <c r="A878">
        <v>949</v>
      </c>
      <c r="B878" t="s">
        <v>1590</v>
      </c>
      <c r="C878" s="12">
        <v>5</v>
      </c>
      <c r="D878">
        <v>933</v>
      </c>
      <c r="E878">
        <v>933</v>
      </c>
      <c r="F878" t="s">
        <v>1591</v>
      </c>
      <c r="G878">
        <v>942</v>
      </c>
      <c r="H878" s="12" t="str">
        <f>VLOOKUP(G878,TAG!A$2:B$1609,2,FALSE)</f>
        <v>Reflexive Property</v>
      </c>
      <c r="I878" s="12" t="str">
        <f t="shared" si="26"/>
        <v>Reasoning in Algebra and Geometry</v>
      </c>
      <c r="J878" s="12">
        <f t="shared" si="27"/>
        <v>924</v>
      </c>
    </row>
    <row r="879" spans="1:10" x14ac:dyDescent="0.25">
      <c r="A879">
        <v>950</v>
      </c>
      <c r="B879" t="s">
        <v>1590</v>
      </c>
      <c r="C879" s="12">
        <v>5</v>
      </c>
      <c r="D879">
        <v>933</v>
      </c>
      <c r="E879">
        <v>933</v>
      </c>
      <c r="F879" t="s">
        <v>1591</v>
      </c>
      <c r="G879">
        <v>943</v>
      </c>
      <c r="H879" s="12" t="str">
        <f>VLOOKUP(G879,TAG!A$2:B$1609,2,FALSE)</f>
        <v>Symmetric Property</v>
      </c>
      <c r="I879" s="12" t="str">
        <f t="shared" si="26"/>
        <v>Reasoning in Algebra and Geometry</v>
      </c>
      <c r="J879" s="12">
        <f t="shared" si="27"/>
        <v>924</v>
      </c>
    </row>
    <row r="880" spans="1:10" x14ac:dyDescent="0.25">
      <c r="A880">
        <v>951</v>
      </c>
      <c r="B880" t="s">
        <v>1590</v>
      </c>
      <c r="C880" s="12">
        <v>5</v>
      </c>
      <c r="D880">
        <v>933</v>
      </c>
      <c r="E880">
        <v>933</v>
      </c>
      <c r="F880" t="s">
        <v>1591</v>
      </c>
      <c r="G880">
        <v>944</v>
      </c>
      <c r="H880" s="12" t="str">
        <f>VLOOKUP(G880,TAG!A$2:B$1609,2,FALSE)</f>
        <v>Transitive Property</v>
      </c>
      <c r="I880" s="12" t="str">
        <f t="shared" si="26"/>
        <v>Reasoning in Algebra and Geometry</v>
      </c>
      <c r="J880" s="12">
        <f t="shared" si="27"/>
        <v>924</v>
      </c>
    </row>
    <row r="881" spans="1:10" x14ac:dyDescent="0.25">
      <c r="A881">
        <v>952</v>
      </c>
      <c r="B881" t="s">
        <v>1590</v>
      </c>
      <c r="C881" s="12">
        <v>5</v>
      </c>
      <c r="D881">
        <v>933</v>
      </c>
      <c r="E881">
        <v>933</v>
      </c>
      <c r="F881" t="s">
        <v>1591</v>
      </c>
      <c r="G881">
        <v>941</v>
      </c>
      <c r="H881" s="12" t="str">
        <f>VLOOKUP(G881,TAG!A$2:B$1609,2,FALSE)</f>
        <v>The Distributive Property</v>
      </c>
      <c r="I881" s="12" t="str">
        <f t="shared" si="26"/>
        <v>Reasoning in Algebra and Geometry</v>
      </c>
      <c r="J881" s="12">
        <f t="shared" si="27"/>
        <v>924</v>
      </c>
    </row>
    <row r="882" spans="1:10" x14ac:dyDescent="0.25">
      <c r="A882">
        <v>953</v>
      </c>
      <c r="B882" t="s">
        <v>1590</v>
      </c>
      <c r="C882" s="12">
        <v>5</v>
      </c>
      <c r="D882">
        <v>933</v>
      </c>
      <c r="E882">
        <v>933</v>
      </c>
      <c r="F882" t="s">
        <v>1591</v>
      </c>
      <c r="G882">
        <v>945</v>
      </c>
      <c r="H882" s="12" t="str">
        <f>VLOOKUP(G882,TAG!A$2:B$1609,2,FALSE)</f>
        <v>Properties of Congruence</v>
      </c>
      <c r="I882" s="12" t="str">
        <f t="shared" si="26"/>
        <v>Reasoning in Algebra and Geometry</v>
      </c>
      <c r="J882" s="12">
        <f t="shared" si="27"/>
        <v>924</v>
      </c>
    </row>
    <row r="883" spans="1:10" x14ac:dyDescent="0.25">
      <c r="A883">
        <v>954</v>
      </c>
      <c r="B883" t="s">
        <v>1590</v>
      </c>
      <c r="C883" s="12">
        <v>5</v>
      </c>
      <c r="D883">
        <v>934</v>
      </c>
      <c r="E883">
        <v>934</v>
      </c>
      <c r="F883" t="s">
        <v>1591</v>
      </c>
      <c r="G883">
        <v>947</v>
      </c>
      <c r="H883" s="12" t="str">
        <f>VLOOKUP(G883,TAG!A$2:B$1609,2,FALSE)</f>
        <v>Theorem</v>
      </c>
      <c r="I883" s="12" t="str">
        <f t="shared" si="26"/>
        <v>Proving Angles Congruent</v>
      </c>
      <c r="J883" s="12">
        <f t="shared" si="27"/>
        <v>925</v>
      </c>
    </row>
    <row r="884" spans="1:10" x14ac:dyDescent="0.25">
      <c r="A884">
        <v>955</v>
      </c>
      <c r="B884" t="s">
        <v>1590</v>
      </c>
      <c r="C884" s="12">
        <v>5</v>
      </c>
      <c r="D884">
        <v>934</v>
      </c>
      <c r="E884">
        <v>934</v>
      </c>
      <c r="F884" t="s">
        <v>1591</v>
      </c>
      <c r="G884">
        <v>948</v>
      </c>
      <c r="H884" s="12" t="str">
        <f>VLOOKUP(G884,TAG!A$2:B$1609,2,FALSE)</f>
        <v>Vertical Angles Theorem</v>
      </c>
      <c r="I884" s="12" t="str">
        <f t="shared" si="26"/>
        <v>Proving Angles Congruent</v>
      </c>
      <c r="J884" s="12">
        <f t="shared" si="27"/>
        <v>925</v>
      </c>
    </row>
    <row r="885" spans="1:10" x14ac:dyDescent="0.25">
      <c r="A885">
        <v>956</v>
      </c>
      <c r="B885" t="s">
        <v>1590</v>
      </c>
      <c r="C885" s="12">
        <v>5</v>
      </c>
      <c r="D885">
        <v>934</v>
      </c>
      <c r="E885">
        <v>934</v>
      </c>
      <c r="F885" t="s">
        <v>1591</v>
      </c>
      <c r="G885">
        <v>949</v>
      </c>
      <c r="H885" s="12" t="str">
        <f>VLOOKUP(G885,TAG!A$2:B$1609,2,FALSE)</f>
        <v>Congruent Supplements Theorem</v>
      </c>
      <c r="I885" s="12" t="str">
        <f t="shared" si="26"/>
        <v>Proving Angles Congruent</v>
      </c>
      <c r="J885" s="12">
        <f t="shared" si="27"/>
        <v>925</v>
      </c>
    </row>
    <row r="886" spans="1:10" x14ac:dyDescent="0.25">
      <c r="A886">
        <v>957</v>
      </c>
      <c r="B886" t="s">
        <v>1590</v>
      </c>
      <c r="C886" s="12">
        <v>5</v>
      </c>
      <c r="D886">
        <v>934</v>
      </c>
      <c r="E886">
        <v>934</v>
      </c>
      <c r="F886" t="s">
        <v>1591</v>
      </c>
      <c r="G886">
        <v>950</v>
      </c>
      <c r="H886" s="12" t="str">
        <f>VLOOKUP(G886,TAG!A$2:B$1609,2,FALSE)</f>
        <v>Congruent Complements Theorem</v>
      </c>
      <c r="I886" s="12" t="str">
        <f t="shared" si="26"/>
        <v>Proving Angles Congruent</v>
      </c>
      <c r="J886" s="12">
        <f t="shared" si="27"/>
        <v>925</v>
      </c>
    </row>
    <row r="887" spans="1:10" x14ac:dyDescent="0.25">
      <c r="A887">
        <v>958</v>
      </c>
      <c r="B887" t="s">
        <v>1590</v>
      </c>
      <c r="C887" s="12">
        <v>5</v>
      </c>
      <c r="D887">
        <v>934</v>
      </c>
      <c r="E887">
        <v>934</v>
      </c>
      <c r="F887" t="s">
        <v>1591</v>
      </c>
      <c r="G887">
        <v>951</v>
      </c>
      <c r="H887" s="12" t="str">
        <f>VLOOKUP(G887,TAG!A$2:B$1609,2,FALSE)</f>
        <v>Right Angles are Congruent</v>
      </c>
      <c r="I887" s="12" t="str">
        <f t="shared" si="26"/>
        <v>Proving Angles Congruent</v>
      </c>
      <c r="J887" s="12">
        <f t="shared" si="27"/>
        <v>925</v>
      </c>
    </row>
    <row r="888" spans="1:10" x14ac:dyDescent="0.25">
      <c r="A888">
        <v>959</v>
      </c>
      <c r="B888" t="s">
        <v>1590</v>
      </c>
      <c r="C888" s="12">
        <v>5</v>
      </c>
      <c r="D888">
        <v>934</v>
      </c>
      <c r="E888">
        <v>934</v>
      </c>
      <c r="F888" t="s">
        <v>1591</v>
      </c>
      <c r="G888">
        <v>952</v>
      </c>
      <c r="H888" s="12" t="str">
        <f>VLOOKUP(G888,TAG!A$2:B$1609,2,FALSE)</f>
        <v>Congruent Supplementary Angles are Right Angles</v>
      </c>
      <c r="I888" s="12" t="str">
        <f t="shared" si="26"/>
        <v>Proving Angles Congruent</v>
      </c>
      <c r="J888" s="12">
        <f t="shared" si="27"/>
        <v>925</v>
      </c>
    </row>
    <row r="889" spans="1:10" x14ac:dyDescent="0.25">
      <c r="A889">
        <v>960</v>
      </c>
      <c r="B889" t="s">
        <v>1590</v>
      </c>
      <c r="C889" s="12">
        <v>5</v>
      </c>
      <c r="D889">
        <v>856</v>
      </c>
      <c r="E889">
        <v>856</v>
      </c>
      <c r="F889" t="s">
        <v>1591</v>
      </c>
      <c r="G889">
        <v>953</v>
      </c>
      <c r="H889" s="12" t="str">
        <f>VLOOKUP(G889,TAG!A$2:B$1609,2,FALSE)</f>
        <v>Lines and Angles</v>
      </c>
      <c r="I889" s="12" t="str">
        <f t="shared" si="26"/>
        <v>Parallel and Perpendicular Lines</v>
      </c>
      <c r="J889" s="12">
        <f t="shared" si="27"/>
        <v>845</v>
      </c>
    </row>
    <row r="890" spans="1:10" x14ac:dyDescent="0.25">
      <c r="A890">
        <v>961</v>
      </c>
      <c r="B890" t="s">
        <v>1590</v>
      </c>
      <c r="C890" s="12">
        <v>5</v>
      </c>
      <c r="D890">
        <v>856</v>
      </c>
      <c r="E890">
        <v>856</v>
      </c>
      <c r="F890" t="s">
        <v>1591</v>
      </c>
      <c r="G890">
        <v>955</v>
      </c>
      <c r="H890" s="12" t="str">
        <f>VLOOKUP(G890,TAG!A$2:B$1609,2,FALSE)</f>
        <v>Proving Lines Parallel</v>
      </c>
      <c r="I890" s="12" t="str">
        <f t="shared" si="26"/>
        <v>Parallel and Perpendicular Lines</v>
      </c>
      <c r="J890" s="12">
        <f t="shared" si="27"/>
        <v>845</v>
      </c>
    </row>
    <row r="891" spans="1:10" x14ac:dyDescent="0.25">
      <c r="A891">
        <v>962</v>
      </c>
      <c r="B891" t="s">
        <v>1590</v>
      </c>
      <c r="C891" s="12">
        <v>5</v>
      </c>
      <c r="D891">
        <v>856</v>
      </c>
      <c r="E891">
        <v>856</v>
      </c>
      <c r="F891" t="s">
        <v>1591</v>
      </c>
      <c r="G891">
        <v>845</v>
      </c>
      <c r="H891" s="12" t="str">
        <f>VLOOKUP(G891,TAG!A$2:B$1609,2,FALSE)</f>
        <v>Parallel and Perpendicular Lines</v>
      </c>
      <c r="I891" s="12" t="str">
        <f t="shared" si="26"/>
        <v>Parallel and Perpendicular Lines</v>
      </c>
      <c r="J891" s="12">
        <f t="shared" si="27"/>
        <v>845</v>
      </c>
    </row>
    <row r="892" spans="1:10" x14ac:dyDescent="0.25">
      <c r="A892">
        <v>963</v>
      </c>
      <c r="B892" t="s">
        <v>1590</v>
      </c>
      <c r="C892" s="12">
        <v>5</v>
      </c>
      <c r="D892">
        <v>856</v>
      </c>
      <c r="E892">
        <v>856</v>
      </c>
      <c r="F892" t="s">
        <v>1591</v>
      </c>
      <c r="G892">
        <v>956</v>
      </c>
      <c r="H892" s="12" t="str">
        <f>VLOOKUP(G892,TAG!A$2:B$1609,2,FALSE)</f>
        <v>Parallel Lines and Triangles</v>
      </c>
      <c r="I892" s="12" t="str">
        <f t="shared" si="26"/>
        <v>Parallel and Perpendicular Lines</v>
      </c>
      <c r="J892" s="12">
        <f t="shared" si="27"/>
        <v>845</v>
      </c>
    </row>
    <row r="893" spans="1:10" x14ac:dyDescent="0.25">
      <c r="A893">
        <v>964</v>
      </c>
      <c r="B893" t="s">
        <v>1590</v>
      </c>
      <c r="C893" s="12">
        <v>5</v>
      </c>
      <c r="D893">
        <v>856</v>
      </c>
      <c r="E893">
        <v>856</v>
      </c>
      <c r="F893" t="s">
        <v>1591</v>
      </c>
      <c r="G893">
        <v>957</v>
      </c>
      <c r="H893" s="12" t="str">
        <f>VLOOKUP(G893,TAG!A$2:B$1609,2,FALSE)</f>
        <v>Constructing Parallel and Perpendicular Lines</v>
      </c>
      <c r="I893" s="12" t="str">
        <f t="shared" si="26"/>
        <v>Parallel and Perpendicular Lines</v>
      </c>
      <c r="J893" s="12">
        <f t="shared" si="27"/>
        <v>845</v>
      </c>
    </row>
    <row r="894" spans="1:10" x14ac:dyDescent="0.25">
      <c r="A894">
        <v>965</v>
      </c>
      <c r="B894" t="s">
        <v>1590</v>
      </c>
      <c r="C894" s="12">
        <v>5</v>
      </c>
      <c r="D894">
        <v>856</v>
      </c>
      <c r="E894">
        <v>856</v>
      </c>
      <c r="F894" t="s">
        <v>1591</v>
      </c>
      <c r="G894">
        <v>958</v>
      </c>
      <c r="H894" s="12" t="str">
        <f>VLOOKUP(G894,TAG!A$2:B$1609,2,FALSE)</f>
        <v>Equations of Lines in the Coordinate Plane</v>
      </c>
      <c r="I894" s="12" t="str">
        <f t="shared" si="26"/>
        <v>Parallel and Perpendicular Lines</v>
      </c>
      <c r="J894" s="12">
        <f t="shared" si="27"/>
        <v>845</v>
      </c>
    </row>
    <row r="895" spans="1:10" x14ac:dyDescent="0.25">
      <c r="A895">
        <v>966</v>
      </c>
      <c r="B895" t="s">
        <v>1590</v>
      </c>
      <c r="C895" s="12">
        <v>5</v>
      </c>
      <c r="D895">
        <v>856</v>
      </c>
      <c r="E895">
        <v>856</v>
      </c>
      <c r="F895" t="s">
        <v>1591</v>
      </c>
      <c r="G895">
        <v>959</v>
      </c>
      <c r="H895" s="12" t="str">
        <f>VLOOKUP(G895,TAG!A$2:B$1609,2,FALSE)</f>
        <v>Slopes of Parallel and Perpendicular Lines</v>
      </c>
      <c r="I895" s="12" t="str">
        <f t="shared" si="26"/>
        <v>Parallel and Perpendicular Lines</v>
      </c>
      <c r="J895" s="12">
        <f t="shared" si="27"/>
        <v>845</v>
      </c>
    </row>
    <row r="896" spans="1:10" x14ac:dyDescent="0.25">
      <c r="A896">
        <v>967</v>
      </c>
      <c r="B896" t="s">
        <v>1590</v>
      </c>
      <c r="C896" s="12">
        <v>5</v>
      </c>
      <c r="D896">
        <v>960</v>
      </c>
      <c r="E896">
        <v>960</v>
      </c>
      <c r="F896" t="s">
        <v>1591</v>
      </c>
      <c r="G896">
        <v>960</v>
      </c>
      <c r="H896" s="12" t="str">
        <f>VLOOKUP(G896,TAG!A$2:B$1609,2,FALSE)</f>
        <v>Parallel Lines</v>
      </c>
      <c r="I896" s="12" t="str">
        <f t="shared" si="26"/>
        <v>Lines and Angles</v>
      </c>
      <c r="J896" s="12">
        <f t="shared" si="27"/>
        <v>953</v>
      </c>
    </row>
    <row r="897" spans="1:10" x14ac:dyDescent="0.25">
      <c r="A897">
        <v>968</v>
      </c>
      <c r="B897" t="s">
        <v>1590</v>
      </c>
      <c r="C897" s="12">
        <v>5</v>
      </c>
      <c r="D897">
        <v>960</v>
      </c>
      <c r="E897">
        <v>960</v>
      </c>
      <c r="F897" t="s">
        <v>1591</v>
      </c>
      <c r="G897">
        <v>961</v>
      </c>
      <c r="H897" s="12" t="str">
        <f>VLOOKUP(G897,TAG!A$2:B$1609,2,FALSE)</f>
        <v>Skew Lines</v>
      </c>
      <c r="I897" s="12" t="str">
        <f t="shared" si="26"/>
        <v>Lines and Angles</v>
      </c>
      <c r="J897" s="12">
        <f t="shared" si="27"/>
        <v>953</v>
      </c>
    </row>
    <row r="898" spans="1:10" x14ac:dyDescent="0.25">
      <c r="A898">
        <v>969</v>
      </c>
      <c r="B898" t="s">
        <v>1590</v>
      </c>
      <c r="C898" s="12">
        <v>5</v>
      </c>
      <c r="D898">
        <v>960</v>
      </c>
      <c r="E898">
        <v>960</v>
      </c>
      <c r="F898" t="s">
        <v>1591</v>
      </c>
      <c r="G898">
        <v>962</v>
      </c>
      <c r="H898" s="12" t="str">
        <f>VLOOKUP(G898,TAG!A$2:B$1609,2,FALSE)</f>
        <v>Parallel Planes</v>
      </c>
      <c r="I898" s="12" t="str">
        <f t="shared" si="26"/>
        <v>Lines and Angles</v>
      </c>
      <c r="J898" s="12">
        <f t="shared" si="27"/>
        <v>953</v>
      </c>
    </row>
    <row r="899" spans="1:10" x14ac:dyDescent="0.25">
      <c r="A899">
        <v>970</v>
      </c>
      <c r="B899" t="s">
        <v>1590</v>
      </c>
      <c r="C899" s="12">
        <v>5</v>
      </c>
      <c r="D899">
        <v>960</v>
      </c>
      <c r="E899">
        <v>960</v>
      </c>
      <c r="F899" t="s">
        <v>1591</v>
      </c>
      <c r="G899">
        <v>963</v>
      </c>
      <c r="H899" s="12" t="str">
        <f>VLOOKUP(G899,TAG!A$2:B$1609,2,FALSE)</f>
        <v>Transversal</v>
      </c>
      <c r="I899" s="12" t="str">
        <f t="shared" ref="I899:I962" si="28">IF(F899="SubjectTag",VLOOKUP(E899,A$2:H$1676,8,FALSE),"null")</f>
        <v>Lines and Angles</v>
      </c>
      <c r="J899" s="12">
        <f t="shared" ref="J899:J962" si="29">IF(F899="SubjectTag",VLOOKUP(E899,A$2:H$1676,7,FALSE),"null")</f>
        <v>953</v>
      </c>
    </row>
    <row r="900" spans="1:10" x14ac:dyDescent="0.25">
      <c r="A900">
        <v>971</v>
      </c>
      <c r="B900" t="s">
        <v>1590</v>
      </c>
      <c r="C900" s="12">
        <v>5</v>
      </c>
      <c r="D900">
        <v>960</v>
      </c>
      <c r="E900">
        <v>960</v>
      </c>
      <c r="F900" t="s">
        <v>1591</v>
      </c>
      <c r="G900">
        <v>964</v>
      </c>
      <c r="H900" s="12" t="str">
        <f>VLOOKUP(G900,TAG!A$2:B$1609,2,FALSE)</f>
        <v>Alternate Interior Angles</v>
      </c>
      <c r="I900" s="12" t="str">
        <f t="shared" si="28"/>
        <v>Lines and Angles</v>
      </c>
      <c r="J900" s="12">
        <f t="shared" si="29"/>
        <v>953</v>
      </c>
    </row>
    <row r="901" spans="1:10" x14ac:dyDescent="0.25">
      <c r="A901">
        <v>972</v>
      </c>
      <c r="B901" t="s">
        <v>1590</v>
      </c>
      <c r="C901" s="12">
        <v>5</v>
      </c>
      <c r="D901">
        <v>960</v>
      </c>
      <c r="E901">
        <v>960</v>
      </c>
      <c r="F901" t="s">
        <v>1591</v>
      </c>
      <c r="G901">
        <v>965</v>
      </c>
      <c r="H901" s="12" t="str">
        <f>VLOOKUP(G901,TAG!A$2:B$1609,2,FALSE)</f>
        <v>Same-Side Interior Angles</v>
      </c>
      <c r="I901" s="12" t="str">
        <f t="shared" si="28"/>
        <v>Lines and Angles</v>
      </c>
      <c r="J901" s="12">
        <f t="shared" si="29"/>
        <v>953</v>
      </c>
    </row>
    <row r="902" spans="1:10" x14ac:dyDescent="0.25">
      <c r="A902">
        <v>973</v>
      </c>
      <c r="B902" t="s">
        <v>1590</v>
      </c>
      <c r="C902" s="12">
        <v>5</v>
      </c>
      <c r="D902">
        <v>960</v>
      </c>
      <c r="E902">
        <v>960</v>
      </c>
      <c r="F902" t="s">
        <v>1591</v>
      </c>
      <c r="G902">
        <v>966</v>
      </c>
      <c r="H902" s="12" t="str">
        <f>VLOOKUP(G902,TAG!A$2:B$1609,2,FALSE)</f>
        <v>Corresponding Angles</v>
      </c>
      <c r="I902" s="12" t="str">
        <f t="shared" si="28"/>
        <v>Lines and Angles</v>
      </c>
      <c r="J902" s="12">
        <f t="shared" si="29"/>
        <v>953</v>
      </c>
    </row>
    <row r="903" spans="1:10" x14ac:dyDescent="0.25">
      <c r="A903">
        <v>974</v>
      </c>
      <c r="B903" t="s">
        <v>1590</v>
      </c>
      <c r="C903" s="12">
        <v>5</v>
      </c>
      <c r="D903">
        <v>960</v>
      </c>
      <c r="E903">
        <v>960</v>
      </c>
      <c r="F903" t="s">
        <v>1591</v>
      </c>
      <c r="G903">
        <v>967</v>
      </c>
      <c r="H903" s="12" t="str">
        <f>VLOOKUP(G903,TAG!A$2:B$1609,2,FALSE)</f>
        <v>Alternate Exterior Angles</v>
      </c>
      <c r="I903" s="12" t="str">
        <f t="shared" si="28"/>
        <v>Lines and Angles</v>
      </c>
      <c r="J903" s="12">
        <f t="shared" si="29"/>
        <v>953</v>
      </c>
    </row>
    <row r="904" spans="1:10" x14ac:dyDescent="0.25">
      <c r="A904">
        <v>975</v>
      </c>
      <c r="B904" t="s">
        <v>1590</v>
      </c>
      <c r="C904" s="12">
        <v>5</v>
      </c>
      <c r="D904">
        <v>856</v>
      </c>
      <c r="E904">
        <v>856</v>
      </c>
      <c r="F904" t="s">
        <v>1591</v>
      </c>
      <c r="G904">
        <v>954</v>
      </c>
      <c r="H904" s="12" t="str">
        <f>VLOOKUP(G904,TAG!A$2:B$1609,2,FALSE)</f>
        <v>Properties of Parallel Lines</v>
      </c>
      <c r="I904" s="12" t="str">
        <f t="shared" si="28"/>
        <v>Parallel and Perpendicular Lines</v>
      </c>
      <c r="J904" s="12">
        <f t="shared" si="29"/>
        <v>845</v>
      </c>
    </row>
    <row r="905" spans="1:10" x14ac:dyDescent="0.25">
      <c r="A905">
        <v>976</v>
      </c>
      <c r="B905" t="s">
        <v>1590</v>
      </c>
      <c r="C905" s="12">
        <v>5</v>
      </c>
      <c r="D905">
        <v>975</v>
      </c>
      <c r="E905">
        <v>975</v>
      </c>
      <c r="F905" t="s">
        <v>1591</v>
      </c>
      <c r="G905">
        <v>968</v>
      </c>
      <c r="H905" s="12" t="str">
        <f>VLOOKUP(G905,TAG!A$2:B$1609,2,FALSE)</f>
        <v>Corresponding Angles Postulate</v>
      </c>
      <c r="I905" s="12" t="str">
        <f t="shared" si="28"/>
        <v>Properties of Parallel Lines</v>
      </c>
      <c r="J905" s="12">
        <f t="shared" si="29"/>
        <v>954</v>
      </c>
    </row>
    <row r="906" spans="1:10" x14ac:dyDescent="0.25">
      <c r="A906">
        <v>977</v>
      </c>
      <c r="B906" t="s">
        <v>1590</v>
      </c>
      <c r="C906" s="12">
        <v>5</v>
      </c>
      <c r="D906">
        <v>975</v>
      </c>
      <c r="E906">
        <v>975</v>
      </c>
      <c r="F906" t="s">
        <v>1591</v>
      </c>
      <c r="G906">
        <v>969</v>
      </c>
      <c r="H906" s="12" t="str">
        <f>VLOOKUP(G906,TAG!A$2:B$1609,2,FALSE)</f>
        <v>Alternate Interior Angles Theorem</v>
      </c>
      <c r="I906" s="12" t="str">
        <f t="shared" si="28"/>
        <v>Properties of Parallel Lines</v>
      </c>
      <c r="J906" s="12">
        <f t="shared" si="29"/>
        <v>954</v>
      </c>
    </row>
    <row r="907" spans="1:10" x14ac:dyDescent="0.25">
      <c r="A907">
        <v>978</v>
      </c>
      <c r="B907" t="s">
        <v>1590</v>
      </c>
      <c r="C907" s="12">
        <v>5</v>
      </c>
      <c r="D907">
        <v>975</v>
      </c>
      <c r="E907">
        <v>975</v>
      </c>
      <c r="F907" t="s">
        <v>1591</v>
      </c>
      <c r="G907">
        <v>970</v>
      </c>
      <c r="H907" s="12" t="str">
        <f>VLOOKUP(G907,TAG!A$2:B$1609,2,FALSE)</f>
        <v>Same-Side Angles Theorem</v>
      </c>
      <c r="I907" s="12" t="str">
        <f t="shared" si="28"/>
        <v>Properties of Parallel Lines</v>
      </c>
      <c r="J907" s="12">
        <f t="shared" si="29"/>
        <v>954</v>
      </c>
    </row>
    <row r="908" spans="1:10" x14ac:dyDescent="0.25">
      <c r="A908">
        <v>979</v>
      </c>
      <c r="B908" t="s">
        <v>1590</v>
      </c>
      <c r="C908" s="12">
        <v>5</v>
      </c>
      <c r="D908">
        <v>975</v>
      </c>
      <c r="E908">
        <v>975</v>
      </c>
      <c r="F908" t="s">
        <v>1591</v>
      </c>
      <c r="G908">
        <v>971</v>
      </c>
      <c r="H908" s="12" t="str">
        <f>VLOOKUP(G908,TAG!A$2:B$1609,2,FALSE)</f>
        <v>Alternate Exterior Angles Theorem</v>
      </c>
      <c r="I908" s="12" t="str">
        <f t="shared" si="28"/>
        <v>Properties of Parallel Lines</v>
      </c>
      <c r="J908" s="12">
        <f t="shared" si="29"/>
        <v>954</v>
      </c>
    </row>
    <row r="909" spans="1:10" x14ac:dyDescent="0.25">
      <c r="A909">
        <v>980</v>
      </c>
      <c r="B909" t="s">
        <v>1590</v>
      </c>
      <c r="C909" s="12">
        <v>5</v>
      </c>
      <c r="D909">
        <v>961</v>
      </c>
      <c r="E909">
        <v>961</v>
      </c>
      <c r="F909" t="s">
        <v>1591</v>
      </c>
      <c r="G909">
        <v>972</v>
      </c>
      <c r="H909" s="12" t="str">
        <f>VLOOKUP(G909,TAG!A$2:B$1609,2,FALSE)</f>
        <v>Converse of the Corresponding Angles Postulate</v>
      </c>
      <c r="I909" s="12" t="str">
        <f t="shared" si="28"/>
        <v>Proving Lines Parallel</v>
      </c>
      <c r="J909" s="12">
        <f t="shared" si="29"/>
        <v>955</v>
      </c>
    </row>
    <row r="910" spans="1:10" x14ac:dyDescent="0.25">
      <c r="A910">
        <v>981</v>
      </c>
      <c r="B910" t="s">
        <v>1590</v>
      </c>
      <c r="C910" s="12">
        <v>5</v>
      </c>
      <c r="D910">
        <v>961</v>
      </c>
      <c r="E910">
        <v>961</v>
      </c>
      <c r="F910" t="s">
        <v>1591</v>
      </c>
      <c r="G910">
        <v>973</v>
      </c>
      <c r="H910" s="12" t="str">
        <f>VLOOKUP(G910,TAG!A$2:B$1609,2,FALSE)</f>
        <v>Converse of Alternate Interior Angles Theorem</v>
      </c>
      <c r="I910" s="12" t="str">
        <f t="shared" si="28"/>
        <v>Proving Lines Parallel</v>
      </c>
      <c r="J910" s="12">
        <f t="shared" si="29"/>
        <v>955</v>
      </c>
    </row>
    <row r="911" spans="1:10" x14ac:dyDescent="0.25">
      <c r="A911">
        <v>982</v>
      </c>
      <c r="B911" t="s">
        <v>1590</v>
      </c>
      <c r="C911" s="12">
        <v>5</v>
      </c>
      <c r="D911">
        <v>961</v>
      </c>
      <c r="E911">
        <v>961</v>
      </c>
      <c r="F911" t="s">
        <v>1591</v>
      </c>
      <c r="G911">
        <v>974</v>
      </c>
      <c r="H911" s="12" t="str">
        <f>VLOOKUP(G911,TAG!A$2:B$1609,2,FALSE)</f>
        <v>Converse of Same-Side Interior Angles Theorem</v>
      </c>
      <c r="I911" s="12" t="str">
        <f t="shared" si="28"/>
        <v>Proving Lines Parallel</v>
      </c>
      <c r="J911" s="12">
        <f t="shared" si="29"/>
        <v>955</v>
      </c>
    </row>
    <row r="912" spans="1:10" x14ac:dyDescent="0.25">
      <c r="A912">
        <v>983</v>
      </c>
      <c r="B912" t="s">
        <v>1590</v>
      </c>
      <c r="C912" s="12">
        <v>5</v>
      </c>
      <c r="D912">
        <v>961</v>
      </c>
      <c r="E912">
        <v>961</v>
      </c>
      <c r="F912" t="s">
        <v>1591</v>
      </c>
      <c r="G912">
        <v>975</v>
      </c>
      <c r="H912" s="12" t="str">
        <f>VLOOKUP(G912,TAG!A$2:B$1609,2,FALSE)</f>
        <v>Converse of Alternate Exterior Angles Theorem</v>
      </c>
      <c r="I912" s="12" t="str">
        <f t="shared" si="28"/>
        <v>Proving Lines Parallel</v>
      </c>
      <c r="J912" s="12">
        <f t="shared" si="29"/>
        <v>955</v>
      </c>
    </row>
    <row r="913" spans="1:10" x14ac:dyDescent="0.25">
      <c r="A913">
        <v>984</v>
      </c>
      <c r="B913" t="s">
        <v>1590</v>
      </c>
      <c r="C913" s="12">
        <v>5</v>
      </c>
      <c r="D913">
        <v>961</v>
      </c>
      <c r="E913">
        <v>961</v>
      </c>
      <c r="F913" t="s">
        <v>1591</v>
      </c>
      <c r="G913">
        <v>976</v>
      </c>
      <c r="H913" s="12" t="str">
        <f>VLOOKUP(G913,TAG!A$2:B$1609,2,FALSE)</f>
        <v>Flow Proof</v>
      </c>
      <c r="I913" s="12" t="str">
        <f t="shared" si="28"/>
        <v>Proving Lines Parallel</v>
      </c>
      <c r="J913" s="12">
        <f t="shared" si="29"/>
        <v>955</v>
      </c>
    </row>
    <row r="914" spans="1:10" x14ac:dyDescent="0.25">
      <c r="A914">
        <v>985</v>
      </c>
      <c r="B914" t="s">
        <v>1590</v>
      </c>
      <c r="C914" s="12">
        <v>5</v>
      </c>
      <c r="D914">
        <v>962</v>
      </c>
      <c r="E914">
        <v>962</v>
      </c>
      <c r="F914" t="s">
        <v>1591</v>
      </c>
      <c r="G914">
        <v>977</v>
      </c>
      <c r="H914" s="12" t="str">
        <f>VLOOKUP(G914,TAG!A$2:B$1609,2,FALSE)</f>
        <v>Two Lines Parallel to Third Line are Parallel to Each Other</v>
      </c>
      <c r="I914" s="12" t="str">
        <f t="shared" si="28"/>
        <v>Parallel and Perpendicular Lines</v>
      </c>
      <c r="J914" s="12">
        <f t="shared" si="29"/>
        <v>845</v>
      </c>
    </row>
    <row r="915" spans="1:10" x14ac:dyDescent="0.25">
      <c r="A915">
        <v>986</v>
      </c>
      <c r="B915" t="s">
        <v>1590</v>
      </c>
      <c r="C915" s="12">
        <v>5</v>
      </c>
      <c r="D915">
        <v>962</v>
      </c>
      <c r="E915">
        <v>962</v>
      </c>
      <c r="F915" t="s">
        <v>1591</v>
      </c>
      <c r="G915">
        <v>978</v>
      </c>
      <c r="H915" s="12" t="str">
        <f>VLOOKUP(G915,TAG!A$2:B$1609,2,FALSE)</f>
        <v>Two Lines in Plane Perpendicular to Third Line are Parallel to Each Other</v>
      </c>
      <c r="I915" s="12" t="str">
        <f t="shared" si="28"/>
        <v>Parallel and Perpendicular Lines</v>
      </c>
      <c r="J915" s="12">
        <f t="shared" si="29"/>
        <v>845</v>
      </c>
    </row>
    <row r="916" spans="1:10" x14ac:dyDescent="0.25">
      <c r="A916">
        <v>987</v>
      </c>
      <c r="B916" t="s">
        <v>1590</v>
      </c>
      <c r="C916" s="12">
        <v>5</v>
      </c>
      <c r="D916">
        <v>962</v>
      </c>
      <c r="E916">
        <v>962</v>
      </c>
      <c r="F916" t="s">
        <v>1591</v>
      </c>
      <c r="G916">
        <v>979</v>
      </c>
      <c r="H916" s="12" t="str">
        <f>VLOOKUP(G916,TAG!A$2:B$1609,2,FALSE)</f>
        <v>Perpendicular Transversal Theorem</v>
      </c>
      <c r="I916" s="12" t="str">
        <f t="shared" si="28"/>
        <v>Parallel and Perpendicular Lines</v>
      </c>
      <c r="J916" s="12">
        <f t="shared" si="29"/>
        <v>845</v>
      </c>
    </row>
    <row r="917" spans="1:10" x14ac:dyDescent="0.25">
      <c r="A917">
        <v>988</v>
      </c>
      <c r="B917" t="s">
        <v>1590</v>
      </c>
      <c r="C917" s="12">
        <v>5</v>
      </c>
      <c r="D917">
        <v>963</v>
      </c>
      <c r="E917">
        <v>963</v>
      </c>
      <c r="F917" t="s">
        <v>1591</v>
      </c>
      <c r="G917">
        <v>980</v>
      </c>
      <c r="H917" s="12" t="str">
        <f>VLOOKUP(G917,TAG!A$2:B$1609,2,FALSE)</f>
        <v>Parallel Postulate</v>
      </c>
      <c r="I917" s="12" t="str">
        <f t="shared" si="28"/>
        <v>Parallel Lines and Triangles</v>
      </c>
      <c r="J917" s="12">
        <f t="shared" si="29"/>
        <v>956</v>
      </c>
    </row>
    <row r="918" spans="1:10" x14ac:dyDescent="0.25">
      <c r="A918">
        <v>989</v>
      </c>
      <c r="B918" t="s">
        <v>1590</v>
      </c>
      <c r="C918" s="12">
        <v>5</v>
      </c>
      <c r="D918">
        <v>963</v>
      </c>
      <c r="E918">
        <v>963</v>
      </c>
      <c r="F918" t="s">
        <v>1591</v>
      </c>
      <c r="G918">
        <v>981</v>
      </c>
      <c r="H918" s="12" t="str">
        <f>VLOOKUP(G918,TAG!A$2:B$1609,2,FALSE)</f>
        <v>Triangle Angle-Sum Theorem</v>
      </c>
      <c r="I918" s="12" t="str">
        <f t="shared" si="28"/>
        <v>Parallel Lines and Triangles</v>
      </c>
      <c r="J918" s="12">
        <f t="shared" si="29"/>
        <v>956</v>
      </c>
    </row>
    <row r="919" spans="1:10" x14ac:dyDescent="0.25">
      <c r="A919">
        <v>991</v>
      </c>
      <c r="B919" t="s">
        <v>1590</v>
      </c>
      <c r="C919" s="12">
        <v>5</v>
      </c>
      <c r="D919">
        <v>963</v>
      </c>
      <c r="E919">
        <v>963</v>
      </c>
      <c r="F919" t="s">
        <v>1591</v>
      </c>
      <c r="G919">
        <v>982</v>
      </c>
      <c r="H919" s="12" t="str">
        <f>VLOOKUP(G919,TAG!A$2:B$1609,2,FALSE)</f>
        <v>Auxiliary Line</v>
      </c>
      <c r="I919" s="12" t="str">
        <f t="shared" si="28"/>
        <v>Parallel Lines and Triangles</v>
      </c>
      <c r="J919" s="12">
        <f t="shared" si="29"/>
        <v>956</v>
      </c>
    </row>
    <row r="920" spans="1:10" x14ac:dyDescent="0.25">
      <c r="A920">
        <v>992</v>
      </c>
      <c r="B920" t="s">
        <v>1590</v>
      </c>
      <c r="C920" s="12">
        <v>5</v>
      </c>
      <c r="D920">
        <v>963</v>
      </c>
      <c r="E920">
        <v>963</v>
      </c>
      <c r="F920" t="s">
        <v>1591</v>
      </c>
      <c r="G920">
        <v>983</v>
      </c>
      <c r="H920" s="12" t="str">
        <f>VLOOKUP(G920,TAG!A$2:B$1609,2,FALSE)</f>
        <v>Exterior Angle of a Polygon</v>
      </c>
      <c r="I920" s="12" t="str">
        <f t="shared" si="28"/>
        <v>Parallel Lines and Triangles</v>
      </c>
      <c r="J920" s="12">
        <f t="shared" si="29"/>
        <v>956</v>
      </c>
    </row>
    <row r="921" spans="1:10" x14ac:dyDescent="0.25">
      <c r="A921">
        <v>993</v>
      </c>
      <c r="B921" t="s">
        <v>1590</v>
      </c>
      <c r="C921" s="12">
        <v>5</v>
      </c>
      <c r="D921">
        <v>963</v>
      </c>
      <c r="E921">
        <v>963</v>
      </c>
      <c r="F921" t="s">
        <v>1591</v>
      </c>
      <c r="G921">
        <v>985</v>
      </c>
      <c r="H921" s="12" t="str">
        <f>VLOOKUP(G921,TAG!A$2:B$1609,2,FALSE)</f>
        <v>Triangle Exterior Angle Theorem</v>
      </c>
      <c r="I921" s="12" t="str">
        <f t="shared" si="28"/>
        <v>Parallel Lines and Triangles</v>
      </c>
      <c r="J921" s="12">
        <f t="shared" si="29"/>
        <v>956</v>
      </c>
    </row>
    <row r="922" spans="1:10" x14ac:dyDescent="0.25">
      <c r="A922">
        <v>994</v>
      </c>
      <c r="B922" t="s">
        <v>1590</v>
      </c>
      <c r="C922" s="12">
        <v>5</v>
      </c>
      <c r="D922">
        <v>964</v>
      </c>
      <c r="E922">
        <v>964</v>
      </c>
      <c r="F922" t="s">
        <v>1591</v>
      </c>
      <c r="G922">
        <v>986</v>
      </c>
      <c r="H922" s="12" t="str">
        <f>VLOOKUP(G922,TAG!A$2:B$1609,2,FALSE)</f>
        <v>Constructing Parallel Lines</v>
      </c>
      <c r="I922" s="12" t="str">
        <f t="shared" si="28"/>
        <v>Constructing Parallel and Perpendicular Lines</v>
      </c>
      <c r="J922" s="12">
        <f t="shared" si="29"/>
        <v>957</v>
      </c>
    </row>
    <row r="923" spans="1:10" x14ac:dyDescent="0.25">
      <c r="A923">
        <v>995</v>
      </c>
      <c r="B923" t="s">
        <v>1590</v>
      </c>
      <c r="C923" s="12">
        <v>5</v>
      </c>
      <c r="D923">
        <v>964</v>
      </c>
      <c r="E923">
        <v>964</v>
      </c>
      <c r="F923" t="s">
        <v>1591</v>
      </c>
      <c r="G923">
        <v>987</v>
      </c>
      <c r="H923" s="12" t="str">
        <f>VLOOKUP(G923,TAG!A$2:B$1609,2,FALSE)</f>
        <v>Constructing a Special Quadrilateral</v>
      </c>
      <c r="I923" s="12" t="str">
        <f t="shared" si="28"/>
        <v>Constructing Parallel and Perpendicular Lines</v>
      </c>
      <c r="J923" s="12">
        <f t="shared" si="29"/>
        <v>957</v>
      </c>
    </row>
    <row r="924" spans="1:10" x14ac:dyDescent="0.25">
      <c r="A924">
        <v>996</v>
      </c>
      <c r="B924" t="s">
        <v>1590</v>
      </c>
      <c r="C924" s="12">
        <v>5</v>
      </c>
      <c r="D924">
        <v>964</v>
      </c>
      <c r="E924">
        <v>964</v>
      </c>
      <c r="F924" t="s">
        <v>1591</v>
      </c>
      <c r="G924">
        <v>988</v>
      </c>
      <c r="H924" s="12" t="str">
        <f>VLOOKUP(G924,TAG!A$2:B$1609,2,FALSE)</f>
        <v>Perpendicular Postulate</v>
      </c>
      <c r="I924" s="12" t="str">
        <f t="shared" si="28"/>
        <v>Constructing Parallel and Perpendicular Lines</v>
      </c>
      <c r="J924" s="12">
        <f t="shared" si="29"/>
        <v>957</v>
      </c>
    </row>
    <row r="925" spans="1:10" x14ac:dyDescent="0.25">
      <c r="A925">
        <v>997</v>
      </c>
      <c r="B925" t="s">
        <v>1590</v>
      </c>
      <c r="C925" s="12">
        <v>5</v>
      </c>
      <c r="D925">
        <v>964</v>
      </c>
      <c r="E925">
        <v>964</v>
      </c>
      <c r="F925" t="s">
        <v>1591</v>
      </c>
      <c r="G925">
        <v>990</v>
      </c>
      <c r="H925" s="12" t="str">
        <f>VLOOKUP(G925,TAG!A$2:B$1609,2,FALSE)</f>
        <v>Perpendicular at a Point on a Line</v>
      </c>
      <c r="I925" s="12" t="str">
        <f t="shared" si="28"/>
        <v>Constructing Parallel and Perpendicular Lines</v>
      </c>
      <c r="J925" s="12">
        <f t="shared" si="29"/>
        <v>957</v>
      </c>
    </row>
    <row r="926" spans="1:10" x14ac:dyDescent="0.25">
      <c r="A926">
        <v>998</v>
      </c>
      <c r="B926" t="s">
        <v>1590</v>
      </c>
      <c r="C926" s="12">
        <v>5</v>
      </c>
      <c r="D926">
        <v>964</v>
      </c>
      <c r="E926">
        <v>964</v>
      </c>
      <c r="F926" t="s">
        <v>1591</v>
      </c>
      <c r="G926">
        <v>989</v>
      </c>
      <c r="H926" s="12" t="str">
        <f>VLOOKUP(G926,TAG!A$2:B$1609,2,FALSE)</f>
        <v>Perpendicular from a Point to a Line</v>
      </c>
      <c r="I926" s="12" t="str">
        <f t="shared" si="28"/>
        <v>Constructing Parallel and Perpendicular Lines</v>
      </c>
      <c r="J926" s="12">
        <f t="shared" si="29"/>
        <v>957</v>
      </c>
    </row>
    <row r="927" spans="1:10" x14ac:dyDescent="0.25">
      <c r="A927">
        <v>999</v>
      </c>
      <c r="B927" t="s">
        <v>1590</v>
      </c>
      <c r="C927" s="12">
        <v>5</v>
      </c>
      <c r="D927">
        <v>965</v>
      </c>
      <c r="E927">
        <v>965</v>
      </c>
      <c r="F927" t="s">
        <v>1591</v>
      </c>
      <c r="G927">
        <v>576</v>
      </c>
      <c r="H927" s="12" t="str">
        <f>VLOOKUP(G927,TAG!A$2:B$1609,2,FALSE)</f>
        <v>Slope</v>
      </c>
      <c r="I927" s="12" t="str">
        <f t="shared" si="28"/>
        <v>Equations of Lines in the Coordinate Plane</v>
      </c>
      <c r="J927" s="12">
        <f t="shared" si="29"/>
        <v>958</v>
      </c>
    </row>
    <row r="928" spans="1:10" x14ac:dyDescent="0.25">
      <c r="A928">
        <v>1000</v>
      </c>
      <c r="B928" t="s">
        <v>1590</v>
      </c>
      <c r="C928" s="12">
        <v>5</v>
      </c>
      <c r="D928">
        <v>965</v>
      </c>
      <c r="E928">
        <v>965</v>
      </c>
      <c r="F928" t="s">
        <v>1591</v>
      </c>
      <c r="G928">
        <v>991</v>
      </c>
      <c r="H928" s="12" t="str">
        <f>VLOOKUP(G928,TAG!A$2:B$1609,2,FALSE)</f>
        <v>Forms of Linear Equations</v>
      </c>
      <c r="I928" s="12" t="str">
        <f t="shared" si="28"/>
        <v>Equations of Lines in the Coordinate Plane</v>
      </c>
      <c r="J928" s="12">
        <f t="shared" si="29"/>
        <v>958</v>
      </c>
    </row>
    <row r="929" spans="1:10" x14ac:dyDescent="0.25">
      <c r="A929">
        <v>1001</v>
      </c>
      <c r="B929" t="s">
        <v>1590</v>
      </c>
      <c r="C929" s="12">
        <v>5</v>
      </c>
      <c r="D929">
        <v>965</v>
      </c>
      <c r="E929">
        <v>965</v>
      </c>
      <c r="F929" t="s">
        <v>1591</v>
      </c>
      <c r="G929">
        <v>992</v>
      </c>
      <c r="H929" s="12" t="str">
        <f>VLOOKUP(G929,TAG!A$2:B$1609,2,FALSE)</f>
        <v>Using Two Points to Write and Equation</v>
      </c>
      <c r="I929" s="12" t="str">
        <f t="shared" si="28"/>
        <v>Equations of Lines in the Coordinate Plane</v>
      </c>
      <c r="J929" s="12">
        <f t="shared" si="29"/>
        <v>958</v>
      </c>
    </row>
    <row r="930" spans="1:10" x14ac:dyDescent="0.25">
      <c r="A930">
        <v>1002</v>
      </c>
      <c r="B930" t="s">
        <v>1590</v>
      </c>
      <c r="C930" s="12">
        <v>5</v>
      </c>
      <c r="D930">
        <v>966</v>
      </c>
      <c r="E930">
        <v>966</v>
      </c>
      <c r="F930" t="s">
        <v>1591</v>
      </c>
      <c r="G930">
        <v>993</v>
      </c>
      <c r="H930" s="12" t="str">
        <f>VLOOKUP(G930,TAG!A$2:B$1609,2,FALSE)</f>
        <v>Slope of Parallel Lines</v>
      </c>
      <c r="I930" s="12" t="str">
        <f t="shared" si="28"/>
        <v>Slopes of Parallel and Perpendicular Lines</v>
      </c>
      <c r="J930" s="12">
        <f t="shared" si="29"/>
        <v>959</v>
      </c>
    </row>
    <row r="931" spans="1:10" x14ac:dyDescent="0.25">
      <c r="A931">
        <v>1003</v>
      </c>
      <c r="B931" t="s">
        <v>1590</v>
      </c>
      <c r="C931" s="12">
        <v>5</v>
      </c>
      <c r="D931">
        <v>966</v>
      </c>
      <c r="E931">
        <v>966</v>
      </c>
      <c r="F931" t="s">
        <v>1591</v>
      </c>
      <c r="G931">
        <v>995</v>
      </c>
      <c r="H931" s="12" t="str">
        <f>VLOOKUP(G931,TAG!A$2:B$1609,2,FALSE)</f>
        <v>Writing Equations of Parallel Lines</v>
      </c>
      <c r="I931" s="12" t="str">
        <f t="shared" si="28"/>
        <v>Slopes of Parallel and Perpendicular Lines</v>
      </c>
      <c r="J931" s="12">
        <f t="shared" si="29"/>
        <v>959</v>
      </c>
    </row>
    <row r="932" spans="1:10" x14ac:dyDescent="0.25">
      <c r="A932">
        <v>1004</v>
      </c>
      <c r="B932" t="s">
        <v>1590</v>
      </c>
      <c r="C932" s="12">
        <v>5</v>
      </c>
      <c r="D932">
        <v>966</v>
      </c>
      <c r="E932">
        <v>966</v>
      </c>
      <c r="F932" t="s">
        <v>1591</v>
      </c>
      <c r="G932">
        <v>994</v>
      </c>
      <c r="H932" s="12" t="str">
        <f>VLOOKUP(G932,TAG!A$2:B$1609,2,FALSE)</f>
        <v>Slope of Perpendicular Lines</v>
      </c>
      <c r="I932" s="12" t="str">
        <f t="shared" si="28"/>
        <v>Slopes of Parallel and Perpendicular Lines</v>
      </c>
      <c r="J932" s="12">
        <f t="shared" si="29"/>
        <v>959</v>
      </c>
    </row>
    <row r="933" spans="1:10" x14ac:dyDescent="0.25">
      <c r="A933">
        <v>1005</v>
      </c>
      <c r="B933" t="s">
        <v>1590</v>
      </c>
      <c r="C933" s="12">
        <v>5</v>
      </c>
      <c r="D933">
        <v>966</v>
      </c>
      <c r="E933">
        <v>966</v>
      </c>
      <c r="F933" t="s">
        <v>1591</v>
      </c>
      <c r="G933">
        <v>996</v>
      </c>
      <c r="H933" s="12" t="str">
        <f>VLOOKUP(G933,TAG!A$2:B$1609,2,FALSE)</f>
        <v>Writing Equations of Perpendicular Lines</v>
      </c>
      <c r="I933" s="12" t="str">
        <f t="shared" si="28"/>
        <v>Slopes of Parallel and Perpendicular Lines</v>
      </c>
      <c r="J933" s="12">
        <f t="shared" si="29"/>
        <v>959</v>
      </c>
    </row>
    <row r="934" spans="1:10" x14ac:dyDescent="0.25">
      <c r="A934">
        <v>1006</v>
      </c>
      <c r="B934" t="s">
        <v>1590</v>
      </c>
      <c r="C934" s="12">
        <v>5</v>
      </c>
      <c r="D934">
        <v>857</v>
      </c>
      <c r="E934">
        <v>857</v>
      </c>
      <c r="F934" t="s">
        <v>1591</v>
      </c>
      <c r="G934">
        <v>997</v>
      </c>
      <c r="H934" s="12" t="str">
        <f>VLOOKUP(G934,TAG!A$2:B$1609,2,FALSE)</f>
        <v>Congruent Figures</v>
      </c>
      <c r="I934" s="12" t="str">
        <f t="shared" si="28"/>
        <v>Congruent Triangles</v>
      </c>
      <c r="J934" s="12">
        <f t="shared" si="29"/>
        <v>846</v>
      </c>
    </row>
    <row r="935" spans="1:10" x14ac:dyDescent="0.25">
      <c r="A935">
        <v>1007</v>
      </c>
      <c r="B935" t="s">
        <v>1590</v>
      </c>
      <c r="C935" s="12">
        <v>5</v>
      </c>
      <c r="D935">
        <v>857</v>
      </c>
      <c r="E935">
        <v>857</v>
      </c>
      <c r="F935" t="s">
        <v>1591</v>
      </c>
      <c r="G935">
        <v>998</v>
      </c>
      <c r="H935" s="12" t="str">
        <f>VLOOKUP(G935,TAG!A$2:B$1609,2,FALSE)</f>
        <v>Triangle Congruence by SSS and SAS</v>
      </c>
      <c r="I935" s="12" t="str">
        <f t="shared" si="28"/>
        <v>Congruent Triangles</v>
      </c>
      <c r="J935" s="12">
        <f t="shared" si="29"/>
        <v>846</v>
      </c>
    </row>
    <row r="936" spans="1:10" x14ac:dyDescent="0.25">
      <c r="A936">
        <v>1008</v>
      </c>
      <c r="B936" t="s">
        <v>1590</v>
      </c>
      <c r="C936" s="12">
        <v>5</v>
      </c>
      <c r="D936">
        <v>857</v>
      </c>
      <c r="E936">
        <v>857</v>
      </c>
      <c r="F936" t="s">
        <v>1591</v>
      </c>
      <c r="G936">
        <v>999</v>
      </c>
      <c r="H936" s="12" t="str">
        <f>VLOOKUP(G936,TAG!A$2:B$1609,2,FALSE)</f>
        <v>Triangle Congruence by ASA and AAS</v>
      </c>
      <c r="I936" s="12" t="str">
        <f t="shared" si="28"/>
        <v>Congruent Triangles</v>
      </c>
      <c r="J936" s="12">
        <f t="shared" si="29"/>
        <v>846</v>
      </c>
    </row>
    <row r="937" spans="1:10" x14ac:dyDescent="0.25">
      <c r="A937">
        <v>1009</v>
      </c>
      <c r="B937" t="s">
        <v>1590</v>
      </c>
      <c r="C937" s="12">
        <v>5</v>
      </c>
      <c r="D937">
        <v>857</v>
      </c>
      <c r="E937">
        <v>857</v>
      </c>
      <c r="F937" t="s">
        <v>1591</v>
      </c>
      <c r="G937">
        <v>1000</v>
      </c>
      <c r="H937" s="12" t="str">
        <f>VLOOKUP(G937,TAG!A$2:B$1609,2,FALSE)</f>
        <v>Using Corresponding Parts of Congruent Triangles</v>
      </c>
      <c r="I937" s="12" t="str">
        <f t="shared" si="28"/>
        <v>Congruent Triangles</v>
      </c>
      <c r="J937" s="12">
        <f t="shared" si="29"/>
        <v>846</v>
      </c>
    </row>
    <row r="938" spans="1:10" x14ac:dyDescent="0.25">
      <c r="A938">
        <v>1010</v>
      </c>
      <c r="B938" t="s">
        <v>1590</v>
      </c>
      <c r="C938" s="12">
        <v>5</v>
      </c>
      <c r="D938">
        <v>857</v>
      </c>
      <c r="E938">
        <v>857</v>
      </c>
      <c r="F938" t="s">
        <v>1591</v>
      </c>
      <c r="G938">
        <v>1001</v>
      </c>
      <c r="H938" s="12" t="str">
        <f>VLOOKUP(G938,TAG!A$2:B$1609,2,FALSE)</f>
        <v>Isosceles and Equilateral Triangles</v>
      </c>
      <c r="I938" s="12" t="str">
        <f t="shared" si="28"/>
        <v>Congruent Triangles</v>
      </c>
      <c r="J938" s="12">
        <f t="shared" si="29"/>
        <v>846</v>
      </c>
    </row>
    <row r="939" spans="1:10" x14ac:dyDescent="0.25">
      <c r="A939">
        <v>1011</v>
      </c>
      <c r="B939" t="s">
        <v>1590</v>
      </c>
      <c r="C939" s="12">
        <v>5</v>
      </c>
      <c r="D939">
        <v>857</v>
      </c>
      <c r="E939">
        <v>857</v>
      </c>
      <c r="F939" t="s">
        <v>1591</v>
      </c>
      <c r="G939">
        <v>1002</v>
      </c>
      <c r="H939" s="12" t="str">
        <f>VLOOKUP(G939,TAG!A$2:B$1609,2,FALSE)</f>
        <v>Congruence in Right Triangles</v>
      </c>
      <c r="I939" s="12" t="str">
        <f t="shared" si="28"/>
        <v>Congruent Triangles</v>
      </c>
      <c r="J939" s="12">
        <f t="shared" si="29"/>
        <v>846</v>
      </c>
    </row>
    <row r="940" spans="1:10" x14ac:dyDescent="0.25">
      <c r="A940">
        <v>1012</v>
      </c>
      <c r="B940" t="s">
        <v>1590</v>
      </c>
      <c r="C940" s="12">
        <v>5</v>
      </c>
      <c r="D940">
        <v>857</v>
      </c>
      <c r="E940">
        <v>857</v>
      </c>
      <c r="F940" t="s">
        <v>1591</v>
      </c>
      <c r="G940">
        <v>1003</v>
      </c>
      <c r="H940" s="12" t="str">
        <f>VLOOKUP(G940,TAG!A$2:B$1609,2,FALSE)</f>
        <v>Congruence in Overlapping Triangles</v>
      </c>
      <c r="I940" s="12" t="str">
        <f t="shared" si="28"/>
        <v>Congruent Triangles</v>
      </c>
      <c r="J940" s="12">
        <f t="shared" si="29"/>
        <v>846</v>
      </c>
    </row>
    <row r="941" spans="1:10" x14ac:dyDescent="0.25">
      <c r="A941">
        <v>1013</v>
      </c>
      <c r="B941" t="s">
        <v>1590</v>
      </c>
      <c r="C941" s="12">
        <v>5</v>
      </c>
      <c r="D941">
        <v>1006</v>
      </c>
      <c r="E941">
        <v>1006</v>
      </c>
      <c r="F941" t="s">
        <v>1591</v>
      </c>
      <c r="G941">
        <v>1004</v>
      </c>
      <c r="H941" s="12" t="str">
        <f>VLOOKUP(G941,TAG!A$2:B$1609,2,FALSE)</f>
        <v>Congruent Polygons</v>
      </c>
      <c r="I941" s="12" t="str">
        <f t="shared" si="28"/>
        <v>Congruent Figures</v>
      </c>
      <c r="J941" s="12">
        <f t="shared" si="29"/>
        <v>997</v>
      </c>
    </row>
    <row r="942" spans="1:10" x14ac:dyDescent="0.25">
      <c r="A942">
        <v>1014</v>
      </c>
      <c r="B942" t="s">
        <v>1590</v>
      </c>
      <c r="C942" s="12">
        <v>5</v>
      </c>
      <c r="D942">
        <v>1006</v>
      </c>
      <c r="E942">
        <v>1006</v>
      </c>
      <c r="F942" t="s">
        <v>1591</v>
      </c>
      <c r="G942">
        <v>1005</v>
      </c>
      <c r="H942" s="12" t="str">
        <f>VLOOKUP(G942,TAG!A$2:B$1609,2,FALSE)</f>
        <v>Third Angles Theorem</v>
      </c>
      <c r="I942" s="12" t="str">
        <f t="shared" si="28"/>
        <v>Congruent Figures</v>
      </c>
      <c r="J942" s="12">
        <f t="shared" si="29"/>
        <v>997</v>
      </c>
    </row>
    <row r="943" spans="1:10" x14ac:dyDescent="0.25">
      <c r="A943">
        <v>1015</v>
      </c>
      <c r="B943" t="s">
        <v>1590</v>
      </c>
      <c r="C943" s="12">
        <v>5</v>
      </c>
      <c r="D943">
        <v>1007</v>
      </c>
      <c r="E943">
        <v>1007</v>
      </c>
      <c r="F943" t="s">
        <v>1591</v>
      </c>
      <c r="G943">
        <v>1006</v>
      </c>
      <c r="H943" s="12" t="str">
        <f>VLOOKUP(G943,TAG!A$2:B$1609,2,FALSE)</f>
        <v>Side-Side-Side Postulate</v>
      </c>
      <c r="I943" s="12" t="str">
        <f t="shared" si="28"/>
        <v>Triangle Congruence by SSS and SAS</v>
      </c>
      <c r="J943" s="12">
        <f t="shared" si="29"/>
        <v>998</v>
      </c>
    </row>
    <row r="944" spans="1:10" x14ac:dyDescent="0.25">
      <c r="A944">
        <v>1016</v>
      </c>
      <c r="B944" t="s">
        <v>1590</v>
      </c>
      <c r="C944" s="12">
        <v>5</v>
      </c>
      <c r="D944">
        <v>1007</v>
      </c>
      <c r="E944">
        <v>1007</v>
      </c>
      <c r="F944" t="s">
        <v>1591</v>
      </c>
      <c r="G944">
        <v>1007</v>
      </c>
      <c r="H944" s="12" t="str">
        <f>VLOOKUP(G944,TAG!A$2:B$1609,2,FALSE)</f>
        <v>Side-Angle-Side Postulate</v>
      </c>
      <c r="I944" s="12" t="str">
        <f t="shared" si="28"/>
        <v>Triangle Congruence by SSS and SAS</v>
      </c>
      <c r="J944" s="12">
        <f t="shared" si="29"/>
        <v>998</v>
      </c>
    </row>
    <row r="945" spans="1:10" x14ac:dyDescent="0.25">
      <c r="A945">
        <v>1017</v>
      </c>
      <c r="B945" t="s">
        <v>1590</v>
      </c>
      <c r="C945" s="12">
        <v>5</v>
      </c>
      <c r="D945">
        <v>1008</v>
      </c>
      <c r="E945">
        <v>1008</v>
      </c>
      <c r="F945" t="s">
        <v>1591</v>
      </c>
      <c r="G945">
        <v>1008</v>
      </c>
      <c r="H945" s="12" t="str">
        <f>VLOOKUP(G945,TAG!A$2:B$1609,2,FALSE)</f>
        <v>Angle-Side-Angle Postulate</v>
      </c>
      <c r="I945" s="12" t="str">
        <f t="shared" si="28"/>
        <v>Triangle Congruence by ASA and AAS</v>
      </c>
      <c r="J945" s="12">
        <f t="shared" si="29"/>
        <v>999</v>
      </c>
    </row>
    <row r="946" spans="1:10" x14ac:dyDescent="0.25">
      <c r="A946">
        <v>1018</v>
      </c>
      <c r="B946" t="s">
        <v>1590</v>
      </c>
      <c r="C946" s="12">
        <v>5</v>
      </c>
      <c r="D946">
        <v>1008</v>
      </c>
      <c r="E946">
        <v>1008</v>
      </c>
      <c r="F946" t="s">
        <v>1591</v>
      </c>
      <c r="G946">
        <v>1009</v>
      </c>
      <c r="H946" s="12" t="str">
        <f>VLOOKUP(G946,TAG!A$2:B$1609,2,FALSE)</f>
        <v>Angle-Angle-Side Theorem</v>
      </c>
      <c r="I946" s="12" t="str">
        <f t="shared" si="28"/>
        <v>Triangle Congruence by ASA and AAS</v>
      </c>
      <c r="J946" s="12">
        <f t="shared" si="29"/>
        <v>999</v>
      </c>
    </row>
    <row r="947" spans="1:10" x14ac:dyDescent="0.25">
      <c r="A947">
        <v>1019</v>
      </c>
      <c r="B947" t="s">
        <v>1590</v>
      </c>
      <c r="C947" s="12">
        <v>5</v>
      </c>
      <c r="D947">
        <v>1010</v>
      </c>
      <c r="E947">
        <v>1010</v>
      </c>
      <c r="F947" t="s">
        <v>1591</v>
      </c>
      <c r="G947">
        <v>1010</v>
      </c>
      <c r="H947" s="12" t="str">
        <f>VLOOKUP(G947,TAG!A$2:B$1609,2,FALSE)</f>
        <v>Isosceles Triangle Theorem</v>
      </c>
      <c r="I947" s="12" t="str">
        <f t="shared" si="28"/>
        <v>Isosceles and Equilateral Triangles</v>
      </c>
      <c r="J947" s="12">
        <f t="shared" si="29"/>
        <v>1001</v>
      </c>
    </row>
    <row r="948" spans="1:10" x14ac:dyDescent="0.25">
      <c r="A948">
        <v>1020</v>
      </c>
      <c r="B948" t="s">
        <v>1590</v>
      </c>
      <c r="C948" s="12">
        <v>5</v>
      </c>
      <c r="D948">
        <v>1010</v>
      </c>
      <c r="E948">
        <v>1010</v>
      </c>
      <c r="F948" t="s">
        <v>1591</v>
      </c>
      <c r="G948">
        <v>1011</v>
      </c>
      <c r="H948" s="12" t="str">
        <f>VLOOKUP(G948,TAG!A$2:B$1609,2,FALSE)</f>
        <v>Converse of the Isosceles Triangle Theorem</v>
      </c>
      <c r="I948" s="12" t="str">
        <f t="shared" si="28"/>
        <v>Isosceles and Equilateral Triangles</v>
      </c>
      <c r="J948" s="12">
        <f t="shared" si="29"/>
        <v>1001</v>
      </c>
    </row>
    <row r="949" spans="1:10" x14ac:dyDescent="0.25">
      <c r="A949">
        <v>1021</v>
      </c>
      <c r="B949" t="s">
        <v>1590</v>
      </c>
      <c r="C949" s="12">
        <v>5</v>
      </c>
      <c r="D949">
        <v>1010</v>
      </c>
      <c r="E949">
        <v>1010</v>
      </c>
      <c r="F949" t="s">
        <v>1591</v>
      </c>
      <c r="G949">
        <v>1012</v>
      </c>
      <c r="H949" s="12" t="str">
        <f>VLOOKUP(G949,TAG!A$2:B$1609,2,FALSE)</f>
        <v>Line Bisecting Vertex Angle of Isosceles Triangle perpendicular to base</v>
      </c>
      <c r="I949" s="12" t="str">
        <f t="shared" si="28"/>
        <v>Isosceles and Equilateral Triangles</v>
      </c>
      <c r="J949" s="12">
        <f t="shared" si="29"/>
        <v>1001</v>
      </c>
    </row>
    <row r="950" spans="1:10" x14ac:dyDescent="0.25">
      <c r="A950">
        <v>1022</v>
      </c>
      <c r="B950" t="s">
        <v>1590</v>
      </c>
      <c r="C950" s="12">
        <v>5</v>
      </c>
      <c r="D950">
        <v>1010</v>
      </c>
      <c r="E950">
        <v>1010</v>
      </c>
      <c r="F950" t="s">
        <v>1591</v>
      </c>
      <c r="G950">
        <v>1013</v>
      </c>
      <c r="H950" s="12" t="str">
        <f>VLOOKUP(G950,TAG!A$2:B$1609,2,FALSE)</f>
        <v>Equilateral Triangles are Equiangular</v>
      </c>
      <c r="I950" s="12" t="str">
        <f t="shared" si="28"/>
        <v>Isosceles and Equilateral Triangles</v>
      </c>
      <c r="J950" s="12">
        <f t="shared" si="29"/>
        <v>1001</v>
      </c>
    </row>
    <row r="951" spans="1:10" x14ac:dyDescent="0.25">
      <c r="A951">
        <v>1023</v>
      </c>
      <c r="B951" t="s">
        <v>1590</v>
      </c>
      <c r="C951" s="12">
        <v>5</v>
      </c>
      <c r="D951">
        <v>1010</v>
      </c>
      <c r="E951">
        <v>1010</v>
      </c>
      <c r="F951" t="s">
        <v>1591</v>
      </c>
      <c r="G951">
        <v>1014</v>
      </c>
      <c r="H951" s="12" t="str">
        <f>VLOOKUP(G951,TAG!A$2:B$1609,2,FALSE)</f>
        <v>Equiangular Triangles are Equilateral</v>
      </c>
      <c r="I951" s="12" t="str">
        <f t="shared" si="28"/>
        <v>Isosceles and Equilateral Triangles</v>
      </c>
      <c r="J951" s="12">
        <f t="shared" si="29"/>
        <v>1001</v>
      </c>
    </row>
    <row r="952" spans="1:10" x14ac:dyDescent="0.25">
      <c r="A952">
        <v>1024</v>
      </c>
      <c r="B952" t="s">
        <v>1590</v>
      </c>
      <c r="C952" s="12">
        <v>5</v>
      </c>
      <c r="D952">
        <v>1011</v>
      </c>
      <c r="E952">
        <v>1011</v>
      </c>
      <c r="F952" t="s">
        <v>1591</v>
      </c>
      <c r="G952">
        <v>1015</v>
      </c>
      <c r="H952" s="12" t="str">
        <f>VLOOKUP(G952,TAG!A$2:B$1609,2,FALSE)</f>
        <v>Hypotenuse-Leg Theorem</v>
      </c>
      <c r="I952" s="12" t="str">
        <f t="shared" si="28"/>
        <v>Congruence in Right Triangles</v>
      </c>
      <c r="J952" s="12">
        <f t="shared" si="29"/>
        <v>1002</v>
      </c>
    </row>
    <row r="953" spans="1:10" x14ac:dyDescent="0.25">
      <c r="A953">
        <v>1025</v>
      </c>
      <c r="B953" t="s">
        <v>1590</v>
      </c>
      <c r="C953" s="12">
        <v>5</v>
      </c>
      <c r="D953">
        <v>1011</v>
      </c>
      <c r="E953">
        <v>1011</v>
      </c>
      <c r="F953" t="s">
        <v>1591</v>
      </c>
      <c r="G953">
        <v>1016</v>
      </c>
      <c r="H953" s="12" t="str">
        <f>VLOOKUP(G953,TAG!A$2:B$1609,2,FALSE)</f>
        <v>Conditions for Hypotenuse-Leg Theorem</v>
      </c>
      <c r="I953" s="12" t="str">
        <f t="shared" si="28"/>
        <v>Congruence in Right Triangles</v>
      </c>
      <c r="J953" s="12">
        <f t="shared" si="29"/>
        <v>1002</v>
      </c>
    </row>
    <row r="954" spans="1:10" x14ac:dyDescent="0.25">
      <c r="A954">
        <v>1026</v>
      </c>
      <c r="B954" t="s">
        <v>1590</v>
      </c>
      <c r="C954" s="12">
        <v>5</v>
      </c>
      <c r="D954">
        <v>1012</v>
      </c>
      <c r="E954">
        <v>1012</v>
      </c>
      <c r="F954" t="s">
        <v>1591</v>
      </c>
      <c r="G954">
        <v>1017</v>
      </c>
      <c r="H954" s="12" t="str">
        <f>VLOOKUP(G954,TAG!A$2:B$1609,2,FALSE)</f>
        <v>Common Parts</v>
      </c>
      <c r="I954" s="12" t="str">
        <f t="shared" si="28"/>
        <v>Congruence in Overlapping Triangles</v>
      </c>
      <c r="J954" s="12">
        <f t="shared" si="29"/>
        <v>1003</v>
      </c>
    </row>
    <row r="955" spans="1:10" x14ac:dyDescent="0.25">
      <c r="A955">
        <v>1027</v>
      </c>
      <c r="B955" t="s">
        <v>1590</v>
      </c>
      <c r="C955" s="12">
        <v>5</v>
      </c>
      <c r="D955">
        <v>1012</v>
      </c>
      <c r="E955">
        <v>1012</v>
      </c>
      <c r="F955" t="s">
        <v>1591</v>
      </c>
      <c r="G955">
        <v>1018</v>
      </c>
      <c r="H955" s="12" t="str">
        <f>VLOOKUP(G955,TAG!A$2:B$1609,2,FALSE)</f>
        <v>Separating Overlapping Triangles</v>
      </c>
      <c r="I955" s="12" t="str">
        <f t="shared" si="28"/>
        <v>Congruence in Overlapping Triangles</v>
      </c>
      <c r="J955" s="12">
        <f t="shared" si="29"/>
        <v>1003</v>
      </c>
    </row>
    <row r="956" spans="1:10" x14ac:dyDescent="0.25">
      <c r="A956">
        <v>1028</v>
      </c>
      <c r="B956" t="s">
        <v>1590</v>
      </c>
      <c r="C956" s="12">
        <v>5</v>
      </c>
      <c r="D956">
        <v>858</v>
      </c>
      <c r="E956">
        <v>858</v>
      </c>
      <c r="F956" t="s">
        <v>1591</v>
      </c>
      <c r="G956">
        <v>1019</v>
      </c>
      <c r="H956" s="12" t="str">
        <f>VLOOKUP(G956,TAG!A$2:B$1609,2,FALSE)</f>
        <v>Midsegments of Triangles</v>
      </c>
      <c r="I956" s="12" t="str">
        <f t="shared" si="28"/>
        <v>Relationships Within Triangles</v>
      </c>
      <c r="J956" s="12">
        <f t="shared" si="29"/>
        <v>847</v>
      </c>
    </row>
    <row r="957" spans="1:10" x14ac:dyDescent="0.25">
      <c r="A957">
        <v>1029</v>
      </c>
      <c r="B957" t="s">
        <v>1590</v>
      </c>
      <c r="C957" s="12">
        <v>5</v>
      </c>
      <c r="D957">
        <v>858</v>
      </c>
      <c r="E957">
        <v>858</v>
      </c>
      <c r="F957" t="s">
        <v>1591</v>
      </c>
      <c r="G957">
        <v>1020</v>
      </c>
      <c r="H957" s="12" t="str">
        <f>VLOOKUP(G957,TAG!A$2:B$1609,2,FALSE)</f>
        <v>Perpendicular and Angle Bisectors</v>
      </c>
      <c r="I957" s="12" t="str">
        <f t="shared" si="28"/>
        <v>Relationships Within Triangles</v>
      </c>
      <c r="J957" s="12">
        <f t="shared" si="29"/>
        <v>847</v>
      </c>
    </row>
    <row r="958" spans="1:10" x14ac:dyDescent="0.25">
      <c r="A958">
        <v>1030</v>
      </c>
      <c r="B958" t="s">
        <v>1590</v>
      </c>
      <c r="C958" s="12">
        <v>5</v>
      </c>
      <c r="D958">
        <v>858</v>
      </c>
      <c r="E958">
        <v>858</v>
      </c>
      <c r="F958" t="s">
        <v>1591</v>
      </c>
      <c r="G958">
        <v>1021</v>
      </c>
      <c r="H958" s="12" t="str">
        <f>VLOOKUP(G958,TAG!A$2:B$1609,2,FALSE)</f>
        <v>Bisectors in Triangles</v>
      </c>
      <c r="I958" s="12" t="str">
        <f t="shared" si="28"/>
        <v>Relationships Within Triangles</v>
      </c>
      <c r="J958" s="12">
        <f t="shared" si="29"/>
        <v>847</v>
      </c>
    </row>
    <row r="959" spans="1:10" x14ac:dyDescent="0.25">
      <c r="A959">
        <v>1031</v>
      </c>
      <c r="B959" t="s">
        <v>1590</v>
      </c>
      <c r="C959" s="12">
        <v>5</v>
      </c>
      <c r="D959">
        <v>858</v>
      </c>
      <c r="E959">
        <v>858</v>
      </c>
      <c r="F959" t="s">
        <v>1591</v>
      </c>
      <c r="G959">
        <v>1022</v>
      </c>
      <c r="H959" s="12" t="str">
        <f>VLOOKUP(G959,TAG!A$2:B$1609,2,FALSE)</f>
        <v>Medians and Altitudes</v>
      </c>
      <c r="I959" s="12" t="str">
        <f t="shared" si="28"/>
        <v>Relationships Within Triangles</v>
      </c>
      <c r="J959" s="12">
        <f t="shared" si="29"/>
        <v>847</v>
      </c>
    </row>
    <row r="960" spans="1:10" x14ac:dyDescent="0.25">
      <c r="A960">
        <v>1032</v>
      </c>
      <c r="B960" t="s">
        <v>1590</v>
      </c>
      <c r="C960" s="12">
        <v>5</v>
      </c>
      <c r="D960">
        <v>858</v>
      </c>
      <c r="E960">
        <v>858</v>
      </c>
      <c r="F960" t="s">
        <v>1591</v>
      </c>
      <c r="G960">
        <v>1023</v>
      </c>
      <c r="H960" s="12" t="str">
        <f>VLOOKUP(G960,TAG!A$2:B$1609,2,FALSE)</f>
        <v>Indirect Proof</v>
      </c>
      <c r="I960" s="12" t="str">
        <f t="shared" si="28"/>
        <v>Relationships Within Triangles</v>
      </c>
      <c r="J960" s="12">
        <f t="shared" si="29"/>
        <v>847</v>
      </c>
    </row>
    <row r="961" spans="1:10" x14ac:dyDescent="0.25">
      <c r="A961">
        <v>1033</v>
      </c>
      <c r="B961" t="s">
        <v>1590</v>
      </c>
      <c r="C961" s="12">
        <v>5</v>
      </c>
      <c r="D961">
        <v>858</v>
      </c>
      <c r="E961">
        <v>858</v>
      </c>
      <c r="F961" t="s">
        <v>1591</v>
      </c>
      <c r="G961">
        <v>1024</v>
      </c>
      <c r="H961" s="12" t="str">
        <f>VLOOKUP(G961,TAG!A$2:B$1609,2,FALSE)</f>
        <v>Inequalities in One Triangle</v>
      </c>
      <c r="I961" s="12" t="str">
        <f t="shared" si="28"/>
        <v>Relationships Within Triangles</v>
      </c>
      <c r="J961" s="12">
        <f t="shared" si="29"/>
        <v>847</v>
      </c>
    </row>
    <row r="962" spans="1:10" x14ac:dyDescent="0.25">
      <c r="A962">
        <v>1034</v>
      </c>
      <c r="B962" t="s">
        <v>1590</v>
      </c>
      <c r="C962" s="12">
        <v>5</v>
      </c>
      <c r="D962">
        <v>858</v>
      </c>
      <c r="E962">
        <v>858</v>
      </c>
      <c r="F962" t="s">
        <v>1591</v>
      </c>
      <c r="G962">
        <v>1025</v>
      </c>
      <c r="H962" s="12" t="str">
        <f>VLOOKUP(G962,TAG!A$2:B$1609,2,FALSE)</f>
        <v>Inequalities in Two Triangles</v>
      </c>
      <c r="I962" s="12" t="str">
        <f t="shared" si="28"/>
        <v>Relationships Within Triangles</v>
      </c>
      <c r="J962" s="12">
        <f t="shared" si="29"/>
        <v>847</v>
      </c>
    </row>
    <row r="963" spans="1:10" x14ac:dyDescent="0.25">
      <c r="A963">
        <v>1035</v>
      </c>
      <c r="B963" t="s">
        <v>1590</v>
      </c>
      <c r="C963" s="12">
        <v>5</v>
      </c>
      <c r="D963">
        <v>1028</v>
      </c>
      <c r="E963">
        <v>1028</v>
      </c>
      <c r="F963" t="s">
        <v>1591</v>
      </c>
      <c r="G963">
        <v>1026</v>
      </c>
      <c r="H963" s="12" t="str">
        <f>VLOOKUP(G963,TAG!A$2:B$1609,2,FALSE)</f>
        <v>Triangle Midsegment Theorem</v>
      </c>
      <c r="I963" s="12" t="str">
        <f t="shared" ref="I963:I1026" si="30">IF(F963="SubjectTag",VLOOKUP(E963,A$2:H$1676,8,FALSE),"null")</f>
        <v>Midsegments of Triangles</v>
      </c>
      <c r="J963" s="12">
        <f t="shared" ref="J963:J1026" si="31">IF(F963="SubjectTag",VLOOKUP(E963,A$2:H$1676,7,FALSE),"null")</f>
        <v>1019</v>
      </c>
    </row>
    <row r="964" spans="1:10" x14ac:dyDescent="0.25">
      <c r="A964">
        <v>1036</v>
      </c>
      <c r="B964" t="s">
        <v>1590</v>
      </c>
      <c r="C964" s="12">
        <v>5</v>
      </c>
      <c r="D964">
        <v>1029</v>
      </c>
      <c r="E964">
        <v>1029</v>
      </c>
      <c r="F964" t="s">
        <v>1591</v>
      </c>
      <c r="G964">
        <v>1027</v>
      </c>
      <c r="H964" s="12" t="str">
        <f>VLOOKUP(G964,TAG!A$2:B$1609,2,FALSE)</f>
        <v>Perpendicular Bisector Theorem</v>
      </c>
      <c r="I964" s="12" t="str">
        <f t="shared" si="30"/>
        <v>Perpendicular and Angle Bisectors</v>
      </c>
      <c r="J964" s="12">
        <f t="shared" si="31"/>
        <v>1020</v>
      </c>
    </row>
    <row r="965" spans="1:10" x14ac:dyDescent="0.25">
      <c r="A965">
        <v>1037</v>
      </c>
      <c r="B965" t="s">
        <v>1590</v>
      </c>
      <c r="C965" s="12">
        <v>5</v>
      </c>
      <c r="D965">
        <v>1029</v>
      </c>
      <c r="E965">
        <v>1029</v>
      </c>
      <c r="F965" t="s">
        <v>1591</v>
      </c>
      <c r="G965">
        <v>1028</v>
      </c>
      <c r="H965" s="12" t="str">
        <f>VLOOKUP(G965,TAG!A$2:B$1609,2,FALSE)</f>
        <v>Converse of the Perpendicular Bisector Theorem</v>
      </c>
      <c r="I965" s="12" t="str">
        <f t="shared" si="30"/>
        <v>Perpendicular and Angle Bisectors</v>
      </c>
      <c r="J965" s="12">
        <f t="shared" si="31"/>
        <v>1020</v>
      </c>
    </row>
    <row r="966" spans="1:10" x14ac:dyDescent="0.25">
      <c r="A966">
        <v>1038</v>
      </c>
      <c r="B966" t="s">
        <v>1590</v>
      </c>
      <c r="C966" s="12">
        <v>5</v>
      </c>
      <c r="D966">
        <v>1029</v>
      </c>
      <c r="E966">
        <v>1029</v>
      </c>
      <c r="F966" t="s">
        <v>1591</v>
      </c>
      <c r="G966">
        <v>1031</v>
      </c>
      <c r="H966" s="12" t="str">
        <f>VLOOKUP(G966,TAG!A$2:B$1609,2,FALSE)</f>
        <v xml:space="preserve">Distance from a Point to a Line </v>
      </c>
      <c r="I966" s="12" t="str">
        <f t="shared" si="30"/>
        <v>Perpendicular and Angle Bisectors</v>
      </c>
      <c r="J966" s="12">
        <f t="shared" si="31"/>
        <v>1020</v>
      </c>
    </row>
    <row r="967" spans="1:10" x14ac:dyDescent="0.25">
      <c r="A967">
        <v>1039</v>
      </c>
      <c r="B967" t="s">
        <v>1590</v>
      </c>
      <c r="C967" s="12">
        <v>5</v>
      </c>
      <c r="D967">
        <v>1029</v>
      </c>
      <c r="E967">
        <v>1029</v>
      </c>
      <c r="F967" t="s">
        <v>1591</v>
      </c>
      <c r="G967">
        <v>1030</v>
      </c>
      <c r="H967" s="12" t="str">
        <f>VLOOKUP(G967,TAG!A$2:B$1609,2,FALSE)</f>
        <v>Angle Bisector Theorem</v>
      </c>
      <c r="I967" s="12" t="str">
        <f t="shared" si="30"/>
        <v>Perpendicular and Angle Bisectors</v>
      </c>
      <c r="J967" s="12">
        <f t="shared" si="31"/>
        <v>1020</v>
      </c>
    </row>
    <row r="968" spans="1:10" x14ac:dyDescent="0.25">
      <c r="A968">
        <v>1040</v>
      </c>
      <c r="B968" t="s">
        <v>1590</v>
      </c>
      <c r="C968" s="12">
        <v>5</v>
      </c>
      <c r="D968">
        <v>1029</v>
      </c>
      <c r="E968">
        <v>1029</v>
      </c>
      <c r="F968" t="s">
        <v>1591</v>
      </c>
      <c r="G968">
        <v>1032</v>
      </c>
      <c r="H968" s="12" t="str">
        <f>VLOOKUP(G968,TAG!A$2:B$1609,2,FALSE)</f>
        <v>Converse of the Angle Bisector Theorem</v>
      </c>
      <c r="I968" s="12" t="str">
        <f t="shared" si="30"/>
        <v>Perpendicular and Angle Bisectors</v>
      </c>
      <c r="J968" s="12">
        <f t="shared" si="31"/>
        <v>1020</v>
      </c>
    </row>
    <row r="969" spans="1:10" x14ac:dyDescent="0.25">
      <c r="A969">
        <v>1041</v>
      </c>
      <c r="B969" t="s">
        <v>1590</v>
      </c>
      <c r="C969" s="12">
        <v>5</v>
      </c>
      <c r="D969">
        <v>1029</v>
      </c>
      <c r="E969">
        <v>1029</v>
      </c>
      <c r="F969" t="s">
        <v>1591</v>
      </c>
      <c r="G969">
        <v>1029</v>
      </c>
      <c r="H969" s="12" t="str">
        <f>VLOOKUP(G969,TAG!A$2:B$1609,2,FALSE)</f>
        <v>Equidistant</v>
      </c>
      <c r="I969" s="12" t="str">
        <f t="shared" si="30"/>
        <v>Perpendicular and Angle Bisectors</v>
      </c>
      <c r="J969" s="12">
        <f t="shared" si="31"/>
        <v>1020</v>
      </c>
    </row>
    <row r="970" spans="1:10" x14ac:dyDescent="0.25">
      <c r="A970">
        <v>1042</v>
      </c>
      <c r="B970" t="s">
        <v>1590</v>
      </c>
      <c r="C970" s="12">
        <v>5</v>
      </c>
      <c r="D970">
        <v>1030</v>
      </c>
      <c r="E970">
        <v>1030</v>
      </c>
      <c r="F970" t="s">
        <v>1591</v>
      </c>
      <c r="G970">
        <v>1033</v>
      </c>
      <c r="H970" s="12" t="str">
        <f>VLOOKUP(G970,TAG!A$2:B$1609,2,FALSE)</f>
        <v>Point of Concurrency</v>
      </c>
      <c r="I970" s="12" t="str">
        <f t="shared" si="30"/>
        <v>Bisectors in Triangles</v>
      </c>
      <c r="J970" s="12">
        <f t="shared" si="31"/>
        <v>1021</v>
      </c>
    </row>
    <row r="971" spans="1:10" x14ac:dyDescent="0.25">
      <c r="A971">
        <v>1043</v>
      </c>
      <c r="B971" t="s">
        <v>1590</v>
      </c>
      <c r="C971" s="12">
        <v>5</v>
      </c>
      <c r="D971">
        <v>1030</v>
      </c>
      <c r="E971">
        <v>1030</v>
      </c>
      <c r="F971" t="s">
        <v>1591</v>
      </c>
      <c r="G971">
        <v>1036</v>
      </c>
      <c r="H971" s="12" t="str">
        <f>VLOOKUP(G971,TAG!A$2:B$1609,2,FALSE)</f>
        <v>Concurrency of Angle Bisectors Theorem</v>
      </c>
      <c r="I971" s="12" t="str">
        <f t="shared" si="30"/>
        <v>Bisectors in Triangles</v>
      </c>
      <c r="J971" s="12">
        <f t="shared" si="31"/>
        <v>1021</v>
      </c>
    </row>
    <row r="972" spans="1:10" x14ac:dyDescent="0.25">
      <c r="A972">
        <v>1044</v>
      </c>
      <c r="B972" t="s">
        <v>1590</v>
      </c>
      <c r="C972" s="12">
        <v>5</v>
      </c>
      <c r="D972">
        <v>1030</v>
      </c>
      <c r="E972">
        <v>1030</v>
      </c>
      <c r="F972" t="s">
        <v>1591</v>
      </c>
      <c r="G972">
        <v>1035</v>
      </c>
      <c r="H972" s="12" t="str">
        <f>VLOOKUP(G972,TAG!A$2:B$1609,2,FALSE)</f>
        <v>Circumcenter of the Triangle</v>
      </c>
      <c r="I972" s="12" t="str">
        <f t="shared" si="30"/>
        <v>Bisectors in Triangles</v>
      </c>
      <c r="J972" s="12">
        <f t="shared" si="31"/>
        <v>1021</v>
      </c>
    </row>
    <row r="973" spans="1:10" x14ac:dyDescent="0.25">
      <c r="A973">
        <v>1045</v>
      </c>
      <c r="B973" t="s">
        <v>1590</v>
      </c>
      <c r="C973" s="12">
        <v>5</v>
      </c>
      <c r="D973">
        <v>1030</v>
      </c>
      <c r="E973">
        <v>1030</v>
      </c>
      <c r="F973" t="s">
        <v>1591</v>
      </c>
      <c r="G973">
        <v>1034</v>
      </c>
      <c r="H973" s="12" t="str">
        <f>VLOOKUP(G973,TAG!A$2:B$1609,2,FALSE)</f>
        <v>Concurrency of Perpendicular Bisectors Theorem</v>
      </c>
      <c r="I973" s="12" t="str">
        <f t="shared" si="30"/>
        <v>Bisectors in Triangles</v>
      </c>
      <c r="J973" s="12">
        <f t="shared" si="31"/>
        <v>1021</v>
      </c>
    </row>
    <row r="974" spans="1:10" x14ac:dyDescent="0.25">
      <c r="A974">
        <v>1046</v>
      </c>
      <c r="B974" t="s">
        <v>1590</v>
      </c>
      <c r="C974" s="12">
        <v>5</v>
      </c>
      <c r="D974">
        <v>1030</v>
      </c>
      <c r="E974">
        <v>1030</v>
      </c>
      <c r="F974" t="s">
        <v>1591</v>
      </c>
      <c r="G974">
        <v>1037</v>
      </c>
      <c r="H974" s="12" t="str">
        <f>VLOOKUP(G974,TAG!A$2:B$1609,2,FALSE)</f>
        <v>Incenter of the Triangle</v>
      </c>
      <c r="I974" s="12" t="str">
        <f t="shared" si="30"/>
        <v>Bisectors in Triangles</v>
      </c>
      <c r="J974" s="12">
        <f t="shared" si="31"/>
        <v>1021</v>
      </c>
    </row>
    <row r="975" spans="1:10" x14ac:dyDescent="0.25">
      <c r="A975">
        <v>1047</v>
      </c>
      <c r="B975" t="s">
        <v>1590</v>
      </c>
      <c r="C975" s="12">
        <v>5</v>
      </c>
      <c r="D975">
        <v>1031</v>
      </c>
      <c r="E975">
        <v>1031</v>
      </c>
      <c r="F975" t="s">
        <v>1591</v>
      </c>
      <c r="G975">
        <v>1038</v>
      </c>
      <c r="H975" s="12" t="str">
        <f>VLOOKUP(G975,TAG!A$2:B$1609,2,FALSE)</f>
        <v>Median of a Triangle</v>
      </c>
      <c r="I975" s="12" t="str">
        <f t="shared" si="30"/>
        <v>Medians and Altitudes</v>
      </c>
      <c r="J975" s="12">
        <f t="shared" si="31"/>
        <v>1022</v>
      </c>
    </row>
    <row r="976" spans="1:10" x14ac:dyDescent="0.25">
      <c r="A976">
        <v>1048</v>
      </c>
      <c r="B976" t="s">
        <v>1590</v>
      </c>
      <c r="C976" s="12">
        <v>5</v>
      </c>
      <c r="D976">
        <v>1031</v>
      </c>
      <c r="E976">
        <v>1031</v>
      </c>
      <c r="F976" t="s">
        <v>1591</v>
      </c>
      <c r="G976">
        <v>1039</v>
      </c>
      <c r="H976" s="12" t="str">
        <f>VLOOKUP(G976,TAG!A$2:B$1609,2,FALSE)</f>
        <v>Concurrency of Medians Theorem</v>
      </c>
      <c r="I976" s="12" t="str">
        <f t="shared" si="30"/>
        <v>Medians and Altitudes</v>
      </c>
      <c r="J976" s="12">
        <f t="shared" si="31"/>
        <v>1022</v>
      </c>
    </row>
    <row r="977" spans="1:10" x14ac:dyDescent="0.25">
      <c r="A977">
        <v>1049</v>
      </c>
      <c r="B977" t="s">
        <v>1590</v>
      </c>
      <c r="C977" s="12">
        <v>5</v>
      </c>
      <c r="D977">
        <v>1031</v>
      </c>
      <c r="E977">
        <v>1031</v>
      </c>
      <c r="F977" t="s">
        <v>1591</v>
      </c>
      <c r="G977">
        <v>1041</v>
      </c>
      <c r="H977" s="12" t="str">
        <f>VLOOKUP(G977,TAG!A$2:B$1609,2,FALSE)</f>
        <v>Altitude of a Triangle</v>
      </c>
      <c r="I977" s="12" t="str">
        <f t="shared" si="30"/>
        <v>Medians and Altitudes</v>
      </c>
      <c r="J977" s="12">
        <f t="shared" si="31"/>
        <v>1022</v>
      </c>
    </row>
    <row r="978" spans="1:10" x14ac:dyDescent="0.25">
      <c r="A978">
        <v>1050</v>
      </c>
      <c r="B978" t="s">
        <v>1590</v>
      </c>
      <c r="C978" s="12">
        <v>5</v>
      </c>
      <c r="D978">
        <v>1031</v>
      </c>
      <c r="E978">
        <v>1031</v>
      </c>
      <c r="F978" t="s">
        <v>1591</v>
      </c>
      <c r="G978">
        <v>1042</v>
      </c>
      <c r="H978" s="12" t="str">
        <f>VLOOKUP(G978,TAG!A$2:B$1609,2,FALSE)</f>
        <v>Concurrency of Altitudes Theorem</v>
      </c>
      <c r="I978" s="12" t="str">
        <f t="shared" si="30"/>
        <v>Medians and Altitudes</v>
      </c>
      <c r="J978" s="12">
        <f t="shared" si="31"/>
        <v>1022</v>
      </c>
    </row>
    <row r="979" spans="1:10" x14ac:dyDescent="0.25">
      <c r="A979">
        <v>1051</v>
      </c>
      <c r="B979" t="s">
        <v>1590</v>
      </c>
      <c r="C979" s="12">
        <v>5</v>
      </c>
      <c r="D979">
        <v>1031</v>
      </c>
      <c r="E979">
        <v>1031</v>
      </c>
      <c r="F979" t="s">
        <v>1591</v>
      </c>
      <c r="G979">
        <v>1043</v>
      </c>
      <c r="H979" s="12" t="str">
        <f>VLOOKUP(G979,TAG!A$2:B$1609,2,FALSE)</f>
        <v>Orthocenter of the Triangle</v>
      </c>
      <c r="I979" s="12" t="str">
        <f t="shared" si="30"/>
        <v>Medians and Altitudes</v>
      </c>
      <c r="J979" s="12">
        <f t="shared" si="31"/>
        <v>1022</v>
      </c>
    </row>
    <row r="980" spans="1:10" x14ac:dyDescent="0.25">
      <c r="A980">
        <v>1052</v>
      </c>
      <c r="B980" t="s">
        <v>1590</v>
      </c>
      <c r="C980" s="12">
        <v>5</v>
      </c>
      <c r="D980">
        <v>1031</v>
      </c>
      <c r="E980">
        <v>1031</v>
      </c>
      <c r="F980" t="s">
        <v>1591</v>
      </c>
      <c r="G980">
        <v>1044</v>
      </c>
      <c r="H980" s="12" t="str">
        <f>VLOOKUP(G980,TAG!A$2:B$1609,2,FALSE)</f>
        <v>Special Segments and Lines in Triangles</v>
      </c>
      <c r="I980" s="12" t="str">
        <f t="shared" si="30"/>
        <v>Medians and Altitudes</v>
      </c>
      <c r="J980" s="12">
        <f t="shared" si="31"/>
        <v>1022</v>
      </c>
    </row>
    <row r="981" spans="1:10" x14ac:dyDescent="0.25">
      <c r="A981">
        <v>1053</v>
      </c>
      <c r="B981" t="s">
        <v>1590</v>
      </c>
      <c r="C981" s="12">
        <v>5</v>
      </c>
      <c r="D981">
        <v>1032</v>
      </c>
      <c r="E981">
        <v>1032</v>
      </c>
      <c r="F981" t="s">
        <v>1591</v>
      </c>
      <c r="G981">
        <v>1045</v>
      </c>
      <c r="H981" s="12" t="str">
        <f>VLOOKUP(G981,TAG!A$2:B$1609,2,FALSE)</f>
        <v>Indirect Reasoning</v>
      </c>
      <c r="I981" s="12" t="str">
        <f t="shared" si="30"/>
        <v>Indirect Proof</v>
      </c>
      <c r="J981" s="12">
        <f t="shared" si="31"/>
        <v>1023</v>
      </c>
    </row>
    <row r="982" spans="1:10" x14ac:dyDescent="0.25">
      <c r="A982">
        <v>1054</v>
      </c>
      <c r="B982" t="s">
        <v>1590</v>
      </c>
      <c r="C982" s="12">
        <v>5</v>
      </c>
      <c r="D982">
        <v>1032</v>
      </c>
      <c r="E982">
        <v>1032</v>
      </c>
      <c r="F982" t="s">
        <v>1591</v>
      </c>
      <c r="G982">
        <v>1023</v>
      </c>
      <c r="H982" s="12" t="str">
        <f>VLOOKUP(G982,TAG!A$2:B$1609,2,FALSE)</f>
        <v>Indirect Proof</v>
      </c>
      <c r="I982" s="12" t="str">
        <f t="shared" si="30"/>
        <v>Indirect Proof</v>
      </c>
      <c r="J982" s="12">
        <f t="shared" si="31"/>
        <v>1023</v>
      </c>
    </row>
    <row r="983" spans="1:10" x14ac:dyDescent="0.25">
      <c r="A983">
        <v>1055</v>
      </c>
      <c r="B983" t="s">
        <v>1590</v>
      </c>
      <c r="C983" s="12">
        <v>5</v>
      </c>
      <c r="D983">
        <v>1032</v>
      </c>
      <c r="E983">
        <v>1032</v>
      </c>
      <c r="F983" t="s">
        <v>1591</v>
      </c>
      <c r="G983">
        <v>1046</v>
      </c>
      <c r="H983" s="12" t="str">
        <f>VLOOKUP(G983,TAG!A$2:B$1609,2,FALSE)</f>
        <v>Writing and Indirect Proof</v>
      </c>
      <c r="I983" s="12" t="str">
        <f t="shared" si="30"/>
        <v>Indirect Proof</v>
      </c>
      <c r="J983" s="12">
        <f t="shared" si="31"/>
        <v>1023</v>
      </c>
    </row>
    <row r="984" spans="1:10" x14ac:dyDescent="0.25">
      <c r="A984">
        <v>1056</v>
      </c>
      <c r="B984" t="s">
        <v>1590</v>
      </c>
      <c r="C984" s="12">
        <v>5</v>
      </c>
      <c r="D984">
        <v>1033</v>
      </c>
      <c r="E984">
        <v>1033</v>
      </c>
      <c r="F984" t="s">
        <v>1591</v>
      </c>
      <c r="G984">
        <v>555</v>
      </c>
      <c r="H984" s="12" t="str">
        <f>VLOOKUP(G984,TAG!A$2:B$1609,2,FALSE)</f>
        <v>Properties of Inequalities</v>
      </c>
      <c r="I984" s="12" t="str">
        <f t="shared" si="30"/>
        <v>Inequalities in One Triangle</v>
      </c>
      <c r="J984" s="12">
        <f t="shared" si="31"/>
        <v>1024</v>
      </c>
    </row>
    <row r="985" spans="1:10" x14ac:dyDescent="0.25">
      <c r="A985">
        <v>1057</v>
      </c>
      <c r="B985" t="s">
        <v>1590</v>
      </c>
      <c r="C985" s="12">
        <v>5</v>
      </c>
      <c r="D985">
        <v>1033</v>
      </c>
      <c r="E985">
        <v>1033</v>
      </c>
      <c r="F985" t="s">
        <v>1591</v>
      </c>
      <c r="G985">
        <v>1047</v>
      </c>
      <c r="H985" s="12" t="str">
        <f>VLOOKUP(G985,TAG!A$2:B$1609,2,FALSE)</f>
        <v>Comparison Property of Inequality</v>
      </c>
      <c r="I985" s="12" t="str">
        <f t="shared" si="30"/>
        <v>Inequalities in One Triangle</v>
      </c>
      <c r="J985" s="12">
        <f t="shared" si="31"/>
        <v>1024</v>
      </c>
    </row>
    <row r="986" spans="1:10" x14ac:dyDescent="0.25">
      <c r="A986">
        <v>1058</v>
      </c>
      <c r="B986" t="s">
        <v>1590</v>
      </c>
      <c r="C986" s="12">
        <v>5</v>
      </c>
      <c r="D986">
        <v>1033</v>
      </c>
      <c r="E986">
        <v>1033</v>
      </c>
      <c r="F986" t="s">
        <v>1591</v>
      </c>
      <c r="G986">
        <v>1048</v>
      </c>
      <c r="H986" s="12" t="str">
        <f>VLOOKUP(G986,TAG!A$2:B$1609,2,FALSE)</f>
        <v>Corollary to the Triangle Exterior Angle Theorem</v>
      </c>
      <c r="I986" s="12" t="str">
        <f t="shared" si="30"/>
        <v>Inequalities in One Triangle</v>
      </c>
      <c r="J986" s="12">
        <f t="shared" si="31"/>
        <v>1024</v>
      </c>
    </row>
    <row r="987" spans="1:10" x14ac:dyDescent="0.25">
      <c r="A987">
        <v>1059</v>
      </c>
      <c r="B987" t="s">
        <v>1590</v>
      </c>
      <c r="C987" s="12">
        <v>5</v>
      </c>
      <c r="D987">
        <v>1033</v>
      </c>
      <c r="E987">
        <v>1033</v>
      </c>
      <c r="F987" t="s">
        <v>1591</v>
      </c>
      <c r="G987">
        <v>1049</v>
      </c>
      <c r="H987" s="12" t="str">
        <f>VLOOKUP(G987,TAG!A$2:B$1609,2,FALSE)</f>
        <v>Two Sides not Congruent then Larger Angle Opposite Larger Side</v>
      </c>
      <c r="I987" s="12" t="str">
        <f t="shared" si="30"/>
        <v>Inequalities in One Triangle</v>
      </c>
      <c r="J987" s="12">
        <f t="shared" si="31"/>
        <v>1024</v>
      </c>
    </row>
    <row r="988" spans="1:10" x14ac:dyDescent="0.25">
      <c r="A988">
        <v>1060</v>
      </c>
      <c r="B988" t="s">
        <v>1590</v>
      </c>
      <c r="C988" s="12">
        <v>5</v>
      </c>
      <c r="D988">
        <v>1033</v>
      </c>
      <c r="E988">
        <v>1033</v>
      </c>
      <c r="F988" t="s">
        <v>1591</v>
      </c>
      <c r="G988">
        <v>1050</v>
      </c>
      <c r="H988" s="12" t="str">
        <f>VLOOKUP(G988,TAG!A$2:B$1609,2,FALSE)</f>
        <v>Two Angles not Congruent then Longer Side Opposite Larger Angle</v>
      </c>
      <c r="I988" s="12" t="str">
        <f t="shared" si="30"/>
        <v>Inequalities in One Triangle</v>
      </c>
      <c r="J988" s="12">
        <f t="shared" si="31"/>
        <v>1024</v>
      </c>
    </row>
    <row r="989" spans="1:10" x14ac:dyDescent="0.25">
      <c r="A989">
        <v>1061</v>
      </c>
      <c r="B989" t="s">
        <v>1590</v>
      </c>
      <c r="C989" s="12">
        <v>5</v>
      </c>
      <c r="D989">
        <v>1034</v>
      </c>
      <c r="E989">
        <v>1034</v>
      </c>
      <c r="F989" t="s">
        <v>1591</v>
      </c>
      <c r="G989">
        <v>1052</v>
      </c>
      <c r="H989" s="12" t="str">
        <f>VLOOKUP(G989,TAG!A$2:B$1609,2,FALSE)</f>
        <v>Hinge Theorem (SAS Inequality Theorem)</v>
      </c>
      <c r="I989" s="12" t="str">
        <f t="shared" si="30"/>
        <v>Inequalities in Two Triangles</v>
      </c>
      <c r="J989" s="12">
        <f t="shared" si="31"/>
        <v>1025</v>
      </c>
    </row>
    <row r="990" spans="1:10" x14ac:dyDescent="0.25">
      <c r="A990">
        <v>1062</v>
      </c>
      <c r="B990" t="s">
        <v>1590</v>
      </c>
      <c r="C990" s="12">
        <v>5</v>
      </c>
      <c r="D990">
        <v>1034</v>
      </c>
      <c r="E990">
        <v>1034</v>
      </c>
      <c r="F990" t="s">
        <v>1591</v>
      </c>
      <c r="G990">
        <v>1053</v>
      </c>
      <c r="H990" s="12" t="str">
        <f>VLOOKUP(G990,TAG!A$2:B$1609,2,FALSE)</f>
        <v>Converse of the Hinge Theorem (SSS Inequality)</v>
      </c>
      <c r="I990" s="12" t="str">
        <f t="shared" si="30"/>
        <v>Inequalities in Two Triangles</v>
      </c>
      <c r="J990" s="12">
        <f t="shared" si="31"/>
        <v>1025</v>
      </c>
    </row>
    <row r="991" spans="1:10" x14ac:dyDescent="0.25">
      <c r="A991">
        <v>1063</v>
      </c>
      <c r="B991" t="s">
        <v>1590</v>
      </c>
      <c r="C991" s="12">
        <v>5</v>
      </c>
      <c r="D991">
        <v>859</v>
      </c>
      <c r="E991">
        <v>859</v>
      </c>
      <c r="F991" t="s">
        <v>1591</v>
      </c>
      <c r="G991">
        <v>1054</v>
      </c>
      <c r="H991" s="12" t="str">
        <f>VLOOKUP(G991,TAG!A$2:B$1609,2,FALSE)</f>
        <v>The Polygon Angle-Sum Theorems</v>
      </c>
      <c r="I991" s="12" t="str">
        <f t="shared" si="30"/>
        <v>Polygons and Quadrilaterals</v>
      </c>
      <c r="J991" s="12">
        <f t="shared" si="31"/>
        <v>848</v>
      </c>
    </row>
    <row r="992" spans="1:10" x14ac:dyDescent="0.25">
      <c r="A992">
        <v>1064</v>
      </c>
      <c r="B992" t="s">
        <v>1590</v>
      </c>
      <c r="C992" s="12">
        <v>5</v>
      </c>
      <c r="D992">
        <v>859</v>
      </c>
      <c r="E992">
        <v>859</v>
      </c>
      <c r="F992" t="s">
        <v>1591</v>
      </c>
      <c r="G992">
        <v>1055</v>
      </c>
      <c r="H992" s="12" t="str">
        <f>VLOOKUP(G992,TAG!A$2:B$1609,2,FALSE)</f>
        <v>Properties of Parallelograms</v>
      </c>
      <c r="I992" s="12" t="str">
        <f t="shared" si="30"/>
        <v>Polygons and Quadrilaterals</v>
      </c>
      <c r="J992" s="12">
        <f t="shared" si="31"/>
        <v>848</v>
      </c>
    </row>
    <row r="993" spans="1:10" x14ac:dyDescent="0.25">
      <c r="A993">
        <v>1065</v>
      </c>
      <c r="B993" t="s">
        <v>1590</v>
      </c>
      <c r="C993" s="12">
        <v>5</v>
      </c>
      <c r="D993">
        <v>859</v>
      </c>
      <c r="E993">
        <v>859</v>
      </c>
      <c r="F993" t="s">
        <v>1591</v>
      </c>
      <c r="G993">
        <v>1056</v>
      </c>
      <c r="H993" s="12" t="str">
        <f>VLOOKUP(G993,TAG!A$2:B$1609,2,FALSE)</f>
        <v>Proving That a Quadrilateral Is a Parallelogram</v>
      </c>
      <c r="I993" s="12" t="str">
        <f t="shared" si="30"/>
        <v>Polygons and Quadrilaterals</v>
      </c>
      <c r="J993" s="12">
        <f t="shared" si="31"/>
        <v>848</v>
      </c>
    </row>
    <row r="994" spans="1:10" x14ac:dyDescent="0.25">
      <c r="A994">
        <v>1066</v>
      </c>
      <c r="B994" t="s">
        <v>1590</v>
      </c>
      <c r="C994" s="12">
        <v>5</v>
      </c>
      <c r="D994">
        <v>859</v>
      </c>
      <c r="E994">
        <v>859</v>
      </c>
      <c r="F994" t="s">
        <v>1591</v>
      </c>
      <c r="G994">
        <v>1057</v>
      </c>
      <c r="H994" s="12" t="str">
        <f>VLOOKUP(G994,TAG!A$2:B$1609,2,FALSE)</f>
        <v>Properties of Rhombuses, Rectangles, and Squares</v>
      </c>
      <c r="I994" s="12" t="str">
        <f t="shared" si="30"/>
        <v>Polygons and Quadrilaterals</v>
      </c>
      <c r="J994" s="12">
        <f t="shared" si="31"/>
        <v>848</v>
      </c>
    </row>
    <row r="995" spans="1:10" x14ac:dyDescent="0.25">
      <c r="A995">
        <v>1067</v>
      </c>
      <c r="B995" t="s">
        <v>1590</v>
      </c>
      <c r="C995" s="12">
        <v>5</v>
      </c>
      <c r="D995">
        <v>859</v>
      </c>
      <c r="E995">
        <v>859</v>
      </c>
      <c r="F995" t="s">
        <v>1591</v>
      </c>
      <c r="G995">
        <v>1058</v>
      </c>
      <c r="H995" s="12" t="str">
        <f>VLOOKUP(G995,TAG!A$2:B$1609,2,FALSE)</f>
        <v>Conditions for Rhombuses, Rectangles, and Squares</v>
      </c>
      <c r="I995" s="12" t="str">
        <f t="shared" si="30"/>
        <v>Polygons and Quadrilaterals</v>
      </c>
      <c r="J995" s="12">
        <f t="shared" si="31"/>
        <v>848</v>
      </c>
    </row>
    <row r="996" spans="1:10" x14ac:dyDescent="0.25">
      <c r="A996">
        <v>1068</v>
      </c>
      <c r="B996" t="s">
        <v>1590</v>
      </c>
      <c r="C996" s="12">
        <v>5</v>
      </c>
      <c r="D996">
        <v>859</v>
      </c>
      <c r="E996">
        <v>859</v>
      </c>
      <c r="F996" t="s">
        <v>1591</v>
      </c>
      <c r="G996">
        <v>1059</v>
      </c>
      <c r="H996" s="12" t="str">
        <f>VLOOKUP(G996,TAG!A$2:B$1609,2,FALSE)</f>
        <v>Trapezoids and Kites</v>
      </c>
      <c r="I996" s="12" t="str">
        <f t="shared" si="30"/>
        <v>Polygons and Quadrilaterals</v>
      </c>
      <c r="J996" s="12">
        <f t="shared" si="31"/>
        <v>848</v>
      </c>
    </row>
    <row r="997" spans="1:10" x14ac:dyDescent="0.25">
      <c r="A997">
        <v>1069</v>
      </c>
      <c r="B997" t="s">
        <v>1590</v>
      </c>
      <c r="C997" s="12">
        <v>5</v>
      </c>
      <c r="D997">
        <v>859</v>
      </c>
      <c r="E997">
        <v>859</v>
      </c>
      <c r="F997" t="s">
        <v>1591</v>
      </c>
      <c r="G997">
        <v>1060</v>
      </c>
      <c r="H997" s="12" t="str">
        <f>VLOOKUP(G997,TAG!A$2:B$1609,2,FALSE)</f>
        <v>Polygons in the Coordinate Plane</v>
      </c>
      <c r="I997" s="12" t="str">
        <f t="shared" si="30"/>
        <v>Polygons and Quadrilaterals</v>
      </c>
      <c r="J997" s="12">
        <f t="shared" si="31"/>
        <v>848</v>
      </c>
    </row>
    <row r="998" spans="1:10" x14ac:dyDescent="0.25">
      <c r="A998">
        <v>1070</v>
      </c>
      <c r="B998" t="s">
        <v>1590</v>
      </c>
      <c r="C998" s="12">
        <v>5</v>
      </c>
      <c r="D998">
        <v>859</v>
      </c>
      <c r="E998">
        <v>859</v>
      </c>
      <c r="F998" t="s">
        <v>1591</v>
      </c>
      <c r="G998">
        <v>1061</v>
      </c>
      <c r="H998" s="12" t="str">
        <f>VLOOKUP(G998,TAG!A$2:B$1609,2,FALSE)</f>
        <v>Applying Coordinate Geometry</v>
      </c>
      <c r="I998" s="12" t="str">
        <f t="shared" si="30"/>
        <v>Polygons and Quadrilaterals</v>
      </c>
      <c r="J998" s="12">
        <f t="shared" si="31"/>
        <v>848</v>
      </c>
    </row>
    <row r="999" spans="1:10" x14ac:dyDescent="0.25">
      <c r="A999">
        <v>1071</v>
      </c>
      <c r="B999" t="s">
        <v>1590</v>
      </c>
      <c r="C999" s="12">
        <v>5</v>
      </c>
      <c r="D999">
        <v>859</v>
      </c>
      <c r="E999">
        <v>859</v>
      </c>
      <c r="F999" t="s">
        <v>1591</v>
      </c>
      <c r="G999">
        <v>1062</v>
      </c>
      <c r="H999" s="12" t="str">
        <f>VLOOKUP(G999,TAG!A$2:B$1609,2,FALSE)</f>
        <v>Proofs Using Coordinate Geometry</v>
      </c>
      <c r="I999" s="12" t="str">
        <f t="shared" si="30"/>
        <v>Polygons and Quadrilaterals</v>
      </c>
      <c r="J999" s="12">
        <f t="shared" si="31"/>
        <v>848</v>
      </c>
    </row>
    <row r="1000" spans="1:10" x14ac:dyDescent="0.25">
      <c r="A1000">
        <v>1072</v>
      </c>
      <c r="B1000" t="s">
        <v>1590</v>
      </c>
      <c r="C1000" s="12">
        <v>5</v>
      </c>
      <c r="D1000">
        <v>1063</v>
      </c>
      <c r="E1000">
        <v>1063</v>
      </c>
      <c r="F1000" t="s">
        <v>1591</v>
      </c>
      <c r="G1000">
        <v>1063</v>
      </c>
      <c r="H1000" s="12" t="str">
        <f>VLOOKUP(G1000,TAG!A$2:B$1609,2,FALSE)</f>
        <v>Polygon Angle-Sum Theorem</v>
      </c>
      <c r="I1000" s="12" t="str">
        <f t="shared" si="30"/>
        <v>The Polygon Angle-Sum Theorems</v>
      </c>
      <c r="J1000" s="12">
        <f t="shared" si="31"/>
        <v>1054</v>
      </c>
    </row>
    <row r="1001" spans="1:10" x14ac:dyDescent="0.25">
      <c r="A1001">
        <v>1073</v>
      </c>
      <c r="B1001" t="s">
        <v>1590</v>
      </c>
      <c r="C1001" s="12">
        <v>5</v>
      </c>
      <c r="D1001">
        <v>1063</v>
      </c>
      <c r="E1001">
        <v>1063</v>
      </c>
      <c r="F1001" t="s">
        <v>1591</v>
      </c>
      <c r="G1001">
        <v>1064</v>
      </c>
      <c r="H1001" s="12" t="str">
        <f>VLOOKUP(G1001,TAG!A$2:B$1609,2,FALSE)</f>
        <v>Equilateral Polygon</v>
      </c>
      <c r="I1001" s="12" t="str">
        <f t="shared" si="30"/>
        <v>The Polygon Angle-Sum Theorems</v>
      </c>
      <c r="J1001" s="12">
        <f t="shared" si="31"/>
        <v>1054</v>
      </c>
    </row>
    <row r="1002" spans="1:10" x14ac:dyDescent="0.25">
      <c r="A1002">
        <v>1074</v>
      </c>
      <c r="B1002" t="s">
        <v>1590</v>
      </c>
      <c r="C1002" s="12">
        <v>5</v>
      </c>
      <c r="D1002">
        <v>1063</v>
      </c>
      <c r="E1002">
        <v>1063</v>
      </c>
      <c r="F1002" t="s">
        <v>1591</v>
      </c>
      <c r="G1002">
        <v>1065</v>
      </c>
      <c r="H1002" s="12" t="str">
        <f>VLOOKUP(G1002,TAG!A$2:B$1609,2,FALSE)</f>
        <v>Equiangular Polygon</v>
      </c>
      <c r="I1002" s="12" t="str">
        <f t="shared" si="30"/>
        <v>The Polygon Angle-Sum Theorems</v>
      </c>
      <c r="J1002" s="12">
        <f t="shared" si="31"/>
        <v>1054</v>
      </c>
    </row>
    <row r="1003" spans="1:10" x14ac:dyDescent="0.25">
      <c r="A1003">
        <v>1075</v>
      </c>
      <c r="B1003" t="s">
        <v>1590</v>
      </c>
      <c r="C1003" s="12">
        <v>5</v>
      </c>
      <c r="D1003">
        <v>1063</v>
      </c>
      <c r="E1003">
        <v>1063</v>
      </c>
      <c r="F1003" t="s">
        <v>1591</v>
      </c>
      <c r="G1003">
        <v>1066</v>
      </c>
      <c r="H1003" s="12" t="str">
        <f>VLOOKUP(G1003,TAG!A$2:B$1609,2,FALSE)</f>
        <v>Regular Polygon</v>
      </c>
      <c r="I1003" s="12" t="str">
        <f t="shared" si="30"/>
        <v>The Polygon Angle-Sum Theorems</v>
      </c>
      <c r="J1003" s="12">
        <f t="shared" si="31"/>
        <v>1054</v>
      </c>
    </row>
    <row r="1004" spans="1:10" x14ac:dyDescent="0.25">
      <c r="A1004">
        <v>1076</v>
      </c>
      <c r="B1004" t="s">
        <v>1590</v>
      </c>
      <c r="C1004" s="12">
        <v>5</v>
      </c>
      <c r="D1004">
        <v>1063</v>
      </c>
      <c r="E1004">
        <v>1063</v>
      </c>
      <c r="F1004" t="s">
        <v>1591</v>
      </c>
      <c r="G1004">
        <v>1067</v>
      </c>
      <c r="H1004" s="12" t="str">
        <f>VLOOKUP(G1004,TAG!A$2:B$1609,2,FALSE)</f>
        <v>Corollary to the Polygon Angle-Sum Theorem</v>
      </c>
      <c r="I1004" s="12" t="str">
        <f t="shared" si="30"/>
        <v>The Polygon Angle-Sum Theorems</v>
      </c>
      <c r="J1004" s="12">
        <f t="shared" si="31"/>
        <v>1054</v>
      </c>
    </row>
    <row r="1005" spans="1:10" x14ac:dyDescent="0.25">
      <c r="A1005">
        <v>1077</v>
      </c>
      <c r="B1005" t="s">
        <v>1590</v>
      </c>
      <c r="C1005" s="12">
        <v>5</v>
      </c>
      <c r="D1005">
        <v>1063</v>
      </c>
      <c r="E1005">
        <v>1063</v>
      </c>
      <c r="F1005" t="s">
        <v>1591</v>
      </c>
      <c r="G1005">
        <v>1068</v>
      </c>
      <c r="H1005" s="12" t="str">
        <f>VLOOKUP(G1005,TAG!A$2:B$1609,2,FALSE)</f>
        <v>Polygon Exterior Angle-Sum Theorem</v>
      </c>
      <c r="I1005" s="12" t="str">
        <f t="shared" si="30"/>
        <v>The Polygon Angle-Sum Theorems</v>
      </c>
      <c r="J1005" s="12">
        <f t="shared" si="31"/>
        <v>1054</v>
      </c>
    </row>
    <row r="1006" spans="1:10" x14ac:dyDescent="0.25">
      <c r="A1006">
        <v>1078</v>
      </c>
      <c r="B1006" t="s">
        <v>1590</v>
      </c>
      <c r="C1006" s="12">
        <v>5</v>
      </c>
      <c r="D1006">
        <v>1064</v>
      </c>
      <c r="E1006">
        <v>1064</v>
      </c>
      <c r="F1006" t="s">
        <v>1591</v>
      </c>
      <c r="G1006">
        <v>1069</v>
      </c>
      <c r="H1006" s="12" t="str">
        <f>VLOOKUP(G1006,TAG!A$2:B$1609,2,FALSE)</f>
        <v>Parallelogram</v>
      </c>
      <c r="I1006" s="12" t="str">
        <f t="shared" si="30"/>
        <v>Properties of Parallelograms</v>
      </c>
      <c r="J1006" s="12">
        <f t="shared" si="31"/>
        <v>1055</v>
      </c>
    </row>
    <row r="1007" spans="1:10" x14ac:dyDescent="0.25">
      <c r="A1007">
        <v>1079</v>
      </c>
      <c r="B1007" t="s">
        <v>1590</v>
      </c>
      <c r="C1007" s="12">
        <v>5</v>
      </c>
      <c r="D1007">
        <v>1064</v>
      </c>
      <c r="E1007">
        <v>1064</v>
      </c>
      <c r="F1007" t="s">
        <v>1591</v>
      </c>
      <c r="G1007">
        <v>1070</v>
      </c>
      <c r="H1007" s="12" t="str">
        <f>VLOOKUP(G1007,TAG!A$2:B$1609,2,FALSE)</f>
        <v>Opposite Sides &amp; Angles</v>
      </c>
      <c r="I1007" s="12" t="str">
        <f t="shared" si="30"/>
        <v>Properties of Parallelograms</v>
      </c>
      <c r="J1007" s="12">
        <f t="shared" si="31"/>
        <v>1055</v>
      </c>
    </row>
    <row r="1008" spans="1:10" x14ac:dyDescent="0.25">
      <c r="A1008">
        <v>1080</v>
      </c>
      <c r="B1008" t="s">
        <v>1590</v>
      </c>
      <c r="C1008" s="12">
        <v>5</v>
      </c>
      <c r="D1008">
        <v>1064</v>
      </c>
      <c r="E1008">
        <v>1064</v>
      </c>
      <c r="F1008" t="s">
        <v>1591</v>
      </c>
      <c r="G1008">
        <v>1071</v>
      </c>
      <c r="H1008" s="12" t="str">
        <f>VLOOKUP(G1008,TAG!A$2:B$1609,2,FALSE)</f>
        <v>Opposite Sides of Parallelogram Congruent</v>
      </c>
      <c r="I1008" s="12" t="str">
        <f t="shared" si="30"/>
        <v>Properties of Parallelograms</v>
      </c>
      <c r="J1008" s="12">
        <f t="shared" si="31"/>
        <v>1055</v>
      </c>
    </row>
    <row r="1009" spans="1:10" x14ac:dyDescent="0.25">
      <c r="A1009">
        <v>1081</v>
      </c>
      <c r="B1009" t="s">
        <v>1590</v>
      </c>
      <c r="C1009" s="12">
        <v>5</v>
      </c>
      <c r="D1009">
        <v>1064</v>
      </c>
      <c r="E1009">
        <v>1064</v>
      </c>
      <c r="F1009" t="s">
        <v>1591</v>
      </c>
      <c r="G1009">
        <v>1072</v>
      </c>
      <c r="H1009" s="12" t="str">
        <f>VLOOKUP(G1009,TAG!A$2:B$1609,2,FALSE)</f>
        <v>Consecutive Angles Parallelogram Supplementary</v>
      </c>
      <c r="I1009" s="12" t="str">
        <f t="shared" si="30"/>
        <v>Properties of Parallelograms</v>
      </c>
      <c r="J1009" s="12">
        <f t="shared" si="31"/>
        <v>1055</v>
      </c>
    </row>
    <row r="1010" spans="1:10" x14ac:dyDescent="0.25">
      <c r="A1010">
        <v>1082</v>
      </c>
      <c r="B1010" t="s">
        <v>1590</v>
      </c>
      <c r="C1010" s="12">
        <v>5</v>
      </c>
      <c r="D1010">
        <v>1064</v>
      </c>
      <c r="E1010">
        <v>1064</v>
      </c>
      <c r="F1010" t="s">
        <v>1591</v>
      </c>
      <c r="G1010">
        <v>1073</v>
      </c>
      <c r="H1010" s="12" t="str">
        <f>VLOOKUP(G1010,TAG!A$2:B$1609,2,FALSE)</f>
        <v>Opposite Angles Parallelogram Congruent</v>
      </c>
      <c r="I1010" s="12" t="str">
        <f t="shared" si="30"/>
        <v>Properties of Parallelograms</v>
      </c>
      <c r="J1010" s="12">
        <f t="shared" si="31"/>
        <v>1055</v>
      </c>
    </row>
    <row r="1011" spans="1:10" x14ac:dyDescent="0.25">
      <c r="A1011">
        <v>1083</v>
      </c>
      <c r="B1011" t="s">
        <v>1590</v>
      </c>
      <c r="C1011" s="12">
        <v>5</v>
      </c>
      <c r="D1011">
        <v>1064</v>
      </c>
      <c r="E1011">
        <v>1064</v>
      </c>
      <c r="F1011" t="s">
        <v>1591</v>
      </c>
      <c r="G1011">
        <v>1074</v>
      </c>
      <c r="H1011" s="12" t="str">
        <f>VLOOKUP(G1011,TAG!A$2:B$1609,2,FALSE)</f>
        <v>Diagonals of Parallelogram Bisect</v>
      </c>
      <c r="I1011" s="12" t="str">
        <f t="shared" si="30"/>
        <v>Properties of Parallelograms</v>
      </c>
      <c r="J1011" s="12">
        <f t="shared" si="31"/>
        <v>1055</v>
      </c>
    </row>
    <row r="1012" spans="1:10" x14ac:dyDescent="0.25">
      <c r="A1012">
        <v>1084</v>
      </c>
      <c r="B1012" t="s">
        <v>1590</v>
      </c>
      <c r="C1012" s="12">
        <v>5</v>
      </c>
      <c r="D1012">
        <v>1064</v>
      </c>
      <c r="E1012">
        <v>1064</v>
      </c>
      <c r="F1012" t="s">
        <v>1591</v>
      </c>
      <c r="G1012">
        <v>1075</v>
      </c>
      <c r="H1012" s="12" t="str">
        <f>VLOOKUP(G1012,TAG!A$2:B$1609,2,FALSE)</f>
        <v>Parallel Lines and Transversals</v>
      </c>
      <c r="I1012" s="12" t="str">
        <f t="shared" si="30"/>
        <v>Properties of Parallelograms</v>
      </c>
      <c r="J1012" s="12">
        <f t="shared" si="31"/>
        <v>1055</v>
      </c>
    </row>
    <row r="1013" spans="1:10" x14ac:dyDescent="0.25">
      <c r="A1013">
        <v>1085</v>
      </c>
      <c r="B1013" t="s">
        <v>1590</v>
      </c>
      <c r="C1013" s="12">
        <v>5</v>
      </c>
      <c r="D1013">
        <v>1065</v>
      </c>
      <c r="E1013">
        <v>1065</v>
      </c>
      <c r="F1013" t="s">
        <v>1591</v>
      </c>
      <c r="G1013">
        <v>1076</v>
      </c>
      <c r="H1013" s="12" t="str">
        <f>VLOOKUP(G1013,TAG!A$2:B$1609,2,FALSE)</f>
        <v>Opposite Sides of Quadrilateral Congruent then Parallelogram</v>
      </c>
      <c r="I1013" s="12" t="str">
        <f t="shared" si="30"/>
        <v>Proving That a Quadrilateral Is a Parallelogram</v>
      </c>
      <c r="J1013" s="12">
        <f t="shared" si="31"/>
        <v>1056</v>
      </c>
    </row>
    <row r="1014" spans="1:10" x14ac:dyDescent="0.25">
      <c r="A1014">
        <v>1086</v>
      </c>
      <c r="B1014" t="s">
        <v>1590</v>
      </c>
      <c r="C1014" s="12">
        <v>5</v>
      </c>
      <c r="D1014">
        <v>1065</v>
      </c>
      <c r="E1014">
        <v>1065</v>
      </c>
      <c r="F1014" t="s">
        <v>1591</v>
      </c>
      <c r="G1014">
        <v>1077</v>
      </c>
      <c r="H1014" s="12" t="str">
        <f>VLOOKUP(G1014,TAG!A$2:B$1609,2,FALSE)</f>
        <v>Quadrilateral Angle Supplementary to Consecutive Angles then Parallelogram</v>
      </c>
      <c r="I1014" s="12" t="str">
        <f t="shared" si="30"/>
        <v>Proving That a Quadrilateral Is a Parallelogram</v>
      </c>
      <c r="J1014" s="12">
        <f t="shared" si="31"/>
        <v>1056</v>
      </c>
    </row>
    <row r="1015" spans="1:10" x14ac:dyDescent="0.25">
      <c r="A1015">
        <v>1087</v>
      </c>
      <c r="B1015" t="s">
        <v>1590</v>
      </c>
      <c r="C1015" s="12">
        <v>5</v>
      </c>
      <c r="D1015">
        <v>1065</v>
      </c>
      <c r="E1015">
        <v>1065</v>
      </c>
      <c r="F1015" t="s">
        <v>1591</v>
      </c>
      <c r="G1015">
        <v>1078</v>
      </c>
      <c r="H1015" s="12" t="str">
        <f>VLOOKUP(G1015,TAG!A$2:B$1609,2,FALSE)</f>
        <v>Opposite Angles Quadrilateral Congruent then Parallelogram</v>
      </c>
      <c r="I1015" s="12" t="str">
        <f t="shared" si="30"/>
        <v>Proving That a Quadrilateral Is a Parallelogram</v>
      </c>
      <c r="J1015" s="12">
        <f t="shared" si="31"/>
        <v>1056</v>
      </c>
    </row>
    <row r="1016" spans="1:10" x14ac:dyDescent="0.25">
      <c r="A1016">
        <v>1088</v>
      </c>
      <c r="B1016" t="s">
        <v>1590</v>
      </c>
      <c r="C1016" s="12">
        <v>5</v>
      </c>
      <c r="D1016">
        <v>1065</v>
      </c>
      <c r="E1016">
        <v>1065</v>
      </c>
      <c r="F1016" t="s">
        <v>1591</v>
      </c>
      <c r="G1016">
        <v>1079</v>
      </c>
      <c r="H1016" s="12" t="str">
        <f>VLOOKUP(G1016,TAG!A$2:B$1609,2,FALSE)</f>
        <v>Diagonals of Quadrilateral Bisect then Parallelogram</v>
      </c>
      <c r="I1016" s="12" t="str">
        <f t="shared" si="30"/>
        <v>Proving That a Quadrilateral Is a Parallelogram</v>
      </c>
      <c r="J1016" s="12">
        <f t="shared" si="31"/>
        <v>1056</v>
      </c>
    </row>
    <row r="1017" spans="1:10" x14ac:dyDescent="0.25">
      <c r="A1017">
        <v>1089</v>
      </c>
      <c r="B1017" t="s">
        <v>1590</v>
      </c>
      <c r="C1017" s="12">
        <v>5</v>
      </c>
      <c r="D1017">
        <v>1065</v>
      </c>
      <c r="E1017">
        <v>1065</v>
      </c>
      <c r="F1017" t="s">
        <v>1591</v>
      </c>
      <c r="G1017">
        <v>1080</v>
      </c>
      <c r="H1017" s="12" t="str">
        <f>VLOOKUP(G1017,TAG!A$2:B$1609,2,FALSE)</f>
        <v>Opposite Sides Congruent and Parallel then Parallelogram</v>
      </c>
      <c r="I1017" s="12" t="str">
        <f t="shared" si="30"/>
        <v>Proving That a Quadrilateral Is a Parallelogram</v>
      </c>
      <c r="J1017" s="12">
        <f t="shared" si="31"/>
        <v>1056</v>
      </c>
    </row>
    <row r="1018" spans="1:10" x14ac:dyDescent="0.25">
      <c r="A1018">
        <v>1090</v>
      </c>
      <c r="B1018" t="s">
        <v>1590</v>
      </c>
      <c r="C1018" s="12">
        <v>5</v>
      </c>
      <c r="D1018">
        <v>1065</v>
      </c>
      <c r="E1018">
        <v>1065</v>
      </c>
      <c r="F1018" t="s">
        <v>1591</v>
      </c>
      <c r="G1018">
        <v>1081</v>
      </c>
      <c r="H1018" s="12" t="str">
        <f>VLOOKUP(G1018,TAG!A$2:B$1609,2,FALSE)</f>
        <v>Proving a Quadrilateral is a Parallelogram</v>
      </c>
      <c r="I1018" s="12" t="str">
        <f t="shared" si="30"/>
        <v>Proving That a Quadrilateral Is a Parallelogram</v>
      </c>
      <c r="J1018" s="12">
        <f t="shared" si="31"/>
        <v>1056</v>
      </c>
    </row>
    <row r="1019" spans="1:10" x14ac:dyDescent="0.25">
      <c r="A1019">
        <v>1091</v>
      </c>
      <c r="B1019" t="s">
        <v>1590</v>
      </c>
      <c r="C1019" s="12">
        <v>5</v>
      </c>
      <c r="D1019">
        <v>1066</v>
      </c>
      <c r="E1019">
        <v>1066</v>
      </c>
      <c r="F1019" t="s">
        <v>1591</v>
      </c>
      <c r="G1019">
        <v>1082</v>
      </c>
      <c r="H1019" s="12" t="str">
        <f>VLOOKUP(G1019,TAG!A$2:B$1609,2,FALSE)</f>
        <v>Rhombus, Rectangle, Square</v>
      </c>
      <c r="I1019" s="12" t="str">
        <f t="shared" si="30"/>
        <v>Properties of Rhombuses, Rectangles, and Squares</v>
      </c>
      <c r="J1019" s="12">
        <f t="shared" si="31"/>
        <v>1057</v>
      </c>
    </row>
    <row r="1020" spans="1:10" x14ac:dyDescent="0.25">
      <c r="A1020">
        <v>1092</v>
      </c>
      <c r="B1020" t="s">
        <v>1590</v>
      </c>
      <c r="C1020" s="12">
        <v>5</v>
      </c>
      <c r="D1020">
        <v>1066</v>
      </c>
      <c r="E1020">
        <v>1066</v>
      </c>
      <c r="F1020" t="s">
        <v>1591</v>
      </c>
      <c r="G1020">
        <v>1084</v>
      </c>
      <c r="H1020" s="12" t="str">
        <f>VLOOKUP(G1020,TAG!A$2:B$1609,2,FALSE)</f>
        <v>Diagonals of Rhombus Perpendicular</v>
      </c>
      <c r="I1020" s="12" t="str">
        <f t="shared" si="30"/>
        <v>Properties of Rhombuses, Rectangles, and Squares</v>
      </c>
      <c r="J1020" s="12">
        <f t="shared" si="31"/>
        <v>1057</v>
      </c>
    </row>
    <row r="1021" spans="1:10" x14ac:dyDescent="0.25">
      <c r="A1021">
        <v>1093</v>
      </c>
      <c r="B1021" t="s">
        <v>1590</v>
      </c>
      <c r="C1021" s="12">
        <v>5</v>
      </c>
      <c r="D1021">
        <v>1066</v>
      </c>
      <c r="E1021">
        <v>1066</v>
      </c>
      <c r="F1021" t="s">
        <v>1591</v>
      </c>
      <c r="G1021">
        <v>1085</v>
      </c>
      <c r="H1021" s="12" t="str">
        <f>VLOOKUP(G1021,TAG!A$2:B$1609,2,FALSE)</f>
        <v>Diagonal of Rhombus Bisects Opposite Angles</v>
      </c>
      <c r="I1021" s="12" t="str">
        <f t="shared" si="30"/>
        <v>Properties of Rhombuses, Rectangles, and Squares</v>
      </c>
      <c r="J1021" s="12">
        <f t="shared" si="31"/>
        <v>1057</v>
      </c>
    </row>
    <row r="1022" spans="1:10" x14ac:dyDescent="0.25">
      <c r="A1022">
        <v>1094</v>
      </c>
      <c r="B1022" t="s">
        <v>1590</v>
      </c>
      <c r="C1022" s="12">
        <v>5</v>
      </c>
      <c r="D1022">
        <v>1066</v>
      </c>
      <c r="E1022">
        <v>1066</v>
      </c>
      <c r="F1022" t="s">
        <v>1591</v>
      </c>
      <c r="G1022">
        <v>1086</v>
      </c>
      <c r="H1022" s="12" t="str">
        <f>VLOOKUP(G1022,TAG!A$2:B$1609,2,FALSE)</f>
        <v>Diagonals of Rectangle Congruent</v>
      </c>
      <c r="I1022" s="12" t="str">
        <f t="shared" si="30"/>
        <v>Properties of Rhombuses, Rectangles, and Squares</v>
      </c>
      <c r="J1022" s="12">
        <f t="shared" si="31"/>
        <v>1057</v>
      </c>
    </row>
    <row r="1023" spans="1:10" x14ac:dyDescent="0.25">
      <c r="A1023">
        <v>1095</v>
      </c>
      <c r="B1023" t="s">
        <v>1590</v>
      </c>
      <c r="C1023" s="12">
        <v>5</v>
      </c>
      <c r="D1023">
        <v>1067</v>
      </c>
      <c r="E1023">
        <v>1067</v>
      </c>
      <c r="F1023" t="s">
        <v>1591</v>
      </c>
      <c r="G1023">
        <v>1087</v>
      </c>
      <c r="H1023" s="12" t="str">
        <f>VLOOKUP(G1023,TAG!A$2:B$1609,2,FALSE)</f>
        <v>Parallelogram with Perpendicular Diagonals Is Rhombus</v>
      </c>
      <c r="I1023" s="12" t="str">
        <f t="shared" si="30"/>
        <v>Conditions for Rhombuses, Rectangles, and Squares</v>
      </c>
      <c r="J1023" s="12">
        <f t="shared" si="31"/>
        <v>1058</v>
      </c>
    </row>
    <row r="1024" spans="1:10" x14ac:dyDescent="0.25">
      <c r="A1024">
        <v>1096</v>
      </c>
      <c r="B1024" t="s">
        <v>1590</v>
      </c>
      <c r="C1024" s="12">
        <v>5</v>
      </c>
      <c r="D1024">
        <v>1067</v>
      </c>
      <c r="E1024">
        <v>1067</v>
      </c>
      <c r="F1024" t="s">
        <v>1591</v>
      </c>
      <c r="G1024">
        <v>1088</v>
      </c>
      <c r="H1024" s="12" t="str">
        <f>VLOOKUP(G1024,TAG!A$2:B$1609,2,FALSE)</f>
        <v>Diagonals of Parallelogram Bisect Opposite Angles then Rhombus</v>
      </c>
      <c r="I1024" s="12" t="str">
        <f t="shared" si="30"/>
        <v>Conditions for Rhombuses, Rectangles, and Squares</v>
      </c>
      <c r="J1024" s="12">
        <f t="shared" si="31"/>
        <v>1058</v>
      </c>
    </row>
    <row r="1025" spans="1:10" x14ac:dyDescent="0.25">
      <c r="A1025">
        <v>1097</v>
      </c>
      <c r="B1025" t="s">
        <v>1590</v>
      </c>
      <c r="C1025" s="12">
        <v>5</v>
      </c>
      <c r="D1025">
        <v>1067</v>
      </c>
      <c r="E1025">
        <v>1067</v>
      </c>
      <c r="F1025" t="s">
        <v>1591</v>
      </c>
      <c r="G1025">
        <v>1089</v>
      </c>
      <c r="H1025" s="12" t="str">
        <f>VLOOKUP(G1025,TAG!A$2:B$1609,2,FALSE)</f>
        <v>Diagonals or Parallelogram Congruent then Rectangle</v>
      </c>
      <c r="I1025" s="12" t="str">
        <f t="shared" si="30"/>
        <v>Conditions for Rhombuses, Rectangles, and Squares</v>
      </c>
      <c r="J1025" s="12">
        <f t="shared" si="31"/>
        <v>1058</v>
      </c>
    </row>
    <row r="1026" spans="1:10" x14ac:dyDescent="0.25">
      <c r="A1026">
        <v>1098</v>
      </c>
      <c r="B1026" t="s">
        <v>1590</v>
      </c>
      <c r="C1026" s="12">
        <v>5</v>
      </c>
      <c r="D1026">
        <v>1068</v>
      </c>
      <c r="E1026">
        <v>1068</v>
      </c>
      <c r="F1026" t="s">
        <v>1591</v>
      </c>
      <c r="G1026">
        <v>1090</v>
      </c>
      <c r="H1026" s="12" t="str">
        <f>VLOOKUP(G1026,TAG!A$2:B$1609,2,FALSE)</f>
        <v>Base Angles of Isosceles Trapezoid Congruent</v>
      </c>
      <c r="I1026" s="12" t="str">
        <f t="shared" si="30"/>
        <v>Trapezoids and Kites</v>
      </c>
      <c r="J1026" s="12">
        <f t="shared" si="31"/>
        <v>1059</v>
      </c>
    </row>
    <row r="1027" spans="1:10" x14ac:dyDescent="0.25">
      <c r="A1027">
        <v>1099</v>
      </c>
      <c r="B1027" t="s">
        <v>1590</v>
      </c>
      <c r="C1027" s="12">
        <v>5</v>
      </c>
      <c r="D1027">
        <v>1068</v>
      </c>
      <c r="E1027">
        <v>1068</v>
      </c>
      <c r="F1027" t="s">
        <v>1591</v>
      </c>
      <c r="G1027">
        <v>1091</v>
      </c>
      <c r="H1027" s="12" t="str">
        <f>VLOOKUP(G1027,TAG!A$2:B$1609,2,FALSE)</f>
        <v>Diagonals of Isosceles Trapezoid Congruent</v>
      </c>
      <c r="I1027" s="12" t="str">
        <f t="shared" ref="I1027:I1090" si="32">IF(F1027="SubjectTag",VLOOKUP(E1027,A$2:H$1676,8,FALSE),"null")</f>
        <v>Trapezoids and Kites</v>
      </c>
      <c r="J1027" s="12">
        <f t="shared" ref="J1027:J1090" si="33">IF(F1027="SubjectTag",VLOOKUP(E1027,A$2:H$1676,7,FALSE),"null")</f>
        <v>1059</v>
      </c>
    </row>
    <row r="1028" spans="1:10" x14ac:dyDescent="0.25">
      <c r="A1028">
        <v>1100</v>
      </c>
      <c r="B1028" t="s">
        <v>1590</v>
      </c>
      <c r="C1028" s="12">
        <v>5</v>
      </c>
      <c r="D1028">
        <v>1068</v>
      </c>
      <c r="E1028">
        <v>1068</v>
      </c>
      <c r="F1028" t="s">
        <v>1591</v>
      </c>
      <c r="G1028">
        <v>1092</v>
      </c>
      <c r="H1028" s="12" t="str">
        <f>VLOOKUP(G1028,TAG!A$2:B$1609,2,FALSE)</f>
        <v>Trapezoid Midsegment Theorem</v>
      </c>
      <c r="I1028" s="12" t="str">
        <f t="shared" si="32"/>
        <v>Trapezoids and Kites</v>
      </c>
      <c r="J1028" s="12">
        <f t="shared" si="33"/>
        <v>1059</v>
      </c>
    </row>
    <row r="1029" spans="1:10" x14ac:dyDescent="0.25">
      <c r="A1029">
        <v>1101</v>
      </c>
      <c r="B1029" t="s">
        <v>1590</v>
      </c>
      <c r="C1029" s="12">
        <v>5</v>
      </c>
      <c r="D1029">
        <v>1068</v>
      </c>
      <c r="E1029">
        <v>1068</v>
      </c>
      <c r="F1029" t="s">
        <v>1591</v>
      </c>
      <c r="G1029">
        <v>1093</v>
      </c>
      <c r="H1029" s="12" t="str">
        <f>VLOOKUP(G1029,TAG!A$2:B$1609,2,FALSE)</f>
        <v>Diagonals of Kite Perpendicular</v>
      </c>
      <c r="I1029" s="12" t="str">
        <f t="shared" si="32"/>
        <v>Trapezoids and Kites</v>
      </c>
      <c r="J1029" s="12">
        <f t="shared" si="33"/>
        <v>1059</v>
      </c>
    </row>
    <row r="1030" spans="1:10" x14ac:dyDescent="0.25">
      <c r="A1030">
        <v>1102</v>
      </c>
      <c r="B1030" t="s">
        <v>1590</v>
      </c>
      <c r="C1030" s="12">
        <v>5</v>
      </c>
      <c r="D1030">
        <v>1069</v>
      </c>
      <c r="E1030">
        <v>1069</v>
      </c>
      <c r="F1030" t="s">
        <v>1591</v>
      </c>
      <c r="G1030">
        <v>904</v>
      </c>
      <c r="H1030" s="12" t="str">
        <f>VLOOKUP(G1030,TAG!A$2:B$1609,2,FALSE)</f>
        <v>Distance Formula</v>
      </c>
      <c r="I1030" s="12" t="str">
        <f t="shared" si="32"/>
        <v>Polygons in the Coordinate Plane</v>
      </c>
      <c r="J1030" s="12">
        <f t="shared" si="33"/>
        <v>1060</v>
      </c>
    </row>
    <row r="1031" spans="1:10" x14ac:dyDescent="0.25">
      <c r="A1031">
        <v>1103</v>
      </c>
      <c r="B1031" t="s">
        <v>1590</v>
      </c>
      <c r="C1031" s="12">
        <v>5</v>
      </c>
      <c r="D1031">
        <v>1069</v>
      </c>
      <c r="E1031">
        <v>1069</v>
      </c>
      <c r="F1031" t="s">
        <v>1591</v>
      </c>
      <c r="G1031">
        <v>902</v>
      </c>
      <c r="H1031" s="12" t="str">
        <f>VLOOKUP(G1031,TAG!A$2:B$1609,2,FALSE)</f>
        <v>Midpoint Formula in the Coordinate Plane</v>
      </c>
      <c r="I1031" s="12" t="str">
        <f t="shared" si="32"/>
        <v>Polygons in the Coordinate Plane</v>
      </c>
      <c r="J1031" s="12">
        <f t="shared" si="33"/>
        <v>1060</v>
      </c>
    </row>
    <row r="1032" spans="1:10" x14ac:dyDescent="0.25">
      <c r="A1032">
        <v>1104</v>
      </c>
      <c r="B1032" t="s">
        <v>1590</v>
      </c>
      <c r="C1032" s="12">
        <v>5</v>
      </c>
      <c r="D1032">
        <v>1069</v>
      </c>
      <c r="E1032">
        <v>1069</v>
      </c>
      <c r="F1032" t="s">
        <v>1591</v>
      </c>
      <c r="G1032">
        <v>576</v>
      </c>
      <c r="H1032" s="12" t="str">
        <f>VLOOKUP(G1032,TAG!A$2:B$1609,2,FALSE)</f>
        <v>Slope</v>
      </c>
      <c r="I1032" s="12" t="str">
        <f t="shared" si="32"/>
        <v>Polygons in the Coordinate Plane</v>
      </c>
      <c r="J1032" s="12">
        <f t="shared" si="33"/>
        <v>1060</v>
      </c>
    </row>
    <row r="1033" spans="1:10" x14ac:dyDescent="0.25">
      <c r="A1033">
        <v>1105</v>
      </c>
      <c r="B1033" t="s">
        <v>1590</v>
      </c>
      <c r="C1033" s="12">
        <v>5</v>
      </c>
      <c r="D1033">
        <v>1070</v>
      </c>
      <c r="E1033">
        <v>1070</v>
      </c>
      <c r="F1033" t="s">
        <v>1591</v>
      </c>
      <c r="G1033">
        <v>1094</v>
      </c>
      <c r="H1033" s="12" t="str">
        <f>VLOOKUP(G1033,TAG!A$2:B$1609,2,FALSE)</f>
        <v>Naming Coordinates</v>
      </c>
      <c r="I1033" s="12" t="str">
        <f t="shared" si="32"/>
        <v>Applying Coordinate Geometry</v>
      </c>
      <c r="J1033" s="12">
        <f t="shared" si="33"/>
        <v>1061</v>
      </c>
    </row>
    <row r="1034" spans="1:10" x14ac:dyDescent="0.25">
      <c r="A1034">
        <v>1106</v>
      </c>
      <c r="B1034" t="s">
        <v>1590</v>
      </c>
      <c r="C1034" s="12">
        <v>5</v>
      </c>
      <c r="D1034">
        <v>1070</v>
      </c>
      <c r="E1034">
        <v>1070</v>
      </c>
      <c r="F1034" t="s">
        <v>1591</v>
      </c>
      <c r="G1034">
        <v>1095</v>
      </c>
      <c r="H1034" s="12" t="str">
        <f>VLOOKUP(G1034,TAG!A$2:B$1609,2,FALSE)</f>
        <v>Variable Coordinates</v>
      </c>
      <c r="I1034" s="12" t="str">
        <f t="shared" si="32"/>
        <v>Applying Coordinate Geometry</v>
      </c>
      <c r="J1034" s="12">
        <f t="shared" si="33"/>
        <v>1061</v>
      </c>
    </row>
    <row r="1035" spans="1:10" x14ac:dyDescent="0.25">
      <c r="A1035">
        <v>1107</v>
      </c>
      <c r="B1035" t="s">
        <v>1590</v>
      </c>
      <c r="C1035" s="12">
        <v>5</v>
      </c>
      <c r="D1035">
        <v>1070</v>
      </c>
      <c r="E1035">
        <v>1070</v>
      </c>
      <c r="F1035" t="s">
        <v>1591</v>
      </c>
      <c r="G1035">
        <v>1096</v>
      </c>
      <c r="H1035" s="12" t="str">
        <f>VLOOKUP(G1035,TAG!A$2:B$1609,2,FALSE)</f>
        <v>Coordinate Proof</v>
      </c>
      <c r="I1035" s="12" t="str">
        <f t="shared" si="32"/>
        <v>Applying Coordinate Geometry</v>
      </c>
      <c r="J1035" s="12">
        <f t="shared" si="33"/>
        <v>1061</v>
      </c>
    </row>
    <row r="1036" spans="1:10" x14ac:dyDescent="0.25">
      <c r="A1036">
        <v>1108</v>
      </c>
      <c r="B1036" t="s">
        <v>1590</v>
      </c>
      <c r="C1036" s="12">
        <v>5</v>
      </c>
      <c r="D1036">
        <v>1071</v>
      </c>
      <c r="E1036">
        <v>1071</v>
      </c>
      <c r="F1036" t="s">
        <v>1591</v>
      </c>
      <c r="G1036">
        <v>1096</v>
      </c>
      <c r="H1036" s="12" t="str">
        <f>VLOOKUP(G1036,TAG!A$2:B$1609,2,FALSE)</f>
        <v>Coordinate Proof</v>
      </c>
      <c r="I1036" s="12" t="str">
        <f t="shared" si="32"/>
        <v>Proofs Using Coordinate Geometry</v>
      </c>
      <c r="J1036" s="12">
        <f t="shared" si="33"/>
        <v>1062</v>
      </c>
    </row>
    <row r="1037" spans="1:10" x14ac:dyDescent="0.25">
      <c r="A1037">
        <v>1109</v>
      </c>
      <c r="B1037" t="s">
        <v>1590</v>
      </c>
      <c r="C1037" s="12">
        <v>5</v>
      </c>
      <c r="D1037">
        <v>860</v>
      </c>
      <c r="E1037">
        <v>860</v>
      </c>
      <c r="F1037" t="s">
        <v>1591</v>
      </c>
      <c r="G1037">
        <v>1097</v>
      </c>
      <c r="H1037" s="12" t="str">
        <f>VLOOKUP(G1037,TAG!A$2:B$1609,2,FALSE)</f>
        <v>Ratios and Proportions</v>
      </c>
      <c r="I1037" s="12" t="str">
        <f t="shared" si="32"/>
        <v>Similarity</v>
      </c>
      <c r="J1037" s="12">
        <f t="shared" si="33"/>
        <v>849</v>
      </c>
    </row>
    <row r="1038" spans="1:10" x14ac:dyDescent="0.25">
      <c r="A1038">
        <v>1110</v>
      </c>
      <c r="B1038" t="s">
        <v>1590</v>
      </c>
      <c r="C1038" s="12">
        <v>5</v>
      </c>
      <c r="D1038">
        <v>860</v>
      </c>
      <c r="E1038">
        <v>860</v>
      </c>
      <c r="F1038" t="s">
        <v>1591</v>
      </c>
      <c r="G1038">
        <v>1098</v>
      </c>
      <c r="H1038" s="12" t="str">
        <f>VLOOKUP(G1038,TAG!A$2:B$1609,2,FALSE)</f>
        <v>Similar Polygons</v>
      </c>
      <c r="I1038" s="12" t="str">
        <f t="shared" si="32"/>
        <v>Similarity</v>
      </c>
      <c r="J1038" s="12">
        <f t="shared" si="33"/>
        <v>849</v>
      </c>
    </row>
    <row r="1039" spans="1:10" x14ac:dyDescent="0.25">
      <c r="A1039">
        <v>1111</v>
      </c>
      <c r="B1039" t="s">
        <v>1590</v>
      </c>
      <c r="C1039" s="12">
        <v>5</v>
      </c>
      <c r="D1039">
        <v>860</v>
      </c>
      <c r="E1039">
        <v>860</v>
      </c>
      <c r="F1039" t="s">
        <v>1591</v>
      </c>
      <c r="G1039">
        <v>1099</v>
      </c>
      <c r="H1039" s="12" t="str">
        <f>VLOOKUP(G1039,TAG!A$2:B$1609,2,FALSE)</f>
        <v>Proving Triangles Similar</v>
      </c>
      <c r="I1039" s="12" t="str">
        <f t="shared" si="32"/>
        <v>Similarity</v>
      </c>
      <c r="J1039" s="12">
        <f t="shared" si="33"/>
        <v>849</v>
      </c>
    </row>
    <row r="1040" spans="1:10" x14ac:dyDescent="0.25">
      <c r="A1040">
        <v>1112</v>
      </c>
      <c r="B1040" t="s">
        <v>1590</v>
      </c>
      <c r="C1040" s="12">
        <v>5</v>
      </c>
      <c r="D1040">
        <v>860</v>
      </c>
      <c r="E1040">
        <v>860</v>
      </c>
      <c r="F1040" t="s">
        <v>1591</v>
      </c>
      <c r="G1040">
        <v>1100</v>
      </c>
      <c r="H1040" s="12" t="str">
        <f>VLOOKUP(G1040,TAG!A$2:B$1609,2,FALSE)</f>
        <v>Similarity in Right Triangles</v>
      </c>
      <c r="I1040" s="12" t="str">
        <f t="shared" si="32"/>
        <v>Similarity</v>
      </c>
      <c r="J1040" s="12">
        <f t="shared" si="33"/>
        <v>849</v>
      </c>
    </row>
    <row r="1041" spans="1:10" x14ac:dyDescent="0.25">
      <c r="A1041">
        <v>1113</v>
      </c>
      <c r="B1041" t="s">
        <v>1590</v>
      </c>
      <c r="C1041" s="12">
        <v>5</v>
      </c>
      <c r="D1041">
        <v>860</v>
      </c>
      <c r="E1041">
        <v>860</v>
      </c>
      <c r="F1041" t="s">
        <v>1591</v>
      </c>
      <c r="G1041">
        <v>1101</v>
      </c>
      <c r="H1041" s="12" t="str">
        <f>VLOOKUP(G1041,TAG!A$2:B$1609,2,FALSE)</f>
        <v>Proportions in Triangles</v>
      </c>
      <c r="I1041" s="12" t="str">
        <f t="shared" si="32"/>
        <v>Similarity</v>
      </c>
      <c r="J1041" s="12">
        <f t="shared" si="33"/>
        <v>849</v>
      </c>
    </row>
    <row r="1042" spans="1:10" x14ac:dyDescent="0.25">
      <c r="A1042">
        <v>1114</v>
      </c>
      <c r="B1042" t="s">
        <v>1590</v>
      </c>
      <c r="C1042" s="12">
        <v>5</v>
      </c>
      <c r="D1042">
        <v>1109</v>
      </c>
      <c r="E1042">
        <v>1109</v>
      </c>
      <c r="F1042" t="s">
        <v>1591</v>
      </c>
      <c r="G1042">
        <v>1103</v>
      </c>
      <c r="H1042" s="12" t="str">
        <f>VLOOKUP(G1042,TAG!A$2:B$1609,2,FALSE)</f>
        <v>Cross Products Property</v>
      </c>
      <c r="I1042" s="12" t="str">
        <f t="shared" si="32"/>
        <v>Ratios and Proportions</v>
      </c>
      <c r="J1042" s="12">
        <f t="shared" si="33"/>
        <v>1097</v>
      </c>
    </row>
    <row r="1043" spans="1:10" x14ac:dyDescent="0.25">
      <c r="A1043">
        <v>1115</v>
      </c>
      <c r="B1043" t="s">
        <v>1590</v>
      </c>
      <c r="C1043" s="12">
        <v>5</v>
      </c>
      <c r="D1043">
        <v>1109</v>
      </c>
      <c r="E1043">
        <v>1109</v>
      </c>
      <c r="F1043" t="s">
        <v>1591</v>
      </c>
      <c r="G1043">
        <v>1104</v>
      </c>
      <c r="H1043" s="12" t="str">
        <f>VLOOKUP(G1043,TAG!A$2:B$1609,2,FALSE)</f>
        <v>Properties of Proportions</v>
      </c>
      <c r="I1043" s="12" t="str">
        <f t="shared" si="32"/>
        <v>Ratios and Proportions</v>
      </c>
      <c r="J1043" s="12">
        <f t="shared" si="33"/>
        <v>1097</v>
      </c>
    </row>
    <row r="1044" spans="1:10" x14ac:dyDescent="0.25">
      <c r="A1044">
        <v>1116</v>
      </c>
      <c r="B1044" t="s">
        <v>1590</v>
      </c>
      <c r="C1044" s="12">
        <v>5</v>
      </c>
      <c r="D1044">
        <v>1109</v>
      </c>
      <c r="E1044">
        <v>1109</v>
      </c>
      <c r="F1044" t="s">
        <v>1591</v>
      </c>
      <c r="G1044">
        <v>1102</v>
      </c>
      <c r="H1044" s="12" t="str">
        <f>VLOOKUP(G1044,TAG!A$2:B$1609,2,FALSE)</f>
        <v>Ratio, Extended Ratio</v>
      </c>
      <c r="I1044" s="12" t="str">
        <f t="shared" si="32"/>
        <v>Ratios and Proportions</v>
      </c>
      <c r="J1044" s="12">
        <f t="shared" si="33"/>
        <v>1097</v>
      </c>
    </row>
    <row r="1045" spans="1:10" x14ac:dyDescent="0.25">
      <c r="A1045">
        <v>1117</v>
      </c>
      <c r="B1045" t="s">
        <v>1590</v>
      </c>
      <c r="C1045" s="12">
        <v>5</v>
      </c>
      <c r="D1045">
        <v>1110</v>
      </c>
      <c r="E1045">
        <v>1110</v>
      </c>
      <c r="F1045" t="s">
        <v>1591</v>
      </c>
      <c r="G1045">
        <v>1098</v>
      </c>
      <c r="H1045" s="12" t="str">
        <f>VLOOKUP(G1045,TAG!A$2:B$1609,2,FALSE)</f>
        <v>Similar Polygons</v>
      </c>
      <c r="I1045" s="12" t="str">
        <f t="shared" si="32"/>
        <v>Similar Polygons</v>
      </c>
      <c r="J1045" s="12">
        <f t="shared" si="33"/>
        <v>1098</v>
      </c>
    </row>
    <row r="1046" spans="1:10" x14ac:dyDescent="0.25">
      <c r="A1046">
        <v>1118</v>
      </c>
      <c r="B1046" t="s">
        <v>1590</v>
      </c>
      <c r="C1046" s="12">
        <v>5</v>
      </c>
      <c r="D1046">
        <v>1110</v>
      </c>
      <c r="E1046">
        <v>1110</v>
      </c>
      <c r="F1046" t="s">
        <v>1591</v>
      </c>
      <c r="G1046">
        <v>1106</v>
      </c>
      <c r="H1046" s="12" t="str">
        <f>VLOOKUP(G1046,TAG!A$2:B$1609,2,FALSE)</f>
        <v>Scale Drawing</v>
      </c>
      <c r="I1046" s="12" t="str">
        <f t="shared" si="32"/>
        <v>Similar Polygons</v>
      </c>
      <c r="J1046" s="12">
        <f t="shared" si="33"/>
        <v>1098</v>
      </c>
    </row>
    <row r="1047" spans="1:10" x14ac:dyDescent="0.25">
      <c r="A1047">
        <v>1119</v>
      </c>
      <c r="B1047" t="s">
        <v>1590</v>
      </c>
      <c r="C1047" s="12">
        <v>5</v>
      </c>
      <c r="D1047">
        <v>1110</v>
      </c>
      <c r="E1047">
        <v>1110</v>
      </c>
      <c r="F1047" t="s">
        <v>1591</v>
      </c>
      <c r="G1047">
        <v>1105</v>
      </c>
      <c r="H1047" s="12" t="str">
        <f>VLOOKUP(G1047,TAG!A$2:B$1609,2,FALSE)</f>
        <v>Scale Factor</v>
      </c>
      <c r="I1047" s="12" t="str">
        <f t="shared" si="32"/>
        <v>Similar Polygons</v>
      </c>
      <c r="J1047" s="12">
        <f t="shared" si="33"/>
        <v>1098</v>
      </c>
    </row>
    <row r="1048" spans="1:10" x14ac:dyDescent="0.25">
      <c r="A1048">
        <v>1120</v>
      </c>
      <c r="B1048" t="s">
        <v>1590</v>
      </c>
      <c r="C1048" s="12">
        <v>5</v>
      </c>
      <c r="D1048">
        <v>1111</v>
      </c>
      <c r="E1048">
        <v>1111</v>
      </c>
      <c r="F1048" t="s">
        <v>1591</v>
      </c>
      <c r="G1048">
        <v>1107</v>
      </c>
      <c r="H1048" s="12" t="str">
        <f>VLOOKUP(G1048,TAG!A$2:B$1609,2,FALSE)</f>
        <v>Angle-Angle Similarity Postulate</v>
      </c>
      <c r="I1048" s="12" t="str">
        <f t="shared" si="32"/>
        <v>Proving Triangles Similar</v>
      </c>
      <c r="J1048" s="12">
        <f t="shared" si="33"/>
        <v>1099</v>
      </c>
    </row>
    <row r="1049" spans="1:10" x14ac:dyDescent="0.25">
      <c r="A1049">
        <v>1121</v>
      </c>
      <c r="B1049" t="s">
        <v>1590</v>
      </c>
      <c r="C1049" s="12">
        <v>5</v>
      </c>
      <c r="D1049">
        <v>1111</v>
      </c>
      <c r="E1049">
        <v>1111</v>
      </c>
      <c r="F1049" t="s">
        <v>1591</v>
      </c>
      <c r="G1049">
        <v>1108</v>
      </c>
      <c r="H1049" s="12" t="str">
        <f>VLOOKUP(G1049,TAG!A$2:B$1609,2,FALSE)</f>
        <v>Side-Angle-Side Similarity Theorem</v>
      </c>
      <c r="I1049" s="12" t="str">
        <f t="shared" si="32"/>
        <v>Proving Triangles Similar</v>
      </c>
      <c r="J1049" s="12">
        <f t="shared" si="33"/>
        <v>1099</v>
      </c>
    </row>
    <row r="1050" spans="1:10" x14ac:dyDescent="0.25">
      <c r="A1050">
        <v>1122</v>
      </c>
      <c r="B1050" t="s">
        <v>1590</v>
      </c>
      <c r="C1050" s="12">
        <v>5</v>
      </c>
      <c r="D1050">
        <v>1111</v>
      </c>
      <c r="E1050">
        <v>1111</v>
      </c>
      <c r="F1050" t="s">
        <v>1591</v>
      </c>
      <c r="G1050">
        <v>1109</v>
      </c>
      <c r="H1050" s="12" t="str">
        <f>VLOOKUP(G1050,TAG!A$2:B$1609,2,FALSE)</f>
        <v>Side-Side-Side Similarity Theorem</v>
      </c>
      <c r="I1050" s="12" t="str">
        <f t="shared" si="32"/>
        <v>Proving Triangles Similar</v>
      </c>
      <c r="J1050" s="12">
        <f t="shared" si="33"/>
        <v>1099</v>
      </c>
    </row>
    <row r="1051" spans="1:10" x14ac:dyDescent="0.25">
      <c r="A1051">
        <v>1123</v>
      </c>
      <c r="B1051" t="s">
        <v>1590</v>
      </c>
      <c r="C1051" s="12">
        <v>5</v>
      </c>
      <c r="D1051">
        <v>1111</v>
      </c>
      <c r="E1051">
        <v>1111</v>
      </c>
      <c r="F1051" t="s">
        <v>1591</v>
      </c>
      <c r="G1051">
        <v>1110</v>
      </c>
      <c r="H1051" s="12" t="str">
        <f>VLOOKUP(G1051,TAG!A$2:B$1609,2,FALSE)</f>
        <v>Indirect Measurement</v>
      </c>
      <c r="I1051" s="12" t="str">
        <f t="shared" si="32"/>
        <v>Proving Triangles Similar</v>
      </c>
      <c r="J1051" s="12">
        <f t="shared" si="33"/>
        <v>1099</v>
      </c>
    </row>
    <row r="1052" spans="1:10" x14ac:dyDescent="0.25">
      <c r="A1052">
        <v>1124</v>
      </c>
      <c r="B1052" t="s">
        <v>1590</v>
      </c>
      <c r="C1052" s="12">
        <v>5</v>
      </c>
      <c r="D1052">
        <v>1112</v>
      </c>
      <c r="E1052">
        <v>1112</v>
      </c>
      <c r="F1052" t="s">
        <v>1591</v>
      </c>
      <c r="G1052">
        <v>1111</v>
      </c>
      <c r="H1052" s="12" t="str">
        <f>VLOOKUP(G1052,TAG!A$2:B$1609,2,FALSE)</f>
        <v xml:space="preserve">Altitude to Hypotenuse &amp; Similarity </v>
      </c>
      <c r="I1052" s="12" t="str">
        <f t="shared" si="32"/>
        <v>Similarity in Right Triangles</v>
      </c>
      <c r="J1052" s="12">
        <f t="shared" si="33"/>
        <v>1100</v>
      </c>
    </row>
    <row r="1053" spans="1:10" x14ac:dyDescent="0.25">
      <c r="A1053">
        <v>1125</v>
      </c>
      <c r="B1053" t="s">
        <v>1590</v>
      </c>
      <c r="C1053" s="12">
        <v>5</v>
      </c>
      <c r="D1053">
        <v>1112</v>
      </c>
      <c r="E1053">
        <v>1112</v>
      </c>
      <c r="F1053" t="s">
        <v>1591</v>
      </c>
      <c r="G1053">
        <v>1113</v>
      </c>
      <c r="H1053" s="12" t="str">
        <f>VLOOKUP(G1053,TAG!A$2:B$1609,2,FALSE)</f>
        <v>Length of Altitude of Hypotenuse &amp; Geometric Mean</v>
      </c>
      <c r="I1053" s="12" t="str">
        <f t="shared" si="32"/>
        <v>Similarity in Right Triangles</v>
      </c>
      <c r="J1053" s="12">
        <f t="shared" si="33"/>
        <v>1100</v>
      </c>
    </row>
    <row r="1054" spans="1:10" x14ac:dyDescent="0.25">
      <c r="A1054">
        <v>1126</v>
      </c>
      <c r="B1054" t="s">
        <v>1590</v>
      </c>
      <c r="C1054" s="12">
        <v>5</v>
      </c>
      <c r="D1054">
        <v>1113</v>
      </c>
      <c r="E1054">
        <v>1113</v>
      </c>
      <c r="F1054" t="s">
        <v>1591</v>
      </c>
      <c r="G1054">
        <v>1115</v>
      </c>
      <c r="H1054" s="12" t="str">
        <f>VLOOKUP(G1054,TAG!A$2:B$1609,2,FALSE)</f>
        <v>Side Splitter Theorem</v>
      </c>
      <c r="I1054" s="12" t="str">
        <f t="shared" si="32"/>
        <v>Proportions in Triangles</v>
      </c>
      <c r="J1054" s="12">
        <f t="shared" si="33"/>
        <v>1101</v>
      </c>
    </row>
    <row r="1055" spans="1:10" x14ac:dyDescent="0.25">
      <c r="A1055">
        <v>1127</v>
      </c>
      <c r="B1055" t="s">
        <v>1590</v>
      </c>
      <c r="C1055" s="12">
        <v>5</v>
      </c>
      <c r="D1055">
        <v>1113</v>
      </c>
      <c r="E1055">
        <v>1113</v>
      </c>
      <c r="F1055" t="s">
        <v>1591</v>
      </c>
      <c r="G1055">
        <v>1116</v>
      </c>
      <c r="H1055" s="12" t="str">
        <f>VLOOKUP(G1055,TAG!A$2:B$1609,2,FALSE)</f>
        <v>Corollary to Side-Splitter Theorem</v>
      </c>
      <c r="I1055" s="12" t="str">
        <f t="shared" si="32"/>
        <v>Proportions in Triangles</v>
      </c>
      <c r="J1055" s="12">
        <f t="shared" si="33"/>
        <v>1101</v>
      </c>
    </row>
    <row r="1056" spans="1:10" x14ac:dyDescent="0.25">
      <c r="A1056">
        <v>1128</v>
      </c>
      <c r="B1056" t="s">
        <v>1590</v>
      </c>
      <c r="C1056" s="12">
        <v>5</v>
      </c>
      <c r="D1056">
        <v>1113</v>
      </c>
      <c r="E1056">
        <v>1113</v>
      </c>
      <c r="F1056" t="s">
        <v>1591</v>
      </c>
      <c r="G1056">
        <v>1117</v>
      </c>
      <c r="H1056" s="12" t="str">
        <f>VLOOKUP(G1056,TAG!A$2:B$1609,2,FALSE)</f>
        <v>Triangle-Angle-Bisector Theorem</v>
      </c>
      <c r="I1056" s="12" t="str">
        <f t="shared" si="32"/>
        <v>Proportions in Triangles</v>
      </c>
      <c r="J1056" s="12">
        <f t="shared" si="33"/>
        <v>1101</v>
      </c>
    </row>
    <row r="1057" spans="1:10" x14ac:dyDescent="0.25">
      <c r="A1057">
        <v>1129</v>
      </c>
      <c r="B1057" t="s">
        <v>1590</v>
      </c>
      <c r="C1057" s="12">
        <v>5</v>
      </c>
      <c r="D1057">
        <v>861</v>
      </c>
      <c r="E1057">
        <v>861</v>
      </c>
      <c r="F1057" t="s">
        <v>1591</v>
      </c>
      <c r="G1057">
        <v>1118</v>
      </c>
      <c r="H1057" s="12" t="str">
        <f>VLOOKUP(G1057,TAG!A$2:B$1609,2,FALSE)</f>
        <v>Pythagorean Theorem and Its Converse</v>
      </c>
      <c r="I1057" s="12" t="str">
        <f t="shared" si="32"/>
        <v>Right Triangles and Trigonometry</v>
      </c>
      <c r="J1057" s="12">
        <f t="shared" si="33"/>
        <v>850</v>
      </c>
    </row>
    <row r="1058" spans="1:10" x14ac:dyDescent="0.25">
      <c r="A1058">
        <v>1130</v>
      </c>
      <c r="B1058" t="s">
        <v>1590</v>
      </c>
      <c r="C1058" s="12">
        <v>5</v>
      </c>
      <c r="D1058">
        <v>861</v>
      </c>
      <c r="E1058">
        <v>861</v>
      </c>
      <c r="F1058" t="s">
        <v>1591</v>
      </c>
      <c r="G1058">
        <v>1119</v>
      </c>
      <c r="H1058" s="12" t="str">
        <f>VLOOKUP(G1058,TAG!A$2:B$1609,2,FALSE)</f>
        <v>Special Right Triangles</v>
      </c>
      <c r="I1058" s="12" t="str">
        <f t="shared" si="32"/>
        <v>Right Triangles and Trigonometry</v>
      </c>
      <c r="J1058" s="12">
        <f t="shared" si="33"/>
        <v>850</v>
      </c>
    </row>
    <row r="1059" spans="1:10" x14ac:dyDescent="0.25">
      <c r="A1059">
        <v>1131</v>
      </c>
      <c r="B1059" t="s">
        <v>1590</v>
      </c>
      <c r="C1059" s="12">
        <v>5</v>
      </c>
      <c r="D1059">
        <v>861</v>
      </c>
      <c r="E1059">
        <v>861</v>
      </c>
      <c r="F1059" t="s">
        <v>1591</v>
      </c>
      <c r="G1059">
        <v>1120</v>
      </c>
      <c r="H1059" s="12" t="str">
        <f>VLOOKUP(G1059,TAG!A$2:B$1609,2,FALSE)</f>
        <v>Trigonometry</v>
      </c>
      <c r="I1059" s="12" t="str">
        <f t="shared" si="32"/>
        <v>Right Triangles and Trigonometry</v>
      </c>
      <c r="J1059" s="12">
        <f t="shared" si="33"/>
        <v>850</v>
      </c>
    </row>
    <row r="1060" spans="1:10" x14ac:dyDescent="0.25">
      <c r="A1060">
        <v>1132</v>
      </c>
      <c r="B1060" t="s">
        <v>1590</v>
      </c>
      <c r="C1060" s="12">
        <v>5</v>
      </c>
      <c r="D1060">
        <v>861</v>
      </c>
      <c r="E1060">
        <v>861</v>
      </c>
      <c r="F1060" t="s">
        <v>1591</v>
      </c>
      <c r="G1060">
        <v>1121</v>
      </c>
      <c r="H1060" s="12" t="str">
        <f>VLOOKUP(G1060,TAG!A$2:B$1609,2,FALSE)</f>
        <v>Angles of Elevation and Depression</v>
      </c>
      <c r="I1060" s="12" t="str">
        <f t="shared" si="32"/>
        <v>Right Triangles and Trigonometry</v>
      </c>
      <c r="J1060" s="12">
        <f t="shared" si="33"/>
        <v>850</v>
      </c>
    </row>
    <row r="1061" spans="1:10" x14ac:dyDescent="0.25">
      <c r="A1061">
        <v>1133</v>
      </c>
      <c r="B1061" t="s">
        <v>1590</v>
      </c>
      <c r="C1061" s="12">
        <v>5</v>
      </c>
      <c r="D1061">
        <v>861</v>
      </c>
      <c r="E1061">
        <v>861</v>
      </c>
      <c r="F1061" t="s">
        <v>1591</v>
      </c>
      <c r="G1061">
        <v>516</v>
      </c>
      <c r="H1061" s="12" t="str">
        <f>VLOOKUP(G1061,TAG!A$2:B$1609,2,FALSE)</f>
        <v>Vectors</v>
      </c>
      <c r="I1061" s="12" t="str">
        <f t="shared" si="32"/>
        <v>Right Triangles and Trigonometry</v>
      </c>
      <c r="J1061" s="12">
        <f t="shared" si="33"/>
        <v>850</v>
      </c>
    </row>
    <row r="1062" spans="1:10" x14ac:dyDescent="0.25">
      <c r="A1062">
        <v>1135</v>
      </c>
      <c r="B1062" t="s">
        <v>1590</v>
      </c>
      <c r="C1062" s="12">
        <v>5</v>
      </c>
      <c r="D1062">
        <v>1129</v>
      </c>
      <c r="E1062">
        <v>1129</v>
      </c>
      <c r="F1062" t="s">
        <v>1591</v>
      </c>
      <c r="G1062">
        <v>1123</v>
      </c>
      <c r="H1062" s="12" t="str">
        <f>VLOOKUP(G1062,TAG!A$2:B$1609,2,FALSE)</f>
        <v>Pythagorean Theorem</v>
      </c>
      <c r="I1062" s="12" t="str">
        <f t="shared" si="32"/>
        <v>Pythagorean Theorem and Its Converse</v>
      </c>
      <c r="J1062" s="12">
        <f t="shared" si="33"/>
        <v>1118</v>
      </c>
    </row>
    <row r="1063" spans="1:10" x14ac:dyDescent="0.25">
      <c r="A1063">
        <v>1136</v>
      </c>
      <c r="B1063" t="s">
        <v>1590</v>
      </c>
      <c r="C1063" s="12">
        <v>5</v>
      </c>
      <c r="D1063">
        <v>1129</v>
      </c>
      <c r="E1063">
        <v>1129</v>
      </c>
      <c r="F1063" t="s">
        <v>1591</v>
      </c>
      <c r="G1063">
        <v>1124</v>
      </c>
      <c r="H1063" s="12" t="str">
        <f>VLOOKUP(G1063,TAG!A$2:B$1609,2,FALSE)</f>
        <v>Pythagorean Triple</v>
      </c>
      <c r="I1063" s="12" t="str">
        <f t="shared" si="32"/>
        <v>Pythagorean Theorem and Its Converse</v>
      </c>
      <c r="J1063" s="12">
        <f t="shared" si="33"/>
        <v>1118</v>
      </c>
    </row>
    <row r="1064" spans="1:10" x14ac:dyDescent="0.25">
      <c r="A1064">
        <v>1137</v>
      </c>
      <c r="B1064" t="s">
        <v>1590</v>
      </c>
      <c r="C1064" s="12">
        <v>5</v>
      </c>
      <c r="D1064">
        <v>1129</v>
      </c>
      <c r="E1064">
        <v>1129</v>
      </c>
      <c r="F1064" t="s">
        <v>1591</v>
      </c>
      <c r="G1064">
        <v>1125</v>
      </c>
      <c r="H1064" s="12" t="str">
        <f>VLOOKUP(G1064,TAG!A$2:B$1609,2,FALSE)</f>
        <v>Converse of Pythagorean Theorem</v>
      </c>
      <c r="I1064" s="12" t="str">
        <f t="shared" si="32"/>
        <v>Pythagorean Theorem and Its Converse</v>
      </c>
      <c r="J1064" s="12">
        <f t="shared" si="33"/>
        <v>1118</v>
      </c>
    </row>
    <row r="1065" spans="1:10" x14ac:dyDescent="0.25">
      <c r="A1065">
        <v>1138</v>
      </c>
      <c r="B1065" t="s">
        <v>1590</v>
      </c>
      <c r="C1065" s="12">
        <v>5</v>
      </c>
      <c r="D1065">
        <v>1129</v>
      </c>
      <c r="E1065">
        <v>1129</v>
      </c>
      <c r="F1065" t="s">
        <v>1591</v>
      </c>
      <c r="G1065">
        <v>1126</v>
      </c>
      <c r="H1065" s="12" t="str">
        <f>VLOOKUP(G1065,TAG!A$2:B$1609,2,FALSE)</f>
        <v>Determining Obtuse Triangle</v>
      </c>
      <c r="I1065" s="12" t="str">
        <f t="shared" si="32"/>
        <v>Pythagorean Theorem and Its Converse</v>
      </c>
      <c r="J1065" s="12">
        <f t="shared" si="33"/>
        <v>1118</v>
      </c>
    </row>
    <row r="1066" spans="1:10" x14ac:dyDescent="0.25">
      <c r="A1066">
        <v>1139</v>
      </c>
      <c r="B1066" t="s">
        <v>1590</v>
      </c>
      <c r="C1066" s="12">
        <v>5</v>
      </c>
      <c r="D1066">
        <v>1129</v>
      </c>
      <c r="E1066">
        <v>1129</v>
      </c>
      <c r="F1066" t="s">
        <v>1591</v>
      </c>
      <c r="G1066">
        <v>1127</v>
      </c>
      <c r="H1066" s="12" t="str">
        <f>VLOOKUP(G1066,TAG!A$2:B$1609,2,FALSE)</f>
        <v>Determining Acute Triangle</v>
      </c>
      <c r="I1066" s="12" t="str">
        <f t="shared" si="32"/>
        <v>Pythagorean Theorem and Its Converse</v>
      </c>
      <c r="J1066" s="12">
        <f t="shared" si="33"/>
        <v>1118</v>
      </c>
    </row>
    <row r="1067" spans="1:10" x14ac:dyDescent="0.25">
      <c r="A1067">
        <v>1140</v>
      </c>
      <c r="B1067" t="s">
        <v>1590</v>
      </c>
      <c r="C1067" s="12">
        <v>5</v>
      </c>
      <c r="D1067">
        <v>1130</v>
      </c>
      <c r="E1067">
        <v>1130</v>
      </c>
      <c r="F1067" t="s">
        <v>1591</v>
      </c>
      <c r="G1067">
        <v>1129</v>
      </c>
      <c r="H1067" s="12" t="str">
        <f>VLOOKUP(G1067,TAG!A$2:B$1609,2,FALSE)</f>
        <v>45-45-90 Triangle Theorem</v>
      </c>
      <c r="I1067" s="12" t="str">
        <f t="shared" si="32"/>
        <v>Special Right Triangles</v>
      </c>
      <c r="J1067" s="12">
        <f t="shared" si="33"/>
        <v>1119</v>
      </c>
    </row>
    <row r="1068" spans="1:10" x14ac:dyDescent="0.25">
      <c r="A1068">
        <v>1141</v>
      </c>
      <c r="B1068" t="s">
        <v>1590</v>
      </c>
      <c r="C1068" s="12">
        <v>5</v>
      </c>
      <c r="D1068">
        <v>1130</v>
      </c>
      <c r="E1068">
        <v>1130</v>
      </c>
      <c r="F1068" t="s">
        <v>1591</v>
      </c>
      <c r="G1068">
        <v>1130</v>
      </c>
      <c r="H1068" s="12" t="str">
        <f>VLOOKUP(G1068,TAG!A$2:B$1609,2,FALSE)</f>
        <v>30-60-90 Triangle Theorem</v>
      </c>
      <c r="I1068" s="12" t="str">
        <f t="shared" si="32"/>
        <v>Special Right Triangles</v>
      </c>
      <c r="J1068" s="12">
        <f t="shared" si="33"/>
        <v>1119</v>
      </c>
    </row>
    <row r="1069" spans="1:10" x14ac:dyDescent="0.25">
      <c r="A1069">
        <v>1142</v>
      </c>
      <c r="B1069" t="s">
        <v>1590</v>
      </c>
      <c r="C1069" s="12">
        <v>5</v>
      </c>
      <c r="D1069">
        <v>1131</v>
      </c>
      <c r="E1069">
        <v>1131</v>
      </c>
      <c r="F1069" t="s">
        <v>1591</v>
      </c>
      <c r="G1069">
        <v>1131</v>
      </c>
      <c r="H1069" s="12" t="str">
        <f>VLOOKUP(G1069,TAG!A$2:B$1609,2,FALSE)</f>
        <v>Trigonometric Ratios</v>
      </c>
      <c r="I1069" s="12" t="str">
        <f t="shared" si="32"/>
        <v>Trigonometry</v>
      </c>
      <c r="J1069" s="12">
        <f t="shared" si="33"/>
        <v>1120</v>
      </c>
    </row>
    <row r="1070" spans="1:10" x14ac:dyDescent="0.25">
      <c r="A1070">
        <v>1144</v>
      </c>
      <c r="B1070" t="s">
        <v>1590</v>
      </c>
      <c r="C1070" s="12">
        <v>5</v>
      </c>
      <c r="D1070">
        <v>1131</v>
      </c>
      <c r="E1070">
        <v>1131</v>
      </c>
      <c r="F1070" t="s">
        <v>1591</v>
      </c>
      <c r="G1070">
        <v>1132</v>
      </c>
      <c r="H1070" s="12" t="str">
        <f>VLOOKUP(G1070,TAG!A$2:B$1609,2,FALSE)</f>
        <v>Sine</v>
      </c>
      <c r="I1070" s="12" t="str">
        <f t="shared" si="32"/>
        <v>Trigonometry</v>
      </c>
      <c r="J1070" s="12">
        <f t="shared" si="33"/>
        <v>1120</v>
      </c>
    </row>
    <row r="1071" spans="1:10" x14ac:dyDescent="0.25">
      <c r="A1071">
        <v>1145</v>
      </c>
      <c r="B1071" t="s">
        <v>1590</v>
      </c>
      <c r="C1071" s="12">
        <v>5</v>
      </c>
      <c r="D1071">
        <v>1131</v>
      </c>
      <c r="E1071">
        <v>1131</v>
      </c>
      <c r="F1071" t="s">
        <v>1591</v>
      </c>
      <c r="G1071">
        <v>1133</v>
      </c>
      <c r="H1071" s="12" t="str">
        <f>VLOOKUP(G1071,TAG!A$2:B$1609,2,FALSE)</f>
        <v>Cosine</v>
      </c>
      <c r="I1071" s="12" t="str">
        <f t="shared" si="32"/>
        <v>Trigonometry</v>
      </c>
      <c r="J1071" s="12">
        <f t="shared" si="33"/>
        <v>1120</v>
      </c>
    </row>
    <row r="1072" spans="1:10" x14ac:dyDescent="0.25">
      <c r="A1072">
        <v>1146</v>
      </c>
      <c r="B1072" t="s">
        <v>1590</v>
      </c>
      <c r="C1072" s="12">
        <v>5</v>
      </c>
      <c r="D1072">
        <v>1131</v>
      </c>
      <c r="E1072">
        <v>1131</v>
      </c>
      <c r="F1072" t="s">
        <v>1591</v>
      </c>
      <c r="G1072">
        <v>1134</v>
      </c>
      <c r="H1072" s="12" t="str">
        <f>VLOOKUP(G1072,TAG!A$2:B$1609,2,FALSE)</f>
        <v>Tangent</v>
      </c>
      <c r="I1072" s="12" t="str">
        <f t="shared" si="32"/>
        <v>Trigonometry</v>
      </c>
      <c r="J1072" s="12">
        <f t="shared" si="33"/>
        <v>1120</v>
      </c>
    </row>
    <row r="1073" spans="1:10" x14ac:dyDescent="0.25">
      <c r="A1073">
        <v>1147</v>
      </c>
      <c r="B1073" t="s">
        <v>1590</v>
      </c>
      <c r="C1073" s="12">
        <v>5</v>
      </c>
      <c r="D1073">
        <v>1131</v>
      </c>
      <c r="E1073">
        <v>1131</v>
      </c>
      <c r="F1073" t="s">
        <v>1591</v>
      </c>
      <c r="G1073">
        <v>1135</v>
      </c>
      <c r="H1073" s="12" t="str">
        <f>VLOOKUP(G1073,TAG!A$2:B$1609,2,FALSE)</f>
        <v>Trigonometric Ratios to Find Distance</v>
      </c>
      <c r="I1073" s="12" t="str">
        <f t="shared" si="32"/>
        <v>Trigonometry</v>
      </c>
      <c r="J1073" s="12">
        <f t="shared" si="33"/>
        <v>1120</v>
      </c>
    </row>
    <row r="1074" spans="1:10" x14ac:dyDescent="0.25">
      <c r="A1074">
        <v>1148</v>
      </c>
      <c r="B1074" t="s">
        <v>1590</v>
      </c>
      <c r="C1074" s="12">
        <v>5</v>
      </c>
      <c r="D1074">
        <v>1131</v>
      </c>
      <c r="E1074">
        <v>1131</v>
      </c>
      <c r="F1074" t="s">
        <v>1591</v>
      </c>
      <c r="G1074">
        <v>1136</v>
      </c>
      <c r="H1074" s="12" t="str">
        <f>VLOOKUP(G1074,TAG!A$2:B$1609,2,FALSE)</f>
        <v>Inverses of Trigonometric Ratios</v>
      </c>
      <c r="I1074" s="12" t="str">
        <f t="shared" si="32"/>
        <v>Trigonometry</v>
      </c>
      <c r="J1074" s="12">
        <f t="shared" si="33"/>
        <v>1120</v>
      </c>
    </row>
    <row r="1075" spans="1:10" x14ac:dyDescent="0.25">
      <c r="A1075">
        <v>1149</v>
      </c>
      <c r="B1075" t="s">
        <v>1590</v>
      </c>
      <c r="C1075" s="12">
        <v>5</v>
      </c>
      <c r="D1075">
        <v>1132</v>
      </c>
      <c r="E1075">
        <v>1132</v>
      </c>
      <c r="F1075" t="s">
        <v>1591</v>
      </c>
      <c r="G1075">
        <v>1138</v>
      </c>
      <c r="H1075" s="12" t="str">
        <f>VLOOKUP(G1075,TAG!A$2:B$1609,2,FALSE)</f>
        <v>Angle of Elevation</v>
      </c>
      <c r="I1075" s="12" t="str">
        <f t="shared" si="32"/>
        <v>Angles of Elevation and Depression</v>
      </c>
      <c r="J1075" s="12">
        <f t="shared" si="33"/>
        <v>1121</v>
      </c>
    </row>
    <row r="1076" spans="1:10" x14ac:dyDescent="0.25">
      <c r="A1076">
        <v>1150</v>
      </c>
      <c r="B1076" t="s">
        <v>1590</v>
      </c>
      <c r="C1076" s="12">
        <v>5</v>
      </c>
      <c r="D1076">
        <v>1132</v>
      </c>
      <c r="E1076">
        <v>1132</v>
      </c>
      <c r="F1076" t="s">
        <v>1591</v>
      </c>
      <c r="G1076">
        <v>1139</v>
      </c>
      <c r="H1076" s="12" t="str">
        <f>VLOOKUP(G1076,TAG!A$2:B$1609,2,FALSE)</f>
        <v>Angle of Depression</v>
      </c>
      <c r="I1076" s="12" t="str">
        <f t="shared" si="32"/>
        <v>Angles of Elevation and Depression</v>
      </c>
      <c r="J1076" s="12">
        <f t="shared" si="33"/>
        <v>1121</v>
      </c>
    </row>
    <row r="1077" spans="1:10" x14ac:dyDescent="0.25">
      <c r="A1077">
        <v>1151</v>
      </c>
      <c r="B1077" t="s">
        <v>1590</v>
      </c>
      <c r="C1077" s="12">
        <v>5</v>
      </c>
      <c r="D1077">
        <v>1132</v>
      </c>
      <c r="E1077">
        <v>1132</v>
      </c>
      <c r="F1077" t="s">
        <v>1591</v>
      </c>
      <c r="G1077">
        <v>1140</v>
      </c>
      <c r="H1077" s="12" t="str">
        <f>VLOOKUP(G1077,TAG!A$2:B$1609,2,FALSE)</f>
        <v>Using Angle of Elevation/Depression</v>
      </c>
      <c r="I1077" s="12" t="str">
        <f t="shared" si="32"/>
        <v>Angles of Elevation and Depression</v>
      </c>
      <c r="J1077" s="12">
        <f t="shared" si="33"/>
        <v>1121</v>
      </c>
    </row>
    <row r="1078" spans="1:10" x14ac:dyDescent="0.25">
      <c r="A1078">
        <v>1152</v>
      </c>
      <c r="B1078" t="s">
        <v>1590</v>
      </c>
      <c r="C1078" s="12">
        <v>5</v>
      </c>
      <c r="D1078">
        <v>1132</v>
      </c>
      <c r="E1078">
        <v>1132</v>
      </c>
      <c r="F1078" t="s">
        <v>1591</v>
      </c>
      <c r="G1078">
        <v>529</v>
      </c>
      <c r="H1078" s="12" t="str">
        <f>VLOOKUP(G1078,TAG!A$2:B$1609,2,FALSE)</f>
        <v>Law of Cosines</v>
      </c>
      <c r="I1078" s="12" t="str">
        <f t="shared" si="32"/>
        <v>Angles of Elevation and Depression</v>
      </c>
      <c r="J1078" s="12">
        <f t="shared" si="33"/>
        <v>1121</v>
      </c>
    </row>
    <row r="1079" spans="1:10" x14ac:dyDescent="0.25">
      <c r="A1079">
        <v>1153</v>
      </c>
      <c r="B1079" t="s">
        <v>1590</v>
      </c>
      <c r="C1079" s="12">
        <v>5</v>
      </c>
      <c r="D1079">
        <v>1132</v>
      </c>
      <c r="E1079">
        <v>1132</v>
      </c>
      <c r="F1079" t="s">
        <v>1591</v>
      </c>
      <c r="G1079">
        <v>834</v>
      </c>
      <c r="H1079" s="12" t="str">
        <f>VLOOKUP(G1079,TAG!A$2:B$1609,2,FALSE)</f>
        <v>Law of sines</v>
      </c>
      <c r="I1079" s="12" t="str">
        <f t="shared" si="32"/>
        <v>Angles of Elevation and Depression</v>
      </c>
      <c r="J1079" s="12">
        <f t="shared" si="33"/>
        <v>1121</v>
      </c>
    </row>
    <row r="1080" spans="1:10" x14ac:dyDescent="0.25">
      <c r="A1080">
        <v>1155</v>
      </c>
      <c r="B1080" t="s">
        <v>1590</v>
      </c>
      <c r="C1080" s="12">
        <v>5</v>
      </c>
      <c r="D1080">
        <v>1133</v>
      </c>
      <c r="E1080">
        <v>1133</v>
      </c>
      <c r="F1080" t="s">
        <v>1591</v>
      </c>
      <c r="G1080">
        <v>1141</v>
      </c>
      <c r="H1080" s="12" t="str">
        <f>VLOOKUP(G1080,TAG!A$2:B$1609,2,FALSE)</f>
        <v>Magnitude of Vector</v>
      </c>
      <c r="I1080" s="12" t="str">
        <f t="shared" si="32"/>
        <v>Vectors</v>
      </c>
      <c r="J1080" s="12">
        <f t="shared" si="33"/>
        <v>516</v>
      </c>
    </row>
    <row r="1081" spans="1:10" x14ac:dyDescent="0.25">
      <c r="A1081">
        <v>1156</v>
      </c>
      <c r="B1081" t="s">
        <v>1590</v>
      </c>
      <c r="C1081" s="12">
        <v>5</v>
      </c>
      <c r="D1081">
        <v>1133</v>
      </c>
      <c r="E1081">
        <v>1133</v>
      </c>
      <c r="F1081" t="s">
        <v>1591</v>
      </c>
      <c r="G1081">
        <v>348</v>
      </c>
      <c r="H1081" s="12" t="str">
        <f>VLOOKUP(G1081,TAG!A$2:B$1609,2,FALSE)</f>
        <v>Initial and terminal points</v>
      </c>
      <c r="I1081" s="12" t="str">
        <f t="shared" si="32"/>
        <v>Vectors</v>
      </c>
      <c r="J1081" s="12">
        <f t="shared" si="33"/>
        <v>516</v>
      </c>
    </row>
    <row r="1082" spans="1:10" x14ac:dyDescent="0.25">
      <c r="A1082">
        <v>1157</v>
      </c>
      <c r="B1082" t="s">
        <v>1590</v>
      </c>
      <c r="C1082" s="12">
        <v>5</v>
      </c>
      <c r="D1082">
        <v>1133</v>
      </c>
      <c r="E1082">
        <v>1133</v>
      </c>
      <c r="F1082" t="s">
        <v>1591</v>
      </c>
      <c r="G1082">
        <v>1142</v>
      </c>
      <c r="H1082" s="12" t="str">
        <f>VLOOKUP(G1082,TAG!A$2:B$1609,2,FALSE)</f>
        <v>Vector Direction</v>
      </c>
      <c r="I1082" s="12" t="str">
        <f t="shared" si="32"/>
        <v>Vectors</v>
      </c>
      <c r="J1082" s="12">
        <f t="shared" si="33"/>
        <v>516</v>
      </c>
    </row>
    <row r="1083" spans="1:10" x14ac:dyDescent="0.25">
      <c r="A1083">
        <v>1158</v>
      </c>
      <c r="B1083" t="s">
        <v>1590</v>
      </c>
      <c r="C1083" s="12">
        <v>5</v>
      </c>
      <c r="D1083">
        <v>1133</v>
      </c>
      <c r="E1083">
        <v>1133</v>
      </c>
      <c r="F1083" t="s">
        <v>1591</v>
      </c>
      <c r="G1083">
        <v>1143</v>
      </c>
      <c r="H1083" s="12" t="str">
        <f>VLOOKUP(G1083,TAG!A$2:B$1609,2,FALSE)</f>
        <v>Adding Vectors</v>
      </c>
      <c r="I1083" s="12" t="str">
        <f t="shared" si="32"/>
        <v>Vectors</v>
      </c>
      <c r="J1083" s="12">
        <f t="shared" si="33"/>
        <v>516</v>
      </c>
    </row>
    <row r="1084" spans="1:10" x14ac:dyDescent="0.25">
      <c r="A1084">
        <v>1159</v>
      </c>
      <c r="B1084" t="s">
        <v>1590</v>
      </c>
      <c r="C1084" s="12">
        <v>5</v>
      </c>
      <c r="D1084">
        <v>862</v>
      </c>
      <c r="E1084">
        <v>862</v>
      </c>
      <c r="F1084" t="s">
        <v>1591</v>
      </c>
      <c r="G1084">
        <v>622</v>
      </c>
      <c r="H1084" s="12" t="str">
        <f>VLOOKUP(G1084,TAG!A$2:B$1609,2,FALSE)</f>
        <v>Translation</v>
      </c>
      <c r="I1084" s="12" t="str">
        <f t="shared" si="32"/>
        <v>Transformations</v>
      </c>
      <c r="J1084" s="12">
        <f t="shared" si="33"/>
        <v>851</v>
      </c>
    </row>
    <row r="1085" spans="1:10" x14ac:dyDescent="0.25">
      <c r="A1085">
        <v>1160</v>
      </c>
      <c r="B1085" t="s">
        <v>1590</v>
      </c>
      <c r="C1085" s="12">
        <v>5</v>
      </c>
      <c r="D1085">
        <v>862</v>
      </c>
      <c r="E1085">
        <v>862</v>
      </c>
      <c r="F1085" t="s">
        <v>1591</v>
      </c>
      <c r="G1085">
        <v>588</v>
      </c>
      <c r="H1085" s="12" t="str">
        <f>VLOOKUP(G1085,TAG!A$2:B$1609,2,FALSE)</f>
        <v>Reflection</v>
      </c>
      <c r="I1085" s="12" t="str">
        <f t="shared" si="32"/>
        <v>Transformations</v>
      </c>
      <c r="J1085" s="12">
        <f t="shared" si="33"/>
        <v>851</v>
      </c>
    </row>
    <row r="1086" spans="1:10" x14ac:dyDescent="0.25">
      <c r="A1086">
        <v>1161</v>
      </c>
      <c r="B1086" t="s">
        <v>1590</v>
      </c>
      <c r="C1086" s="12">
        <v>5</v>
      </c>
      <c r="D1086">
        <v>862</v>
      </c>
      <c r="E1086">
        <v>862</v>
      </c>
      <c r="F1086" t="s">
        <v>1591</v>
      </c>
      <c r="G1086">
        <v>1144</v>
      </c>
      <c r="H1086" s="12" t="str">
        <f>VLOOKUP(G1086,TAG!A$2:B$1609,2,FALSE)</f>
        <v>Rotations</v>
      </c>
      <c r="I1086" s="12" t="str">
        <f t="shared" si="32"/>
        <v>Transformations</v>
      </c>
      <c r="J1086" s="12">
        <f t="shared" si="33"/>
        <v>851</v>
      </c>
    </row>
    <row r="1087" spans="1:10" x14ac:dyDescent="0.25">
      <c r="A1087">
        <v>1162</v>
      </c>
      <c r="B1087" t="s">
        <v>1590</v>
      </c>
      <c r="C1087" s="12">
        <v>5</v>
      </c>
      <c r="D1087">
        <v>862</v>
      </c>
      <c r="E1087">
        <v>862</v>
      </c>
      <c r="F1087" t="s">
        <v>1591</v>
      </c>
      <c r="G1087">
        <v>357</v>
      </c>
      <c r="H1087" s="12" t="str">
        <f>VLOOKUP(G1087,TAG!A$2:B$1609,2,FALSE)</f>
        <v>Symmetry</v>
      </c>
      <c r="I1087" s="12" t="str">
        <f t="shared" si="32"/>
        <v>Transformations</v>
      </c>
      <c r="J1087" s="12">
        <f t="shared" si="33"/>
        <v>851</v>
      </c>
    </row>
    <row r="1088" spans="1:10" x14ac:dyDescent="0.25">
      <c r="A1088">
        <v>1163</v>
      </c>
      <c r="B1088" t="s">
        <v>1590</v>
      </c>
      <c r="C1088" s="12">
        <v>5</v>
      </c>
      <c r="D1088">
        <v>862</v>
      </c>
      <c r="E1088">
        <v>862</v>
      </c>
      <c r="F1088" t="s">
        <v>1591</v>
      </c>
      <c r="G1088">
        <v>1146</v>
      </c>
      <c r="H1088" s="12" t="str">
        <f>VLOOKUP(G1088,TAG!A$2:B$1609,2,FALSE)</f>
        <v>Dilations</v>
      </c>
      <c r="I1088" s="12" t="str">
        <f t="shared" si="32"/>
        <v>Transformations</v>
      </c>
      <c r="J1088" s="12">
        <f t="shared" si="33"/>
        <v>851</v>
      </c>
    </row>
    <row r="1089" spans="1:10" x14ac:dyDescent="0.25">
      <c r="A1089">
        <v>1164</v>
      </c>
      <c r="B1089" t="s">
        <v>1590</v>
      </c>
      <c r="C1089" s="12">
        <v>5</v>
      </c>
      <c r="D1089">
        <v>862</v>
      </c>
      <c r="E1089">
        <v>862</v>
      </c>
      <c r="F1089" t="s">
        <v>1591</v>
      </c>
      <c r="G1089">
        <v>1147</v>
      </c>
      <c r="H1089" s="12" t="str">
        <f>VLOOKUP(G1089,TAG!A$2:B$1609,2,FALSE)</f>
        <v>Compositions of Reflections</v>
      </c>
      <c r="I1089" s="12" t="str">
        <f t="shared" si="32"/>
        <v>Transformations</v>
      </c>
      <c r="J1089" s="12">
        <f t="shared" si="33"/>
        <v>851</v>
      </c>
    </row>
    <row r="1090" spans="1:10" x14ac:dyDescent="0.25">
      <c r="A1090">
        <v>1165</v>
      </c>
      <c r="B1090" t="s">
        <v>1590</v>
      </c>
      <c r="C1090" s="12">
        <v>5</v>
      </c>
      <c r="D1090">
        <v>862</v>
      </c>
      <c r="E1090">
        <v>862</v>
      </c>
      <c r="F1090" t="s">
        <v>1591</v>
      </c>
      <c r="G1090">
        <v>1148</v>
      </c>
      <c r="H1090" s="12" t="str">
        <f>VLOOKUP(G1090,TAG!A$2:B$1609,2,FALSE)</f>
        <v>Tesselations</v>
      </c>
      <c r="I1090" s="12" t="str">
        <f t="shared" si="32"/>
        <v>Transformations</v>
      </c>
      <c r="J1090" s="12">
        <f t="shared" si="33"/>
        <v>851</v>
      </c>
    </row>
    <row r="1091" spans="1:10" x14ac:dyDescent="0.25">
      <c r="A1091">
        <v>1166</v>
      </c>
      <c r="B1091" t="s">
        <v>1590</v>
      </c>
      <c r="C1091" s="12">
        <v>5</v>
      </c>
      <c r="D1091">
        <v>1159</v>
      </c>
      <c r="E1091">
        <v>1159</v>
      </c>
      <c r="F1091" t="s">
        <v>1591</v>
      </c>
      <c r="G1091">
        <v>801</v>
      </c>
      <c r="H1091" s="12" t="str">
        <f>VLOOKUP(G1091,TAG!A$2:B$1609,2,FALSE)</f>
        <v>Image &amp; preimage</v>
      </c>
      <c r="I1091" s="12" t="str">
        <f t="shared" ref="I1091:I1154" si="34">IF(F1091="SubjectTag",VLOOKUP(E1091,A$2:H$1676,8,FALSE),"null")</f>
        <v>Translation</v>
      </c>
      <c r="J1091" s="12">
        <f t="shared" ref="J1091:J1154" si="35">IF(F1091="SubjectTag",VLOOKUP(E1091,A$2:H$1676,7,FALSE),"null")</f>
        <v>622</v>
      </c>
    </row>
    <row r="1092" spans="1:10" x14ac:dyDescent="0.25">
      <c r="A1092">
        <v>1167</v>
      </c>
      <c r="B1092" t="s">
        <v>1590</v>
      </c>
      <c r="C1092" s="12">
        <v>5</v>
      </c>
      <c r="D1092">
        <v>1159</v>
      </c>
      <c r="E1092">
        <v>1159</v>
      </c>
      <c r="F1092" t="s">
        <v>1591</v>
      </c>
      <c r="G1092">
        <v>1149</v>
      </c>
      <c r="H1092" s="12" t="str">
        <f>VLOOKUP(G1092,TAG!A$2:B$1609,2,FALSE)</f>
        <v>Isometry</v>
      </c>
      <c r="I1092" s="12" t="str">
        <f t="shared" si="34"/>
        <v>Translation</v>
      </c>
      <c r="J1092" s="12">
        <f t="shared" si="35"/>
        <v>622</v>
      </c>
    </row>
    <row r="1093" spans="1:10" x14ac:dyDescent="0.25">
      <c r="A1093">
        <v>1168</v>
      </c>
      <c r="B1093" t="s">
        <v>1590</v>
      </c>
      <c r="C1093" s="12">
        <v>5</v>
      </c>
      <c r="D1093">
        <v>1159</v>
      </c>
      <c r="E1093">
        <v>1159</v>
      </c>
      <c r="F1093" t="s">
        <v>1591</v>
      </c>
      <c r="G1093">
        <v>622</v>
      </c>
      <c r="H1093" s="12" t="str">
        <f>VLOOKUP(G1093,TAG!A$2:B$1609,2,FALSE)</f>
        <v>Translation</v>
      </c>
      <c r="I1093" s="12" t="str">
        <f t="shared" si="34"/>
        <v>Translation</v>
      </c>
      <c r="J1093" s="12">
        <f t="shared" si="35"/>
        <v>622</v>
      </c>
    </row>
    <row r="1094" spans="1:10" x14ac:dyDescent="0.25">
      <c r="A1094">
        <v>1169</v>
      </c>
      <c r="B1094" t="s">
        <v>1590</v>
      </c>
      <c r="C1094" s="12">
        <v>5</v>
      </c>
      <c r="D1094">
        <v>1159</v>
      </c>
      <c r="E1094">
        <v>1159</v>
      </c>
      <c r="F1094" t="s">
        <v>1591</v>
      </c>
      <c r="G1094">
        <v>1150</v>
      </c>
      <c r="H1094" s="12" t="str">
        <f>VLOOKUP(G1094,TAG!A$2:B$1609,2,FALSE)</f>
        <v>Composition of Transformations</v>
      </c>
      <c r="I1094" s="12" t="str">
        <f t="shared" si="34"/>
        <v>Translation</v>
      </c>
      <c r="J1094" s="12">
        <f t="shared" si="35"/>
        <v>622</v>
      </c>
    </row>
    <row r="1095" spans="1:10" x14ac:dyDescent="0.25">
      <c r="A1095">
        <v>1170</v>
      </c>
      <c r="B1095" t="s">
        <v>1590</v>
      </c>
      <c r="C1095" s="12">
        <v>5</v>
      </c>
      <c r="D1095">
        <v>1160</v>
      </c>
      <c r="E1095">
        <v>1160</v>
      </c>
      <c r="F1095" t="s">
        <v>1591</v>
      </c>
      <c r="G1095">
        <v>1152</v>
      </c>
      <c r="H1095" s="12" t="str">
        <f>VLOOKUP(G1095,TAG!A$2:B$1609,2,FALSE)</f>
        <v>Graphing a Reflection Image</v>
      </c>
      <c r="I1095" s="12" t="str">
        <f t="shared" si="34"/>
        <v>Reflection</v>
      </c>
      <c r="J1095" s="12">
        <f t="shared" si="35"/>
        <v>588</v>
      </c>
    </row>
    <row r="1096" spans="1:10" x14ac:dyDescent="0.25">
      <c r="A1096">
        <v>1171</v>
      </c>
      <c r="B1096" t="s">
        <v>1590</v>
      </c>
      <c r="C1096" s="12">
        <v>5</v>
      </c>
      <c r="D1096">
        <v>1160</v>
      </c>
      <c r="E1096">
        <v>1160</v>
      </c>
      <c r="F1096" t="s">
        <v>1591</v>
      </c>
      <c r="G1096">
        <v>1153</v>
      </c>
      <c r="H1096" s="12" t="str">
        <f>VLOOKUP(G1096,TAG!A$2:B$1609,2,FALSE)</f>
        <v>Minimizing Distance</v>
      </c>
      <c r="I1096" s="12" t="str">
        <f t="shared" si="34"/>
        <v>Reflection</v>
      </c>
      <c r="J1096" s="12">
        <f t="shared" si="35"/>
        <v>588</v>
      </c>
    </row>
    <row r="1097" spans="1:10" x14ac:dyDescent="0.25">
      <c r="A1097">
        <v>1172</v>
      </c>
      <c r="B1097" t="s">
        <v>1590</v>
      </c>
      <c r="C1097" s="12">
        <v>5</v>
      </c>
      <c r="D1097">
        <v>1160</v>
      </c>
      <c r="E1097">
        <v>1160</v>
      </c>
      <c r="F1097" t="s">
        <v>1591</v>
      </c>
      <c r="G1097">
        <v>1151</v>
      </c>
      <c r="H1097" s="12" t="str">
        <f>VLOOKUP(G1097,TAG!A$2:B$1609,2,FALSE)</f>
        <v>Reflection Across a Line</v>
      </c>
      <c r="I1097" s="12" t="str">
        <f t="shared" si="34"/>
        <v>Reflection</v>
      </c>
      <c r="J1097" s="12">
        <f t="shared" si="35"/>
        <v>588</v>
      </c>
    </row>
    <row r="1098" spans="1:10" x14ac:dyDescent="0.25">
      <c r="A1098">
        <v>1173</v>
      </c>
      <c r="B1098" t="s">
        <v>1590</v>
      </c>
      <c r="C1098" s="12">
        <v>5</v>
      </c>
      <c r="D1098">
        <v>1161</v>
      </c>
      <c r="E1098">
        <v>1161</v>
      </c>
      <c r="F1098" t="s">
        <v>1591</v>
      </c>
      <c r="G1098">
        <v>1154</v>
      </c>
      <c r="H1098" s="12" t="str">
        <f>VLOOKUP(G1098,TAG!A$2:B$1609,2,FALSE)</f>
        <v>Rotation About a Point</v>
      </c>
      <c r="I1098" s="12" t="str">
        <f t="shared" si="34"/>
        <v>Rotations</v>
      </c>
      <c r="J1098" s="12">
        <f t="shared" si="35"/>
        <v>1144</v>
      </c>
    </row>
    <row r="1099" spans="1:10" x14ac:dyDescent="0.25">
      <c r="A1099">
        <v>1174</v>
      </c>
      <c r="B1099" t="s">
        <v>1590</v>
      </c>
      <c r="C1099" s="12">
        <v>5</v>
      </c>
      <c r="D1099">
        <v>1161</v>
      </c>
      <c r="E1099">
        <v>1161</v>
      </c>
      <c r="F1099" t="s">
        <v>1591</v>
      </c>
      <c r="G1099">
        <v>1156</v>
      </c>
      <c r="H1099" s="12" t="str">
        <f>VLOOKUP(G1099,TAG!A$2:B$1609,2,FALSE)</f>
        <v>Angle of Rotation</v>
      </c>
      <c r="I1099" s="12" t="str">
        <f t="shared" si="34"/>
        <v>Rotations</v>
      </c>
      <c r="J1099" s="12">
        <f t="shared" si="35"/>
        <v>1144</v>
      </c>
    </row>
    <row r="1100" spans="1:10" x14ac:dyDescent="0.25">
      <c r="A1100">
        <v>1175</v>
      </c>
      <c r="B1100" t="s">
        <v>1590</v>
      </c>
      <c r="C1100" s="12">
        <v>5</v>
      </c>
      <c r="D1100">
        <v>1161</v>
      </c>
      <c r="E1100">
        <v>1161</v>
      </c>
      <c r="F1100" t="s">
        <v>1591</v>
      </c>
      <c r="G1100">
        <v>1155</v>
      </c>
      <c r="H1100" s="12" t="str">
        <f>VLOOKUP(G1100,TAG!A$2:B$1609,2,FALSE)</f>
        <v>Center of a Regular Polygon</v>
      </c>
      <c r="I1100" s="12" t="str">
        <f t="shared" si="34"/>
        <v>Rotations</v>
      </c>
      <c r="J1100" s="12">
        <f t="shared" si="35"/>
        <v>1144</v>
      </c>
    </row>
    <row r="1101" spans="1:10" x14ac:dyDescent="0.25">
      <c r="A1101">
        <v>1176</v>
      </c>
      <c r="B1101" t="s">
        <v>1590</v>
      </c>
      <c r="C1101" s="12">
        <v>5</v>
      </c>
      <c r="D1101">
        <v>1161</v>
      </c>
      <c r="E1101">
        <v>1161</v>
      </c>
      <c r="F1101" t="s">
        <v>1591</v>
      </c>
      <c r="G1101">
        <v>1157</v>
      </c>
      <c r="H1101" s="12" t="str">
        <f>VLOOKUP(G1101,TAG!A$2:B$1609,2,FALSE)</f>
        <v>Composite of Rotations</v>
      </c>
      <c r="I1101" s="12" t="str">
        <f t="shared" si="34"/>
        <v>Rotations</v>
      </c>
      <c r="J1101" s="12">
        <f t="shared" si="35"/>
        <v>1144</v>
      </c>
    </row>
    <row r="1102" spans="1:10" x14ac:dyDescent="0.25">
      <c r="A1102">
        <v>1177</v>
      </c>
      <c r="B1102" t="s">
        <v>1590</v>
      </c>
      <c r="C1102" s="12">
        <v>5</v>
      </c>
      <c r="D1102">
        <v>1162</v>
      </c>
      <c r="E1102">
        <v>1162</v>
      </c>
      <c r="F1102" t="s">
        <v>1591</v>
      </c>
      <c r="G1102">
        <v>1160</v>
      </c>
      <c r="H1102" s="12" t="str">
        <f>VLOOKUP(G1102,TAG!A$2:B$1609,2,FALSE)</f>
        <v>Line Symmetry</v>
      </c>
      <c r="I1102" s="12" t="str">
        <f t="shared" si="34"/>
        <v>Symmetry</v>
      </c>
      <c r="J1102" s="12">
        <f t="shared" si="35"/>
        <v>357</v>
      </c>
    </row>
    <row r="1103" spans="1:10" x14ac:dyDescent="0.25">
      <c r="A1103">
        <v>1178</v>
      </c>
      <c r="B1103" t="s">
        <v>1590</v>
      </c>
      <c r="C1103" s="12">
        <v>5</v>
      </c>
      <c r="D1103">
        <v>1162</v>
      </c>
      <c r="E1103">
        <v>1162</v>
      </c>
      <c r="F1103" t="s">
        <v>1591</v>
      </c>
      <c r="G1103">
        <v>1159</v>
      </c>
      <c r="H1103" s="12" t="str">
        <f>VLOOKUP(G1103,TAG!A$2:B$1609,2,FALSE)</f>
        <v>Line of Symmetry</v>
      </c>
      <c r="I1103" s="12" t="str">
        <f t="shared" si="34"/>
        <v>Symmetry</v>
      </c>
      <c r="J1103" s="12">
        <f t="shared" si="35"/>
        <v>357</v>
      </c>
    </row>
    <row r="1104" spans="1:10" x14ac:dyDescent="0.25">
      <c r="A1104">
        <v>1179</v>
      </c>
      <c r="B1104" t="s">
        <v>1590</v>
      </c>
      <c r="C1104" s="12">
        <v>5</v>
      </c>
      <c r="D1104">
        <v>1162</v>
      </c>
      <c r="E1104">
        <v>1162</v>
      </c>
      <c r="F1104" t="s">
        <v>1591</v>
      </c>
      <c r="G1104">
        <v>1161</v>
      </c>
      <c r="H1104" s="12" t="str">
        <f>VLOOKUP(G1104,TAG!A$2:B$1609,2,FALSE)</f>
        <v>Rotational Symmetry</v>
      </c>
      <c r="I1104" s="12" t="str">
        <f t="shared" si="34"/>
        <v>Symmetry</v>
      </c>
      <c r="J1104" s="12">
        <f t="shared" si="35"/>
        <v>357</v>
      </c>
    </row>
    <row r="1105" spans="1:10" x14ac:dyDescent="0.25">
      <c r="A1105">
        <v>1180</v>
      </c>
      <c r="B1105" t="s">
        <v>1590</v>
      </c>
      <c r="C1105" s="12">
        <v>5</v>
      </c>
      <c r="D1105">
        <v>1162</v>
      </c>
      <c r="E1105">
        <v>1162</v>
      </c>
      <c r="F1105" t="s">
        <v>1591</v>
      </c>
      <c r="G1105">
        <v>1162</v>
      </c>
      <c r="H1105" s="12" t="str">
        <f>VLOOKUP(G1105,TAG!A$2:B$1609,2,FALSE)</f>
        <v>Point Symmetry</v>
      </c>
      <c r="I1105" s="12" t="str">
        <f t="shared" si="34"/>
        <v>Symmetry</v>
      </c>
      <c r="J1105" s="12">
        <f t="shared" si="35"/>
        <v>357</v>
      </c>
    </row>
    <row r="1106" spans="1:10" x14ac:dyDescent="0.25">
      <c r="A1106">
        <v>1181</v>
      </c>
      <c r="B1106" t="s">
        <v>1590</v>
      </c>
      <c r="C1106" s="12">
        <v>5</v>
      </c>
      <c r="D1106">
        <v>1163</v>
      </c>
      <c r="E1106">
        <v>1163</v>
      </c>
      <c r="F1106" t="s">
        <v>1591</v>
      </c>
      <c r="G1106">
        <v>1105</v>
      </c>
      <c r="H1106" s="12" t="str">
        <f>VLOOKUP(G1106,TAG!A$2:B$1609,2,FALSE)</f>
        <v>Scale Factor</v>
      </c>
      <c r="I1106" s="12" t="str">
        <f t="shared" si="34"/>
        <v>Dilations</v>
      </c>
      <c r="J1106" s="12">
        <f t="shared" si="35"/>
        <v>1146</v>
      </c>
    </row>
    <row r="1107" spans="1:10" x14ac:dyDescent="0.25">
      <c r="A1107">
        <v>1182</v>
      </c>
      <c r="B1107" t="s">
        <v>1590</v>
      </c>
      <c r="C1107" s="12">
        <v>5</v>
      </c>
      <c r="D1107">
        <v>1163</v>
      </c>
      <c r="E1107">
        <v>1163</v>
      </c>
      <c r="F1107" t="s">
        <v>1591</v>
      </c>
      <c r="G1107">
        <v>1163</v>
      </c>
      <c r="H1107" s="12" t="str">
        <f>VLOOKUP(G1107,TAG!A$2:B$1609,2,FALSE)</f>
        <v>Enlargement/Reduction</v>
      </c>
      <c r="I1107" s="12" t="str">
        <f t="shared" si="34"/>
        <v>Dilations</v>
      </c>
      <c r="J1107" s="12">
        <f t="shared" si="35"/>
        <v>1146</v>
      </c>
    </row>
    <row r="1108" spans="1:10" x14ac:dyDescent="0.25">
      <c r="A1108">
        <v>1183</v>
      </c>
      <c r="B1108" t="s">
        <v>1590</v>
      </c>
      <c r="C1108" s="12">
        <v>5</v>
      </c>
      <c r="D1108">
        <v>1164</v>
      </c>
      <c r="E1108">
        <v>1164</v>
      </c>
      <c r="F1108" t="s">
        <v>1591</v>
      </c>
      <c r="G1108">
        <v>1164</v>
      </c>
      <c r="H1108" s="12" t="str">
        <f>VLOOKUP(G1108,TAG!A$2:B$1609,2,FALSE)</f>
        <v>Composition of Two Reflection</v>
      </c>
      <c r="I1108" s="12" t="str">
        <f t="shared" si="34"/>
        <v>Compositions of Reflections</v>
      </c>
      <c r="J1108" s="12">
        <f t="shared" si="35"/>
        <v>1147</v>
      </c>
    </row>
    <row r="1109" spans="1:10" x14ac:dyDescent="0.25">
      <c r="A1109">
        <v>1184</v>
      </c>
      <c r="B1109" t="s">
        <v>1590</v>
      </c>
      <c r="C1109" s="12">
        <v>5</v>
      </c>
      <c r="D1109">
        <v>1164</v>
      </c>
      <c r="E1109">
        <v>1164</v>
      </c>
      <c r="F1109" t="s">
        <v>1591</v>
      </c>
      <c r="G1109">
        <v>1165</v>
      </c>
      <c r="H1109" s="12" t="str">
        <f>VLOOKUP(G1109,TAG!A$2:B$1609,2,FALSE)</f>
        <v>Composition of Reflections Across Parallel Lines</v>
      </c>
      <c r="I1109" s="12" t="str">
        <f t="shared" si="34"/>
        <v>Compositions of Reflections</v>
      </c>
      <c r="J1109" s="12">
        <f t="shared" si="35"/>
        <v>1147</v>
      </c>
    </row>
    <row r="1110" spans="1:10" x14ac:dyDescent="0.25">
      <c r="A1110">
        <v>1185</v>
      </c>
      <c r="B1110" t="s">
        <v>1590</v>
      </c>
      <c r="C1110" s="12">
        <v>5</v>
      </c>
      <c r="D1110">
        <v>1164</v>
      </c>
      <c r="E1110">
        <v>1164</v>
      </c>
      <c r="F1110" t="s">
        <v>1591</v>
      </c>
      <c r="G1110">
        <v>1166</v>
      </c>
      <c r="H1110" s="12" t="str">
        <f>VLOOKUP(G1110,TAG!A$2:B$1609,2,FALSE)</f>
        <v>Composition of Reflections Across Intersecting Lines</v>
      </c>
      <c r="I1110" s="12" t="str">
        <f t="shared" si="34"/>
        <v>Compositions of Reflections</v>
      </c>
      <c r="J1110" s="12">
        <f t="shared" si="35"/>
        <v>1147</v>
      </c>
    </row>
    <row r="1111" spans="1:10" x14ac:dyDescent="0.25">
      <c r="A1111">
        <v>1186</v>
      </c>
      <c r="B1111" t="s">
        <v>1590</v>
      </c>
      <c r="C1111" s="12">
        <v>5</v>
      </c>
      <c r="D1111">
        <v>1164</v>
      </c>
      <c r="E1111">
        <v>1164</v>
      </c>
      <c r="F1111" t="s">
        <v>1591</v>
      </c>
      <c r="G1111">
        <v>1167</v>
      </c>
      <c r="H1111" s="12" t="str">
        <f>VLOOKUP(G1111,TAG!A$2:B$1609,2,FALSE)</f>
        <v>Fundamental Theorem of Isometries</v>
      </c>
      <c r="I1111" s="12" t="str">
        <f t="shared" si="34"/>
        <v>Compositions of Reflections</v>
      </c>
      <c r="J1111" s="12">
        <f t="shared" si="35"/>
        <v>1147</v>
      </c>
    </row>
    <row r="1112" spans="1:10" x14ac:dyDescent="0.25">
      <c r="A1112">
        <v>1187</v>
      </c>
      <c r="B1112" t="s">
        <v>1590</v>
      </c>
      <c r="C1112" s="12">
        <v>5</v>
      </c>
      <c r="D1112">
        <v>1164</v>
      </c>
      <c r="E1112">
        <v>1164</v>
      </c>
      <c r="F1112" t="s">
        <v>1591</v>
      </c>
      <c r="G1112">
        <v>1168</v>
      </c>
      <c r="H1112" s="12" t="str">
        <f>VLOOKUP(G1112,TAG!A$2:B$1609,2,FALSE)</f>
        <v>Glide Reflection</v>
      </c>
      <c r="I1112" s="12" t="str">
        <f t="shared" si="34"/>
        <v>Compositions of Reflections</v>
      </c>
      <c r="J1112" s="12">
        <f t="shared" si="35"/>
        <v>1147</v>
      </c>
    </row>
    <row r="1113" spans="1:10" x14ac:dyDescent="0.25">
      <c r="A1113">
        <v>1188</v>
      </c>
      <c r="B1113" t="s">
        <v>1590</v>
      </c>
      <c r="C1113" s="12">
        <v>5</v>
      </c>
      <c r="D1113">
        <v>1164</v>
      </c>
      <c r="E1113">
        <v>1164</v>
      </c>
      <c r="F1113" t="s">
        <v>1591</v>
      </c>
      <c r="G1113">
        <v>1169</v>
      </c>
      <c r="H1113" s="12" t="str">
        <f>VLOOKUP(G1113,TAG!A$2:B$1609,2,FALSE)</f>
        <v>Isometry Classification Theorem</v>
      </c>
      <c r="I1113" s="12" t="str">
        <f t="shared" si="34"/>
        <v>Compositions of Reflections</v>
      </c>
      <c r="J1113" s="12">
        <f t="shared" si="35"/>
        <v>1147</v>
      </c>
    </row>
    <row r="1114" spans="1:10" x14ac:dyDescent="0.25">
      <c r="A1114">
        <v>1189</v>
      </c>
      <c r="B1114" t="s">
        <v>1590</v>
      </c>
      <c r="C1114" s="12">
        <v>5</v>
      </c>
      <c r="D1114">
        <v>1165</v>
      </c>
      <c r="E1114">
        <v>1165</v>
      </c>
      <c r="F1114" t="s">
        <v>1591</v>
      </c>
      <c r="G1114">
        <v>1148</v>
      </c>
      <c r="H1114" s="12" t="str">
        <f>VLOOKUP(G1114,TAG!A$2:B$1609,2,FALSE)</f>
        <v>Tesselations</v>
      </c>
      <c r="I1114" s="12" t="str">
        <f t="shared" si="34"/>
        <v>Tesselations</v>
      </c>
      <c r="J1114" s="12">
        <f t="shared" si="35"/>
        <v>1148</v>
      </c>
    </row>
    <row r="1115" spans="1:10" x14ac:dyDescent="0.25">
      <c r="A1115">
        <v>1190</v>
      </c>
      <c r="B1115" t="s">
        <v>1590</v>
      </c>
      <c r="C1115" s="12">
        <v>5</v>
      </c>
      <c r="D1115">
        <v>1165</v>
      </c>
      <c r="E1115">
        <v>1165</v>
      </c>
      <c r="F1115" t="s">
        <v>1591</v>
      </c>
      <c r="G1115">
        <v>1170</v>
      </c>
      <c r="H1115" s="12" t="str">
        <f>VLOOKUP(G1115,TAG!A$2:B$1609,2,FALSE)</f>
        <v>Translational Symmetry</v>
      </c>
      <c r="I1115" s="12" t="str">
        <f t="shared" si="34"/>
        <v>Tesselations</v>
      </c>
      <c r="J1115" s="12">
        <f t="shared" si="35"/>
        <v>1148</v>
      </c>
    </row>
    <row r="1116" spans="1:10" x14ac:dyDescent="0.25">
      <c r="A1116">
        <v>1191</v>
      </c>
      <c r="B1116" t="s">
        <v>1590</v>
      </c>
      <c r="C1116" s="12">
        <v>5</v>
      </c>
      <c r="D1116">
        <v>1165</v>
      </c>
      <c r="E1116">
        <v>1165</v>
      </c>
      <c r="F1116" t="s">
        <v>1591</v>
      </c>
      <c r="G1116">
        <v>1171</v>
      </c>
      <c r="H1116" s="12" t="str">
        <f>VLOOKUP(G1116,TAG!A$2:B$1609,2,FALSE)</f>
        <v>Glide Reflectional Symmetry</v>
      </c>
      <c r="I1116" s="12" t="str">
        <f t="shared" si="34"/>
        <v>Tesselations</v>
      </c>
      <c r="J1116" s="12">
        <f t="shared" si="35"/>
        <v>1148</v>
      </c>
    </row>
    <row r="1117" spans="1:10" x14ac:dyDescent="0.25">
      <c r="A1117">
        <v>1192</v>
      </c>
      <c r="B1117" t="s">
        <v>1590</v>
      </c>
      <c r="C1117" s="12">
        <v>5</v>
      </c>
      <c r="D1117">
        <v>863</v>
      </c>
      <c r="E1117">
        <v>863</v>
      </c>
      <c r="F1117" t="s">
        <v>1591</v>
      </c>
      <c r="G1117">
        <v>1172</v>
      </c>
      <c r="H1117" s="12" t="str">
        <f>VLOOKUP(G1117,TAG!A$2:B$1609,2,FALSE)</f>
        <v>Areas of Parallelograms and Triangles</v>
      </c>
      <c r="I1117" s="12" t="str">
        <f t="shared" si="34"/>
        <v>Area</v>
      </c>
      <c r="J1117" s="12">
        <f t="shared" si="35"/>
        <v>852</v>
      </c>
    </row>
    <row r="1118" spans="1:10" x14ac:dyDescent="0.25">
      <c r="A1118">
        <v>1193</v>
      </c>
      <c r="B1118" t="s">
        <v>1590</v>
      </c>
      <c r="C1118" s="12">
        <v>5</v>
      </c>
      <c r="D1118">
        <v>863</v>
      </c>
      <c r="E1118">
        <v>863</v>
      </c>
      <c r="F1118" t="s">
        <v>1591</v>
      </c>
      <c r="G1118">
        <v>1173</v>
      </c>
      <c r="H1118" s="12" t="str">
        <f>VLOOKUP(G1118,TAG!A$2:B$1609,2,FALSE)</f>
        <v>Areas of Trapezoids, Rhombuses, and Kites</v>
      </c>
      <c r="I1118" s="12" t="str">
        <f t="shared" si="34"/>
        <v>Area</v>
      </c>
      <c r="J1118" s="12">
        <f t="shared" si="35"/>
        <v>852</v>
      </c>
    </row>
    <row r="1119" spans="1:10" x14ac:dyDescent="0.25">
      <c r="A1119">
        <v>1194</v>
      </c>
      <c r="B1119" t="s">
        <v>1590</v>
      </c>
      <c r="C1119" s="12">
        <v>5</v>
      </c>
      <c r="D1119">
        <v>863</v>
      </c>
      <c r="E1119">
        <v>863</v>
      </c>
      <c r="F1119" t="s">
        <v>1591</v>
      </c>
      <c r="G1119">
        <v>1174</v>
      </c>
      <c r="H1119" s="12" t="str">
        <f>VLOOKUP(G1119,TAG!A$2:B$1609,2,FALSE)</f>
        <v>Areas of Regular Polygons</v>
      </c>
      <c r="I1119" s="12" t="str">
        <f t="shared" si="34"/>
        <v>Area</v>
      </c>
      <c r="J1119" s="12">
        <f t="shared" si="35"/>
        <v>852</v>
      </c>
    </row>
    <row r="1120" spans="1:10" x14ac:dyDescent="0.25">
      <c r="A1120">
        <v>1195</v>
      </c>
      <c r="B1120" t="s">
        <v>1590</v>
      </c>
      <c r="C1120" s="12">
        <v>5</v>
      </c>
      <c r="D1120">
        <v>863</v>
      </c>
      <c r="E1120">
        <v>863</v>
      </c>
      <c r="F1120" t="s">
        <v>1591</v>
      </c>
      <c r="G1120">
        <v>1175</v>
      </c>
      <c r="H1120" s="12" t="str">
        <f>VLOOKUP(G1120,TAG!A$2:B$1609,2,FALSE)</f>
        <v>Perimeters and Areas of Similar Figures</v>
      </c>
      <c r="I1120" s="12" t="str">
        <f t="shared" si="34"/>
        <v>Area</v>
      </c>
      <c r="J1120" s="12">
        <f t="shared" si="35"/>
        <v>852</v>
      </c>
    </row>
    <row r="1121" spans="1:10" x14ac:dyDescent="0.25">
      <c r="A1121">
        <v>1196</v>
      </c>
      <c r="B1121" t="s">
        <v>1590</v>
      </c>
      <c r="C1121" s="12">
        <v>5</v>
      </c>
      <c r="D1121">
        <v>863</v>
      </c>
      <c r="E1121">
        <v>863</v>
      </c>
      <c r="F1121" t="s">
        <v>1591</v>
      </c>
      <c r="G1121">
        <v>1176</v>
      </c>
      <c r="H1121" s="12" t="str">
        <f>VLOOKUP(G1121,TAG!A$2:B$1609,2,FALSE)</f>
        <v>Trigonometry and Area</v>
      </c>
      <c r="I1121" s="12" t="str">
        <f t="shared" si="34"/>
        <v>Area</v>
      </c>
      <c r="J1121" s="12">
        <f t="shared" si="35"/>
        <v>852</v>
      </c>
    </row>
    <row r="1122" spans="1:10" x14ac:dyDescent="0.25">
      <c r="A1122">
        <v>1197</v>
      </c>
      <c r="B1122" t="s">
        <v>1590</v>
      </c>
      <c r="C1122" s="12">
        <v>5</v>
      </c>
      <c r="D1122">
        <v>863</v>
      </c>
      <c r="E1122">
        <v>863</v>
      </c>
      <c r="F1122" t="s">
        <v>1591</v>
      </c>
      <c r="G1122">
        <v>1177</v>
      </c>
      <c r="H1122" s="12" t="str">
        <f>VLOOKUP(G1122,TAG!A$2:B$1609,2,FALSE)</f>
        <v>Circles and Arcs</v>
      </c>
      <c r="I1122" s="12" t="str">
        <f t="shared" si="34"/>
        <v>Area</v>
      </c>
      <c r="J1122" s="12">
        <f t="shared" si="35"/>
        <v>852</v>
      </c>
    </row>
    <row r="1123" spans="1:10" x14ac:dyDescent="0.25">
      <c r="A1123">
        <v>1198</v>
      </c>
      <c r="B1123" t="s">
        <v>1590</v>
      </c>
      <c r="C1123" s="12">
        <v>5</v>
      </c>
      <c r="D1123">
        <v>863</v>
      </c>
      <c r="E1123">
        <v>863</v>
      </c>
      <c r="F1123" t="s">
        <v>1591</v>
      </c>
      <c r="G1123">
        <v>1178</v>
      </c>
      <c r="H1123" s="12" t="str">
        <f>VLOOKUP(G1123,TAG!A$2:B$1609,2,FALSE)</f>
        <v>Areas of Circles and Sectors</v>
      </c>
      <c r="I1123" s="12" t="str">
        <f t="shared" si="34"/>
        <v>Area</v>
      </c>
      <c r="J1123" s="12">
        <f t="shared" si="35"/>
        <v>852</v>
      </c>
    </row>
    <row r="1124" spans="1:10" x14ac:dyDescent="0.25">
      <c r="A1124">
        <v>1199</v>
      </c>
      <c r="B1124" t="s">
        <v>1590</v>
      </c>
      <c r="C1124" s="12">
        <v>5</v>
      </c>
      <c r="D1124">
        <v>863</v>
      </c>
      <c r="E1124">
        <v>863</v>
      </c>
      <c r="F1124" t="s">
        <v>1591</v>
      </c>
      <c r="G1124">
        <v>1179</v>
      </c>
      <c r="H1124" s="12" t="str">
        <f>VLOOKUP(G1124,TAG!A$2:B$1609,2,FALSE)</f>
        <v>Geometric Probability</v>
      </c>
      <c r="I1124" s="12" t="str">
        <f t="shared" si="34"/>
        <v>Area</v>
      </c>
      <c r="J1124" s="12">
        <f t="shared" si="35"/>
        <v>852</v>
      </c>
    </row>
    <row r="1125" spans="1:10" x14ac:dyDescent="0.25">
      <c r="A1125">
        <v>1200</v>
      </c>
      <c r="B1125" t="s">
        <v>1590</v>
      </c>
      <c r="C1125" s="12">
        <v>5</v>
      </c>
      <c r="D1125">
        <v>1192</v>
      </c>
      <c r="E1125">
        <v>1192</v>
      </c>
      <c r="F1125" t="s">
        <v>1591</v>
      </c>
      <c r="G1125">
        <v>915</v>
      </c>
      <c r="H1125" s="12" t="str">
        <f>VLOOKUP(G1125,TAG!A$2:B$1609,2,FALSE)</f>
        <v>Area of a Rectangle</v>
      </c>
      <c r="I1125" s="12" t="str">
        <f t="shared" si="34"/>
        <v>Areas of Parallelograms and Triangles</v>
      </c>
      <c r="J1125" s="12">
        <f t="shared" si="35"/>
        <v>1172</v>
      </c>
    </row>
    <row r="1126" spans="1:10" x14ac:dyDescent="0.25">
      <c r="A1126">
        <v>1201</v>
      </c>
      <c r="B1126" t="s">
        <v>1590</v>
      </c>
      <c r="C1126" s="12">
        <v>5</v>
      </c>
      <c r="D1126">
        <v>1192</v>
      </c>
      <c r="E1126">
        <v>1192</v>
      </c>
      <c r="F1126" t="s">
        <v>1591</v>
      </c>
      <c r="G1126">
        <v>1181</v>
      </c>
      <c r="H1126" s="12" t="str">
        <f>VLOOKUP(G1126,TAG!A$2:B$1609,2,FALSE)</f>
        <v>Area of a Parallelogram</v>
      </c>
      <c r="I1126" s="12" t="str">
        <f t="shared" si="34"/>
        <v>Areas of Parallelograms and Triangles</v>
      </c>
      <c r="J1126" s="12">
        <f t="shared" si="35"/>
        <v>1172</v>
      </c>
    </row>
    <row r="1127" spans="1:10" x14ac:dyDescent="0.25">
      <c r="A1127">
        <v>1202</v>
      </c>
      <c r="B1127" t="s">
        <v>1590</v>
      </c>
      <c r="C1127" s="12">
        <v>5</v>
      </c>
      <c r="D1127">
        <v>1192</v>
      </c>
      <c r="E1127">
        <v>1192</v>
      </c>
      <c r="F1127" t="s">
        <v>1591</v>
      </c>
      <c r="G1127">
        <v>913</v>
      </c>
      <c r="H1127" s="12" t="str">
        <f>VLOOKUP(G1127,TAG!A$2:B$1609,2,FALSE)</f>
        <v>Area of a Triangle</v>
      </c>
      <c r="I1127" s="12" t="str">
        <f t="shared" si="34"/>
        <v>Areas of Parallelograms and Triangles</v>
      </c>
      <c r="J1127" s="12">
        <f t="shared" si="35"/>
        <v>1172</v>
      </c>
    </row>
    <row r="1128" spans="1:10" x14ac:dyDescent="0.25">
      <c r="A1128">
        <v>1203</v>
      </c>
      <c r="B1128" t="s">
        <v>1590</v>
      </c>
      <c r="C1128" s="12">
        <v>5</v>
      </c>
      <c r="D1128">
        <v>1193</v>
      </c>
      <c r="E1128">
        <v>1193</v>
      </c>
      <c r="F1128" t="s">
        <v>1591</v>
      </c>
      <c r="G1128">
        <v>1183</v>
      </c>
      <c r="H1128" s="12" t="str">
        <f>VLOOKUP(G1128,TAG!A$2:B$1609,2,FALSE)</f>
        <v>Area of a Trapezoid</v>
      </c>
      <c r="I1128" s="12" t="str">
        <f t="shared" si="34"/>
        <v>Areas of Trapezoids, Rhombuses, and Kites</v>
      </c>
      <c r="J1128" s="12">
        <f t="shared" si="35"/>
        <v>1173</v>
      </c>
    </row>
    <row r="1129" spans="1:10" x14ac:dyDescent="0.25">
      <c r="A1129">
        <v>1204</v>
      </c>
      <c r="B1129" t="s">
        <v>1590</v>
      </c>
      <c r="C1129" s="12">
        <v>5</v>
      </c>
      <c r="D1129">
        <v>1193</v>
      </c>
      <c r="E1129">
        <v>1193</v>
      </c>
      <c r="F1129" t="s">
        <v>1591</v>
      </c>
      <c r="G1129">
        <v>1184</v>
      </c>
      <c r="H1129" s="12" t="str">
        <f>VLOOKUP(G1129,TAG!A$2:B$1609,2,FALSE)</f>
        <v>Area of a Rhombus or Kite</v>
      </c>
      <c r="I1129" s="12" t="str">
        <f t="shared" si="34"/>
        <v>Areas of Trapezoids, Rhombuses, and Kites</v>
      </c>
      <c r="J1129" s="12">
        <f t="shared" si="35"/>
        <v>1173</v>
      </c>
    </row>
    <row r="1130" spans="1:10" x14ac:dyDescent="0.25">
      <c r="A1130">
        <v>1205</v>
      </c>
      <c r="B1130" t="s">
        <v>1590</v>
      </c>
      <c r="C1130" s="12">
        <v>5</v>
      </c>
      <c r="D1130">
        <v>1194</v>
      </c>
      <c r="E1130">
        <v>1194</v>
      </c>
      <c r="F1130" t="s">
        <v>1591</v>
      </c>
      <c r="G1130">
        <v>1185</v>
      </c>
      <c r="H1130" s="12" t="str">
        <f>VLOOKUP(G1130,TAG!A$2:B$1609,2,FALSE)</f>
        <v>Radius of a Regular Polygon</v>
      </c>
      <c r="I1130" s="12" t="str">
        <f t="shared" si="34"/>
        <v>Areas of Regular Polygons</v>
      </c>
      <c r="J1130" s="12">
        <f t="shared" si="35"/>
        <v>1174</v>
      </c>
    </row>
    <row r="1131" spans="1:10" x14ac:dyDescent="0.25">
      <c r="A1131">
        <v>1206</v>
      </c>
      <c r="B1131" t="s">
        <v>1590</v>
      </c>
      <c r="C1131" s="12">
        <v>5</v>
      </c>
      <c r="D1131">
        <v>1194</v>
      </c>
      <c r="E1131">
        <v>1194</v>
      </c>
      <c r="F1131" t="s">
        <v>1591</v>
      </c>
      <c r="G1131">
        <v>1186</v>
      </c>
      <c r="H1131" s="12" t="str">
        <f>VLOOKUP(G1131,TAG!A$2:B$1609,2,FALSE)</f>
        <v>Apothem</v>
      </c>
      <c r="I1131" s="12" t="str">
        <f t="shared" si="34"/>
        <v>Areas of Regular Polygons</v>
      </c>
      <c r="J1131" s="12">
        <f t="shared" si="35"/>
        <v>1174</v>
      </c>
    </row>
    <row r="1132" spans="1:10" x14ac:dyDescent="0.25">
      <c r="A1132">
        <v>1207</v>
      </c>
      <c r="B1132" t="s">
        <v>1590</v>
      </c>
      <c r="C1132" s="12">
        <v>5</v>
      </c>
      <c r="D1132">
        <v>1194</v>
      </c>
      <c r="E1132">
        <v>1194</v>
      </c>
      <c r="F1132" t="s">
        <v>1591</v>
      </c>
      <c r="G1132">
        <v>1187</v>
      </c>
      <c r="H1132" s="12" t="str">
        <f>VLOOKUP(G1132,TAG!A$2:B$1609,2,FALSE)</f>
        <v>Congruent figures have equal area</v>
      </c>
      <c r="I1132" s="12" t="str">
        <f t="shared" si="34"/>
        <v>Areas of Regular Polygons</v>
      </c>
      <c r="J1132" s="12">
        <f t="shared" si="35"/>
        <v>1174</v>
      </c>
    </row>
    <row r="1133" spans="1:10" x14ac:dyDescent="0.25">
      <c r="A1133">
        <v>1208</v>
      </c>
      <c r="B1133" t="s">
        <v>1590</v>
      </c>
      <c r="C1133" s="12">
        <v>5</v>
      </c>
      <c r="D1133">
        <v>1194</v>
      </c>
      <c r="E1133">
        <v>1194</v>
      </c>
      <c r="F1133" t="s">
        <v>1591</v>
      </c>
      <c r="G1133">
        <v>1188</v>
      </c>
      <c r="H1133" s="12" t="str">
        <f>VLOOKUP(G1133,TAG!A$2:B$1609,2,FALSE)</f>
        <v>Area of a Regular Polygon</v>
      </c>
      <c r="I1133" s="12" t="str">
        <f t="shared" si="34"/>
        <v>Areas of Regular Polygons</v>
      </c>
      <c r="J1133" s="12">
        <f t="shared" si="35"/>
        <v>1174</v>
      </c>
    </row>
    <row r="1134" spans="1:10" x14ac:dyDescent="0.25">
      <c r="A1134">
        <v>1209</v>
      </c>
      <c r="B1134" t="s">
        <v>1590</v>
      </c>
      <c r="C1134" s="12">
        <v>5</v>
      </c>
      <c r="D1134">
        <v>1195</v>
      </c>
      <c r="E1134">
        <v>1195</v>
      </c>
      <c r="F1134" t="s">
        <v>1591</v>
      </c>
      <c r="G1134">
        <v>1175</v>
      </c>
      <c r="H1134" s="12" t="str">
        <f>VLOOKUP(G1134,TAG!A$2:B$1609,2,FALSE)</f>
        <v>Perimeters and Areas of Similar Figures</v>
      </c>
      <c r="I1134" s="12" t="str">
        <f t="shared" si="34"/>
        <v>Perimeters and Areas of Similar Figures</v>
      </c>
      <c r="J1134" s="12">
        <f t="shared" si="35"/>
        <v>1175</v>
      </c>
    </row>
    <row r="1135" spans="1:10" x14ac:dyDescent="0.25">
      <c r="A1135">
        <v>1210</v>
      </c>
      <c r="B1135" t="s">
        <v>1590</v>
      </c>
      <c r="C1135" s="12">
        <v>5</v>
      </c>
      <c r="D1135">
        <v>1195</v>
      </c>
      <c r="E1135">
        <v>1195</v>
      </c>
      <c r="F1135" t="s">
        <v>1591</v>
      </c>
      <c r="G1135">
        <v>1189</v>
      </c>
      <c r="H1135" s="12" t="str">
        <f>VLOOKUP(G1135,TAG!A$2:B$1609,2,FALSE)</f>
        <v>Ratio of Areas</v>
      </c>
      <c r="I1135" s="12" t="str">
        <f t="shared" si="34"/>
        <v>Perimeters and Areas of Similar Figures</v>
      </c>
      <c r="J1135" s="12">
        <f t="shared" si="35"/>
        <v>1175</v>
      </c>
    </row>
    <row r="1136" spans="1:10" x14ac:dyDescent="0.25">
      <c r="A1136">
        <v>1211</v>
      </c>
      <c r="B1136" t="s">
        <v>1590</v>
      </c>
      <c r="C1136" s="12">
        <v>5</v>
      </c>
      <c r="D1136">
        <v>1195</v>
      </c>
      <c r="E1136">
        <v>1195</v>
      </c>
      <c r="F1136" t="s">
        <v>1591</v>
      </c>
      <c r="G1136">
        <v>1190</v>
      </c>
      <c r="H1136" s="12" t="str">
        <f>VLOOKUP(G1136,TAG!A$2:B$1609,2,FALSE)</f>
        <v>Ratio of Perimeters</v>
      </c>
      <c r="I1136" s="12" t="str">
        <f t="shared" si="34"/>
        <v>Perimeters and Areas of Similar Figures</v>
      </c>
      <c r="J1136" s="12">
        <f t="shared" si="35"/>
        <v>1175</v>
      </c>
    </row>
    <row r="1137" spans="1:10" x14ac:dyDescent="0.25">
      <c r="A1137">
        <v>1212</v>
      </c>
      <c r="B1137" t="s">
        <v>1590</v>
      </c>
      <c r="C1137" s="12">
        <v>5</v>
      </c>
      <c r="D1137">
        <v>1196</v>
      </c>
      <c r="E1137">
        <v>1196</v>
      </c>
      <c r="F1137" t="s">
        <v>1591</v>
      </c>
      <c r="G1137">
        <v>1191</v>
      </c>
      <c r="H1137" s="12" t="str">
        <f>VLOOKUP(G1137,TAG!A$2:B$1609,2,FALSE)</f>
        <v>Finding Area with Trigonometry</v>
      </c>
      <c r="I1137" s="12" t="str">
        <f t="shared" si="34"/>
        <v>Trigonometry and Area</v>
      </c>
      <c r="J1137" s="12">
        <f t="shared" si="35"/>
        <v>1176</v>
      </c>
    </row>
    <row r="1138" spans="1:10" x14ac:dyDescent="0.25">
      <c r="A1138">
        <v>1213</v>
      </c>
      <c r="B1138" t="s">
        <v>1590</v>
      </c>
      <c r="C1138" s="12">
        <v>5</v>
      </c>
      <c r="D1138">
        <v>1196</v>
      </c>
      <c r="E1138">
        <v>1196</v>
      </c>
      <c r="F1138" t="s">
        <v>1591</v>
      </c>
      <c r="G1138">
        <v>1192</v>
      </c>
      <c r="H1138" s="12" t="str">
        <f>VLOOKUP(G1138,TAG!A$2:B$1609,2,FALSE)</f>
        <v>Area of a Triangle Given SAS</v>
      </c>
      <c r="I1138" s="12" t="str">
        <f t="shared" si="34"/>
        <v>Trigonometry and Area</v>
      </c>
      <c r="J1138" s="12">
        <f t="shared" si="35"/>
        <v>1176</v>
      </c>
    </row>
    <row r="1139" spans="1:10" x14ac:dyDescent="0.25">
      <c r="A1139">
        <v>1214</v>
      </c>
      <c r="B1139" t="s">
        <v>1590</v>
      </c>
      <c r="C1139" s="12">
        <v>5</v>
      </c>
      <c r="D1139">
        <v>1197</v>
      </c>
      <c r="E1139">
        <v>1197</v>
      </c>
      <c r="F1139" t="s">
        <v>1591</v>
      </c>
      <c r="G1139">
        <v>1193</v>
      </c>
      <c r="H1139" s="12" t="str">
        <f>VLOOKUP(G1139,TAG!A$2:B$1609,2,FALSE)</f>
        <v>Diameter and Radius of Circle</v>
      </c>
      <c r="I1139" s="12" t="str">
        <f t="shared" si="34"/>
        <v>Circles and Arcs</v>
      </c>
      <c r="J1139" s="12">
        <f t="shared" si="35"/>
        <v>1177</v>
      </c>
    </row>
    <row r="1140" spans="1:10" x14ac:dyDescent="0.25">
      <c r="A1140">
        <v>1215</v>
      </c>
      <c r="B1140" t="s">
        <v>1590</v>
      </c>
      <c r="C1140" s="12">
        <v>5</v>
      </c>
      <c r="D1140">
        <v>1197</v>
      </c>
      <c r="E1140">
        <v>1197</v>
      </c>
      <c r="F1140" t="s">
        <v>1591</v>
      </c>
      <c r="G1140">
        <v>1194</v>
      </c>
      <c r="H1140" s="12" t="str">
        <f>VLOOKUP(G1140,TAG!A$2:B$1609,2,FALSE)</f>
        <v>Congruent Circles</v>
      </c>
      <c r="I1140" s="12" t="str">
        <f t="shared" si="34"/>
        <v>Circles and Arcs</v>
      </c>
      <c r="J1140" s="12">
        <f t="shared" si="35"/>
        <v>1177</v>
      </c>
    </row>
    <row r="1141" spans="1:10" x14ac:dyDescent="0.25">
      <c r="A1141">
        <v>1216</v>
      </c>
      <c r="B1141" t="s">
        <v>1590</v>
      </c>
      <c r="C1141" s="12">
        <v>5</v>
      </c>
      <c r="D1141">
        <v>1197</v>
      </c>
      <c r="E1141">
        <v>1197</v>
      </c>
      <c r="F1141" t="s">
        <v>1591</v>
      </c>
      <c r="G1141">
        <v>1195</v>
      </c>
      <c r="H1141" s="12" t="str">
        <f>VLOOKUP(G1141,TAG!A$2:B$1609,2,FALSE)</f>
        <v>Central Angle</v>
      </c>
      <c r="I1141" s="12" t="str">
        <f t="shared" si="34"/>
        <v>Circles and Arcs</v>
      </c>
      <c r="J1141" s="12">
        <f t="shared" si="35"/>
        <v>1177</v>
      </c>
    </row>
    <row r="1142" spans="1:10" x14ac:dyDescent="0.25">
      <c r="A1142">
        <v>1217</v>
      </c>
      <c r="B1142" t="s">
        <v>1590</v>
      </c>
      <c r="C1142" s="12">
        <v>5</v>
      </c>
      <c r="D1142">
        <v>1197</v>
      </c>
      <c r="E1142">
        <v>1197</v>
      </c>
      <c r="F1142" t="s">
        <v>1591</v>
      </c>
      <c r="G1142">
        <v>1196</v>
      </c>
      <c r="H1142" s="12" t="str">
        <f>VLOOKUP(G1142,TAG!A$2:B$1609,2,FALSE)</f>
        <v>Major &amp; Minor Arc</v>
      </c>
      <c r="I1142" s="12" t="str">
        <f t="shared" si="34"/>
        <v>Circles and Arcs</v>
      </c>
      <c r="J1142" s="12">
        <f t="shared" si="35"/>
        <v>1177</v>
      </c>
    </row>
    <row r="1143" spans="1:10" x14ac:dyDescent="0.25">
      <c r="A1143">
        <v>1218</v>
      </c>
      <c r="B1143" t="s">
        <v>1590</v>
      </c>
      <c r="C1143" s="12">
        <v>5</v>
      </c>
      <c r="D1143">
        <v>1197</v>
      </c>
      <c r="E1143">
        <v>1197</v>
      </c>
      <c r="F1143" t="s">
        <v>1591</v>
      </c>
      <c r="G1143">
        <v>1197</v>
      </c>
      <c r="H1143" s="12" t="str">
        <f>VLOOKUP(G1143,TAG!A$2:B$1609,2,FALSE)</f>
        <v>Arc Measure</v>
      </c>
      <c r="I1143" s="12" t="str">
        <f t="shared" si="34"/>
        <v>Circles and Arcs</v>
      </c>
      <c r="J1143" s="12">
        <f t="shared" si="35"/>
        <v>1177</v>
      </c>
    </row>
    <row r="1144" spans="1:10" x14ac:dyDescent="0.25">
      <c r="A1144">
        <v>1219</v>
      </c>
      <c r="B1144" t="s">
        <v>1590</v>
      </c>
      <c r="C1144" s="12">
        <v>5</v>
      </c>
      <c r="D1144">
        <v>1197</v>
      </c>
      <c r="E1144">
        <v>1197</v>
      </c>
      <c r="F1144" t="s">
        <v>1591</v>
      </c>
      <c r="G1144">
        <v>1198</v>
      </c>
      <c r="H1144" s="12" t="str">
        <f>VLOOKUP(G1144,TAG!A$2:B$1609,2,FALSE)</f>
        <v>Arc Addition Postulate</v>
      </c>
      <c r="I1144" s="12" t="str">
        <f t="shared" si="34"/>
        <v>Circles and Arcs</v>
      </c>
      <c r="J1144" s="12">
        <f t="shared" si="35"/>
        <v>1177</v>
      </c>
    </row>
    <row r="1145" spans="1:10" x14ac:dyDescent="0.25">
      <c r="A1145">
        <v>1220</v>
      </c>
      <c r="B1145" t="s">
        <v>1590</v>
      </c>
      <c r="C1145" s="12">
        <v>5</v>
      </c>
      <c r="D1145">
        <v>1197</v>
      </c>
      <c r="E1145">
        <v>1197</v>
      </c>
      <c r="F1145" t="s">
        <v>1591</v>
      </c>
      <c r="G1145">
        <v>916</v>
      </c>
      <c r="H1145" s="12" t="str">
        <f>VLOOKUP(G1145,TAG!A$2:B$1609,2,FALSE)</f>
        <v>Circumference of a Circle</v>
      </c>
      <c r="I1145" s="12" t="str">
        <f t="shared" si="34"/>
        <v>Circles and Arcs</v>
      </c>
      <c r="J1145" s="12">
        <f t="shared" si="35"/>
        <v>1177</v>
      </c>
    </row>
    <row r="1146" spans="1:10" x14ac:dyDescent="0.25">
      <c r="A1146">
        <v>1221</v>
      </c>
      <c r="B1146" t="s">
        <v>1590</v>
      </c>
      <c r="C1146" s="12">
        <v>5</v>
      </c>
      <c r="D1146">
        <v>1197</v>
      </c>
      <c r="E1146">
        <v>1197</v>
      </c>
      <c r="F1146" t="s">
        <v>1591</v>
      </c>
      <c r="G1146">
        <v>217</v>
      </c>
      <c r="H1146" s="12" t="str">
        <f>VLOOKUP(G1146,TAG!A$2:B$1609,2,FALSE)</f>
        <v>Arc Length</v>
      </c>
      <c r="I1146" s="12" t="str">
        <f t="shared" si="34"/>
        <v>Circles and Arcs</v>
      </c>
      <c r="J1146" s="12">
        <f t="shared" si="35"/>
        <v>1177</v>
      </c>
    </row>
    <row r="1147" spans="1:10" x14ac:dyDescent="0.25">
      <c r="A1147">
        <v>1222</v>
      </c>
      <c r="B1147" t="s">
        <v>1590</v>
      </c>
      <c r="C1147" s="12">
        <v>5</v>
      </c>
      <c r="D1147">
        <v>1197</v>
      </c>
      <c r="E1147">
        <v>1197</v>
      </c>
      <c r="F1147" t="s">
        <v>1591</v>
      </c>
      <c r="G1147">
        <v>1200</v>
      </c>
      <c r="H1147" s="12" t="str">
        <f>VLOOKUP(G1147,TAG!A$2:B$1609,2,FALSE)</f>
        <v>Concentric Circles</v>
      </c>
      <c r="I1147" s="12" t="str">
        <f t="shared" si="34"/>
        <v>Circles and Arcs</v>
      </c>
      <c r="J1147" s="12">
        <f t="shared" si="35"/>
        <v>1177</v>
      </c>
    </row>
    <row r="1148" spans="1:10" x14ac:dyDescent="0.25">
      <c r="A1148">
        <v>1223</v>
      </c>
      <c r="B1148" t="s">
        <v>1590</v>
      </c>
      <c r="C1148" s="12">
        <v>5</v>
      </c>
      <c r="D1148">
        <v>1198</v>
      </c>
      <c r="E1148">
        <v>1198</v>
      </c>
      <c r="F1148" t="s">
        <v>1591</v>
      </c>
      <c r="G1148">
        <v>917</v>
      </c>
      <c r="H1148" s="12" t="str">
        <f>VLOOKUP(G1148,TAG!A$2:B$1609,2,FALSE)</f>
        <v>Area of a Circle</v>
      </c>
      <c r="I1148" s="12" t="str">
        <f t="shared" si="34"/>
        <v>Areas of Circles and Sectors</v>
      </c>
      <c r="J1148" s="12">
        <f t="shared" si="35"/>
        <v>1178</v>
      </c>
    </row>
    <row r="1149" spans="1:10" x14ac:dyDescent="0.25">
      <c r="A1149">
        <v>1224</v>
      </c>
      <c r="B1149" t="s">
        <v>1590</v>
      </c>
      <c r="C1149" s="12">
        <v>5</v>
      </c>
      <c r="D1149">
        <v>1198</v>
      </c>
      <c r="E1149">
        <v>1198</v>
      </c>
      <c r="F1149" t="s">
        <v>1591</v>
      </c>
      <c r="G1149">
        <v>1201</v>
      </c>
      <c r="H1149" s="12" t="str">
        <f>VLOOKUP(G1149,TAG!A$2:B$1609,2,FALSE)</f>
        <v>Sector of a Circle</v>
      </c>
      <c r="I1149" s="12" t="str">
        <f t="shared" si="34"/>
        <v>Areas of Circles and Sectors</v>
      </c>
      <c r="J1149" s="12">
        <f t="shared" si="35"/>
        <v>1178</v>
      </c>
    </row>
    <row r="1150" spans="1:10" x14ac:dyDescent="0.25">
      <c r="A1150">
        <v>1225</v>
      </c>
      <c r="B1150" t="s">
        <v>1590</v>
      </c>
      <c r="C1150" s="12">
        <v>5</v>
      </c>
      <c r="D1150">
        <v>1198</v>
      </c>
      <c r="E1150">
        <v>1198</v>
      </c>
      <c r="F1150" t="s">
        <v>1591</v>
      </c>
      <c r="G1150">
        <v>1202</v>
      </c>
      <c r="H1150" s="12" t="str">
        <f>VLOOKUP(G1150,TAG!A$2:B$1609,2,FALSE)</f>
        <v>Area of a Sector of a Circle</v>
      </c>
      <c r="I1150" s="12" t="str">
        <f t="shared" si="34"/>
        <v>Areas of Circles and Sectors</v>
      </c>
      <c r="J1150" s="12">
        <f t="shared" si="35"/>
        <v>1178</v>
      </c>
    </row>
    <row r="1151" spans="1:10" x14ac:dyDescent="0.25">
      <c r="A1151">
        <v>1226</v>
      </c>
      <c r="B1151" t="s">
        <v>1590</v>
      </c>
      <c r="C1151" s="12">
        <v>5</v>
      </c>
      <c r="D1151">
        <v>1198</v>
      </c>
      <c r="E1151">
        <v>1198</v>
      </c>
      <c r="F1151" t="s">
        <v>1591</v>
      </c>
      <c r="G1151">
        <v>1204</v>
      </c>
      <c r="H1151" s="12" t="str">
        <f>VLOOKUP(G1151,TAG!A$2:B$1609,2,FALSE)</f>
        <v>Segment of a Circle</v>
      </c>
      <c r="I1151" s="12" t="str">
        <f t="shared" si="34"/>
        <v>Areas of Circles and Sectors</v>
      </c>
      <c r="J1151" s="12">
        <f t="shared" si="35"/>
        <v>1178</v>
      </c>
    </row>
    <row r="1152" spans="1:10" x14ac:dyDescent="0.25">
      <c r="A1152">
        <v>1227</v>
      </c>
      <c r="B1152" t="s">
        <v>1590</v>
      </c>
      <c r="C1152" s="12">
        <v>5</v>
      </c>
      <c r="D1152">
        <v>1198</v>
      </c>
      <c r="E1152">
        <v>1198</v>
      </c>
      <c r="F1152" t="s">
        <v>1591</v>
      </c>
      <c r="G1152">
        <v>1203</v>
      </c>
      <c r="H1152" s="12" t="str">
        <f>VLOOKUP(G1152,TAG!A$2:B$1609,2,FALSE)</f>
        <v>Area of a Segment</v>
      </c>
      <c r="I1152" s="12" t="str">
        <f t="shared" si="34"/>
        <v>Areas of Circles and Sectors</v>
      </c>
      <c r="J1152" s="12">
        <f t="shared" si="35"/>
        <v>1178</v>
      </c>
    </row>
    <row r="1153" spans="1:10" x14ac:dyDescent="0.25">
      <c r="A1153">
        <v>1228</v>
      </c>
      <c r="B1153" t="s">
        <v>1590</v>
      </c>
      <c r="C1153" s="12">
        <v>5</v>
      </c>
      <c r="D1153">
        <v>1199</v>
      </c>
      <c r="E1153">
        <v>1199</v>
      </c>
      <c r="F1153" t="s">
        <v>1591</v>
      </c>
      <c r="G1153">
        <v>1205</v>
      </c>
      <c r="H1153" s="12" t="str">
        <f>VLOOKUP(G1153,TAG!A$2:B$1609,2,FALSE)</f>
        <v>Probability and length</v>
      </c>
      <c r="I1153" s="12" t="str">
        <f t="shared" si="34"/>
        <v>Geometric Probability</v>
      </c>
      <c r="J1153" s="12">
        <f t="shared" si="35"/>
        <v>1179</v>
      </c>
    </row>
    <row r="1154" spans="1:10" x14ac:dyDescent="0.25">
      <c r="A1154">
        <v>1229</v>
      </c>
      <c r="B1154" t="s">
        <v>1590</v>
      </c>
      <c r="C1154" s="12">
        <v>5</v>
      </c>
      <c r="D1154">
        <v>1199</v>
      </c>
      <c r="E1154">
        <v>1199</v>
      </c>
      <c r="F1154" t="s">
        <v>1591</v>
      </c>
      <c r="G1154">
        <v>1206</v>
      </c>
      <c r="H1154" s="12" t="str">
        <f>VLOOKUP(G1154,TAG!A$2:B$1609,2,FALSE)</f>
        <v>Probability and Area</v>
      </c>
      <c r="I1154" s="12" t="str">
        <f t="shared" si="34"/>
        <v>Geometric Probability</v>
      </c>
      <c r="J1154" s="12">
        <f t="shared" si="35"/>
        <v>1179</v>
      </c>
    </row>
    <row r="1155" spans="1:10" x14ac:dyDescent="0.25">
      <c r="A1155">
        <v>1230</v>
      </c>
      <c r="B1155" t="s">
        <v>1590</v>
      </c>
      <c r="C1155" s="12">
        <v>5</v>
      </c>
      <c r="D1155">
        <v>864</v>
      </c>
      <c r="E1155">
        <v>864</v>
      </c>
      <c r="F1155" t="s">
        <v>1591</v>
      </c>
      <c r="G1155">
        <v>1207</v>
      </c>
      <c r="H1155" s="12" t="str">
        <f>VLOOKUP(G1155,TAG!A$2:B$1609,2,FALSE)</f>
        <v>Space Figures and Cross Sections</v>
      </c>
      <c r="I1155" s="12" t="str">
        <f t="shared" ref="I1155:I1218" si="36">IF(F1155="SubjectTag",VLOOKUP(E1155,A$2:H$1676,8,FALSE),"null")</f>
        <v>Surface Area and Volume</v>
      </c>
      <c r="J1155" s="12">
        <f t="shared" ref="J1155:J1218" si="37">IF(F1155="SubjectTag",VLOOKUP(E1155,A$2:H$1676,7,FALSE),"null")</f>
        <v>853</v>
      </c>
    </row>
    <row r="1156" spans="1:10" x14ac:dyDescent="0.25">
      <c r="A1156">
        <v>1231</v>
      </c>
      <c r="B1156" t="s">
        <v>1590</v>
      </c>
      <c r="C1156" s="12">
        <v>5</v>
      </c>
      <c r="D1156">
        <v>864</v>
      </c>
      <c r="E1156">
        <v>864</v>
      </c>
      <c r="F1156" t="s">
        <v>1591</v>
      </c>
      <c r="G1156">
        <v>1208</v>
      </c>
      <c r="H1156" s="12" t="str">
        <f>VLOOKUP(G1156,TAG!A$2:B$1609,2,FALSE)</f>
        <v>Surface Areas of Prisms and Cylinders</v>
      </c>
      <c r="I1156" s="12" t="str">
        <f t="shared" si="36"/>
        <v>Surface Area and Volume</v>
      </c>
      <c r="J1156" s="12">
        <f t="shared" si="37"/>
        <v>853</v>
      </c>
    </row>
    <row r="1157" spans="1:10" x14ac:dyDescent="0.25">
      <c r="A1157">
        <v>1232</v>
      </c>
      <c r="B1157" t="s">
        <v>1590</v>
      </c>
      <c r="C1157" s="12">
        <v>5</v>
      </c>
      <c r="D1157">
        <v>864</v>
      </c>
      <c r="E1157">
        <v>864</v>
      </c>
      <c r="F1157" t="s">
        <v>1591</v>
      </c>
      <c r="G1157">
        <v>1209</v>
      </c>
      <c r="H1157" s="12" t="str">
        <f>VLOOKUP(G1157,TAG!A$2:B$1609,2,FALSE)</f>
        <v>Surface Areas of Pyramids and Cones</v>
      </c>
      <c r="I1157" s="12" t="str">
        <f t="shared" si="36"/>
        <v>Surface Area and Volume</v>
      </c>
      <c r="J1157" s="12">
        <f t="shared" si="37"/>
        <v>853</v>
      </c>
    </row>
    <row r="1158" spans="1:10" x14ac:dyDescent="0.25">
      <c r="A1158">
        <v>1233</v>
      </c>
      <c r="B1158" t="s">
        <v>1590</v>
      </c>
      <c r="C1158" s="12">
        <v>5</v>
      </c>
      <c r="D1158">
        <v>864</v>
      </c>
      <c r="E1158">
        <v>864</v>
      </c>
      <c r="F1158" t="s">
        <v>1591</v>
      </c>
      <c r="G1158">
        <v>1210</v>
      </c>
      <c r="H1158" s="12" t="str">
        <f>VLOOKUP(G1158,TAG!A$2:B$1609,2,FALSE)</f>
        <v>Volumes of Prisms and Cylinders</v>
      </c>
      <c r="I1158" s="12" t="str">
        <f t="shared" si="36"/>
        <v>Surface Area and Volume</v>
      </c>
      <c r="J1158" s="12">
        <f t="shared" si="37"/>
        <v>853</v>
      </c>
    </row>
    <row r="1159" spans="1:10" x14ac:dyDescent="0.25">
      <c r="A1159">
        <v>1234</v>
      </c>
      <c r="B1159" t="s">
        <v>1590</v>
      </c>
      <c r="C1159" s="12">
        <v>5</v>
      </c>
      <c r="D1159">
        <v>864</v>
      </c>
      <c r="E1159">
        <v>864</v>
      </c>
      <c r="F1159" t="s">
        <v>1591</v>
      </c>
      <c r="G1159">
        <v>1211</v>
      </c>
      <c r="H1159" s="12" t="str">
        <f>VLOOKUP(G1159,TAG!A$2:B$1609,2,FALSE)</f>
        <v>Volumes of Pyramids and Cones</v>
      </c>
      <c r="I1159" s="12" t="str">
        <f t="shared" si="36"/>
        <v>Surface Area and Volume</v>
      </c>
      <c r="J1159" s="12">
        <f t="shared" si="37"/>
        <v>853</v>
      </c>
    </row>
    <row r="1160" spans="1:10" x14ac:dyDescent="0.25">
      <c r="A1160">
        <v>1235</v>
      </c>
      <c r="B1160" t="s">
        <v>1590</v>
      </c>
      <c r="C1160" s="12">
        <v>5</v>
      </c>
      <c r="D1160">
        <v>864</v>
      </c>
      <c r="E1160">
        <v>864</v>
      </c>
      <c r="F1160" t="s">
        <v>1591</v>
      </c>
      <c r="G1160">
        <v>1212</v>
      </c>
      <c r="H1160" s="12" t="str">
        <f>VLOOKUP(G1160,TAG!A$2:B$1609,2,FALSE)</f>
        <v>Surface Areas and Volumes of Spheres</v>
      </c>
      <c r="I1160" s="12" t="str">
        <f t="shared" si="36"/>
        <v>Surface Area and Volume</v>
      </c>
      <c r="J1160" s="12">
        <f t="shared" si="37"/>
        <v>853</v>
      </c>
    </row>
    <row r="1161" spans="1:10" x14ac:dyDescent="0.25">
      <c r="A1161">
        <v>1236</v>
      </c>
      <c r="B1161" t="s">
        <v>1590</v>
      </c>
      <c r="C1161" s="12">
        <v>5</v>
      </c>
      <c r="D1161">
        <v>864</v>
      </c>
      <c r="E1161">
        <v>864</v>
      </c>
      <c r="F1161" t="s">
        <v>1591</v>
      </c>
      <c r="G1161">
        <v>1213</v>
      </c>
      <c r="H1161" s="12" t="str">
        <f>VLOOKUP(G1161,TAG!A$2:B$1609,2,FALSE)</f>
        <v>Areas and Volumes of Similar Solids</v>
      </c>
      <c r="I1161" s="12" t="str">
        <f t="shared" si="36"/>
        <v>Surface Area and Volume</v>
      </c>
      <c r="J1161" s="12">
        <f t="shared" si="37"/>
        <v>853</v>
      </c>
    </row>
    <row r="1162" spans="1:10" x14ac:dyDescent="0.25">
      <c r="A1162">
        <v>1237</v>
      </c>
      <c r="B1162" t="s">
        <v>1590</v>
      </c>
      <c r="C1162" s="12">
        <v>5</v>
      </c>
      <c r="D1162">
        <v>1230</v>
      </c>
      <c r="E1162">
        <v>1230</v>
      </c>
      <c r="F1162" t="s">
        <v>1591</v>
      </c>
      <c r="G1162">
        <v>1214</v>
      </c>
      <c r="H1162" s="12" t="str">
        <f>VLOOKUP(G1162,TAG!A$2:B$1609,2,FALSE)</f>
        <v>Polyhedron, Face, Edge, Vertex</v>
      </c>
      <c r="I1162" s="12" t="str">
        <f t="shared" si="36"/>
        <v>Space Figures and Cross Sections</v>
      </c>
      <c r="J1162" s="12">
        <f t="shared" si="37"/>
        <v>1207</v>
      </c>
    </row>
    <row r="1163" spans="1:10" x14ac:dyDescent="0.25">
      <c r="A1163">
        <v>1238</v>
      </c>
      <c r="B1163" t="s">
        <v>1590</v>
      </c>
      <c r="C1163" s="12">
        <v>5</v>
      </c>
      <c r="D1163">
        <v>1230</v>
      </c>
      <c r="E1163">
        <v>1230</v>
      </c>
      <c r="F1163" t="s">
        <v>1591</v>
      </c>
      <c r="G1163">
        <v>1215</v>
      </c>
      <c r="H1163" s="12" t="str">
        <f>VLOOKUP(G1163,TAG!A$2:B$1609,2,FALSE)</f>
        <v>Euler''s Formula</v>
      </c>
      <c r="I1163" s="12" t="str">
        <f t="shared" si="36"/>
        <v>Space Figures and Cross Sections</v>
      </c>
      <c r="J1163" s="12">
        <f t="shared" si="37"/>
        <v>1207</v>
      </c>
    </row>
    <row r="1164" spans="1:10" x14ac:dyDescent="0.25">
      <c r="A1164">
        <v>1239</v>
      </c>
      <c r="B1164" t="s">
        <v>1590</v>
      </c>
      <c r="C1164" s="12">
        <v>5</v>
      </c>
      <c r="D1164">
        <v>1230</v>
      </c>
      <c r="E1164">
        <v>1230</v>
      </c>
      <c r="F1164" t="s">
        <v>1591</v>
      </c>
      <c r="G1164">
        <v>1216</v>
      </c>
      <c r="H1164" s="12" t="str">
        <f>VLOOKUP(G1164,TAG!A$2:B$1609,2,FALSE)</f>
        <v>Cross Section</v>
      </c>
      <c r="I1164" s="12" t="str">
        <f t="shared" si="36"/>
        <v>Space Figures and Cross Sections</v>
      </c>
      <c r="J1164" s="12">
        <f t="shared" si="37"/>
        <v>1207</v>
      </c>
    </row>
    <row r="1165" spans="1:10" x14ac:dyDescent="0.25">
      <c r="A1165">
        <v>1240</v>
      </c>
      <c r="B1165" t="s">
        <v>1590</v>
      </c>
      <c r="C1165" s="12">
        <v>5</v>
      </c>
      <c r="D1165">
        <v>1231</v>
      </c>
      <c r="E1165">
        <v>1231</v>
      </c>
      <c r="F1165" t="s">
        <v>1591</v>
      </c>
      <c r="G1165">
        <v>1217</v>
      </c>
      <c r="H1165" s="12" t="str">
        <f>VLOOKUP(G1165,TAG!A$2:B$1609,2,FALSE)</f>
        <v>Prism, Lateral Faces, Altitude, Height</v>
      </c>
      <c r="I1165" s="12" t="str">
        <f t="shared" si="36"/>
        <v>Surface Areas of Prisms and Cylinders</v>
      </c>
      <c r="J1165" s="12">
        <f t="shared" si="37"/>
        <v>1208</v>
      </c>
    </row>
    <row r="1166" spans="1:10" x14ac:dyDescent="0.25">
      <c r="A1166">
        <v>1241</v>
      </c>
      <c r="B1166" t="s">
        <v>1590</v>
      </c>
      <c r="C1166" s="12">
        <v>5</v>
      </c>
      <c r="D1166">
        <v>1231</v>
      </c>
      <c r="E1166">
        <v>1231</v>
      </c>
      <c r="F1166" t="s">
        <v>1591</v>
      </c>
      <c r="G1166">
        <v>1218</v>
      </c>
      <c r="H1166" s="12" t="str">
        <f>VLOOKUP(G1166,TAG!A$2:B$1609,2,FALSE)</f>
        <v>Right Prism &amp; Oblique Prism</v>
      </c>
      <c r="I1166" s="12" t="str">
        <f t="shared" si="36"/>
        <v>Surface Areas of Prisms and Cylinders</v>
      </c>
      <c r="J1166" s="12">
        <f t="shared" si="37"/>
        <v>1208</v>
      </c>
    </row>
    <row r="1167" spans="1:10" x14ac:dyDescent="0.25">
      <c r="A1167">
        <v>1243</v>
      </c>
      <c r="B1167" t="s">
        <v>1590</v>
      </c>
      <c r="C1167" s="12">
        <v>5</v>
      </c>
      <c r="D1167">
        <v>1231</v>
      </c>
      <c r="E1167">
        <v>1231</v>
      </c>
      <c r="F1167" t="s">
        <v>1591</v>
      </c>
      <c r="G1167">
        <v>1220</v>
      </c>
      <c r="H1167" s="12" t="str">
        <f>VLOOKUP(G1167,TAG!A$2:B$1609,2,FALSE)</f>
        <v>Right &amp; Oblique Cylinder</v>
      </c>
      <c r="I1167" s="12" t="str">
        <f t="shared" si="36"/>
        <v>Surface Areas of Prisms and Cylinders</v>
      </c>
      <c r="J1167" s="12">
        <f t="shared" si="37"/>
        <v>1208</v>
      </c>
    </row>
    <row r="1168" spans="1:10" x14ac:dyDescent="0.25">
      <c r="A1168">
        <v>1244</v>
      </c>
      <c r="B1168" t="s">
        <v>1590</v>
      </c>
      <c r="C1168" s="12">
        <v>5</v>
      </c>
      <c r="D1168">
        <v>1231</v>
      </c>
      <c r="E1168">
        <v>1231</v>
      </c>
      <c r="F1168" t="s">
        <v>1591</v>
      </c>
      <c r="G1168">
        <v>1221</v>
      </c>
      <c r="H1168" s="12" t="str">
        <f>VLOOKUP(G1168,TAG!A$2:B$1609,2,FALSE)</f>
        <v>Lateral and Surface Areas of a Cylinder</v>
      </c>
      <c r="I1168" s="12" t="str">
        <f t="shared" si="36"/>
        <v>Surface Areas of Prisms and Cylinders</v>
      </c>
      <c r="J1168" s="12">
        <f t="shared" si="37"/>
        <v>1208</v>
      </c>
    </row>
    <row r="1169" spans="1:10" x14ac:dyDescent="0.25">
      <c r="A1169">
        <v>1245</v>
      </c>
      <c r="B1169" t="s">
        <v>1590</v>
      </c>
      <c r="C1169" s="12">
        <v>5</v>
      </c>
      <c r="D1169">
        <v>1232</v>
      </c>
      <c r="E1169">
        <v>1232</v>
      </c>
      <c r="F1169" t="s">
        <v>1591</v>
      </c>
      <c r="G1169">
        <v>1222</v>
      </c>
      <c r="H1169" s="12" t="str">
        <f>VLOOKUP(G1169,TAG!A$2:B$1609,2,FALSE)</f>
        <v>Pyramid, Regular Pyramid</v>
      </c>
      <c r="I1169" s="12" t="str">
        <f t="shared" si="36"/>
        <v>Surface Areas of Pyramids and Cones</v>
      </c>
      <c r="J1169" s="12">
        <f t="shared" si="37"/>
        <v>1209</v>
      </c>
    </row>
    <row r="1170" spans="1:10" x14ac:dyDescent="0.25">
      <c r="A1170">
        <v>1246</v>
      </c>
      <c r="B1170" t="s">
        <v>1590</v>
      </c>
      <c r="C1170" s="12">
        <v>5</v>
      </c>
      <c r="D1170">
        <v>1232</v>
      </c>
      <c r="E1170">
        <v>1232</v>
      </c>
      <c r="F1170" t="s">
        <v>1591</v>
      </c>
      <c r="G1170">
        <v>1223</v>
      </c>
      <c r="H1170" s="12" t="str">
        <f>VLOOKUP(G1170,TAG!A$2:B$1609,2,FALSE)</f>
        <v>Altitude, Height, Slant Height</v>
      </c>
      <c r="I1170" s="12" t="str">
        <f t="shared" si="36"/>
        <v>Surface Areas of Pyramids and Cones</v>
      </c>
      <c r="J1170" s="12">
        <f t="shared" si="37"/>
        <v>1209</v>
      </c>
    </row>
    <row r="1171" spans="1:10" x14ac:dyDescent="0.25">
      <c r="A1171">
        <v>1247</v>
      </c>
      <c r="B1171" t="s">
        <v>1590</v>
      </c>
      <c r="C1171" s="12">
        <v>5</v>
      </c>
      <c r="D1171">
        <v>1232</v>
      </c>
      <c r="E1171">
        <v>1232</v>
      </c>
      <c r="F1171" t="s">
        <v>1591</v>
      </c>
      <c r="G1171">
        <v>1224</v>
      </c>
      <c r="H1171" s="12" t="str">
        <f>VLOOKUP(G1171,TAG!A$2:B$1609,2,FALSE)</f>
        <v>Lateral Area and Surface Areas of a Pyramid</v>
      </c>
      <c r="I1171" s="12" t="str">
        <f t="shared" si="36"/>
        <v>Surface Areas of Pyramids and Cones</v>
      </c>
      <c r="J1171" s="12">
        <f t="shared" si="37"/>
        <v>1209</v>
      </c>
    </row>
    <row r="1172" spans="1:10" x14ac:dyDescent="0.25">
      <c r="A1172">
        <v>1248</v>
      </c>
      <c r="B1172" t="s">
        <v>1590</v>
      </c>
      <c r="C1172" s="12">
        <v>5</v>
      </c>
      <c r="D1172">
        <v>1232</v>
      </c>
      <c r="E1172">
        <v>1232</v>
      </c>
      <c r="F1172" t="s">
        <v>1591</v>
      </c>
      <c r="G1172">
        <v>1225</v>
      </c>
      <c r="H1172" s="12" t="str">
        <f>VLOOKUP(G1172,TAG!A$2:B$1609,2,FALSE)</f>
        <v>Cone, Right Cone</v>
      </c>
      <c r="I1172" s="12" t="str">
        <f t="shared" si="36"/>
        <v>Surface Areas of Pyramids and Cones</v>
      </c>
      <c r="J1172" s="12">
        <f t="shared" si="37"/>
        <v>1209</v>
      </c>
    </row>
    <row r="1173" spans="1:10" x14ac:dyDescent="0.25">
      <c r="A1173">
        <v>1249</v>
      </c>
      <c r="B1173" t="s">
        <v>1590</v>
      </c>
      <c r="C1173" s="12">
        <v>5</v>
      </c>
      <c r="D1173">
        <v>1232</v>
      </c>
      <c r="E1173">
        <v>1232</v>
      </c>
      <c r="F1173" t="s">
        <v>1591</v>
      </c>
      <c r="G1173">
        <v>1226</v>
      </c>
      <c r="H1173" s="12" t="str">
        <f>VLOOKUP(G1173,TAG!A$2:B$1609,2,FALSE)</f>
        <v>Lateral and Surface Areas of a Cone</v>
      </c>
      <c r="I1173" s="12" t="str">
        <f t="shared" si="36"/>
        <v>Surface Areas of Pyramids and Cones</v>
      </c>
      <c r="J1173" s="12">
        <f t="shared" si="37"/>
        <v>1209</v>
      </c>
    </row>
    <row r="1174" spans="1:10" x14ac:dyDescent="0.25">
      <c r="A1174">
        <v>1250</v>
      </c>
      <c r="B1174" t="s">
        <v>1590</v>
      </c>
      <c r="C1174" s="12">
        <v>5</v>
      </c>
      <c r="D1174">
        <v>1233</v>
      </c>
      <c r="E1174">
        <v>1233</v>
      </c>
      <c r="F1174" t="s">
        <v>1591</v>
      </c>
      <c r="G1174">
        <v>1227</v>
      </c>
      <c r="H1174" s="12" t="str">
        <f>VLOOKUP(G1174,TAG!A$2:B$1609,2,FALSE)</f>
        <v>Cavalieri''s Principle</v>
      </c>
      <c r="I1174" s="12" t="str">
        <f t="shared" si="36"/>
        <v>Volumes of Prisms and Cylinders</v>
      </c>
      <c r="J1174" s="12">
        <f t="shared" si="37"/>
        <v>1210</v>
      </c>
    </row>
    <row r="1175" spans="1:10" x14ac:dyDescent="0.25">
      <c r="A1175">
        <v>1251</v>
      </c>
      <c r="B1175" t="s">
        <v>1590</v>
      </c>
      <c r="C1175" s="12">
        <v>5</v>
      </c>
      <c r="D1175">
        <v>1233</v>
      </c>
      <c r="E1175">
        <v>1233</v>
      </c>
      <c r="F1175" t="s">
        <v>1591</v>
      </c>
      <c r="G1175">
        <v>1228</v>
      </c>
      <c r="H1175" s="12" t="str">
        <f>VLOOKUP(G1175,TAG!A$2:B$1609,2,FALSE)</f>
        <v>Volume of a Prism</v>
      </c>
      <c r="I1175" s="12" t="str">
        <f t="shared" si="36"/>
        <v>Volumes of Prisms and Cylinders</v>
      </c>
      <c r="J1175" s="12">
        <f t="shared" si="37"/>
        <v>1210</v>
      </c>
    </row>
    <row r="1176" spans="1:10" x14ac:dyDescent="0.25">
      <c r="A1176">
        <v>1252</v>
      </c>
      <c r="B1176" t="s">
        <v>1590</v>
      </c>
      <c r="C1176" s="12">
        <v>5</v>
      </c>
      <c r="D1176">
        <v>1233</v>
      </c>
      <c r="E1176">
        <v>1233</v>
      </c>
      <c r="F1176" t="s">
        <v>1591</v>
      </c>
      <c r="G1176">
        <v>1229</v>
      </c>
      <c r="H1176" s="12" t="str">
        <f>VLOOKUP(G1176,TAG!A$2:B$1609,2,FALSE)</f>
        <v>Volume of a Cylinder</v>
      </c>
      <c r="I1176" s="12" t="str">
        <f t="shared" si="36"/>
        <v>Volumes of Prisms and Cylinders</v>
      </c>
      <c r="J1176" s="12">
        <f t="shared" si="37"/>
        <v>1210</v>
      </c>
    </row>
    <row r="1177" spans="1:10" x14ac:dyDescent="0.25">
      <c r="A1177">
        <v>1253</v>
      </c>
      <c r="B1177" t="s">
        <v>1590</v>
      </c>
      <c r="C1177" s="12">
        <v>5</v>
      </c>
      <c r="D1177">
        <v>1233</v>
      </c>
      <c r="E1177">
        <v>1233</v>
      </c>
      <c r="F1177" t="s">
        <v>1591</v>
      </c>
      <c r="G1177">
        <v>1230</v>
      </c>
      <c r="H1177" s="12" t="str">
        <f>VLOOKUP(G1177,TAG!A$2:B$1609,2,FALSE)</f>
        <v>Composite Space Figure</v>
      </c>
      <c r="I1177" s="12" t="str">
        <f t="shared" si="36"/>
        <v>Volumes of Prisms and Cylinders</v>
      </c>
      <c r="J1177" s="12">
        <f t="shared" si="37"/>
        <v>1210</v>
      </c>
    </row>
    <row r="1178" spans="1:10" x14ac:dyDescent="0.25">
      <c r="A1178">
        <v>1254</v>
      </c>
      <c r="B1178" t="s">
        <v>1590</v>
      </c>
      <c r="C1178" s="12">
        <v>5</v>
      </c>
      <c r="D1178">
        <v>1234</v>
      </c>
      <c r="E1178">
        <v>1234</v>
      </c>
      <c r="F1178" t="s">
        <v>1591</v>
      </c>
      <c r="G1178">
        <v>1231</v>
      </c>
      <c r="H1178" s="12" t="str">
        <f>VLOOKUP(G1178,TAG!A$2:B$1609,2,FALSE)</f>
        <v>Volume of a Pyramid</v>
      </c>
      <c r="I1178" s="12" t="str">
        <f t="shared" si="36"/>
        <v>Volumes of Pyramids and Cones</v>
      </c>
      <c r="J1178" s="12">
        <f t="shared" si="37"/>
        <v>1211</v>
      </c>
    </row>
    <row r="1179" spans="1:10" x14ac:dyDescent="0.25">
      <c r="A1179">
        <v>1255</v>
      </c>
      <c r="B1179" t="s">
        <v>1590</v>
      </c>
      <c r="C1179" s="12">
        <v>5</v>
      </c>
      <c r="D1179">
        <v>1234</v>
      </c>
      <c r="E1179">
        <v>1234</v>
      </c>
      <c r="F1179" t="s">
        <v>1591</v>
      </c>
      <c r="G1179">
        <v>1232</v>
      </c>
      <c r="H1179" s="12" t="str">
        <f>VLOOKUP(G1179,TAG!A$2:B$1609,2,FALSE)</f>
        <v>Volume of a Cone</v>
      </c>
      <c r="I1179" s="12" t="str">
        <f t="shared" si="36"/>
        <v>Volumes of Pyramids and Cones</v>
      </c>
      <c r="J1179" s="12">
        <f t="shared" si="37"/>
        <v>1211</v>
      </c>
    </row>
    <row r="1180" spans="1:10" x14ac:dyDescent="0.25">
      <c r="A1180">
        <v>1256</v>
      </c>
      <c r="B1180" t="s">
        <v>1590</v>
      </c>
      <c r="C1180" s="12">
        <v>5</v>
      </c>
      <c r="D1180">
        <v>1235</v>
      </c>
      <c r="E1180">
        <v>1235</v>
      </c>
      <c r="F1180" t="s">
        <v>1591</v>
      </c>
      <c r="G1180">
        <v>1233</v>
      </c>
      <c r="H1180" s="12" t="str">
        <f>VLOOKUP(G1180,TAG!A$2:B$1609,2,FALSE)</f>
        <v>Center, Radius, and Diameter of Sphere</v>
      </c>
      <c r="I1180" s="12" t="str">
        <f t="shared" si="36"/>
        <v>Surface Areas and Volumes of Spheres</v>
      </c>
      <c r="J1180" s="12">
        <f t="shared" si="37"/>
        <v>1212</v>
      </c>
    </row>
    <row r="1181" spans="1:10" x14ac:dyDescent="0.25">
      <c r="A1181">
        <v>1257</v>
      </c>
      <c r="B1181" t="s">
        <v>1590</v>
      </c>
      <c r="C1181" s="12">
        <v>5</v>
      </c>
      <c r="D1181">
        <v>1235</v>
      </c>
      <c r="E1181">
        <v>1235</v>
      </c>
      <c r="F1181" t="s">
        <v>1591</v>
      </c>
      <c r="G1181">
        <v>1234</v>
      </c>
      <c r="H1181" s="12" t="str">
        <f>VLOOKUP(G1181,TAG!A$2:B$1609,2,FALSE)</f>
        <v>Surface Area of a Sphere</v>
      </c>
      <c r="I1181" s="12" t="str">
        <f t="shared" si="36"/>
        <v>Surface Areas and Volumes of Spheres</v>
      </c>
      <c r="J1181" s="12">
        <f t="shared" si="37"/>
        <v>1212</v>
      </c>
    </row>
    <row r="1182" spans="1:10" x14ac:dyDescent="0.25">
      <c r="A1182">
        <v>1258</v>
      </c>
      <c r="B1182" t="s">
        <v>1590</v>
      </c>
      <c r="C1182" s="12">
        <v>5</v>
      </c>
      <c r="D1182">
        <v>1235</v>
      </c>
      <c r="E1182">
        <v>1235</v>
      </c>
      <c r="F1182" t="s">
        <v>1591</v>
      </c>
      <c r="G1182">
        <v>1235</v>
      </c>
      <c r="H1182" s="12" t="str">
        <f>VLOOKUP(G1182,TAG!A$2:B$1609,2,FALSE)</f>
        <v>Volume of a Sphere</v>
      </c>
      <c r="I1182" s="12" t="str">
        <f t="shared" si="36"/>
        <v>Surface Areas and Volumes of Spheres</v>
      </c>
      <c r="J1182" s="12">
        <f t="shared" si="37"/>
        <v>1212</v>
      </c>
    </row>
    <row r="1183" spans="1:10" x14ac:dyDescent="0.25">
      <c r="A1183">
        <v>1259</v>
      </c>
      <c r="B1183" t="s">
        <v>1590</v>
      </c>
      <c r="C1183" s="12">
        <v>5</v>
      </c>
      <c r="D1183">
        <v>1236</v>
      </c>
      <c r="E1183">
        <v>1236</v>
      </c>
      <c r="F1183" t="s">
        <v>1591</v>
      </c>
      <c r="G1183">
        <v>1236</v>
      </c>
      <c r="H1183" s="12" t="str">
        <f>VLOOKUP(G1183,TAG!A$2:B$1609,2,FALSE)</f>
        <v>Area Ratio of Similar Solids</v>
      </c>
      <c r="I1183" s="12" t="str">
        <f t="shared" si="36"/>
        <v>Areas and Volumes of Similar Solids</v>
      </c>
      <c r="J1183" s="12">
        <f t="shared" si="37"/>
        <v>1213</v>
      </c>
    </row>
    <row r="1184" spans="1:10" x14ac:dyDescent="0.25">
      <c r="A1184">
        <v>1260</v>
      </c>
      <c r="B1184" t="s">
        <v>1590</v>
      </c>
      <c r="C1184" s="12">
        <v>5</v>
      </c>
      <c r="D1184">
        <v>1236</v>
      </c>
      <c r="E1184">
        <v>1236</v>
      </c>
      <c r="F1184" t="s">
        <v>1591</v>
      </c>
      <c r="G1184">
        <v>1237</v>
      </c>
      <c r="H1184" s="12" t="str">
        <f>VLOOKUP(G1184,TAG!A$2:B$1609,2,FALSE)</f>
        <v>Volume Ratio of Similar Solids</v>
      </c>
      <c r="I1184" s="12" t="str">
        <f t="shared" si="36"/>
        <v>Areas and Volumes of Similar Solids</v>
      </c>
      <c r="J1184" s="12">
        <f t="shared" si="37"/>
        <v>1213</v>
      </c>
    </row>
    <row r="1185" spans="1:10" x14ac:dyDescent="0.25">
      <c r="A1185">
        <v>1261</v>
      </c>
      <c r="B1185" t="s">
        <v>1590</v>
      </c>
      <c r="C1185" s="12">
        <v>5</v>
      </c>
      <c r="D1185">
        <v>865</v>
      </c>
      <c r="E1185">
        <v>865</v>
      </c>
      <c r="F1185" t="s">
        <v>1591</v>
      </c>
      <c r="G1185">
        <v>1238</v>
      </c>
      <c r="H1185" s="12" t="str">
        <f>VLOOKUP(G1185,TAG!A$2:B$1609,2,FALSE)</f>
        <v>Tangent Lines</v>
      </c>
      <c r="I1185" s="12" t="str">
        <f t="shared" si="36"/>
        <v>Circles</v>
      </c>
      <c r="J1185" s="12">
        <f t="shared" si="37"/>
        <v>854</v>
      </c>
    </row>
    <row r="1186" spans="1:10" x14ac:dyDescent="0.25">
      <c r="A1186">
        <v>1262</v>
      </c>
      <c r="B1186" t="s">
        <v>1590</v>
      </c>
      <c r="C1186" s="12">
        <v>5</v>
      </c>
      <c r="D1186">
        <v>865</v>
      </c>
      <c r="E1186">
        <v>865</v>
      </c>
      <c r="F1186" t="s">
        <v>1591</v>
      </c>
      <c r="G1186">
        <v>1239</v>
      </c>
      <c r="H1186" s="12" t="str">
        <f>VLOOKUP(G1186,TAG!A$2:B$1609,2,FALSE)</f>
        <v>Chords and Arcs</v>
      </c>
      <c r="I1186" s="12" t="str">
        <f t="shared" si="36"/>
        <v>Circles</v>
      </c>
      <c r="J1186" s="12">
        <f t="shared" si="37"/>
        <v>854</v>
      </c>
    </row>
    <row r="1187" spans="1:10" x14ac:dyDescent="0.25">
      <c r="A1187">
        <v>1263</v>
      </c>
      <c r="B1187" t="s">
        <v>1590</v>
      </c>
      <c r="C1187" s="12">
        <v>5</v>
      </c>
      <c r="D1187">
        <v>865</v>
      </c>
      <c r="E1187">
        <v>865</v>
      </c>
      <c r="F1187" t="s">
        <v>1591</v>
      </c>
      <c r="G1187">
        <v>1240</v>
      </c>
      <c r="H1187" s="12" t="str">
        <f>VLOOKUP(G1187,TAG!A$2:B$1609,2,FALSE)</f>
        <v>Inscribed Angles</v>
      </c>
      <c r="I1187" s="12" t="str">
        <f t="shared" si="36"/>
        <v>Circles</v>
      </c>
      <c r="J1187" s="12">
        <f t="shared" si="37"/>
        <v>854</v>
      </c>
    </row>
    <row r="1188" spans="1:10" x14ac:dyDescent="0.25">
      <c r="A1188">
        <v>1264</v>
      </c>
      <c r="B1188" t="s">
        <v>1590</v>
      </c>
      <c r="C1188" s="12">
        <v>5</v>
      </c>
      <c r="D1188">
        <v>865</v>
      </c>
      <c r="E1188">
        <v>865</v>
      </c>
      <c r="F1188" t="s">
        <v>1591</v>
      </c>
      <c r="G1188">
        <v>1241</v>
      </c>
      <c r="H1188" s="12" t="str">
        <f>VLOOKUP(G1188,TAG!A$2:B$1609,2,FALSE)</f>
        <v>Angle Measures and Segment Lengths</v>
      </c>
      <c r="I1188" s="12" t="str">
        <f t="shared" si="36"/>
        <v>Circles</v>
      </c>
      <c r="J1188" s="12">
        <f t="shared" si="37"/>
        <v>854</v>
      </c>
    </row>
    <row r="1189" spans="1:10" x14ac:dyDescent="0.25">
      <c r="A1189">
        <v>1265</v>
      </c>
      <c r="B1189" t="s">
        <v>1590</v>
      </c>
      <c r="C1189" s="12">
        <v>5</v>
      </c>
      <c r="D1189">
        <v>865</v>
      </c>
      <c r="E1189">
        <v>865</v>
      </c>
      <c r="F1189" t="s">
        <v>1591</v>
      </c>
      <c r="G1189">
        <v>1242</v>
      </c>
      <c r="H1189" s="12" t="str">
        <f>VLOOKUP(G1189,TAG!A$2:B$1609,2,FALSE)</f>
        <v>Circles in the Coordinate Plane</v>
      </c>
      <c r="I1189" s="12" t="str">
        <f t="shared" si="36"/>
        <v>Circles</v>
      </c>
      <c r="J1189" s="12">
        <f t="shared" si="37"/>
        <v>854</v>
      </c>
    </row>
    <row r="1190" spans="1:10" x14ac:dyDescent="0.25">
      <c r="A1190">
        <v>1266</v>
      </c>
      <c r="B1190" t="s">
        <v>1590</v>
      </c>
      <c r="C1190" s="12">
        <v>5</v>
      </c>
      <c r="D1190">
        <v>865</v>
      </c>
      <c r="E1190">
        <v>865</v>
      </c>
      <c r="F1190" t="s">
        <v>1591</v>
      </c>
      <c r="G1190">
        <v>1243</v>
      </c>
      <c r="H1190" s="12" t="str">
        <f>VLOOKUP(G1190,TAG!A$2:B$1609,2,FALSE)</f>
        <v>Locus: A Set of Points</v>
      </c>
      <c r="I1190" s="12" t="str">
        <f t="shared" si="36"/>
        <v>Circles</v>
      </c>
      <c r="J1190" s="12">
        <f t="shared" si="37"/>
        <v>854</v>
      </c>
    </row>
    <row r="1191" spans="1:10" x14ac:dyDescent="0.25">
      <c r="A1191">
        <v>1267</v>
      </c>
      <c r="B1191" t="s">
        <v>1590</v>
      </c>
      <c r="C1191" s="12">
        <v>5</v>
      </c>
      <c r="D1191">
        <v>1261</v>
      </c>
      <c r="E1191">
        <v>1261</v>
      </c>
      <c r="F1191" t="s">
        <v>1591</v>
      </c>
      <c r="G1191">
        <v>1244</v>
      </c>
      <c r="H1191" s="12" t="str">
        <f>VLOOKUP(G1191,TAG!A$2:B$1609,2,FALSE)</f>
        <v>Tangent to a Circle</v>
      </c>
      <c r="I1191" s="12" t="str">
        <f t="shared" si="36"/>
        <v>Tangent Lines</v>
      </c>
      <c r="J1191" s="12">
        <f t="shared" si="37"/>
        <v>1238</v>
      </c>
    </row>
    <row r="1192" spans="1:10" x14ac:dyDescent="0.25">
      <c r="A1192">
        <v>1268</v>
      </c>
      <c r="B1192" t="s">
        <v>1590</v>
      </c>
      <c r="C1192" s="12">
        <v>5</v>
      </c>
      <c r="D1192">
        <v>1261</v>
      </c>
      <c r="E1192">
        <v>1261</v>
      </c>
      <c r="F1192" t="s">
        <v>1591</v>
      </c>
      <c r="G1192">
        <v>1245</v>
      </c>
      <c r="H1192" s="12" t="str">
        <f>VLOOKUP(G1192,TAG!A$2:B$1609,2,FALSE)</f>
        <v>Point of Tangency</v>
      </c>
      <c r="I1192" s="12" t="str">
        <f t="shared" si="36"/>
        <v>Tangent Lines</v>
      </c>
      <c r="J1192" s="12">
        <f t="shared" si="37"/>
        <v>1238</v>
      </c>
    </row>
    <row r="1193" spans="1:10" x14ac:dyDescent="0.25">
      <c r="A1193">
        <v>1269</v>
      </c>
      <c r="B1193" t="s">
        <v>1590</v>
      </c>
      <c r="C1193" s="12">
        <v>5</v>
      </c>
      <c r="D1193">
        <v>1261</v>
      </c>
      <c r="E1193">
        <v>1261</v>
      </c>
      <c r="F1193" t="s">
        <v>1591</v>
      </c>
      <c r="G1193">
        <v>1246</v>
      </c>
      <c r="H1193" s="12" t="str">
        <f>VLOOKUP(G1193,TAG!A$2:B$1609,2,FALSE)</f>
        <v>Tangent to Circle Perpendicular to Radius</v>
      </c>
      <c r="I1193" s="12" t="str">
        <f t="shared" si="36"/>
        <v>Tangent Lines</v>
      </c>
      <c r="J1193" s="12">
        <f t="shared" si="37"/>
        <v>1238</v>
      </c>
    </row>
    <row r="1194" spans="1:10" x14ac:dyDescent="0.25">
      <c r="A1194">
        <v>1270</v>
      </c>
      <c r="B1194" t="s">
        <v>1590</v>
      </c>
      <c r="C1194" s="12">
        <v>5</v>
      </c>
      <c r="D1194">
        <v>1262</v>
      </c>
      <c r="E1194">
        <v>1262</v>
      </c>
      <c r="F1194" t="s">
        <v>1591</v>
      </c>
      <c r="G1194">
        <v>1247</v>
      </c>
      <c r="H1194" s="12" t="str">
        <f>VLOOKUP(G1194,TAG!A$2:B$1609,2,FALSE)</f>
        <v>Chord of Circle</v>
      </c>
      <c r="I1194" s="12" t="str">
        <f t="shared" si="36"/>
        <v>Chords and Arcs</v>
      </c>
      <c r="J1194" s="12">
        <f t="shared" si="37"/>
        <v>1239</v>
      </c>
    </row>
    <row r="1195" spans="1:10" x14ac:dyDescent="0.25">
      <c r="A1195">
        <v>1271</v>
      </c>
      <c r="B1195" t="s">
        <v>1590</v>
      </c>
      <c r="C1195" s="12">
        <v>5</v>
      </c>
      <c r="D1195">
        <v>1262</v>
      </c>
      <c r="E1195">
        <v>1262</v>
      </c>
      <c r="F1195" t="s">
        <v>1591</v>
      </c>
      <c r="G1195">
        <v>1248</v>
      </c>
      <c r="H1195" s="12" t="str">
        <f>VLOOKUP(G1195,TAG!A$2:B$1609,2,FALSE)</f>
        <v>Arcs of Congruent Central Angles</v>
      </c>
      <c r="I1195" s="12" t="str">
        <f t="shared" si="36"/>
        <v>Chords and Arcs</v>
      </c>
      <c r="J1195" s="12">
        <f t="shared" si="37"/>
        <v>1239</v>
      </c>
    </row>
    <row r="1196" spans="1:10" x14ac:dyDescent="0.25">
      <c r="A1196">
        <v>1272</v>
      </c>
      <c r="B1196" t="s">
        <v>1590</v>
      </c>
      <c r="C1196" s="12">
        <v>5</v>
      </c>
      <c r="D1196">
        <v>1262</v>
      </c>
      <c r="E1196">
        <v>1262</v>
      </c>
      <c r="F1196" t="s">
        <v>1591</v>
      </c>
      <c r="G1196">
        <v>1249</v>
      </c>
      <c r="H1196" s="12" t="str">
        <f>VLOOKUP(G1196,TAG!A$2:B$1609,2,FALSE)</f>
        <v>Chords of Congruent Central Angles</v>
      </c>
      <c r="I1196" s="12" t="str">
        <f t="shared" si="36"/>
        <v>Chords and Arcs</v>
      </c>
      <c r="J1196" s="12">
        <f t="shared" si="37"/>
        <v>1239</v>
      </c>
    </row>
    <row r="1197" spans="1:10" x14ac:dyDescent="0.25">
      <c r="A1197">
        <v>1273</v>
      </c>
      <c r="B1197" t="s">
        <v>1590</v>
      </c>
      <c r="C1197" s="12">
        <v>5</v>
      </c>
      <c r="D1197">
        <v>1262</v>
      </c>
      <c r="E1197">
        <v>1262</v>
      </c>
      <c r="F1197" t="s">
        <v>1591</v>
      </c>
      <c r="G1197">
        <v>1251</v>
      </c>
      <c r="H1197" s="12" t="str">
        <f>VLOOKUP(G1197,TAG!A$2:B$1609,2,FALSE)</f>
        <v>Equidistant Chords</v>
      </c>
      <c r="I1197" s="12" t="str">
        <f t="shared" si="36"/>
        <v>Chords and Arcs</v>
      </c>
      <c r="J1197" s="12">
        <f t="shared" si="37"/>
        <v>1239</v>
      </c>
    </row>
    <row r="1198" spans="1:10" x14ac:dyDescent="0.25">
      <c r="A1198">
        <v>1274</v>
      </c>
      <c r="B1198" t="s">
        <v>1590</v>
      </c>
      <c r="C1198" s="12">
        <v>5</v>
      </c>
      <c r="D1198">
        <v>1262</v>
      </c>
      <c r="E1198">
        <v>1262</v>
      </c>
      <c r="F1198" t="s">
        <v>1591</v>
      </c>
      <c r="G1198">
        <v>1252</v>
      </c>
      <c r="H1198" s="12" t="str">
        <f>VLOOKUP(G1198,TAG!A$2:B$1609,2,FALSE)</f>
        <v>Perpendicular Bisectors of Chords</v>
      </c>
      <c r="I1198" s="12" t="str">
        <f t="shared" si="36"/>
        <v>Chords and Arcs</v>
      </c>
      <c r="J1198" s="12">
        <f t="shared" si="37"/>
        <v>1239</v>
      </c>
    </row>
    <row r="1199" spans="1:10" x14ac:dyDescent="0.25">
      <c r="A1199">
        <v>1275</v>
      </c>
      <c r="B1199" t="s">
        <v>1590</v>
      </c>
      <c r="C1199" s="12">
        <v>5</v>
      </c>
      <c r="D1199">
        <v>1263</v>
      </c>
      <c r="E1199">
        <v>1263</v>
      </c>
      <c r="F1199" t="s">
        <v>1591</v>
      </c>
      <c r="G1199">
        <v>1253</v>
      </c>
      <c r="H1199" s="12" t="str">
        <f>VLOOKUP(G1199,TAG!A$2:B$1609,2,FALSE)</f>
        <v>Inscribed Angle Theorem</v>
      </c>
      <c r="I1199" s="12" t="str">
        <f t="shared" si="36"/>
        <v>Inscribed Angles</v>
      </c>
      <c r="J1199" s="12">
        <f t="shared" si="37"/>
        <v>1240</v>
      </c>
    </row>
    <row r="1200" spans="1:10" x14ac:dyDescent="0.25">
      <c r="A1200">
        <v>1276</v>
      </c>
      <c r="B1200" t="s">
        <v>1590</v>
      </c>
      <c r="C1200" s="12">
        <v>5</v>
      </c>
      <c r="D1200">
        <v>1263</v>
      </c>
      <c r="E1200">
        <v>1263</v>
      </c>
      <c r="F1200" t="s">
        <v>1591</v>
      </c>
      <c r="G1200">
        <v>1254</v>
      </c>
      <c r="H1200" s="12" t="str">
        <f>VLOOKUP(G1200,TAG!A$2:B$1609,2,FALSE)</f>
        <v>Measure of Angle Between Tangent and Chord</v>
      </c>
      <c r="I1200" s="12" t="str">
        <f t="shared" si="36"/>
        <v>Inscribed Angles</v>
      </c>
      <c r="J1200" s="12">
        <f t="shared" si="37"/>
        <v>1240</v>
      </c>
    </row>
    <row r="1201" spans="1:10" x14ac:dyDescent="0.25">
      <c r="A1201">
        <v>1277</v>
      </c>
      <c r="B1201" t="s">
        <v>1590</v>
      </c>
      <c r="C1201" s="12">
        <v>5</v>
      </c>
      <c r="D1201">
        <v>1264</v>
      </c>
      <c r="E1201">
        <v>1264</v>
      </c>
      <c r="F1201" t="s">
        <v>1591</v>
      </c>
      <c r="G1201">
        <v>1255</v>
      </c>
      <c r="H1201" s="12" t="str">
        <f>VLOOKUP(G1201,TAG!A$2:B$1609,2,FALSE)</f>
        <v>Measure of Angle Between Lines Intersecting Inside Circle</v>
      </c>
      <c r="I1201" s="12" t="str">
        <f t="shared" si="36"/>
        <v>Angle Measures and Segment Lengths</v>
      </c>
      <c r="J1201" s="12">
        <f t="shared" si="37"/>
        <v>1241</v>
      </c>
    </row>
    <row r="1202" spans="1:10" x14ac:dyDescent="0.25">
      <c r="A1202">
        <v>1278</v>
      </c>
      <c r="B1202" t="s">
        <v>1590</v>
      </c>
      <c r="C1202" s="12">
        <v>5</v>
      </c>
      <c r="D1202">
        <v>1264</v>
      </c>
      <c r="E1202">
        <v>1264</v>
      </c>
      <c r="F1202" t="s">
        <v>1591</v>
      </c>
      <c r="G1202">
        <v>1256</v>
      </c>
      <c r="H1202" s="12" t="str">
        <f>VLOOKUP(G1202,TAG!A$2:B$1609,2,FALSE)</f>
        <v>Measure of Angle Between Lines Intersecting Outside Circle</v>
      </c>
      <c r="I1202" s="12" t="str">
        <f t="shared" si="36"/>
        <v>Angle Measures and Segment Lengths</v>
      </c>
      <c r="J1202" s="12">
        <f t="shared" si="37"/>
        <v>1241</v>
      </c>
    </row>
    <row r="1203" spans="1:10" x14ac:dyDescent="0.25">
      <c r="A1203">
        <v>1279</v>
      </c>
      <c r="B1203" t="s">
        <v>1590</v>
      </c>
      <c r="C1203" s="12">
        <v>5</v>
      </c>
      <c r="D1203">
        <v>1264</v>
      </c>
      <c r="E1203">
        <v>1264</v>
      </c>
      <c r="F1203" t="s">
        <v>1591</v>
      </c>
      <c r="G1203">
        <v>1257</v>
      </c>
      <c r="H1203" s="12" t="str">
        <f>VLOOKUP(G1203,TAG!A$2:B$1609,2,FALSE)</f>
        <v>Secant</v>
      </c>
      <c r="I1203" s="12" t="str">
        <f t="shared" si="36"/>
        <v>Angle Measures and Segment Lengths</v>
      </c>
      <c r="J1203" s="12">
        <f t="shared" si="37"/>
        <v>1241</v>
      </c>
    </row>
    <row r="1204" spans="1:10" x14ac:dyDescent="0.25">
      <c r="A1204">
        <v>1280</v>
      </c>
      <c r="B1204" t="s">
        <v>1590</v>
      </c>
      <c r="C1204" s="12">
        <v>5</v>
      </c>
      <c r="D1204">
        <v>1265</v>
      </c>
      <c r="E1204">
        <v>1265</v>
      </c>
      <c r="F1204" t="s">
        <v>1591</v>
      </c>
      <c r="G1204">
        <v>1258</v>
      </c>
      <c r="H1204" s="12" t="str">
        <f>VLOOKUP(G1204,TAG!A$2:B$1609,2,FALSE)</f>
        <v>Equation of a Circle</v>
      </c>
      <c r="I1204" s="12" t="str">
        <f t="shared" si="36"/>
        <v>Circles in the Coordinate Plane</v>
      </c>
      <c r="J1204" s="12">
        <f t="shared" si="37"/>
        <v>1242</v>
      </c>
    </row>
    <row r="1205" spans="1:10" x14ac:dyDescent="0.25">
      <c r="A1205">
        <v>1281</v>
      </c>
      <c r="B1205" t="s">
        <v>1590</v>
      </c>
      <c r="C1205" s="12">
        <v>5</v>
      </c>
      <c r="D1205">
        <v>1265</v>
      </c>
      <c r="E1205">
        <v>1265</v>
      </c>
      <c r="F1205" t="s">
        <v>1591</v>
      </c>
      <c r="G1205">
        <v>759</v>
      </c>
      <c r="H1205" s="12" t="str">
        <f>VLOOKUP(G1205,TAG!A$2:B$1609,2,FALSE)</f>
        <v>Standard form of an equation of a circle</v>
      </c>
      <c r="I1205" s="12" t="str">
        <f t="shared" si="36"/>
        <v>Circles in the Coordinate Plane</v>
      </c>
      <c r="J1205" s="12">
        <f t="shared" si="37"/>
        <v>1242</v>
      </c>
    </row>
    <row r="1206" spans="1:10" x14ac:dyDescent="0.25">
      <c r="A1206">
        <v>1282</v>
      </c>
      <c r="B1206">
        <v>6</v>
      </c>
      <c r="C1206" s="12">
        <v>6</v>
      </c>
      <c r="D1206" t="s">
        <v>1590</v>
      </c>
      <c r="E1206">
        <v>6</v>
      </c>
      <c r="F1206" t="s">
        <v>0</v>
      </c>
      <c r="G1206">
        <v>1260</v>
      </c>
      <c r="H1206" s="12" t="str">
        <f>VLOOKUP(G1206,TAG!A$2:B$1609,2,FALSE)</f>
        <v>Foundations for Algebra</v>
      </c>
      <c r="I1206" s="12" t="str">
        <f t="shared" si="36"/>
        <v>null</v>
      </c>
      <c r="J1206" s="12" t="str">
        <f t="shared" si="37"/>
        <v>null</v>
      </c>
    </row>
    <row r="1207" spans="1:10" x14ac:dyDescent="0.25">
      <c r="A1207">
        <v>1283</v>
      </c>
      <c r="B1207" t="s">
        <v>1590</v>
      </c>
      <c r="C1207" s="12">
        <v>6</v>
      </c>
      <c r="D1207">
        <v>1282</v>
      </c>
      <c r="E1207">
        <v>1282</v>
      </c>
      <c r="F1207" t="s">
        <v>1591</v>
      </c>
      <c r="G1207">
        <v>1261</v>
      </c>
      <c r="H1207" s="12" t="str">
        <f>VLOOKUP(G1207,TAG!A$2:B$1609,2,FALSE)</f>
        <v>Variables and Expressions</v>
      </c>
      <c r="I1207" s="12" t="str">
        <f t="shared" si="36"/>
        <v>Foundations for Algebra</v>
      </c>
      <c r="J1207" s="12">
        <f t="shared" si="37"/>
        <v>1260</v>
      </c>
    </row>
    <row r="1208" spans="1:10" x14ac:dyDescent="0.25">
      <c r="A1208">
        <v>1284</v>
      </c>
      <c r="B1208" t="s">
        <v>1590</v>
      </c>
      <c r="C1208" s="12">
        <v>6</v>
      </c>
      <c r="D1208">
        <v>1282</v>
      </c>
      <c r="E1208">
        <v>1282</v>
      </c>
      <c r="F1208" t="s">
        <v>1591</v>
      </c>
      <c r="G1208">
        <v>1262</v>
      </c>
      <c r="H1208" s="12" t="str">
        <f>VLOOKUP(G1208,TAG!A$2:B$1609,2,FALSE)</f>
        <v>Order of Operations and Evaluating Expressions</v>
      </c>
      <c r="I1208" s="12" t="str">
        <f t="shared" si="36"/>
        <v>Foundations for Algebra</v>
      </c>
      <c r="J1208" s="12">
        <f t="shared" si="37"/>
        <v>1260</v>
      </c>
    </row>
    <row r="1209" spans="1:10" x14ac:dyDescent="0.25">
      <c r="A1209">
        <v>1285</v>
      </c>
      <c r="B1209" t="s">
        <v>1590</v>
      </c>
      <c r="C1209" s="12">
        <v>6</v>
      </c>
      <c r="D1209">
        <v>1282</v>
      </c>
      <c r="E1209">
        <v>1282</v>
      </c>
      <c r="F1209" t="s">
        <v>1591</v>
      </c>
      <c r="G1209">
        <v>1263</v>
      </c>
      <c r="H1209" s="12" t="str">
        <f>VLOOKUP(G1209,TAG!A$2:B$1609,2,FALSE)</f>
        <v>Real Numbers and the Number Line</v>
      </c>
      <c r="I1209" s="12" t="str">
        <f t="shared" si="36"/>
        <v>Foundations for Algebra</v>
      </c>
      <c r="J1209" s="12">
        <f t="shared" si="37"/>
        <v>1260</v>
      </c>
    </row>
    <row r="1210" spans="1:10" x14ac:dyDescent="0.25">
      <c r="A1210">
        <v>1286</v>
      </c>
      <c r="B1210" t="s">
        <v>1590</v>
      </c>
      <c r="C1210" s="12">
        <v>6</v>
      </c>
      <c r="D1210">
        <v>1282</v>
      </c>
      <c r="E1210">
        <v>1282</v>
      </c>
      <c r="F1210" t="s">
        <v>1591</v>
      </c>
      <c r="G1210">
        <v>427</v>
      </c>
      <c r="H1210" s="12" t="str">
        <f>VLOOKUP(G1210,TAG!A$2:B$1609,2,FALSE)</f>
        <v>Properties of real numbers</v>
      </c>
      <c r="I1210" s="12" t="str">
        <f t="shared" si="36"/>
        <v>Foundations for Algebra</v>
      </c>
      <c r="J1210" s="12">
        <f t="shared" si="37"/>
        <v>1260</v>
      </c>
    </row>
    <row r="1211" spans="1:10" x14ac:dyDescent="0.25">
      <c r="A1211">
        <v>1287</v>
      </c>
      <c r="B1211" t="s">
        <v>1590</v>
      </c>
      <c r="C1211" s="12">
        <v>6</v>
      </c>
      <c r="D1211">
        <v>1282</v>
      </c>
      <c r="E1211">
        <v>1282</v>
      </c>
      <c r="F1211" t="s">
        <v>1591</v>
      </c>
      <c r="G1211">
        <v>1265</v>
      </c>
      <c r="H1211" s="12" t="str">
        <f>VLOOKUP(G1211,TAG!A$2:B$1609,2,FALSE)</f>
        <v>Adding and Subtracting Real Numbers</v>
      </c>
      <c r="I1211" s="12" t="str">
        <f t="shared" si="36"/>
        <v>Foundations for Algebra</v>
      </c>
      <c r="J1211" s="12">
        <f t="shared" si="37"/>
        <v>1260</v>
      </c>
    </row>
    <row r="1212" spans="1:10" x14ac:dyDescent="0.25">
      <c r="A1212">
        <v>1288</v>
      </c>
      <c r="B1212" t="s">
        <v>1590</v>
      </c>
      <c r="C1212" s="12">
        <v>6</v>
      </c>
      <c r="D1212">
        <v>1282</v>
      </c>
      <c r="E1212">
        <v>1282</v>
      </c>
      <c r="F1212" t="s">
        <v>1591</v>
      </c>
      <c r="G1212">
        <v>1266</v>
      </c>
      <c r="H1212" s="12" t="str">
        <f>VLOOKUP(G1212,TAG!A$2:B$1609,2,FALSE)</f>
        <v>Multiplying and Dividing Real Numbers</v>
      </c>
      <c r="I1212" s="12" t="str">
        <f t="shared" si="36"/>
        <v>Foundations for Algebra</v>
      </c>
      <c r="J1212" s="12">
        <f t="shared" si="37"/>
        <v>1260</v>
      </c>
    </row>
    <row r="1213" spans="1:10" x14ac:dyDescent="0.25">
      <c r="A1213">
        <v>1289</v>
      </c>
      <c r="B1213" t="s">
        <v>1590</v>
      </c>
      <c r="C1213" s="12">
        <v>6</v>
      </c>
      <c r="D1213">
        <v>1282</v>
      </c>
      <c r="E1213">
        <v>1282</v>
      </c>
      <c r="F1213" t="s">
        <v>1591</v>
      </c>
      <c r="G1213">
        <v>941</v>
      </c>
      <c r="H1213" s="12" t="str">
        <f>VLOOKUP(G1213,TAG!A$2:B$1609,2,FALSE)</f>
        <v>The Distributive Property</v>
      </c>
      <c r="I1213" s="12" t="str">
        <f t="shared" si="36"/>
        <v>Foundations for Algebra</v>
      </c>
      <c r="J1213" s="12">
        <f t="shared" si="37"/>
        <v>1260</v>
      </c>
    </row>
    <row r="1214" spans="1:10" x14ac:dyDescent="0.25">
      <c r="A1214">
        <v>1290</v>
      </c>
      <c r="B1214" t="s">
        <v>1590</v>
      </c>
      <c r="C1214" s="12">
        <v>6</v>
      </c>
      <c r="D1214">
        <v>1282</v>
      </c>
      <c r="E1214">
        <v>1282</v>
      </c>
      <c r="F1214" t="s">
        <v>1591</v>
      </c>
      <c r="G1214">
        <v>1268</v>
      </c>
      <c r="H1214" s="12" t="str">
        <f>VLOOKUP(G1214,TAG!A$2:B$1609,2,FALSE)</f>
        <v>An Introduction to Equations</v>
      </c>
      <c r="I1214" s="12" t="str">
        <f t="shared" si="36"/>
        <v>Foundations for Algebra</v>
      </c>
      <c r="J1214" s="12">
        <f t="shared" si="37"/>
        <v>1260</v>
      </c>
    </row>
    <row r="1215" spans="1:10" x14ac:dyDescent="0.25">
      <c r="A1215">
        <v>1291</v>
      </c>
      <c r="B1215" t="s">
        <v>1590</v>
      </c>
      <c r="C1215" s="12">
        <v>6</v>
      </c>
      <c r="D1215">
        <v>1282</v>
      </c>
      <c r="E1215">
        <v>1282</v>
      </c>
      <c r="F1215" t="s">
        <v>1591</v>
      </c>
      <c r="G1215">
        <v>1269</v>
      </c>
      <c r="H1215" s="12" t="str">
        <f>VLOOKUP(G1215,TAG!A$2:B$1609,2,FALSE)</f>
        <v>Patterns, Equations, and Graphs</v>
      </c>
      <c r="I1215" s="12" t="str">
        <f t="shared" si="36"/>
        <v>Foundations for Algebra</v>
      </c>
      <c r="J1215" s="12">
        <f t="shared" si="37"/>
        <v>1260</v>
      </c>
    </row>
    <row r="1216" spans="1:10" x14ac:dyDescent="0.25">
      <c r="A1216">
        <v>1292</v>
      </c>
      <c r="B1216" t="s">
        <v>1590</v>
      </c>
      <c r="C1216" s="12">
        <v>6</v>
      </c>
      <c r="D1216">
        <v>1283</v>
      </c>
      <c r="E1216">
        <v>1283</v>
      </c>
      <c r="F1216" t="s">
        <v>1591</v>
      </c>
      <c r="G1216">
        <v>533</v>
      </c>
      <c r="H1216" s="12" t="str">
        <f>VLOOKUP(G1216,TAG!A$2:B$1609,2,FALSE)</f>
        <v>Variable</v>
      </c>
      <c r="I1216" s="12" t="str">
        <f t="shared" si="36"/>
        <v>Variables and Expressions</v>
      </c>
      <c r="J1216" s="12">
        <f t="shared" si="37"/>
        <v>1261</v>
      </c>
    </row>
    <row r="1217" spans="1:10" x14ac:dyDescent="0.25">
      <c r="A1217">
        <v>1293</v>
      </c>
      <c r="B1217" t="s">
        <v>1590</v>
      </c>
      <c r="C1217" s="12">
        <v>6</v>
      </c>
      <c r="D1217">
        <v>1283</v>
      </c>
      <c r="E1217">
        <v>1283</v>
      </c>
      <c r="F1217" t="s">
        <v>1591</v>
      </c>
      <c r="G1217">
        <v>535</v>
      </c>
      <c r="H1217" s="12" t="str">
        <f>VLOOKUP(G1217,TAG!A$2:B$1609,2,FALSE)</f>
        <v>Algebraic Expression</v>
      </c>
      <c r="I1217" s="12" t="str">
        <f t="shared" si="36"/>
        <v>Variables and Expressions</v>
      </c>
      <c r="J1217" s="12">
        <f t="shared" si="37"/>
        <v>1261</v>
      </c>
    </row>
    <row r="1218" spans="1:10" x14ac:dyDescent="0.25">
      <c r="A1218">
        <v>1294</v>
      </c>
      <c r="B1218" t="s">
        <v>1590</v>
      </c>
      <c r="C1218" s="12">
        <v>6</v>
      </c>
      <c r="D1218">
        <v>1283</v>
      </c>
      <c r="E1218">
        <v>1283</v>
      </c>
      <c r="F1218" t="s">
        <v>1591</v>
      </c>
      <c r="G1218">
        <v>534</v>
      </c>
      <c r="H1218" s="12" t="str">
        <f>VLOOKUP(G1218,TAG!A$2:B$1609,2,FALSE)</f>
        <v>Numerical Expression</v>
      </c>
      <c r="I1218" s="12" t="str">
        <f t="shared" si="36"/>
        <v>Variables and Expressions</v>
      </c>
      <c r="J1218" s="12">
        <f t="shared" si="37"/>
        <v>1261</v>
      </c>
    </row>
    <row r="1219" spans="1:10" x14ac:dyDescent="0.25">
      <c r="A1219">
        <v>1295</v>
      </c>
      <c r="B1219" t="s">
        <v>1590</v>
      </c>
      <c r="C1219" s="12">
        <v>6</v>
      </c>
      <c r="D1219">
        <v>1283</v>
      </c>
      <c r="E1219">
        <v>1283</v>
      </c>
      <c r="F1219" t="s">
        <v>1591</v>
      </c>
      <c r="G1219">
        <v>1270</v>
      </c>
      <c r="H1219" s="12" t="str">
        <f>VLOOKUP(G1219,TAG!A$2:B$1609,2,FALSE)</f>
        <v>Writing an Expression with Addition and Subtraction</v>
      </c>
      <c r="I1219" s="12" t="str">
        <f t="shared" ref="I1219:I1282" si="38">IF(F1219="SubjectTag",VLOOKUP(E1219,A$2:H$1676,8,FALSE),"null")</f>
        <v>Variables and Expressions</v>
      </c>
      <c r="J1219" s="12">
        <f t="shared" ref="J1219:J1282" si="39">IF(F1219="SubjectTag",VLOOKUP(E1219,A$2:H$1676,7,FALSE),"null")</f>
        <v>1261</v>
      </c>
    </row>
    <row r="1220" spans="1:10" x14ac:dyDescent="0.25">
      <c r="A1220">
        <v>1296</v>
      </c>
      <c r="B1220" t="s">
        <v>1590</v>
      </c>
      <c r="C1220" s="12">
        <v>6</v>
      </c>
      <c r="D1220">
        <v>1283</v>
      </c>
      <c r="E1220">
        <v>1283</v>
      </c>
      <c r="F1220" t="s">
        <v>1591</v>
      </c>
      <c r="G1220">
        <v>1271</v>
      </c>
      <c r="H1220" s="12" t="str">
        <f>VLOOKUP(G1220,TAG!A$2:B$1609,2,FALSE)</f>
        <v>Writing an Expression with Multiplication and Division</v>
      </c>
      <c r="I1220" s="12" t="str">
        <f t="shared" si="38"/>
        <v>Variables and Expressions</v>
      </c>
      <c r="J1220" s="12">
        <f t="shared" si="39"/>
        <v>1261</v>
      </c>
    </row>
    <row r="1221" spans="1:10" x14ac:dyDescent="0.25">
      <c r="A1221">
        <v>1297</v>
      </c>
      <c r="B1221" t="s">
        <v>1590</v>
      </c>
      <c r="C1221" s="12">
        <v>6</v>
      </c>
      <c r="D1221">
        <v>1284</v>
      </c>
      <c r="E1221">
        <v>1284</v>
      </c>
      <c r="F1221" t="s">
        <v>1591</v>
      </c>
      <c r="G1221">
        <v>1272</v>
      </c>
      <c r="H1221" s="12" t="str">
        <f>VLOOKUP(G1221,TAG!A$2:B$1609,2,FALSE)</f>
        <v>Power, exponent, base</v>
      </c>
      <c r="I1221" s="12" t="str">
        <f t="shared" si="38"/>
        <v>Order of Operations and Evaluating Expressions</v>
      </c>
      <c r="J1221" s="12">
        <f t="shared" si="39"/>
        <v>1262</v>
      </c>
    </row>
    <row r="1222" spans="1:10" x14ac:dyDescent="0.25">
      <c r="A1222">
        <v>1298</v>
      </c>
      <c r="B1222" t="s">
        <v>1590</v>
      </c>
      <c r="C1222" s="12">
        <v>6</v>
      </c>
      <c r="D1222">
        <v>1284</v>
      </c>
      <c r="E1222">
        <v>1284</v>
      </c>
      <c r="F1222" t="s">
        <v>1591</v>
      </c>
      <c r="G1222">
        <v>1273</v>
      </c>
      <c r="H1222" s="12" t="str">
        <f>VLOOKUP(G1222,TAG!A$2:B$1609,2,FALSE)</f>
        <v>Order of Operations</v>
      </c>
      <c r="I1222" s="12" t="str">
        <f t="shared" si="38"/>
        <v>Order of Operations and Evaluating Expressions</v>
      </c>
      <c r="J1222" s="12">
        <f t="shared" si="39"/>
        <v>1262</v>
      </c>
    </row>
    <row r="1223" spans="1:10" x14ac:dyDescent="0.25">
      <c r="A1223">
        <v>1299</v>
      </c>
      <c r="B1223" t="s">
        <v>1590</v>
      </c>
      <c r="C1223" s="12">
        <v>6</v>
      </c>
      <c r="D1223">
        <v>1284</v>
      </c>
      <c r="E1223">
        <v>1284</v>
      </c>
      <c r="F1223" t="s">
        <v>1591</v>
      </c>
      <c r="G1223">
        <v>1274</v>
      </c>
      <c r="H1223" s="12" t="str">
        <f>VLOOKUP(G1223,TAG!A$2:B$1609,2,FALSE)</f>
        <v>Simplifying Expressions</v>
      </c>
      <c r="I1223" s="12" t="str">
        <f t="shared" si="38"/>
        <v>Order of Operations and Evaluating Expressions</v>
      </c>
      <c r="J1223" s="12">
        <f t="shared" si="39"/>
        <v>1262</v>
      </c>
    </row>
    <row r="1224" spans="1:10" x14ac:dyDescent="0.25">
      <c r="A1224">
        <v>1300</v>
      </c>
      <c r="B1224" t="s">
        <v>1590</v>
      </c>
      <c r="C1224" s="12">
        <v>6</v>
      </c>
      <c r="D1224">
        <v>1284</v>
      </c>
      <c r="E1224">
        <v>1284</v>
      </c>
      <c r="F1224" t="s">
        <v>1591</v>
      </c>
      <c r="G1224">
        <v>1275</v>
      </c>
      <c r="H1224" s="12" t="str">
        <f>VLOOKUP(G1224,TAG!A$2:B$1609,2,FALSE)</f>
        <v>Evaluating Expressions</v>
      </c>
      <c r="I1224" s="12" t="str">
        <f t="shared" si="38"/>
        <v>Order of Operations and Evaluating Expressions</v>
      </c>
      <c r="J1224" s="12">
        <f t="shared" si="39"/>
        <v>1262</v>
      </c>
    </row>
    <row r="1225" spans="1:10" x14ac:dyDescent="0.25">
      <c r="A1225">
        <v>1301</v>
      </c>
      <c r="B1225" t="s">
        <v>1590</v>
      </c>
      <c r="C1225" s="12">
        <v>6</v>
      </c>
      <c r="D1225">
        <v>1285</v>
      </c>
      <c r="E1225">
        <v>1285</v>
      </c>
      <c r="F1225" t="s">
        <v>1591</v>
      </c>
      <c r="G1225">
        <v>1276</v>
      </c>
      <c r="H1225" s="12" t="str">
        <f>VLOOKUP(G1225,TAG!A$2:B$1609,2,FALSE)</f>
        <v>Square Root, Radical</v>
      </c>
      <c r="I1225" s="12" t="str">
        <f t="shared" si="38"/>
        <v>Real Numbers and the Number Line</v>
      </c>
      <c r="J1225" s="12">
        <f t="shared" si="39"/>
        <v>1263</v>
      </c>
    </row>
    <row r="1226" spans="1:10" x14ac:dyDescent="0.25">
      <c r="A1226">
        <v>1302</v>
      </c>
      <c r="B1226" t="s">
        <v>1590</v>
      </c>
      <c r="C1226" s="12">
        <v>6</v>
      </c>
      <c r="D1226">
        <v>1285</v>
      </c>
      <c r="E1226">
        <v>1285</v>
      </c>
      <c r="F1226" t="s">
        <v>1591</v>
      </c>
      <c r="G1226">
        <v>1277</v>
      </c>
      <c r="H1226" s="12" t="str">
        <f>VLOOKUP(G1226,TAG!A$2:B$1609,2,FALSE)</f>
        <v>Perfect Square</v>
      </c>
      <c r="I1226" s="12" t="str">
        <f t="shared" si="38"/>
        <v>Real Numbers and the Number Line</v>
      </c>
      <c r="J1226" s="12">
        <f t="shared" si="39"/>
        <v>1263</v>
      </c>
    </row>
    <row r="1227" spans="1:10" x14ac:dyDescent="0.25">
      <c r="A1227">
        <v>1303</v>
      </c>
      <c r="B1227" t="s">
        <v>1590</v>
      </c>
      <c r="C1227" s="12">
        <v>6</v>
      </c>
      <c r="D1227">
        <v>1285</v>
      </c>
      <c r="E1227">
        <v>1285</v>
      </c>
      <c r="F1227" t="s">
        <v>1591</v>
      </c>
      <c r="G1227">
        <v>1278</v>
      </c>
      <c r="H1227" s="12" t="str">
        <f>VLOOKUP(G1227,TAG!A$2:B$1609,2,FALSE)</f>
        <v>Set, Element, Subset</v>
      </c>
      <c r="I1227" s="12" t="str">
        <f t="shared" si="38"/>
        <v>Real Numbers and the Number Line</v>
      </c>
      <c r="J1227" s="12">
        <f t="shared" si="39"/>
        <v>1263</v>
      </c>
    </row>
    <row r="1228" spans="1:10" x14ac:dyDescent="0.25">
      <c r="A1228">
        <v>1304</v>
      </c>
      <c r="B1228" t="s">
        <v>1590</v>
      </c>
      <c r="C1228" s="12">
        <v>6</v>
      </c>
      <c r="D1228">
        <v>1285</v>
      </c>
      <c r="E1228">
        <v>1285</v>
      </c>
      <c r="F1228" t="s">
        <v>1591</v>
      </c>
      <c r="G1228">
        <v>1279</v>
      </c>
      <c r="H1228" s="12" t="str">
        <f>VLOOKUP(G1228,TAG!A$2:B$1609,2,FALSE)</f>
        <v>Rational Number</v>
      </c>
      <c r="I1228" s="12" t="str">
        <f t="shared" si="38"/>
        <v>Real Numbers and the Number Line</v>
      </c>
      <c r="J1228" s="12">
        <f t="shared" si="39"/>
        <v>1263</v>
      </c>
    </row>
    <row r="1229" spans="1:10" x14ac:dyDescent="0.25">
      <c r="A1229">
        <v>1305</v>
      </c>
      <c r="B1229" t="s">
        <v>1590</v>
      </c>
      <c r="C1229" s="12">
        <v>6</v>
      </c>
      <c r="D1229">
        <v>1285</v>
      </c>
      <c r="E1229">
        <v>1285</v>
      </c>
      <c r="F1229" t="s">
        <v>1591</v>
      </c>
      <c r="G1229">
        <v>1280</v>
      </c>
      <c r="H1229" s="12" t="str">
        <f>VLOOKUP(G1229,TAG!A$2:B$1609,2,FALSE)</f>
        <v>Natural Number</v>
      </c>
      <c r="I1229" s="12" t="str">
        <f t="shared" si="38"/>
        <v>Real Numbers and the Number Line</v>
      </c>
      <c r="J1229" s="12">
        <f t="shared" si="39"/>
        <v>1263</v>
      </c>
    </row>
    <row r="1230" spans="1:10" x14ac:dyDescent="0.25">
      <c r="A1230">
        <v>1306</v>
      </c>
      <c r="B1230" t="s">
        <v>1590</v>
      </c>
      <c r="C1230" s="12">
        <v>6</v>
      </c>
      <c r="D1230">
        <v>1285</v>
      </c>
      <c r="E1230">
        <v>1285</v>
      </c>
      <c r="F1230" t="s">
        <v>1591</v>
      </c>
      <c r="G1230">
        <v>1281</v>
      </c>
      <c r="H1230" s="12" t="str">
        <f>VLOOKUP(G1230,TAG!A$2:B$1609,2,FALSE)</f>
        <v>Whole Number</v>
      </c>
      <c r="I1230" s="12" t="str">
        <f t="shared" si="38"/>
        <v>Real Numbers and the Number Line</v>
      </c>
      <c r="J1230" s="12">
        <f t="shared" si="39"/>
        <v>1263</v>
      </c>
    </row>
    <row r="1231" spans="1:10" x14ac:dyDescent="0.25">
      <c r="A1231">
        <v>1307</v>
      </c>
      <c r="B1231" t="s">
        <v>1590</v>
      </c>
      <c r="C1231" s="12">
        <v>6</v>
      </c>
      <c r="D1231">
        <v>1285</v>
      </c>
      <c r="E1231">
        <v>1285</v>
      </c>
      <c r="F1231" t="s">
        <v>1591</v>
      </c>
      <c r="G1231">
        <v>1282</v>
      </c>
      <c r="H1231" s="12" t="str">
        <f>VLOOKUP(G1231,TAG!A$2:B$1609,2,FALSE)</f>
        <v>Integer</v>
      </c>
      <c r="I1231" s="12" t="str">
        <f t="shared" si="38"/>
        <v>Real Numbers and the Number Line</v>
      </c>
      <c r="J1231" s="12">
        <f t="shared" si="39"/>
        <v>1263</v>
      </c>
    </row>
    <row r="1232" spans="1:10" x14ac:dyDescent="0.25">
      <c r="A1232">
        <v>1308</v>
      </c>
      <c r="B1232" t="s">
        <v>1590</v>
      </c>
      <c r="C1232" s="12">
        <v>6</v>
      </c>
      <c r="D1232">
        <v>1285</v>
      </c>
      <c r="E1232">
        <v>1285</v>
      </c>
      <c r="F1232" t="s">
        <v>1591</v>
      </c>
      <c r="G1232">
        <v>1283</v>
      </c>
      <c r="H1232" s="12" t="str">
        <f>VLOOKUP(G1232,TAG!A$2:B$1609,2,FALSE)</f>
        <v>Irrational Number</v>
      </c>
      <c r="I1232" s="12" t="str">
        <f t="shared" si="38"/>
        <v>Real Numbers and the Number Line</v>
      </c>
      <c r="J1232" s="12">
        <f t="shared" si="39"/>
        <v>1263</v>
      </c>
    </row>
    <row r="1233" spans="1:10" x14ac:dyDescent="0.25">
      <c r="A1233">
        <v>1309</v>
      </c>
      <c r="B1233" t="s">
        <v>1590</v>
      </c>
      <c r="C1233" s="12">
        <v>6</v>
      </c>
      <c r="D1233">
        <v>1285</v>
      </c>
      <c r="E1233">
        <v>1285</v>
      </c>
      <c r="F1233" t="s">
        <v>1591</v>
      </c>
      <c r="G1233">
        <v>1284</v>
      </c>
      <c r="H1233" s="12" t="str">
        <f>VLOOKUP(G1233,TAG!A$2:B$1609,2,FALSE)</f>
        <v>Real Number</v>
      </c>
      <c r="I1233" s="12" t="str">
        <f t="shared" si="38"/>
        <v>Real Numbers and the Number Line</v>
      </c>
      <c r="J1233" s="12">
        <f t="shared" si="39"/>
        <v>1263</v>
      </c>
    </row>
    <row r="1234" spans="1:10" x14ac:dyDescent="0.25">
      <c r="A1234">
        <v>1310</v>
      </c>
      <c r="B1234" t="s">
        <v>1590</v>
      </c>
      <c r="C1234" s="12">
        <v>6</v>
      </c>
      <c r="D1234">
        <v>1285</v>
      </c>
      <c r="E1234">
        <v>1285</v>
      </c>
      <c r="F1234" t="s">
        <v>1591</v>
      </c>
      <c r="G1234">
        <v>1285</v>
      </c>
      <c r="H1234" s="12" t="str">
        <f>VLOOKUP(G1234,TAG!A$2:B$1609,2,FALSE)</f>
        <v>Inequality</v>
      </c>
      <c r="I1234" s="12" t="str">
        <f t="shared" si="38"/>
        <v>Real Numbers and the Number Line</v>
      </c>
      <c r="J1234" s="12">
        <f t="shared" si="39"/>
        <v>1263</v>
      </c>
    </row>
    <row r="1235" spans="1:10" x14ac:dyDescent="0.25">
      <c r="A1235">
        <v>1311</v>
      </c>
      <c r="B1235" t="s">
        <v>1590</v>
      </c>
      <c r="C1235" s="12">
        <v>6</v>
      </c>
      <c r="D1235">
        <v>1286</v>
      </c>
      <c r="E1235">
        <v>1286</v>
      </c>
      <c r="F1235" t="s">
        <v>1591</v>
      </c>
      <c r="G1235">
        <v>1286</v>
      </c>
      <c r="H1235" s="12" t="str">
        <f>VLOOKUP(G1235,TAG!A$2:B$1609,2,FALSE)</f>
        <v>Equivalent Expressions</v>
      </c>
      <c r="I1235" s="12" t="str">
        <f t="shared" si="38"/>
        <v>Properties of real numbers</v>
      </c>
      <c r="J1235" s="12">
        <f t="shared" si="39"/>
        <v>427</v>
      </c>
    </row>
    <row r="1236" spans="1:10" x14ac:dyDescent="0.25">
      <c r="A1236">
        <v>1312</v>
      </c>
      <c r="B1236" t="s">
        <v>1590</v>
      </c>
      <c r="C1236" s="12">
        <v>6</v>
      </c>
      <c r="D1236">
        <v>1286</v>
      </c>
      <c r="E1236">
        <v>1286</v>
      </c>
      <c r="F1236" t="s">
        <v>1591</v>
      </c>
      <c r="G1236">
        <v>427</v>
      </c>
      <c r="H1236" s="12" t="str">
        <f>VLOOKUP(G1236,TAG!A$2:B$1609,2,FALSE)</f>
        <v>Properties of real numbers</v>
      </c>
      <c r="I1236" s="12" t="str">
        <f t="shared" si="38"/>
        <v>Properties of real numbers</v>
      </c>
      <c r="J1236" s="12">
        <f t="shared" si="39"/>
        <v>427</v>
      </c>
    </row>
    <row r="1237" spans="1:10" x14ac:dyDescent="0.25">
      <c r="A1237">
        <v>1313</v>
      </c>
      <c r="B1237" t="s">
        <v>1590</v>
      </c>
      <c r="C1237" s="12">
        <v>6</v>
      </c>
      <c r="D1237">
        <v>1286</v>
      </c>
      <c r="E1237">
        <v>1286</v>
      </c>
      <c r="F1237" t="s">
        <v>1591</v>
      </c>
      <c r="G1237">
        <v>542</v>
      </c>
      <c r="H1237" s="12" t="str">
        <f>VLOOKUP(G1237,TAG!A$2:B$1609,2,FALSE)</f>
        <v>Commutative</v>
      </c>
      <c r="I1237" s="12" t="str">
        <f t="shared" si="38"/>
        <v>Properties of real numbers</v>
      </c>
      <c r="J1237" s="12">
        <f t="shared" si="39"/>
        <v>427</v>
      </c>
    </row>
    <row r="1238" spans="1:10" x14ac:dyDescent="0.25">
      <c r="A1238">
        <v>1314</v>
      </c>
      <c r="B1238" t="s">
        <v>1590</v>
      </c>
      <c r="C1238" s="12">
        <v>6</v>
      </c>
      <c r="D1238">
        <v>1286</v>
      </c>
      <c r="E1238">
        <v>1286</v>
      </c>
      <c r="F1238" t="s">
        <v>1591</v>
      </c>
      <c r="G1238">
        <v>543</v>
      </c>
      <c r="H1238" s="12" t="str">
        <f>VLOOKUP(G1238,TAG!A$2:B$1609,2,FALSE)</f>
        <v>Associative</v>
      </c>
      <c r="I1238" s="12" t="str">
        <f t="shared" si="38"/>
        <v>Properties of real numbers</v>
      </c>
      <c r="J1238" s="12">
        <f t="shared" si="39"/>
        <v>427</v>
      </c>
    </row>
    <row r="1239" spans="1:10" x14ac:dyDescent="0.25">
      <c r="A1239">
        <v>1315</v>
      </c>
      <c r="B1239" t="s">
        <v>1590</v>
      </c>
      <c r="C1239" s="12">
        <v>6</v>
      </c>
      <c r="D1239">
        <v>1286</v>
      </c>
      <c r="E1239">
        <v>1286</v>
      </c>
      <c r="F1239" t="s">
        <v>1591</v>
      </c>
      <c r="G1239">
        <v>544</v>
      </c>
      <c r="H1239" s="12" t="str">
        <f>VLOOKUP(G1239,TAG!A$2:B$1609,2,FALSE)</f>
        <v>Identity</v>
      </c>
      <c r="I1239" s="12" t="str">
        <f t="shared" si="38"/>
        <v>Properties of real numbers</v>
      </c>
      <c r="J1239" s="12">
        <f t="shared" si="39"/>
        <v>427</v>
      </c>
    </row>
    <row r="1240" spans="1:10" x14ac:dyDescent="0.25">
      <c r="A1240">
        <v>1316</v>
      </c>
      <c r="B1240" t="s">
        <v>1590</v>
      </c>
      <c r="C1240" s="12">
        <v>6</v>
      </c>
      <c r="D1240">
        <v>1286</v>
      </c>
      <c r="E1240">
        <v>1286</v>
      </c>
      <c r="F1240" t="s">
        <v>1591</v>
      </c>
      <c r="G1240">
        <v>923</v>
      </c>
      <c r="H1240" s="12" t="str">
        <f>VLOOKUP(G1240,TAG!A$2:B$1609,2,FALSE)</f>
        <v>Deductive Reasoning</v>
      </c>
      <c r="I1240" s="12" t="str">
        <f t="shared" si="38"/>
        <v>Properties of real numbers</v>
      </c>
      <c r="J1240" s="12">
        <f t="shared" si="39"/>
        <v>427</v>
      </c>
    </row>
    <row r="1241" spans="1:10" x14ac:dyDescent="0.25">
      <c r="A1241">
        <v>1317</v>
      </c>
      <c r="B1241" t="s">
        <v>1590</v>
      </c>
      <c r="C1241" s="12">
        <v>6</v>
      </c>
      <c r="D1241">
        <v>1286</v>
      </c>
      <c r="E1241">
        <v>1286</v>
      </c>
      <c r="F1241" t="s">
        <v>1591</v>
      </c>
      <c r="G1241">
        <v>928</v>
      </c>
      <c r="H1241" s="12" t="str">
        <f>VLOOKUP(G1241,TAG!A$2:B$1609,2,FALSE)</f>
        <v>Counterexample</v>
      </c>
      <c r="I1241" s="12" t="str">
        <f t="shared" si="38"/>
        <v>Properties of real numbers</v>
      </c>
      <c r="J1241" s="12">
        <f t="shared" si="39"/>
        <v>427</v>
      </c>
    </row>
    <row r="1242" spans="1:10" x14ac:dyDescent="0.25">
      <c r="A1242">
        <v>1318</v>
      </c>
      <c r="B1242" t="s">
        <v>1590</v>
      </c>
      <c r="C1242" s="12">
        <v>6</v>
      </c>
      <c r="D1242">
        <v>1287</v>
      </c>
      <c r="E1242">
        <v>1287</v>
      </c>
      <c r="F1242" t="s">
        <v>1591</v>
      </c>
      <c r="G1242">
        <v>560</v>
      </c>
      <c r="H1242" s="12" t="str">
        <f>VLOOKUP(G1242,TAG!A$2:B$1609,2,FALSE)</f>
        <v>Absolute Value</v>
      </c>
      <c r="I1242" s="12" t="str">
        <f t="shared" si="38"/>
        <v>Adding and Subtracting Real Numbers</v>
      </c>
      <c r="J1242" s="12">
        <f t="shared" si="39"/>
        <v>1265</v>
      </c>
    </row>
    <row r="1243" spans="1:10" x14ac:dyDescent="0.25">
      <c r="A1243">
        <v>1319</v>
      </c>
      <c r="B1243" t="s">
        <v>1590</v>
      </c>
      <c r="C1243" s="12">
        <v>6</v>
      </c>
      <c r="D1243">
        <v>1287</v>
      </c>
      <c r="E1243">
        <v>1287</v>
      </c>
      <c r="F1243" t="s">
        <v>1591</v>
      </c>
      <c r="G1243">
        <v>1287</v>
      </c>
      <c r="H1243" s="12" t="str">
        <f>VLOOKUP(G1243,TAG!A$2:B$1609,2,FALSE)</f>
        <v>Adding Real Numbers</v>
      </c>
      <c r="I1243" s="12" t="str">
        <f t="shared" si="38"/>
        <v>Adding and Subtracting Real Numbers</v>
      </c>
      <c r="J1243" s="12">
        <f t="shared" si="39"/>
        <v>1265</v>
      </c>
    </row>
    <row r="1244" spans="1:10" x14ac:dyDescent="0.25">
      <c r="A1244">
        <v>1320</v>
      </c>
      <c r="B1244" t="s">
        <v>1590</v>
      </c>
      <c r="C1244" s="12">
        <v>6</v>
      </c>
      <c r="D1244">
        <v>1287</v>
      </c>
      <c r="E1244">
        <v>1287</v>
      </c>
      <c r="F1244" t="s">
        <v>1591</v>
      </c>
      <c r="G1244">
        <v>1288</v>
      </c>
      <c r="H1244" s="12" t="str">
        <f>VLOOKUP(G1244,TAG!A$2:B$1609,2,FALSE)</f>
        <v>Opposites, Additive Inverse</v>
      </c>
      <c r="I1244" s="12" t="str">
        <f t="shared" si="38"/>
        <v>Adding and Subtracting Real Numbers</v>
      </c>
      <c r="J1244" s="12">
        <f t="shared" si="39"/>
        <v>1265</v>
      </c>
    </row>
    <row r="1245" spans="1:10" x14ac:dyDescent="0.25">
      <c r="A1245">
        <v>1321</v>
      </c>
      <c r="B1245" t="s">
        <v>1590</v>
      </c>
      <c r="C1245" s="12">
        <v>6</v>
      </c>
      <c r="D1245">
        <v>1287</v>
      </c>
      <c r="E1245">
        <v>1287</v>
      </c>
      <c r="F1245" t="s">
        <v>1591</v>
      </c>
      <c r="G1245">
        <v>1289</v>
      </c>
      <c r="H1245" s="12" t="str">
        <f>VLOOKUP(G1245,TAG!A$2:B$1609,2,FALSE)</f>
        <v>Inverse Property of Addition</v>
      </c>
      <c r="I1245" s="12" t="str">
        <f t="shared" si="38"/>
        <v>Adding and Subtracting Real Numbers</v>
      </c>
      <c r="J1245" s="12">
        <f t="shared" si="39"/>
        <v>1265</v>
      </c>
    </row>
    <row r="1246" spans="1:10" x14ac:dyDescent="0.25">
      <c r="A1246">
        <v>1322</v>
      </c>
      <c r="B1246" t="s">
        <v>1590</v>
      </c>
      <c r="C1246" s="12">
        <v>6</v>
      </c>
      <c r="D1246">
        <v>1287</v>
      </c>
      <c r="E1246">
        <v>1287</v>
      </c>
      <c r="F1246" t="s">
        <v>1591</v>
      </c>
      <c r="G1246">
        <v>1290</v>
      </c>
      <c r="H1246" s="12" t="str">
        <f>VLOOKUP(G1246,TAG!A$2:B$1609,2,FALSE)</f>
        <v>Subtracting Real Numbers</v>
      </c>
      <c r="I1246" s="12" t="str">
        <f t="shared" si="38"/>
        <v>Adding and Subtracting Real Numbers</v>
      </c>
      <c r="J1246" s="12">
        <f t="shared" si="39"/>
        <v>1265</v>
      </c>
    </row>
    <row r="1247" spans="1:10" x14ac:dyDescent="0.25">
      <c r="A1247">
        <v>1323</v>
      </c>
      <c r="B1247" t="s">
        <v>1590</v>
      </c>
      <c r="C1247" s="12">
        <v>6</v>
      </c>
      <c r="D1247">
        <v>1288</v>
      </c>
      <c r="E1247">
        <v>1288</v>
      </c>
      <c r="F1247" t="s">
        <v>1591</v>
      </c>
      <c r="G1247">
        <v>1291</v>
      </c>
      <c r="H1247" s="12" t="str">
        <f>VLOOKUP(G1247,TAG!A$2:B$1609,2,FALSE)</f>
        <v>Multiplying Real Numbers</v>
      </c>
      <c r="I1247" s="12" t="str">
        <f t="shared" si="38"/>
        <v>Multiplying and Dividing Real Numbers</v>
      </c>
      <c r="J1247" s="12">
        <f t="shared" si="39"/>
        <v>1266</v>
      </c>
    </row>
    <row r="1248" spans="1:10" x14ac:dyDescent="0.25">
      <c r="A1248">
        <v>1324</v>
      </c>
      <c r="B1248" t="s">
        <v>1590</v>
      </c>
      <c r="C1248" s="12">
        <v>6</v>
      </c>
      <c r="D1248">
        <v>1288</v>
      </c>
      <c r="E1248">
        <v>1288</v>
      </c>
      <c r="F1248" t="s">
        <v>1591</v>
      </c>
      <c r="G1248">
        <v>1292</v>
      </c>
      <c r="H1248" s="12" t="str">
        <f>VLOOKUP(G1248,TAG!A$2:B$1609,2,FALSE)</f>
        <v>Simplifying Square Roots</v>
      </c>
      <c r="I1248" s="12" t="str">
        <f t="shared" si="38"/>
        <v>Multiplying and Dividing Real Numbers</v>
      </c>
      <c r="J1248" s="12">
        <f t="shared" si="39"/>
        <v>1266</v>
      </c>
    </row>
    <row r="1249" spans="1:10" x14ac:dyDescent="0.25">
      <c r="A1249">
        <v>1325</v>
      </c>
      <c r="B1249" t="s">
        <v>1590</v>
      </c>
      <c r="C1249" s="12">
        <v>6</v>
      </c>
      <c r="D1249">
        <v>1288</v>
      </c>
      <c r="E1249">
        <v>1288</v>
      </c>
      <c r="F1249" t="s">
        <v>1591</v>
      </c>
      <c r="G1249">
        <v>1293</v>
      </c>
      <c r="H1249" s="12" t="str">
        <f>VLOOKUP(G1249,TAG!A$2:B$1609,2,FALSE)</f>
        <v>Dividing Real Numbers</v>
      </c>
      <c r="I1249" s="12" t="str">
        <f t="shared" si="38"/>
        <v>Multiplying and Dividing Real Numbers</v>
      </c>
      <c r="J1249" s="12">
        <f t="shared" si="39"/>
        <v>1266</v>
      </c>
    </row>
    <row r="1250" spans="1:10" x14ac:dyDescent="0.25">
      <c r="A1250">
        <v>1326</v>
      </c>
      <c r="B1250" t="s">
        <v>1590</v>
      </c>
      <c r="C1250" s="12">
        <v>6</v>
      </c>
      <c r="D1250">
        <v>1288</v>
      </c>
      <c r="E1250">
        <v>1288</v>
      </c>
      <c r="F1250" t="s">
        <v>1591</v>
      </c>
      <c r="G1250">
        <v>1294</v>
      </c>
      <c r="H1250" s="12" t="str">
        <f>VLOOKUP(G1250,TAG!A$2:B$1609,2,FALSE)</f>
        <v>Inverse Property of Multiplication</v>
      </c>
      <c r="I1250" s="12" t="str">
        <f t="shared" si="38"/>
        <v>Multiplying and Dividing Real Numbers</v>
      </c>
      <c r="J1250" s="12">
        <f t="shared" si="39"/>
        <v>1266</v>
      </c>
    </row>
    <row r="1251" spans="1:10" x14ac:dyDescent="0.25">
      <c r="A1251">
        <v>1327</v>
      </c>
      <c r="B1251" t="s">
        <v>1590</v>
      </c>
      <c r="C1251" s="12">
        <v>6</v>
      </c>
      <c r="D1251">
        <v>1288</v>
      </c>
      <c r="E1251">
        <v>1288</v>
      </c>
      <c r="F1251" t="s">
        <v>1591</v>
      </c>
      <c r="G1251">
        <v>1295</v>
      </c>
      <c r="H1251" s="12" t="str">
        <f>VLOOKUP(G1251,TAG!A$2:B$1609,2,FALSE)</f>
        <v>Reciprocal</v>
      </c>
      <c r="I1251" s="12" t="str">
        <f t="shared" si="38"/>
        <v>Multiplying and Dividing Real Numbers</v>
      </c>
      <c r="J1251" s="12">
        <f t="shared" si="39"/>
        <v>1266</v>
      </c>
    </row>
    <row r="1252" spans="1:10" x14ac:dyDescent="0.25">
      <c r="A1252">
        <v>1328</v>
      </c>
      <c r="B1252" t="s">
        <v>1590</v>
      </c>
      <c r="C1252" s="12">
        <v>6</v>
      </c>
      <c r="D1252">
        <v>1289</v>
      </c>
      <c r="E1252">
        <v>1289</v>
      </c>
      <c r="F1252" t="s">
        <v>1591</v>
      </c>
      <c r="G1252">
        <v>941</v>
      </c>
      <c r="H1252" s="12" t="str">
        <f>VLOOKUP(G1252,TAG!A$2:B$1609,2,FALSE)</f>
        <v>The Distributive Property</v>
      </c>
      <c r="I1252" s="12" t="str">
        <f t="shared" si="38"/>
        <v>The Distributive Property</v>
      </c>
      <c r="J1252" s="12">
        <f t="shared" si="39"/>
        <v>941</v>
      </c>
    </row>
    <row r="1253" spans="1:10" x14ac:dyDescent="0.25">
      <c r="A1253">
        <v>1329</v>
      </c>
      <c r="B1253" t="s">
        <v>1590</v>
      </c>
      <c r="C1253" s="12">
        <v>6</v>
      </c>
      <c r="D1253">
        <v>1289</v>
      </c>
      <c r="E1253">
        <v>1289</v>
      </c>
      <c r="F1253" t="s">
        <v>1591</v>
      </c>
      <c r="G1253">
        <v>1297</v>
      </c>
      <c r="H1253" s="12" t="str">
        <f>VLOOKUP(G1253,TAG!A$2:B$1609,2,FALSE)</f>
        <v>Term &amp; Like Terms</v>
      </c>
      <c r="I1253" s="12" t="str">
        <f t="shared" si="38"/>
        <v>The Distributive Property</v>
      </c>
      <c r="J1253" s="12">
        <f t="shared" si="39"/>
        <v>941</v>
      </c>
    </row>
    <row r="1254" spans="1:10" x14ac:dyDescent="0.25">
      <c r="A1254">
        <v>1330</v>
      </c>
      <c r="B1254" t="s">
        <v>1590</v>
      </c>
      <c r="C1254" s="12">
        <v>6</v>
      </c>
      <c r="D1254">
        <v>1289</v>
      </c>
      <c r="E1254">
        <v>1289</v>
      </c>
      <c r="F1254" t="s">
        <v>1591</v>
      </c>
      <c r="G1254">
        <v>1296</v>
      </c>
      <c r="H1254" s="12" t="str">
        <f>VLOOKUP(G1254,TAG!A$2:B$1609,2,FALSE)</f>
        <v>Constant &amp; Coefficient</v>
      </c>
      <c r="I1254" s="12" t="str">
        <f t="shared" si="38"/>
        <v>The Distributive Property</v>
      </c>
      <c r="J1254" s="12">
        <f t="shared" si="39"/>
        <v>941</v>
      </c>
    </row>
    <row r="1255" spans="1:10" x14ac:dyDescent="0.25">
      <c r="A1255">
        <v>1331</v>
      </c>
      <c r="B1255" t="s">
        <v>1590</v>
      </c>
      <c r="C1255" s="12">
        <v>6</v>
      </c>
      <c r="D1255">
        <v>1290</v>
      </c>
      <c r="E1255">
        <v>1290</v>
      </c>
      <c r="F1255" t="s">
        <v>1591</v>
      </c>
      <c r="G1255">
        <v>1298</v>
      </c>
      <c r="H1255" s="12" t="str">
        <f>VLOOKUP(G1255,TAG!A$2:B$1609,2,FALSE)</f>
        <v>Equation</v>
      </c>
      <c r="I1255" s="12" t="str">
        <f t="shared" si="38"/>
        <v>An Introduction to Equations</v>
      </c>
      <c r="J1255" s="12">
        <f t="shared" si="39"/>
        <v>1268</v>
      </c>
    </row>
    <row r="1256" spans="1:10" x14ac:dyDescent="0.25">
      <c r="A1256">
        <v>1332</v>
      </c>
      <c r="B1256" t="s">
        <v>1590</v>
      </c>
      <c r="C1256" s="12">
        <v>6</v>
      </c>
      <c r="D1256">
        <v>1290</v>
      </c>
      <c r="E1256">
        <v>1290</v>
      </c>
      <c r="F1256" t="s">
        <v>1591</v>
      </c>
      <c r="G1256">
        <v>1299</v>
      </c>
      <c r="H1256" s="12" t="str">
        <f>VLOOKUP(G1256,TAG!A$2:B$1609,2,FALSE)</f>
        <v>Open Sentence</v>
      </c>
      <c r="I1256" s="12" t="str">
        <f t="shared" si="38"/>
        <v>An Introduction to Equations</v>
      </c>
      <c r="J1256" s="12">
        <f t="shared" si="39"/>
        <v>1268</v>
      </c>
    </row>
    <row r="1257" spans="1:10" x14ac:dyDescent="0.25">
      <c r="A1257">
        <v>1333</v>
      </c>
      <c r="B1257" t="s">
        <v>1590</v>
      </c>
      <c r="C1257" s="12">
        <v>6</v>
      </c>
      <c r="D1257">
        <v>1290</v>
      </c>
      <c r="E1257">
        <v>1290</v>
      </c>
      <c r="F1257" t="s">
        <v>1591</v>
      </c>
      <c r="G1257">
        <v>1300</v>
      </c>
      <c r="H1257" s="12" t="str">
        <f>VLOOKUP(G1257,TAG!A$2:B$1609,2,FALSE)</f>
        <v>Solution of an Equation</v>
      </c>
      <c r="I1257" s="12" t="str">
        <f t="shared" si="38"/>
        <v>An Introduction to Equations</v>
      </c>
      <c r="J1257" s="12">
        <f t="shared" si="39"/>
        <v>1268</v>
      </c>
    </row>
    <row r="1258" spans="1:10" x14ac:dyDescent="0.25">
      <c r="A1258">
        <v>1334</v>
      </c>
      <c r="B1258" t="s">
        <v>1590</v>
      </c>
      <c r="C1258" s="12">
        <v>6</v>
      </c>
      <c r="D1258">
        <v>1291</v>
      </c>
      <c r="E1258">
        <v>1291</v>
      </c>
      <c r="F1258" t="s">
        <v>1591</v>
      </c>
      <c r="G1258">
        <v>1302</v>
      </c>
      <c r="H1258" s="12" t="str">
        <f>VLOOKUP(G1258,TAG!A$2:B$1609,2,FALSE)</f>
        <v>Graphing in the Coordinate Plane</v>
      </c>
      <c r="I1258" s="12" t="str">
        <f t="shared" si="38"/>
        <v>Patterns, Equations, and Graphs</v>
      </c>
      <c r="J1258" s="12">
        <f t="shared" si="39"/>
        <v>1269</v>
      </c>
    </row>
    <row r="1259" spans="1:10" x14ac:dyDescent="0.25">
      <c r="A1259">
        <v>1335</v>
      </c>
      <c r="B1259" t="s">
        <v>1590</v>
      </c>
      <c r="C1259" s="12">
        <v>6</v>
      </c>
      <c r="D1259">
        <v>1291</v>
      </c>
      <c r="E1259">
        <v>1291</v>
      </c>
      <c r="F1259" t="s">
        <v>1591</v>
      </c>
      <c r="G1259">
        <v>1301</v>
      </c>
      <c r="H1259" s="12" t="str">
        <f>VLOOKUP(G1259,TAG!A$2:B$1609,2,FALSE)</f>
        <v>Solution of an Equation of Two Variables</v>
      </c>
      <c r="I1259" s="12" t="str">
        <f t="shared" si="38"/>
        <v>Patterns, Equations, and Graphs</v>
      </c>
      <c r="J1259" s="12">
        <f t="shared" si="39"/>
        <v>1269</v>
      </c>
    </row>
    <row r="1260" spans="1:10" x14ac:dyDescent="0.25">
      <c r="A1260">
        <v>1336</v>
      </c>
      <c r="B1260" t="s">
        <v>1590</v>
      </c>
      <c r="C1260" s="12">
        <v>6</v>
      </c>
      <c r="D1260">
        <v>1291</v>
      </c>
      <c r="E1260">
        <v>1291</v>
      </c>
      <c r="F1260" t="s">
        <v>1591</v>
      </c>
      <c r="G1260">
        <v>926</v>
      </c>
      <c r="H1260" s="12" t="str">
        <f>VLOOKUP(G1260,TAG!A$2:B$1609,2,FALSE)</f>
        <v>Inductive Reasoning</v>
      </c>
      <c r="I1260" s="12" t="str">
        <f t="shared" si="38"/>
        <v>Patterns, Equations, and Graphs</v>
      </c>
      <c r="J1260" s="12">
        <f t="shared" si="39"/>
        <v>1269</v>
      </c>
    </row>
    <row r="1261" spans="1:10" x14ac:dyDescent="0.25">
      <c r="A1261">
        <v>1337</v>
      </c>
      <c r="B1261">
        <v>6</v>
      </c>
      <c r="C1261" s="12">
        <v>6</v>
      </c>
      <c r="D1261" t="s">
        <v>1590</v>
      </c>
      <c r="E1261">
        <v>6</v>
      </c>
      <c r="F1261" t="s">
        <v>0</v>
      </c>
      <c r="G1261">
        <v>429</v>
      </c>
      <c r="H1261" s="12" t="str">
        <f>VLOOKUP(G1261,TAG!A$2:B$1609,2,FALSE)</f>
        <v>Solving equations</v>
      </c>
      <c r="I1261" s="12" t="str">
        <f t="shared" si="38"/>
        <v>null</v>
      </c>
      <c r="J1261" s="12" t="str">
        <f t="shared" si="39"/>
        <v>null</v>
      </c>
    </row>
    <row r="1262" spans="1:10" x14ac:dyDescent="0.25">
      <c r="A1262">
        <v>1341</v>
      </c>
      <c r="B1262" t="s">
        <v>1590</v>
      </c>
      <c r="C1262" s="12">
        <v>6</v>
      </c>
      <c r="D1262">
        <v>1337</v>
      </c>
      <c r="E1262">
        <v>1337</v>
      </c>
      <c r="F1262" t="s">
        <v>1591</v>
      </c>
      <c r="G1262">
        <v>1303</v>
      </c>
      <c r="H1262" s="12" t="str">
        <f>VLOOKUP(G1262,TAG!A$2:B$1609,2,FALSE)</f>
        <v>Solving One-Step Equations</v>
      </c>
      <c r="I1262" s="12" t="str">
        <f t="shared" si="38"/>
        <v>Solving equations</v>
      </c>
      <c r="J1262" s="12">
        <f t="shared" si="39"/>
        <v>429</v>
      </c>
    </row>
    <row r="1263" spans="1:10" x14ac:dyDescent="0.25">
      <c r="A1263">
        <v>1342</v>
      </c>
      <c r="B1263" t="s">
        <v>1590</v>
      </c>
      <c r="C1263" s="12">
        <v>6</v>
      </c>
      <c r="D1263">
        <v>1337</v>
      </c>
      <c r="E1263">
        <v>1337</v>
      </c>
      <c r="F1263" t="s">
        <v>1591</v>
      </c>
      <c r="G1263">
        <v>1304</v>
      </c>
      <c r="H1263" s="12" t="str">
        <f>VLOOKUP(G1263,TAG!A$2:B$1609,2,FALSE)</f>
        <v>Solving Two-Step Equations</v>
      </c>
      <c r="I1263" s="12" t="str">
        <f t="shared" si="38"/>
        <v>Solving equations</v>
      </c>
      <c r="J1263" s="12">
        <f t="shared" si="39"/>
        <v>429</v>
      </c>
    </row>
    <row r="1264" spans="1:10" x14ac:dyDescent="0.25">
      <c r="A1264">
        <v>1343</v>
      </c>
      <c r="B1264" t="s">
        <v>1590</v>
      </c>
      <c r="C1264" s="12">
        <v>6</v>
      </c>
      <c r="D1264">
        <v>1337</v>
      </c>
      <c r="E1264">
        <v>1337</v>
      </c>
      <c r="F1264" t="s">
        <v>1591</v>
      </c>
      <c r="G1264">
        <v>1305</v>
      </c>
      <c r="H1264" s="12" t="str">
        <f>VLOOKUP(G1264,TAG!A$2:B$1609,2,FALSE)</f>
        <v>Solving Multi-Step Equations</v>
      </c>
      <c r="I1264" s="12" t="str">
        <f t="shared" si="38"/>
        <v>Solving equations</v>
      </c>
      <c r="J1264" s="12">
        <f t="shared" si="39"/>
        <v>429</v>
      </c>
    </row>
    <row r="1265" spans="1:10" x14ac:dyDescent="0.25">
      <c r="A1265">
        <v>1344</v>
      </c>
      <c r="B1265" t="s">
        <v>1590</v>
      </c>
      <c r="C1265" s="12">
        <v>6</v>
      </c>
      <c r="D1265">
        <v>1337</v>
      </c>
      <c r="E1265">
        <v>1337</v>
      </c>
      <c r="F1265" t="s">
        <v>1591</v>
      </c>
      <c r="G1265">
        <v>1306</v>
      </c>
      <c r="H1265" s="12" t="str">
        <f>VLOOKUP(G1265,TAG!A$2:B$1609,2,FALSE)</f>
        <v>Solving Equations with Variables on Both Sides</v>
      </c>
      <c r="I1265" s="12" t="str">
        <f t="shared" si="38"/>
        <v>Solving equations</v>
      </c>
      <c r="J1265" s="12">
        <f t="shared" si="39"/>
        <v>429</v>
      </c>
    </row>
    <row r="1266" spans="1:10" x14ac:dyDescent="0.25">
      <c r="A1266">
        <v>1345</v>
      </c>
      <c r="B1266" t="s">
        <v>1590</v>
      </c>
      <c r="C1266" s="12">
        <v>6</v>
      </c>
      <c r="D1266">
        <v>1337</v>
      </c>
      <c r="E1266">
        <v>1337</v>
      </c>
      <c r="F1266" t="s">
        <v>1591</v>
      </c>
      <c r="G1266">
        <v>1307</v>
      </c>
      <c r="H1266" s="12" t="str">
        <f>VLOOKUP(G1266,TAG!A$2:B$1609,2,FALSE)</f>
        <v>Literal Equations and Formulas</v>
      </c>
      <c r="I1266" s="12" t="str">
        <f t="shared" si="38"/>
        <v>Solving equations</v>
      </c>
      <c r="J1266" s="12">
        <f t="shared" si="39"/>
        <v>429</v>
      </c>
    </row>
    <row r="1267" spans="1:10" x14ac:dyDescent="0.25">
      <c r="A1267">
        <v>1346</v>
      </c>
      <c r="B1267" t="s">
        <v>1590</v>
      </c>
      <c r="C1267" s="12">
        <v>6</v>
      </c>
      <c r="D1267">
        <v>1337</v>
      </c>
      <c r="E1267">
        <v>1337</v>
      </c>
      <c r="F1267" t="s">
        <v>1591</v>
      </c>
      <c r="G1267">
        <v>1308</v>
      </c>
      <c r="H1267" s="12" t="str">
        <f>VLOOKUP(G1267,TAG!A$2:B$1609,2,FALSE)</f>
        <v>Ratios, Rates, and Conversions</v>
      </c>
      <c r="I1267" s="12" t="str">
        <f t="shared" si="38"/>
        <v>Solving equations</v>
      </c>
      <c r="J1267" s="12">
        <f t="shared" si="39"/>
        <v>429</v>
      </c>
    </row>
    <row r="1268" spans="1:10" x14ac:dyDescent="0.25">
      <c r="A1268">
        <v>1347</v>
      </c>
      <c r="B1268" t="s">
        <v>1590</v>
      </c>
      <c r="C1268" s="12">
        <v>6</v>
      </c>
      <c r="D1268">
        <v>1337</v>
      </c>
      <c r="E1268">
        <v>1337</v>
      </c>
      <c r="F1268" t="s">
        <v>1591</v>
      </c>
      <c r="G1268">
        <v>1309</v>
      </c>
      <c r="H1268" s="12" t="str">
        <f>VLOOKUP(G1268,TAG!A$2:B$1609,2,FALSE)</f>
        <v>Solving Proportions</v>
      </c>
      <c r="I1268" s="12" t="str">
        <f t="shared" si="38"/>
        <v>Solving equations</v>
      </c>
      <c r="J1268" s="12">
        <f t="shared" si="39"/>
        <v>429</v>
      </c>
    </row>
    <row r="1269" spans="1:10" x14ac:dyDescent="0.25">
      <c r="A1269">
        <v>1348</v>
      </c>
      <c r="B1269" t="s">
        <v>1590</v>
      </c>
      <c r="C1269" s="12">
        <v>6</v>
      </c>
      <c r="D1269">
        <v>1337</v>
      </c>
      <c r="E1269">
        <v>1337</v>
      </c>
      <c r="F1269" t="s">
        <v>1591</v>
      </c>
      <c r="G1269">
        <v>1310</v>
      </c>
      <c r="H1269" s="12" t="str">
        <f>VLOOKUP(G1269,TAG!A$2:B$1609,2,FALSE)</f>
        <v>Proportions and Similar Figures</v>
      </c>
      <c r="I1269" s="12" t="str">
        <f t="shared" si="38"/>
        <v>Solving equations</v>
      </c>
      <c r="J1269" s="12">
        <f t="shared" si="39"/>
        <v>429</v>
      </c>
    </row>
    <row r="1270" spans="1:10" x14ac:dyDescent="0.25">
      <c r="A1270">
        <v>1349</v>
      </c>
      <c r="B1270" t="s">
        <v>1590</v>
      </c>
      <c r="C1270" s="12">
        <v>6</v>
      </c>
      <c r="D1270">
        <v>1337</v>
      </c>
      <c r="E1270">
        <v>1337</v>
      </c>
      <c r="F1270" t="s">
        <v>1591</v>
      </c>
      <c r="G1270">
        <v>1311</v>
      </c>
      <c r="H1270" s="12" t="str">
        <f>VLOOKUP(G1270,TAG!A$2:B$1609,2,FALSE)</f>
        <v>Percents</v>
      </c>
      <c r="I1270" s="12" t="str">
        <f t="shared" si="38"/>
        <v>Solving equations</v>
      </c>
      <c r="J1270" s="12">
        <f t="shared" si="39"/>
        <v>429</v>
      </c>
    </row>
    <row r="1271" spans="1:10" x14ac:dyDescent="0.25">
      <c r="A1271">
        <v>1350</v>
      </c>
      <c r="B1271" t="s">
        <v>1590</v>
      </c>
      <c r="C1271" s="12">
        <v>6</v>
      </c>
      <c r="D1271">
        <v>1337</v>
      </c>
      <c r="E1271">
        <v>1337</v>
      </c>
      <c r="F1271" t="s">
        <v>1591</v>
      </c>
      <c r="G1271">
        <v>1312</v>
      </c>
      <c r="H1271" s="12" t="str">
        <f>VLOOKUP(G1271,TAG!A$2:B$1609,2,FALSE)</f>
        <v>Change Expressed as a Percent</v>
      </c>
      <c r="I1271" s="12" t="str">
        <f t="shared" si="38"/>
        <v>Solving equations</v>
      </c>
      <c r="J1271" s="12">
        <f t="shared" si="39"/>
        <v>429</v>
      </c>
    </row>
    <row r="1272" spans="1:10" x14ac:dyDescent="0.25">
      <c r="A1272">
        <v>1351</v>
      </c>
      <c r="B1272" t="s">
        <v>1590</v>
      </c>
      <c r="C1272" s="12">
        <v>6</v>
      </c>
      <c r="D1272">
        <v>1341</v>
      </c>
      <c r="E1272">
        <v>1341</v>
      </c>
      <c r="F1272" t="s">
        <v>1591</v>
      </c>
      <c r="G1272">
        <v>1313</v>
      </c>
      <c r="H1272" s="12" t="str">
        <f>VLOOKUP(G1272,TAG!A$2:B$1609,2,FALSE)</f>
        <v>Equivalent Equations</v>
      </c>
      <c r="I1272" s="12" t="str">
        <f t="shared" si="38"/>
        <v>Solving One-Step Equations</v>
      </c>
      <c r="J1272" s="12">
        <f t="shared" si="39"/>
        <v>1303</v>
      </c>
    </row>
    <row r="1273" spans="1:10" x14ac:dyDescent="0.25">
      <c r="A1273">
        <v>1352</v>
      </c>
      <c r="B1273" t="s">
        <v>1590</v>
      </c>
      <c r="C1273" s="12">
        <v>6</v>
      </c>
      <c r="D1273">
        <v>1341</v>
      </c>
      <c r="E1273">
        <v>1341</v>
      </c>
      <c r="F1273" t="s">
        <v>1591</v>
      </c>
      <c r="G1273">
        <v>1315</v>
      </c>
      <c r="H1273" s="12" t="str">
        <f>VLOOKUP(G1273,TAG!A$2:B$1609,2,FALSE)</f>
        <v>Isolating a variable</v>
      </c>
      <c r="I1273" s="12" t="str">
        <f t="shared" si="38"/>
        <v>Solving One-Step Equations</v>
      </c>
      <c r="J1273" s="12">
        <f t="shared" si="39"/>
        <v>1303</v>
      </c>
    </row>
    <row r="1274" spans="1:10" x14ac:dyDescent="0.25">
      <c r="A1274">
        <v>1353</v>
      </c>
      <c r="B1274" t="s">
        <v>1590</v>
      </c>
      <c r="C1274" s="12">
        <v>6</v>
      </c>
      <c r="D1274">
        <v>1341</v>
      </c>
      <c r="E1274">
        <v>1341</v>
      </c>
      <c r="F1274" t="s">
        <v>1591</v>
      </c>
      <c r="G1274">
        <v>1314</v>
      </c>
      <c r="H1274" s="12" t="str">
        <f>VLOOKUP(G1274,TAG!A$2:B$1609,2,FALSE)</f>
        <v>Addition and Subtraction Properties of Equality</v>
      </c>
      <c r="I1274" s="12" t="str">
        <f t="shared" si="38"/>
        <v>Solving One-Step Equations</v>
      </c>
      <c r="J1274" s="12">
        <f t="shared" si="39"/>
        <v>1303</v>
      </c>
    </row>
    <row r="1275" spans="1:10" x14ac:dyDescent="0.25">
      <c r="A1275">
        <v>1354</v>
      </c>
      <c r="B1275" t="s">
        <v>1590</v>
      </c>
      <c r="C1275" s="12">
        <v>6</v>
      </c>
      <c r="D1275">
        <v>1341</v>
      </c>
      <c r="E1275">
        <v>1341</v>
      </c>
      <c r="F1275" t="s">
        <v>1591</v>
      </c>
      <c r="G1275">
        <v>1316</v>
      </c>
      <c r="H1275" s="12" t="str">
        <f>VLOOKUP(G1275,TAG!A$2:B$1609,2,FALSE)</f>
        <v>Multiplication and Division Properties of Equality</v>
      </c>
      <c r="I1275" s="12" t="str">
        <f t="shared" si="38"/>
        <v>Solving One-Step Equations</v>
      </c>
      <c r="J1275" s="12">
        <f t="shared" si="39"/>
        <v>1303</v>
      </c>
    </row>
    <row r="1276" spans="1:10" x14ac:dyDescent="0.25">
      <c r="A1276">
        <v>1355</v>
      </c>
      <c r="B1276" t="s">
        <v>1590</v>
      </c>
      <c r="C1276" s="12">
        <v>6</v>
      </c>
      <c r="D1276">
        <v>1343</v>
      </c>
      <c r="E1276">
        <v>1343</v>
      </c>
      <c r="F1276" t="s">
        <v>1591</v>
      </c>
      <c r="G1276">
        <v>1317</v>
      </c>
      <c r="H1276" s="12" t="str">
        <f>VLOOKUP(G1276,TAG!A$2:B$1609,2,FALSE)</f>
        <v>Combining Like Terms</v>
      </c>
      <c r="I1276" s="12" t="str">
        <f t="shared" si="38"/>
        <v>Solving Multi-Step Equations</v>
      </c>
      <c r="J1276" s="12">
        <f t="shared" si="39"/>
        <v>1305</v>
      </c>
    </row>
    <row r="1277" spans="1:10" x14ac:dyDescent="0.25">
      <c r="A1277">
        <v>1356</v>
      </c>
      <c r="B1277" t="s">
        <v>1590</v>
      </c>
      <c r="C1277" s="12">
        <v>6</v>
      </c>
      <c r="D1277">
        <v>1343</v>
      </c>
      <c r="E1277">
        <v>1343</v>
      </c>
      <c r="F1277" t="s">
        <v>1591</v>
      </c>
      <c r="G1277">
        <v>941</v>
      </c>
      <c r="H1277" s="12" t="str">
        <f>VLOOKUP(G1277,TAG!A$2:B$1609,2,FALSE)</f>
        <v>The Distributive Property</v>
      </c>
      <c r="I1277" s="12" t="str">
        <f t="shared" si="38"/>
        <v>Solving Multi-Step Equations</v>
      </c>
      <c r="J1277" s="12">
        <f t="shared" si="39"/>
        <v>1305</v>
      </c>
    </row>
    <row r="1278" spans="1:10" x14ac:dyDescent="0.25">
      <c r="A1278">
        <v>1357</v>
      </c>
      <c r="B1278" t="s">
        <v>1590</v>
      </c>
      <c r="C1278" s="12">
        <v>6</v>
      </c>
      <c r="D1278">
        <v>1345</v>
      </c>
      <c r="E1278">
        <v>1345</v>
      </c>
      <c r="F1278" t="s">
        <v>1591</v>
      </c>
      <c r="G1278">
        <v>1318</v>
      </c>
      <c r="H1278" s="12" t="str">
        <f>VLOOKUP(G1278,TAG!A$2:B$1609,2,FALSE)</f>
        <v>Literal Equation</v>
      </c>
      <c r="I1278" s="12" t="str">
        <f t="shared" si="38"/>
        <v>Literal Equations and Formulas</v>
      </c>
      <c r="J1278" s="12">
        <f t="shared" si="39"/>
        <v>1307</v>
      </c>
    </row>
    <row r="1279" spans="1:10" x14ac:dyDescent="0.25">
      <c r="A1279">
        <v>1358</v>
      </c>
      <c r="B1279" t="s">
        <v>1590</v>
      </c>
      <c r="C1279" s="12">
        <v>6</v>
      </c>
      <c r="D1279">
        <v>1345</v>
      </c>
      <c r="E1279">
        <v>1345</v>
      </c>
      <c r="F1279" t="s">
        <v>1591</v>
      </c>
      <c r="G1279">
        <v>1320</v>
      </c>
      <c r="H1279" s="12" t="str">
        <f>VLOOKUP(G1279,TAG!A$2:B$1609,2,FALSE)</f>
        <v>Formula</v>
      </c>
      <c r="I1279" s="12" t="str">
        <f t="shared" si="38"/>
        <v>Literal Equations and Formulas</v>
      </c>
      <c r="J1279" s="12">
        <f t="shared" si="39"/>
        <v>1307</v>
      </c>
    </row>
    <row r="1280" spans="1:10" x14ac:dyDescent="0.25">
      <c r="A1280">
        <v>1359</v>
      </c>
      <c r="B1280" t="s">
        <v>1590</v>
      </c>
      <c r="C1280" s="12">
        <v>6</v>
      </c>
      <c r="D1280">
        <v>1345</v>
      </c>
      <c r="E1280">
        <v>1345</v>
      </c>
      <c r="F1280" t="s">
        <v>1591</v>
      </c>
      <c r="G1280">
        <v>914</v>
      </c>
      <c r="H1280" s="12" t="str">
        <f>VLOOKUP(G1280,TAG!A$2:B$1609,2,FALSE)</f>
        <v>Perimeter of a Rectangle</v>
      </c>
      <c r="I1280" s="12" t="str">
        <f t="shared" si="38"/>
        <v>Literal Equations and Formulas</v>
      </c>
      <c r="J1280" s="12">
        <f t="shared" si="39"/>
        <v>1307</v>
      </c>
    </row>
    <row r="1281" spans="1:10" x14ac:dyDescent="0.25">
      <c r="A1281">
        <v>1360</v>
      </c>
      <c r="B1281" t="s">
        <v>1590</v>
      </c>
      <c r="C1281" s="12">
        <v>6</v>
      </c>
      <c r="D1281">
        <v>1345</v>
      </c>
      <c r="E1281">
        <v>1345</v>
      </c>
      <c r="F1281" t="s">
        <v>1591</v>
      </c>
      <c r="G1281">
        <v>916</v>
      </c>
      <c r="H1281" s="12" t="str">
        <f>VLOOKUP(G1281,TAG!A$2:B$1609,2,FALSE)</f>
        <v>Circumference of a Circle</v>
      </c>
      <c r="I1281" s="12" t="str">
        <f t="shared" si="38"/>
        <v>Literal Equations and Formulas</v>
      </c>
      <c r="J1281" s="12">
        <f t="shared" si="39"/>
        <v>1307</v>
      </c>
    </row>
    <row r="1282" spans="1:10" x14ac:dyDescent="0.25">
      <c r="A1282">
        <v>1361</v>
      </c>
      <c r="B1282" t="s">
        <v>1590</v>
      </c>
      <c r="C1282" s="12">
        <v>6</v>
      </c>
      <c r="D1282">
        <v>1345</v>
      </c>
      <c r="E1282">
        <v>1345</v>
      </c>
      <c r="F1282" t="s">
        <v>1591</v>
      </c>
      <c r="G1282">
        <v>913</v>
      </c>
      <c r="H1282" s="12" t="str">
        <f>VLOOKUP(G1282,TAG!A$2:B$1609,2,FALSE)</f>
        <v>Area of a Triangle</v>
      </c>
      <c r="I1282" s="12" t="str">
        <f t="shared" si="38"/>
        <v>Literal Equations and Formulas</v>
      </c>
      <c r="J1282" s="12">
        <f t="shared" si="39"/>
        <v>1307</v>
      </c>
    </row>
    <row r="1283" spans="1:10" x14ac:dyDescent="0.25">
      <c r="A1283">
        <v>1362</v>
      </c>
      <c r="B1283" t="s">
        <v>1590</v>
      </c>
      <c r="C1283" s="12">
        <v>6</v>
      </c>
      <c r="D1283">
        <v>1345</v>
      </c>
      <c r="E1283">
        <v>1345</v>
      </c>
      <c r="F1283" t="s">
        <v>1591</v>
      </c>
      <c r="G1283">
        <v>917</v>
      </c>
      <c r="H1283" s="12" t="str">
        <f>VLOOKUP(G1283,TAG!A$2:B$1609,2,FALSE)</f>
        <v>Area of a Circle</v>
      </c>
      <c r="I1283" s="12" t="str">
        <f t="shared" ref="I1283:I1346" si="40">IF(F1283="SubjectTag",VLOOKUP(E1283,A$2:H$1676,8,FALSE),"null")</f>
        <v>Literal Equations and Formulas</v>
      </c>
      <c r="J1283" s="12">
        <f t="shared" ref="J1283:J1346" si="41">IF(F1283="SubjectTag",VLOOKUP(E1283,A$2:H$1676,7,FALSE),"null")</f>
        <v>1307</v>
      </c>
    </row>
    <row r="1284" spans="1:10" x14ac:dyDescent="0.25">
      <c r="A1284">
        <v>1363</v>
      </c>
      <c r="B1284" t="s">
        <v>1590</v>
      </c>
      <c r="C1284" s="12">
        <v>6</v>
      </c>
      <c r="D1284">
        <v>1345</v>
      </c>
      <c r="E1284">
        <v>1345</v>
      </c>
      <c r="F1284" t="s">
        <v>1591</v>
      </c>
      <c r="G1284">
        <v>1321</v>
      </c>
      <c r="H1284" s="12" t="str">
        <f>VLOOKUP(G1284,TAG!A$2:B$1609,2,FALSE)</f>
        <v>Distance Travelled</v>
      </c>
      <c r="I1284" s="12" t="str">
        <f t="shared" si="40"/>
        <v>Literal Equations and Formulas</v>
      </c>
      <c r="J1284" s="12">
        <f t="shared" si="41"/>
        <v>1307</v>
      </c>
    </row>
    <row r="1285" spans="1:10" x14ac:dyDescent="0.25">
      <c r="A1285">
        <v>1364</v>
      </c>
      <c r="B1285" t="s">
        <v>1590</v>
      </c>
      <c r="C1285" s="12">
        <v>6</v>
      </c>
      <c r="D1285">
        <v>1345</v>
      </c>
      <c r="E1285">
        <v>1345</v>
      </c>
      <c r="F1285" t="s">
        <v>1591</v>
      </c>
      <c r="G1285">
        <v>1322</v>
      </c>
      <c r="H1285" s="12" t="str">
        <f>VLOOKUP(G1285,TAG!A$2:B$1609,2,FALSE)</f>
        <v>Temperature Conversion</v>
      </c>
      <c r="I1285" s="12" t="str">
        <f t="shared" si="40"/>
        <v>Literal Equations and Formulas</v>
      </c>
      <c r="J1285" s="12">
        <f t="shared" si="41"/>
        <v>1307</v>
      </c>
    </row>
    <row r="1286" spans="1:10" x14ac:dyDescent="0.25">
      <c r="A1286">
        <v>1365</v>
      </c>
      <c r="B1286" t="s">
        <v>1590</v>
      </c>
      <c r="C1286" s="12">
        <v>6</v>
      </c>
      <c r="D1286">
        <v>1345</v>
      </c>
      <c r="E1286">
        <v>1345</v>
      </c>
      <c r="F1286" t="s">
        <v>1591</v>
      </c>
      <c r="G1286">
        <v>1323</v>
      </c>
      <c r="H1286" s="12" t="str">
        <f>VLOOKUP(G1286,TAG!A$2:B$1609,2,FALSE)</f>
        <v>Rewriting a Formula</v>
      </c>
      <c r="I1286" s="12" t="str">
        <f t="shared" si="40"/>
        <v>Literal Equations and Formulas</v>
      </c>
      <c r="J1286" s="12">
        <f t="shared" si="41"/>
        <v>1307</v>
      </c>
    </row>
    <row r="1287" spans="1:10" x14ac:dyDescent="0.25">
      <c r="A1287">
        <v>1366</v>
      </c>
      <c r="B1287" t="s">
        <v>1590</v>
      </c>
      <c r="C1287" s="12">
        <v>6</v>
      </c>
      <c r="D1287">
        <v>1346</v>
      </c>
      <c r="E1287">
        <v>1346</v>
      </c>
      <c r="F1287" t="s">
        <v>1591</v>
      </c>
      <c r="G1287">
        <v>1324</v>
      </c>
      <c r="H1287" s="12" t="str">
        <f>VLOOKUP(G1287,TAG!A$2:B$1609,2,FALSE)</f>
        <v>Ratio</v>
      </c>
      <c r="I1287" s="12" t="str">
        <f t="shared" si="40"/>
        <v>Ratios, Rates, and Conversions</v>
      </c>
      <c r="J1287" s="12">
        <f t="shared" si="41"/>
        <v>1308</v>
      </c>
    </row>
    <row r="1288" spans="1:10" x14ac:dyDescent="0.25">
      <c r="A1288">
        <v>1367</v>
      </c>
      <c r="B1288" t="s">
        <v>1590</v>
      </c>
      <c r="C1288" s="12">
        <v>6</v>
      </c>
      <c r="D1288">
        <v>1346</v>
      </c>
      <c r="E1288">
        <v>1346</v>
      </c>
      <c r="F1288" t="s">
        <v>1591</v>
      </c>
      <c r="G1288">
        <v>1325</v>
      </c>
      <c r="H1288" s="12" t="str">
        <f>VLOOKUP(G1288,TAG!A$2:B$1609,2,FALSE)</f>
        <v>Rate, Unit Rate</v>
      </c>
      <c r="I1288" s="12" t="str">
        <f t="shared" si="40"/>
        <v>Ratios, Rates, and Conversions</v>
      </c>
      <c r="J1288" s="12">
        <f t="shared" si="41"/>
        <v>1308</v>
      </c>
    </row>
    <row r="1289" spans="1:10" x14ac:dyDescent="0.25">
      <c r="A1289">
        <v>1368</v>
      </c>
      <c r="B1289" t="s">
        <v>1590</v>
      </c>
      <c r="C1289" s="12">
        <v>6</v>
      </c>
      <c r="D1289">
        <v>1346</v>
      </c>
      <c r="E1289">
        <v>1346</v>
      </c>
      <c r="F1289" t="s">
        <v>1591</v>
      </c>
      <c r="G1289">
        <v>1326</v>
      </c>
      <c r="H1289" s="12" t="str">
        <f>VLOOKUP(G1289,TAG!A$2:B$1609,2,FALSE)</f>
        <v>Conversion Factor</v>
      </c>
      <c r="I1289" s="12" t="str">
        <f t="shared" si="40"/>
        <v>Ratios, Rates, and Conversions</v>
      </c>
      <c r="J1289" s="12">
        <f t="shared" si="41"/>
        <v>1308</v>
      </c>
    </row>
    <row r="1290" spans="1:10" x14ac:dyDescent="0.25">
      <c r="A1290">
        <v>1369</v>
      </c>
      <c r="B1290" t="s">
        <v>1590</v>
      </c>
      <c r="C1290" s="12">
        <v>6</v>
      </c>
      <c r="D1290">
        <v>1346</v>
      </c>
      <c r="E1290">
        <v>1346</v>
      </c>
      <c r="F1290" t="s">
        <v>1591</v>
      </c>
      <c r="G1290">
        <v>1327</v>
      </c>
      <c r="H1290" s="12" t="str">
        <f>VLOOKUP(G1290,TAG!A$2:B$1609,2,FALSE)</f>
        <v>Unit Analysis</v>
      </c>
      <c r="I1290" s="12" t="str">
        <f t="shared" si="40"/>
        <v>Ratios, Rates, and Conversions</v>
      </c>
      <c r="J1290" s="12">
        <f t="shared" si="41"/>
        <v>1308</v>
      </c>
    </row>
    <row r="1291" spans="1:10" x14ac:dyDescent="0.25">
      <c r="A1291">
        <v>1370</v>
      </c>
      <c r="B1291" t="s">
        <v>1590</v>
      </c>
      <c r="C1291" s="12">
        <v>6</v>
      </c>
      <c r="D1291">
        <v>1347</v>
      </c>
      <c r="E1291">
        <v>1347</v>
      </c>
      <c r="F1291" t="s">
        <v>1591</v>
      </c>
      <c r="G1291">
        <v>1328</v>
      </c>
      <c r="H1291" s="12" t="str">
        <f>VLOOKUP(G1291,TAG!A$2:B$1609,2,FALSE)</f>
        <v>Proportion</v>
      </c>
      <c r="I1291" s="12" t="str">
        <f t="shared" si="40"/>
        <v>Solving Proportions</v>
      </c>
      <c r="J1291" s="12">
        <f t="shared" si="41"/>
        <v>1309</v>
      </c>
    </row>
    <row r="1292" spans="1:10" x14ac:dyDescent="0.25">
      <c r="A1292">
        <v>1371</v>
      </c>
      <c r="B1292" t="s">
        <v>1590</v>
      </c>
      <c r="C1292" s="12">
        <v>6</v>
      </c>
      <c r="D1292">
        <v>1347</v>
      </c>
      <c r="E1292">
        <v>1347</v>
      </c>
      <c r="F1292" t="s">
        <v>1591</v>
      </c>
      <c r="G1292">
        <v>1329</v>
      </c>
      <c r="H1292" s="12" t="str">
        <f>VLOOKUP(G1292,TAG!A$2:B$1609,2,FALSE)</f>
        <v>Cross Product Property of a Proportion</v>
      </c>
      <c r="I1292" s="12" t="str">
        <f t="shared" si="40"/>
        <v>Solving Proportions</v>
      </c>
      <c r="J1292" s="12">
        <f t="shared" si="41"/>
        <v>1309</v>
      </c>
    </row>
    <row r="1293" spans="1:10" x14ac:dyDescent="0.25">
      <c r="A1293">
        <v>1372</v>
      </c>
      <c r="B1293" t="s">
        <v>1590</v>
      </c>
      <c r="C1293" s="12">
        <v>6</v>
      </c>
      <c r="D1293">
        <v>1348</v>
      </c>
      <c r="E1293">
        <v>1348</v>
      </c>
      <c r="F1293" t="s">
        <v>1591</v>
      </c>
      <c r="G1293">
        <v>1330</v>
      </c>
      <c r="H1293" s="12" t="str">
        <f>VLOOKUP(G1293,TAG!A$2:B$1609,2,FALSE)</f>
        <v>Similar Figures</v>
      </c>
      <c r="I1293" s="12" t="str">
        <f t="shared" si="40"/>
        <v>Proportions and Similar Figures</v>
      </c>
      <c r="J1293" s="12">
        <f t="shared" si="41"/>
        <v>1310</v>
      </c>
    </row>
    <row r="1294" spans="1:10" x14ac:dyDescent="0.25">
      <c r="A1294">
        <v>1373</v>
      </c>
      <c r="B1294" t="s">
        <v>1590</v>
      </c>
      <c r="C1294" s="12">
        <v>6</v>
      </c>
      <c r="D1294">
        <v>1348</v>
      </c>
      <c r="E1294">
        <v>1348</v>
      </c>
      <c r="F1294" t="s">
        <v>1591</v>
      </c>
      <c r="G1294">
        <v>1106</v>
      </c>
      <c r="H1294" s="12" t="str">
        <f>VLOOKUP(G1294,TAG!A$2:B$1609,2,FALSE)</f>
        <v>Scale Drawing</v>
      </c>
      <c r="I1294" s="12" t="str">
        <f t="shared" si="40"/>
        <v>Proportions and Similar Figures</v>
      </c>
      <c r="J1294" s="12">
        <f t="shared" si="41"/>
        <v>1310</v>
      </c>
    </row>
    <row r="1295" spans="1:10" x14ac:dyDescent="0.25">
      <c r="A1295">
        <v>1374</v>
      </c>
      <c r="B1295" t="s">
        <v>1590</v>
      </c>
      <c r="C1295" s="12">
        <v>6</v>
      </c>
      <c r="D1295">
        <v>1348</v>
      </c>
      <c r="E1295">
        <v>1348</v>
      </c>
      <c r="F1295" t="s">
        <v>1591</v>
      </c>
      <c r="G1295">
        <v>1331</v>
      </c>
      <c r="H1295" s="12" t="str">
        <f>VLOOKUP(G1295,TAG!A$2:B$1609,2,FALSE)</f>
        <v>Scale</v>
      </c>
      <c r="I1295" s="12" t="str">
        <f t="shared" si="40"/>
        <v>Proportions and Similar Figures</v>
      </c>
      <c r="J1295" s="12">
        <f t="shared" si="41"/>
        <v>1310</v>
      </c>
    </row>
    <row r="1296" spans="1:10" x14ac:dyDescent="0.25">
      <c r="A1296">
        <v>1375</v>
      </c>
      <c r="B1296" t="s">
        <v>1590</v>
      </c>
      <c r="C1296" s="12">
        <v>6</v>
      </c>
      <c r="D1296">
        <v>1348</v>
      </c>
      <c r="E1296">
        <v>1348</v>
      </c>
      <c r="F1296" t="s">
        <v>1591</v>
      </c>
      <c r="G1296">
        <v>1332</v>
      </c>
      <c r="H1296" s="12" t="str">
        <f>VLOOKUP(G1296,TAG!A$2:B$1609,2,FALSE)</f>
        <v>Scale Model</v>
      </c>
      <c r="I1296" s="12" t="str">
        <f t="shared" si="40"/>
        <v>Proportions and Similar Figures</v>
      </c>
      <c r="J1296" s="12">
        <f t="shared" si="41"/>
        <v>1310</v>
      </c>
    </row>
    <row r="1297" spans="1:10" x14ac:dyDescent="0.25">
      <c r="A1297">
        <v>1376</v>
      </c>
      <c r="B1297" t="s">
        <v>1590</v>
      </c>
      <c r="C1297" s="12">
        <v>6</v>
      </c>
      <c r="D1297">
        <v>1349</v>
      </c>
      <c r="E1297">
        <v>1349</v>
      </c>
      <c r="F1297" t="s">
        <v>1591</v>
      </c>
      <c r="G1297">
        <v>1333</v>
      </c>
      <c r="H1297" s="12" t="str">
        <f>VLOOKUP(G1297,TAG!A$2:B$1609,2,FALSE)</f>
        <v>Percent Proportion</v>
      </c>
      <c r="I1297" s="12" t="str">
        <f t="shared" si="40"/>
        <v>Percents</v>
      </c>
      <c r="J1297" s="12">
        <f t="shared" si="41"/>
        <v>1311</v>
      </c>
    </row>
    <row r="1298" spans="1:10" x14ac:dyDescent="0.25">
      <c r="A1298">
        <v>1377</v>
      </c>
      <c r="B1298" t="s">
        <v>1590</v>
      </c>
      <c r="C1298" s="12">
        <v>6</v>
      </c>
      <c r="D1298">
        <v>1349</v>
      </c>
      <c r="E1298">
        <v>1349</v>
      </c>
      <c r="F1298" t="s">
        <v>1591</v>
      </c>
      <c r="G1298">
        <v>1334</v>
      </c>
      <c r="H1298" s="12" t="str">
        <f>VLOOKUP(G1298,TAG!A$2:B$1609,2,FALSE)</f>
        <v>Percent Equation</v>
      </c>
      <c r="I1298" s="12" t="str">
        <f t="shared" si="40"/>
        <v>Percents</v>
      </c>
      <c r="J1298" s="12">
        <f t="shared" si="41"/>
        <v>1311</v>
      </c>
    </row>
    <row r="1299" spans="1:10" x14ac:dyDescent="0.25">
      <c r="A1299">
        <v>1378</v>
      </c>
      <c r="B1299" t="s">
        <v>1590</v>
      </c>
      <c r="C1299" s="12">
        <v>6</v>
      </c>
      <c r="D1299">
        <v>1349</v>
      </c>
      <c r="E1299">
        <v>1349</v>
      </c>
      <c r="F1299" t="s">
        <v>1591</v>
      </c>
      <c r="G1299">
        <v>1335</v>
      </c>
      <c r="H1299" s="12" t="str">
        <f>VLOOKUP(G1299,TAG!A$2:B$1609,2,FALSE)</f>
        <v>Simple Interest Formula</v>
      </c>
      <c r="I1299" s="12" t="str">
        <f t="shared" si="40"/>
        <v>Percents</v>
      </c>
      <c r="J1299" s="12">
        <f t="shared" si="41"/>
        <v>1311</v>
      </c>
    </row>
    <row r="1300" spans="1:10" x14ac:dyDescent="0.25">
      <c r="A1300">
        <v>1379</v>
      </c>
      <c r="B1300" t="s">
        <v>1590</v>
      </c>
      <c r="C1300" s="12">
        <v>6</v>
      </c>
      <c r="D1300">
        <v>1349</v>
      </c>
      <c r="E1300">
        <v>1349</v>
      </c>
      <c r="F1300" t="s">
        <v>1591</v>
      </c>
      <c r="G1300">
        <v>1336</v>
      </c>
      <c r="H1300" s="12" t="str">
        <f>VLOOKUP(G1300,TAG!A$2:B$1609,2,FALSE)</f>
        <v>Solving Percent Problems</v>
      </c>
      <c r="I1300" s="12" t="str">
        <f t="shared" si="40"/>
        <v>Percents</v>
      </c>
      <c r="J1300" s="12">
        <f t="shared" si="41"/>
        <v>1311</v>
      </c>
    </row>
    <row r="1301" spans="1:10" x14ac:dyDescent="0.25">
      <c r="A1301">
        <v>1380</v>
      </c>
      <c r="B1301" t="s">
        <v>1590</v>
      </c>
      <c r="C1301" s="12">
        <v>6</v>
      </c>
      <c r="D1301">
        <v>1350</v>
      </c>
      <c r="E1301">
        <v>1350</v>
      </c>
      <c r="F1301" t="s">
        <v>1591</v>
      </c>
      <c r="G1301">
        <v>1337</v>
      </c>
      <c r="H1301" s="12" t="str">
        <f>VLOOKUP(G1301,TAG!A$2:B$1609,2,FALSE)</f>
        <v>Percent Change</v>
      </c>
      <c r="I1301" s="12" t="str">
        <f t="shared" si="40"/>
        <v>Change Expressed as a Percent</v>
      </c>
      <c r="J1301" s="12">
        <f t="shared" si="41"/>
        <v>1312</v>
      </c>
    </row>
    <row r="1302" spans="1:10" x14ac:dyDescent="0.25">
      <c r="A1302">
        <v>1381</v>
      </c>
      <c r="B1302" t="s">
        <v>1590</v>
      </c>
      <c r="C1302" s="12">
        <v>6</v>
      </c>
      <c r="D1302">
        <v>1350</v>
      </c>
      <c r="E1302">
        <v>1350</v>
      </c>
      <c r="F1302" t="s">
        <v>1591</v>
      </c>
      <c r="G1302">
        <v>1338</v>
      </c>
      <c r="H1302" s="12" t="str">
        <f>VLOOKUP(G1302,TAG!A$2:B$1609,2,FALSE)</f>
        <v>Percent Increase &amp; Decrease</v>
      </c>
      <c r="I1302" s="12" t="str">
        <f t="shared" si="40"/>
        <v>Change Expressed as a Percent</v>
      </c>
      <c r="J1302" s="12">
        <f t="shared" si="41"/>
        <v>1312</v>
      </c>
    </row>
    <row r="1303" spans="1:10" x14ac:dyDescent="0.25">
      <c r="A1303">
        <v>1382</v>
      </c>
      <c r="B1303" t="s">
        <v>1590</v>
      </c>
      <c r="C1303" s="12">
        <v>6</v>
      </c>
      <c r="D1303">
        <v>1350</v>
      </c>
      <c r="E1303">
        <v>1350</v>
      </c>
      <c r="F1303" t="s">
        <v>1591</v>
      </c>
      <c r="G1303">
        <v>1339</v>
      </c>
      <c r="H1303" s="12" t="str">
        <f>VLOOKUP(G1303,TAG!A$2:B$1609,2,FALSE)</f>
        <v>Relative Error</v>
      </c>
      <c r="I1303" s="12" t="str">
        <f t="shared" si="40"/>
        <v>Change Expressed as a Percent</v>
      </c>
      <c r="J1303" s="12">
        <f t="shared" si="41"/>
        <v>1312</v>
      </c>
    </row>
    <row r="1304" spans="1:10" x14ac:dyDescent="0.25">
      <c r="A1304">
        <v>1383</v>
      </c>
      <c r="B1304">
        <v>6</v>
      </c>
      <c r="C1304" s="12">
        <v>6</v>
      </c>
      <c r="D1304" t="s">
        <v>1590</v>
      </c>
      <c r="E1304">
        <v>6</v>
      </c>
      <c r="F1304" t="s">
        <v>0</v>
      </c>
      <c r="G1304">
        <v>430</v>
      </c>
      <c r="H1304" s="12" t="str">
        <f>VLOOKUP(G1304,TAG!A$2:B$1609,2,FALSE)</f>
        <v>Solving inequalities</v>
      </c>
      <c r="I1304" s="12" t="str">
        <f>IF(F1304="SubjectTag",VLOOKUP(E1304,A$2:H$1676,8,FALSE),"null")</f>
        <v>null</v>
      </c>
      <c r="J1304" s="12" t="str">
        <f t="shared" si="41"/>
        <v>null</v>
      </c>
    </row>
    <row r="1305" spans="1:10" x14ac:dyDescent="0.25">
      <c r="A1305">
        <v>1384</v>
      </c>
      <c r="B1305" t="s">
        <v>1590</v>
      </c>
      <c r="C1305" s="12">
        <v>6</v>
      </c>
      <c r="D1305">
        <v>1383</v>
      </c>
      <c r="E1305">
        <v>1383</v>
      </c>
      <c r="F1305" t="s">
        <v>1591</v>
      </c>
      <c r="G1305">
        <v>1340</v>
      </c>
      <c r="H1305" s="12" t="str">
        <f>VLOOKUP(G1305,TAG!A$2:B$1609,2,FALSE)</f>
        <v>Inequalities and Their Graphs</v>
      </c>
      <c r="I1305" s="12" t="str">
        <f t="shared" si="40"/>
        <v>Solving inequalities</v>
      </c>
      <c r="J1305" s="12">
        <f t="shared" si="41"/>
        <v>430</v>
      </c>
    </row>
    <row r="1306" spans="1:10" x14ac:dyDescent="0.25">
      <c r="A1306">
        <v>1385</v>
      </c>
      <c r="B1306" t="s">
        <v>1590</v>
      </c>
      <c r="C1306" s="12">
        <v>6</v>
      </c>
      <c r="D1306">
        <v>1383</v>
      </c>
      <c r="E1306">
        <v>1383</v>
      </c>
      <c r="F1306" t="s">
        <v>1591</v>
      </c>
      <c r="G1306">
        <v>1341</v>
      </c>
      <c r="H1306" s="12" t="str">
        <f>VLOOKUP(G1306,TAG!A$2:B$1609,2,FALSE)</f>
        <v>Solving Inequalities Using Addition and Subtraction</v>
      </c>
      <c r="I1306" s="12" t="str">
        <f t="shared" si="40"/>
        <v>Solving inequalities</v>
      </c>
      <c r="J1306" s="12">
        <f t="shared" si="41"/>
        <v>430</v>
      </c>
    </row>
    <row r="1307" spans="1:10" x14ac:dyDescent="0.25">
      <c r="A1307">
        <v>1386</v>
      </c>
      <c r="B1307" t="s">
        <v>1590</v>
      </c>
      <c r="C1307" s="12">
        <v>6</v>
      </c>
      <c r="D1307">
        <v>1383</v>
      </c>
      <c r="E1307">
        <v>1383</v>
      </c>
      <c r="F1307" t="s">
        <v>1591</v>
      </c>
      <c r="G1307">
        <v>1342</v>
      </c>
      <c r="H1307" s="12" t="str">
        <f>VLOOKUP(G1307,TAG!A$2:B$1609,2,FALSE)</f>
        <v>Solving Inequalities Using Multiplication and Division</v>
      </c>
      <c r="I1307" s="12" t="str">
        <f t="shared" si="40"/>
        <v>Solving inequalities</v>
      </c>
      <c r="J1307" s="12">
        <f t="shared" si="41"/>
        <v>430</v>
      </c>
    </row>
    <row r="1308" spans="1:10" x14ac:dyDescent="0.25">
      <c r="A1308">
        <v>1387</v>
      </c>
      <c r="B1308" t="s">
        <v>1590</v>
      </c>
      <c r="C1308" s="12">
        <v>6</v>
      </c>
      <c r="D1308">
        <v>1383</v>
      </c>
      <c r="E1308">
        <v>1383</v>
      </c>
      <c r="F1308" t="s">
        <v>1591</v>
      </c>
      <c r="G1308">
        <v>1343</v>
      </c>
      <c r="H1308" s="12" t="str">
        <f>VLOOKUP(G1308,TAG!A$2:B$1609,2,FALSE)</f>
        <v>Solving Multi-Step Inequalities</v>
      </c>
      <c r="I1308" s="12" t="str">
        <f t="shared" si="40"/>
        <v>Solving inequalities</v>
      </c>
      <c r="J1308" s="12">
        <f t="shared" si="41"/>
        <v>430</v>
      </c>
    </row>
    <row r="1309" spans="1:10" x14ac:dyDescent="0.25">
      <c r="A1309">
        <v>1388</v>
      </c>
      <c r="B1309" t="s">
        <v>1590</v>
      </c>
      <c r="C1309" s="12">
        <v>6</v>
      </c>
      <c r="D1309">
        <v>1383</v>
      </c>
      <c r="E1309">
        <v>1383</v>
      </c>
      <c r="F1309" t="s">
        <v>1591</v>
      </c>
      <c r="G1309">
        <v>1344</v>
      </c>
      <c r="H1309" s="12" t="str">
        <f>VLOOKUP(G1309,TAG!A$2:B$1609,2,FALSE)</f>
        <v>Working With Sets</v>
      </c>
      <c r="I1309" s="12" t="str">
        <f t="shared" si="40"/>
        <v>Solving inequalities</v>
      </c>
      <c r="J1309" s="12">
        <f t="shared" si="41"/>
        <v>430</v>
      </c>
    </row>
    <row r="1310" spans="1:10" x14ac:dyDescent="0.25">
      <c r="A1310">
        <v>1389</v>
      </c>
      <c r="B1310" t="s">
        <v>1590</v>
      </c>
      <c r="C1310" s="12">
        <v>6</v>
      </c>
      <c r="D1310">
        <v>1383</v>
      </c>
      <c r="E1310">
        <v>1383</v>
      </c>
      <c r="F1310" t="s">
        <v>1591</v>
      </c>
      <c r="G1310">
        <v>1345</v>
      </c>
      <c r="H1310" s="12" t="str">
        <f>VLOOKUP(G1310,TAG!A$2:B$1609,2,FALSE)</f>
        <v>Compound Inequalities</v>
      </c>
      <c r="I1310" s="12" t="str">
        <f t="shared" si="40"/>
        <v>Solving inequalities</v>
      </c>
      <c r="J1310" s="12">
        <f t="shared" si="41"/>
        <v>430</v>
      </c>
    </row>
    <row r="1311" spans="1:10" x14ac:dyDescent="0.25">
      <c r="A1311">
        <v>1390</v>
      </c>
      <c r="B1311" t="s">
        <v>1590</v>
      </c>
      <c r="C1311" s="12">
        <v>6</v>
      </c>
      <c r="D1311">
        <v>1383</v>
      </c>
      <c r="E1311">
        <v>1383</v>
      </c>
      <c r="F1311" t="s">
        <v>1591</v>
      </c>
      <c r="G1311">
        <v>1346</v>
      </c>
      <c r="H1311" s="12" t="str">
        <f>VLOOKUP(G1311,TAG!A$2:B$1609,2,FALSE)</f>
        <v>Absolute Value Equations and Inequalities</v>
      </c>
      <c r="I1311" s="12" t="str">
        <f t="shared" si="40"/>
        <v>Solving inequalities</v>
      </c>
      <c r="J1311" s="12">
        <f t="shared" si="41"/>
        <v>430</v>
      </c>
    </row>
    <row r="1312" spans="1:10" x14ac:dyDescent="0.25">
      <c r="A1312">
        <v>1391</v>
      </c>
      <c r="B1312" t="s">
        <v>1590</v>
      </c>
      <c r="C1312" s="12">
        <v>6</v>
      </c>
      <c r="D1312">
        <v>1383</v>
      </c>
      <c r="E1312">
        <v>1383</v>
      </c>
      <c r="F1312" t="s">
        <v>1591</v>
      </c>
      <c r="G1312">
        <v>1347</v>
      </c>
      <c r="H1312" s="12" t="str">
        <f>VLOOKUP(G1312,TAG!A$2:B$1609,2,FALSE)</f>
        <v>Unions and Intersection of Sets</v>
      </c>
      <c r="I1312" s="12" t="str">
        <f t="shared" si="40"/>
        <v>Solving inequalities</v>
      </c>
      <c r="J1312" s="12">
        <f t="shared" si="41"/>
        <v>430</v>
      </c>
    </row>
    <row r="1313" spans="1:10" x14ac:dyDescent="0.25">
      <c r="A1313">
        <v>1392</v>
      </c>
      <c r="B1313" t="s">
        <v>1590</v>
      </c>
      <c r="C1313" s="12">
        <v>6</v>
      </c>
      <c r="D1313">
        <v>1384</v>
      </c>
      <c r="E1313">
        <v>1384</v>
      </c>
      <c r="F1313" t="s">
        <v>1591</v>
      </c>
      <c r="G1313">
        <v>1348</v>
      </c>
      <c r="H1313" s="12" t="str">
        <f>VLOOKUP(G1313,TAG!A$2:B$1609,2,FALSE)</f>
        <v>Solution of an Inequality</v>
      </c>
      <c r="I1313" s="12" t="str">
        <f t="shared" si="40"/>
        <v>Inequalities and Their Graphs</v>
      </c>
      <c r="J1313" s="12">
        <f t="shared" si="41"/>
        <v>1340</v>
      </c>
    </row>
    <row r="1314" spans="1:10" x14ac:dyDescent="0.25">
      <c r="A1314">
        <v>1393</v>
      </c>
      <c r="B1314" t="s">
        <v>1590</v>
      </c>
      <c r="C1314" s="12">
        <v>6</v>
      </c>
      <c r="D1314">
        <v>1384</v>
      </c>
      <c r="E1314">
        <v>1384</v>
      </c>
      <c r="F1314" t="s">
        <v>1591</v>
      </c>
      <c r="G1314">
        <v>1349</v>
      </c>
      <c r="H1314" s="12" t="str">
        <f>VLOOKUP(G1314,TAG!A$2:B$1609,2,FALSE)</f>
        <v>Representing Inequalities</v>
      </c>
      <c r="I1314" s="12" t="str">
        <f t="shared" si="40"/>
        <v>Inequalities and Their Graphs</v>
      </c>
      <c r="J1314" s="12">
        <f t="shared" si="41"/>
        <v>1340</v>
      </c>
    </row>
    <row r="1315" spans="1:10" x14ac:dyDescent="0.25">
      <c r="A1315">
        <v>1394</v>
      </c>
      <c r="B1315" t="s">
        <v>1590</v>
      </c>
      <c r="C1315" s="12">
        <v>6</v>
      </c>
      <c r="D1315">
        <v>1385</v>
      </c>
      <c r="E1315">
        <v>1385</v>
      </c>
      <c r="F1315" t="s">
        <v>1591</v>
      </c>
      <c r="G1315">
        <v>1350</v>
      </c>
      <c r="H1315" s="12" t="str">
        <f>VLOOKUP(G1315,TAG!A$2:B$1609,2,FALSE)</f>
        <v>Equivalent Inequalities</v>
      </c>
      <c r="I1315" s="12" t="str">
        <f t="shared" si="40"/>
        <v>Solving Inequalities Using Addition and Subtraction</v>
      </c>
      <c r="J1315" s="12">
        <f t="shared" si="41"/>
        <v>1341</v>
      </c>
    </row>
    <row r="1316" spans="1:10" x14ac:dyDescent="0.25">
      <c r="A1316">
        <v>1395</v>
      </c>
      <c r="B1316" t="s">
        <v>1590</v>
      </c>
      <c r="C1316" s="12">
        <v>6</v>
      </c>
      <c r="D1316">
        <v>1385</v>
      </c>
      <c r="E1316">
        <v>1385</v>
      </c>
      <c r="F1316" t="s">
        <v>1591</v>
      </c>
      <c r="G1316">
        <v>1351</v>
      </c>
      <c r="H1316" s="12" t="str">
        <f>VLOOKUP(G1316,TAG!A$2:B$1609,2,FALSE)</f>
        <v>Addition Property of Inequality</v>
      </c>
      <c r="I1316" s="12" t="str">
        <f t="shared" si="40"/>
        <v>Solving Inequalities Using Addition and Subtraction</v>
      </c>
      <c r="J1316" s="12">
        <f t="shared" si="41"/>
        <v>1341</v>
      </c>
    </row>
    <row r="1317" spans="1:10" x14ac:dyDescent="0.25">
      <c r="A1317">
        <v>1396</v>
      </c>
      <c r="B1317" t="s">
        <v>1590</v>
      </c>
      <c r="C1317" s="12">
        <v>6</v>
      </c>
      <c r="D1317">
        <v>1385</v>
      </c>
      <c r="E1317">
        <v>1385</v>
      </c>
      <c r="F1317" t="s">
        <v>1591</v>
      </c>
      <c r="G1317">
        <v>1352</v>
      </c>
      <c r="H1317" s="12" t="str">
        <f>VLOOKUP(G1317,TAG!A$2:B$1609,2,FALSE)</f>
        <v>Subtraction Property of Inequality</v>
      </c>
      <c r="I1317" s="12" t="str">
        <f t="shared" si="40"/>
        <v>Solving Inequalities Using Addition and Subtraction</v>
      </c>
      <c r="J1317" s="12">
        <f t="shared" si="41"/>
        <v>1341</v>
      </c>
    </row>
    <row r="1318" spans="1:10" x14ac:dyDescent="0.25">
      <c r="A1318">
        <v>1397</v>
      </c>
      <c r="B1318" t="s">
        <v>1590</v>
      </c>
      <c r="C1318" s="12">
        <v>6</v>
      </c>
      <c r="D1318">
        <v>1386</v>
      </c>
      <c r="E1318">
        <v>1386</v>
      </c>
      <c r="F1318" t="s">
        <v>1591</v>
      </c>
      <c r="G1318">
        <v>1353</v>
      </c>
      <c r="H1318" s="12" t="str">
        <f>VLOOKUP(G1318,TAG!A$2:B$1609,2,FALSE)</f>
        <v>Multiplication Property of Inequality</v>
      </c>
      <c r="I1318" s="12" t="str">
        <f t="shared" si="40"/>
        <v>Solving Inequalities Using Multiplication and Division</v>
      </c>
      <c r="J1318" s="12">
        <f t="shared" si="41"/>
        <v>1342</v>
      </c>
    </row>
    <row r="1319" spans="1:10" x14ac:dyDescent="0.25">
      <c r="A1319">
        <v>1398</v>
      </c>
      <c r="B1319" t="s">
        <v>1590</v>
      </c>
      <c r="C1319" s="12">
        <v>6</v>
      </c>
      <c r="D1319">
        <v>1386</v>
      </c>
      <c r="E1319">
        <v>1386</v>
      </c>
      <c r="F1319" t="s">
        <v>1591</v>
      </c>
      <c r="G1319">
        <v>1354</v>
      </c>
      <c r="H1319" s="12" t="str">
        <f>VLOOKUP(G1319,TAG!A$2:B$1609,2,FALSE)</f>
        <v>Division Property of Inequality</v>
      </c>
      <c r="I1319" s="12" t="str">
        <f t="shared" si="40"/>
        <v>Solving Inequalities Using Multiplication and Division</v>
      </c>
      <c r="J1319" s="12">
        <f t="shared" si="41"/>
        <v>1342</v>
      </c>
    </row>
    <row r="1320" spans="1:10" x14ac:dyDescent="0.25">
      <c r="A1320">
        <v>1399</v>
      </c>
      <c r="B1320" t="s">
        <v>1590</v>
      </c>
      <c r="C1320" s="12">
        <v>6</v>
      </c>
      <c r="D1320">
        <v>1386</v>
      </c>
      <c r="E1320">
        <v>1386</v>
      </c>
      <c r="F1320" t="s">
        <v>1591</v>
      </c>
      <c r="G1320">
        <v>1355</v>
      </c>
      <c r="H1320" s="12" t="str">
        <f>VLOOKUP(G1320,TAG!A$2:B$1609,2,FALSE)</f>
        <v>Multiplying an Dividing by Negatives</v>
      </c>
      <c r="I1320" s="12" t="str">
        <f t="shared" si="40"/>
        <v>Solving Inequalities Using Multiplication and Division</v>
      </c>
      <c r="J1320" s="12">
        <f t="shared" si="41"/>
        <v>1342</v>
      </c>
    </row>
    <row r="1321" spans="1:10" x14ac:dyDescent="0.25">
      <c r="A1321">
        <v>1400</v>
      </c>
      <c r="B1321" t="s">
        <v>1590</v>
      </c>
      <c r="C1321" s="12">
        <v>6</v>
      </c>
      <c r="D1321">
        <v>1387</v>
      </c>
      <c r="E1321">
        <v>1387</v>
      </c>
      <c r="F1321" t="s">
        <v>1591</v>
      </c>
      <c r="G1321">
        <v>941</v>
      </c>
      <c r="H1321" s="12" t="str">
        <f>VLOOKUP(G1321,TAG!A$2:B$1609,2,FALSE)</f>
        <v>The Distributive Property</v>
      </c>
      <c r="I1321" s="12" t="str">
        <f t="shared" si="40"/>
        <v>Solving Multi-Step Inequalities</v>
      </c>
      <c r="J1321" s="12">
        <f t="shared" si="41"/>
        <v>1343</v>
      </c>
    </row>
    <row r="1322" spans="1:10" x14ac:dyDescent="0.25">
      <c r="A1322">
        <v>1401</v>
      </c>
      <c r="B1322" t="s">
        <v>1590</v>
      </c>
      <c r="C1322" s="12">
        <v>6</v>
      </c>
      <c r="D1322">
        <v>1387</v>
      </c>
      <c r="E1322">
        <v>1387</v>
      </c>
      <c r="F1322" t="s">
        <v>1591</v>
      </c>
      <c r="G1322">
        <v>1356</v>
      </c>
      <c r="H1322" s="12" t="str">
        <f>VLOOKUP(G1322,TAG!A$2:B$1609,2,FALSE)</f>
        <v>Solving Inequalities with Variables on Both Sides</v>
      </c>
      <c r="I1322" s="12" t="str">
        <f t="shared" si="40"/>
        <v>Solving Multi-Step Inequalities</v>
      </c>
      <c r="J1322" s="12">
        <f t="shared" si="41"/>
        <v>1343</v>
      </c>
    </row>
    <row r="1323" spans="1:10" x14ac:dyDescent="0.25">
      <c r="A1323">
        <v>1402</v>
      </c>
      <c r="B1323" t="s">
        <v>1590</v>
      </c>
      <c r="C1323" s="12">
        <v>6</v>
      </c>
      <c r="D1323">
        <v>1387</v>
      </c>
      <c r="E1323">
        <v>1387</v>
      </c>
      <c r="F1323" t="s">
        <v>1591</v>
      </c>
      <c r="G1323">
        <v>1357</v>
      </c>
      <c r="H1323" s="12" t="str">
        <f>VLOOKUP(G1323,TAG!A$2:B$1609,2,FALSE)</f>
        <v>Inequalities with Special Solutions</v>
      </c>
      <c r="I1323" s="12" t="str">
        <f t="shared" si="40"/>
        <v>Solving Multi-Step Inequalities</v>
      </c>
      <c r="J1323" s="12">
        <f t="shared" si="41"/>
        <v>1343</v>
      </c>
    </row>
    <row r="1324" spans="1:10" x14ac:dyDescent="0.25">
      <c r="A1324">
        <v>1403</v>
      </c>
      <c r="B1324" t="s">
        <v>1590</v>
      </c>
      <c r="C1324" s="12">
        <v>6</v>
      </c>
      <c r="D1324">
        <v>1388</v>
      </c>
      <c r="E1324">
        <v>1388</v>
      </c>
      <c r="F1324" t="s">
        <v>1591</v>
      </c>
      <c r="G1324">
        <v>1358</v>
      </c>
      <c r="H1324" s="12" t="str">
        <f>VLOOKUP(G1324,TAG!A$2:B$1609,2,FALSE)</f>
        <v>Roster Form</v>
      </c>
      <c r="I1324" s="12" t="str">
        <f t="shared" si="40"/>
        <v>Working With Sets</v>
      </c>
      <c r="J1324" s="12">
        <f t="shared" si="41"/>
        <v>1344</v>
      </c>
    </row>
    <row r="1325" spans="1:10" x14ac:dyDescent="0.25">
      <c r="A1325">
        <v>1404</v>
      </c>
      <c r="B1325" t="s">
        <v>1590</v>
      </c>
      <c r="C1325" s="12">
        <v>6</v>
      </c>
      <c r="D1325">
        <v>1388</v>
      </c>
      <c r="E1325">
        <v>1388</v>
      </c>
      <c r="F1325" t="s">
        <v>1591</v>
      </c>
      <c r="G1325">
        <v>1359</v>
      </c>
      <c r="H1325" s="12" t="str">
        <f>VLOOKUP(G1325,TAG!A$2:B$1609,2,FALSE)</f>
        <v>Set-Builder Notation</v>
      </c>
      <c r="I1325" s="12" t="str">
        <f t="shared" si="40"/>
        <v>Working With Sets</v>
      </c>
      <c r="J1325" s="12">
        <f t="shared" si="41"/>
        <v>1344</v>
      </c>
    </row>
    <row r="1326" spans="1:10" x14ac:dyDescent="0.25">
      <c r="A1326">
        <v>1405</v>
      </c>
      <c r="B1326" t="s">
        <v>1590</v>
      </c>
      <c r="C1326" s="12">
        <v>6</v>
      </c>
      <c r="D1326">
        <v>1388</v>
      </c>
      <c r="E1326">
        <v>1388</v>
      </c>
      <c r="F1326" t="s">
        <v>1591</v>
      </c>
      <c r="G1326">
        <v>1360</v>
      </c>
      <c r="H1326" s="12" t="str">
        <f>VLOOKUP(G1326,TAG!A$2:B$1609,2,FALSE)</f>
        <v>Empty Set</v>
      </c>
      <c r="I1326" s="12" t="str">
        <f t="shared" si="40"/>
        <v>Working With Sets</v>
      </c>
      <c r="J1326" s="12">
        <f t="shared" si="41"/>
        <v>1344</v>
      </c>
    </row>
    <row r="1327" spans="1:10" x14ac:dyDescent="0.25">
      <c r="A1327">
        <v>1406</v>
      </c>
      <c r="B1327" t="s">
        <v>1590</v>
      </c>
      <c r="C1327" s="12">
        <v>6</v>
      </c>
      <c r="D1327">
        <v>1388</v>
      </c>
      <c r="E1327">
        <v>1388</v>
      </c>
      <c r="F1327" t="s">
        <v>1591</v>
      </c>
      <c r="G1327">
        <v>1361</v>
      </c>
      <c r="H1327" s="12" t="str">
        <f>VLOOKUP(G1327,TAG!A$2:B$1609,2,FALSE)</f>
        <v>Universal Set</v>
      </c>
      <c r="I1327" s="12" t="str">
        <f t="shared" si="40"/>
        <v>Working With Sets</v>
      </c>
      <c r="J1327" s="12">
        <f t="shared" si="41"/>
        <v>1344</v>
      </c>
    </row>
    <row r="1328" spans="1:10" x14ac:dyDescent="0.25">
      <c r="A1328">
        <v>1407</v>
      </c>
      <c r="B1328" t="s">
        <v>1590</v>
      </c>
      <c r="C1328" s="12">
        <v>6</v>
      </c>
      <c r="D1328">
        <v>1388</v>
      </c>
      <c r="E1328">
        <v>1388</v>
      </c>
      <c r="F1328" t="s">
        <v>1591</v>
      </c>
      <c r="G1328">
        <v>1362</v>
      </c>
      <c r="H1328" s="12" t="str">
        <f>VLOOKUP(G1328,TAG!A$2:B$1609,2,FALSE)</f>
        <v>Complement of a Set</v>
      </c>
      <c r="I1328" s="12" t="str">
        <f t="shared" si="40"/>
        <v>Working With Sets</v>
      </c>
      <c r="J1328" s="12">
        <f t="shared" si="41"/>
        <v>1344</v>
      </c>
    </row>
    <row r="1329" spans="1:10" x14ac:dyDescent="0.25">
      <c r="A1329">
        <v>1408</v>
      </c>
      <c r="B1329" t="s">
        <v>1590</v>
      </c>
      <c r="C1329" s="12">
        <v>6</v>
      </c>
      <c r="D1329">
        <v>1389</v>
      </c>
      <c r="E1329">
        <v>1389</v>
      </c>
      <c r="F1329" t="s">
        <v>1591</v>
      </c>
      <c r="G1329">
        <v>1345</v>
      </c>
      <c r="H1329" s="12" t="str">
        <f>VLOOKUP(G1329,TAG!A$2:B$1609,2,FALSE)</f>
        <v>Compound Inequalities</v>
      </c>
      <c r="I1329" s="12" t="str">
        <f t="shared" si="40"/>
        <v>Compound Inequalities</v>
      </c>
      <c r="J1329" s="12">
        <f t="shared" si="41"/>
        <v>1345</v>
      </c>
    </row>
    <row r="1330" spans="1:10" x14ac:dyDescent="0.25">
      <c r="A1330">
        <v>1409</v>
      </c>
      <c r="B1330" t="s">
        <v>1590</v>
      </c>
      <c r="C1330" s="12">
        <v>6</v>
      </c>
      <c r="D1330">
        <v>1389</v>
      </c>
      <c r="E1330">
        <v>1389</v>
      </c>
      <c r="F1330" t="s">
        <v>1591</v>
      </c>
      <c r="G1330">
        <v>1363</v>
      </c>
      <c r="H1330" s="12" t="str">
        <f>VLOOKUP(G1330,TAG!A$2:B$1609,2,FALSE)</f>
        <v>Solving "and" Compound Inequality</v>
      </c>
      <c r="I1330" s="12" t="str">
        <f t="shared" si="40"/>
        <v>Compound Inequalities</v>
      </c>
      <c r="J1330" s="12">
        <f t="shared" si="41"/>
        <v>1345</v>
      </c>
    </row>
    <row r="1331" spans="1:10" x14ac:dyDescent="0.25">
      <c r="A1331">
        <v>1410</v>
      </c>
      <c r="B1331" t="s">
        <v>1590</v>
      </c>
      <c r="C1331" s="12">
        <v>6</v>
      </c>
      <c r="D1331">
        <v>1389</v>
      </c>
      <c r="E1331">
        <v>1389</v>
      </c>
      <c r="F1331" t="s">
        <v>1591</v>
      </c>
      <c r="G1331">
        <v>1364</v>
      </c>
      <c r="H1331" s="12" t="str">
        <f>VLOOKUP(G1331,TAG!A$2:B$1609,2,FALSE)</f>
        <v>Solving "or" Compound Inequality</v>
      </c>
      <c r="I1331" s="12" t="str">
        <f t="shared" si="40"/>
        <v>Compound Inequalities</v>
      </c>
      <c r="J1331" s="12">
        <f t="shared" si="41"/>
        <v>1345</v>
      </c>
    </row>
    <row r="1332" spans="1:10" x14ac:dyDescent="0.25">
      <c r="A1332">
        <v>1411</v>
      </c>
      <c r="B1332" t="s">
        <v>1590</v>
      </c>
      <c r="C1332" s="12">
        <v>6</v>
      </c>
      <c r="D1332">
        <v>1389</v>
      </c>
      <c r="E1332">
        <v>1389</v>
      </c>
      <c r="F1332" t="s">
        <v>1591</v>
      </c>
      <c r="G1332">
        <v>1365</v>
      </c>
      <c r="H1332" s="12" t="str">
        <f>VLOOKUP(G1332,TAG!A$2:B$1609,2,FALSE)</f>
        <v>Interval Notation</v>
      </c>
      <c r="I1332" s="12" t="str">
        <f t="shared" si="40"/>
        <v>Compound Inequalities</v>
      </c>
      <c r="J1332" s="12">
        <f t="shared" si="41"/>
        <v>1345</v>
      </c>
    </row>
    <row r="1333" spans="1:10" x14ac:dyDescent="0.25">
      <c r="A1333">
        <v>1412</v>
      </c>
      <c r="B1333" t="s">
        <v>1590</v>
      </c>
      <c r="C1333" s="12">
        <v>6</v>
      </c>
      <c r="D1333">
        <v>1390</v>
      </c>
      <c r="E1333">
        <v>1390</v>
      </c>
      <c r="F1333" t="s">
        <v>1591</v>
      </c>
      <c r="G1333">
        <v>1366</v>
      </c>
      <c r="H1333" s="12" t="str">
        <f>VLOOKUP(G1333,TAG!A$2:B$1609,2,FALSE)</f>
        <v>Solving Absolute Value Equations</v>
      </c>
      <c r="I1333" s="12" t="str">
        <f t="shared" si="40"/>
        <v>Absolute Value Equations and Inequalities</v>
      </c>
      <c r="J1333" s="12">
        <f t="shared" si="41"/>
        <v>1346</v>
      </c>
    </row>
    <row r="1334" spans="1:10" x14ac:dyDescent="0.25">
      <c r="A1334">
        <v>1413</v>
      </c>
      <c r="B1334" t="s">
        <v>1590</v>
      </c>
      <c r="C1334" s="12">
        <v>6</v>
      </c>
      <c r="D1334">
        <v>1390</v>
      </c>
      <c r="E1334">
        <v>1390</v>
      </c>
      <c r="F1334" t="s">
        <v>1591</v>
      </c>
      <c r="G1334">
        <v>1368</v>
      </c>
      <c r="H1334" s="12" t="str">
        <f>VLOOKUP(G1334,TAG!A$2:B$1609,2,FALSE)</f>
        <v>Solving Absolute Value Equation with No Solution</v>
      </c>
      <c r="I1334" s="12" t="str">
        <f t="shared" si="40"/>
        <v>Absolute Value Equations and Inequalities</v>
      </c>
      <c r="J1334" s="12">
        <f t="shared" si="41"/>
        <v>1346</v>
      </c>
    </row>
    <row r="1335" spans="1:10" x14ac:dyDescent="0.25">
      <c r="A1335">
        <v>1414</v>
      </c>
      <c r="B1335" t="s">
        <v>1590</v>
      </c>
      <c r="C1335" s="12">
        <v>6</v>
      </c>
      <c r="D1335">
        <v>1390</v>
      </c>
      <c r="E1335">
        <v>1390</v>
      </c>
      <c r="F1335" t="s">
        <v>1591</v>
      </c>
      <c r="G1335">
        <v>1367</v>
      </c>
      <c r="H1335" s="12" t="str">
        <f>VLOOKUP(G1335,TAG!A$2:B$1609,2,FALSE)</f>
        <v>Solving Absolute Value Inequalities</v>
      </c>
      <c r="I1335" s="12" t="str">
        <f t="shared" si="40"/>
        <v>Absolute Value Equations and Inequalities</v>
      </c>
      <c r="J1335" s="12">
        <f t="shared" si="41"/>
        <v>1346</v>
      </c>
    </row>
    <row r="1336" spans="1:10" x14ac:dyDescent="0.25">
      <c r="A1336">
        <v>1415</v>
      </c>
      <c r="B1336" t="s">
        <v>1590</v>
      </c>
      <c r="C1336" s="12">
        <v>6</v>
      </c>
      <c r="D1336">
        <v>1391</v>
      </c>
      <c r="E1336">
        <v>1391</v>
      </c>
      <c r="F1336" t="s">
        <v>1591</v>
      </c>
      <c r="G1336">
        <v>1369</v>
      </c>
      <c r="H1336" s="12" t="str">
        <f>VLOOKUP(G1336,TAG!A$2:B$1609,2,FALSE)</f>
        <v>Union of Sets</v>
      </c>
      <c r="I1336" s="12" t="str">
        <f t="shared" si="40"/>
        <v>Unions and Intersection of Sets</v>
      </c>
      <c r="J1336" s="12">
        <f t="shared" si="41"/>
        <v>1347</v>
      </c>
    </row>
    <row r="1337" spans="1:10" x14ac:dyDescent="0.25">
      <c r="A1337">
        <v>1416</v>
      </c>
      <c r="B1337" t="s">
        <v>1590</v>
      </c>
      <c r="C1337" s="12">
        <v>6</v>
      </c>
      <c r="D1337">
        <v>1391</v>
      </c>
      <c r="E1337">
        <v>1391</v>
      </c>
      <c r="F1337" t="s">
        <v>1591</v>
      </c>
      <c r="G1337">
        <v>1370</v>
      </c>
      <c r="H1337" s="12" t="str">
        <f>VLOOKUP(G1337,TAG!A$2:B$1609,2,FALSE)</f>
        <v>Intersection of Sets</v>
      </c>
      <c r="I1337" s="12" t="str">
        <f t="shared" si="40"/>
        <v>Unions and Intersection of Sets</v>
      </c>
      <c r="J1337" s="12">
        <f t="shared" si="41"/>
        <v>1347</v>
      </c>
    </row>
    <row r="1338" spans="1:10" x14ac:dyDescent="0.25">
      <c r="A1338">
        <v>1417</v>
      </c>
      <c r="B1338" t="s">
        <v>1590</v>
      </c>
      <c r="C1338" s="12">
        <v>6</v>
      </c>
      <c r="D1338">
        <v>1391</v>
      </c>
      <c r="E1338">
        <v>1391</v>
      </c>
      <c r="F1338" t="s">
        <v>1591</v>
      </c>
      <c r="G1338">
        <v>1371</v>
      </c>
      <c r="H1338" s="12" t="str">
        <f>VLOOKUP(G1338,TAG!A$2:B$1609,2,FALSE)</f>
        <v>Disjoint Sets</v>
      </c>
      <c r="I1338" s="12" t="str">
        <f t="shared" si="40"/>
        <v>Unions and Intersection of Sets</v>
      </c>
      <c r="J1338" s="12">
        <f t="shared" si="41"/>
        <v>1347</v>
      </c>
    </row>
    <row r="1339" spans="1:10" x14ac:dyDescent="0.25">
      <c r="A1339">
        <v>1418</v>
      </c>
      <c r="B1339" t="s">
        <v>1590</v>
      </c>
      <c r="C1339" s="12">
        <v>6</v>
      </c>
      <c r="D1339">
        <v>1391</v>
      </c>
      <c r="E1339">
        <v>1391</v>
      </c>
      <c r="F1339" t="s">
        <v>1591</v>
      </c>
      <c r="G1339">
        <v>1372</v>
      </c>
      <c r="H1339" s="12" t="str">
        <f>VLOOKUP(G1339,TAG!A$2:B$1609,2,FALSE)</f>
        <v>Venn Diagrams</v>
      </c>
      <c r="I1339" s="12" t="str">
        <f t="shared" si="40"/>
        <v>Unions and Intersection of Sets</v>
      </c>
      <c r="J1339" s="12">
        <f t="shared" si="41"/>
        <v>1347</v>
      </c>
    </row>
    <row r="1340" spans="1:10" x14ac:dyDescent="0.25">
      <c r="A1340">
        <v>1419</v>
      </c>
      <c r="B1340">
        <v>6</v>
      </c>
      <c r="C1340" s="12">
        <v>6</v>
      </c>
      <c r="D1340" t="s">
        <v>1590</v>
      </c>
      <c r="E1340">
        <v>6</v>
      </c>
      <c r="F1340" t="s">
        <v>0</v>
      </c>
      <c r="G1340">
        <v>1268</v>
      </c>
      <c r="H1340" s="12" t="str">
        <f>VLOOKUP(G1340,TAG!A$2:B$1609,2,FALSE)</f>
        <v>An Introduction to Equations</v>
      </c>
      <c r="I1340" s="12" t="str">
        <f t="shared" si="40"/>
        <v>null</v>
      </c>
      <c r="J1340" s="12" t="str">
        <f t="shared" si="41"/>
        <v>null</v>
      </c>
    </row>
    <row r="1341" spans="1:10" x14ac:dyDescent="0.25">
      <c r="A1341">
        <v>1420</v>
      </c>
      <c r="B1341" t="s">
        <v>1590</v>
      </c>
      <c r="C1341" s="12">
        <v>6</v>
      </c>
      <c r="D1341">
        <v>1419</v>
      </c>
      <c r="E1341">
        <v>1419</v>
      </c>
      <c r="F1341" t="s">
        <v>1591</v>
      </c>
      <c r="G1341">
        <v>1374</v>
      </c>
      <c r="H1341" s="12" t="str">
        <f>VLOOKUP(G1341,TAG!A$2:B$1609,2,FALSE)</f>
        <v>Using Graphs to Relate Two Quantities</v>
      </c>
      <c r="I1341" s="12" t="str">
        <f t="shared" si="40"/>
        <v>An Introduction to Equations</v>
      </c>
      <c r="J1341" s="12">
        <f t="shared" si="41"/>
        <v>1268</v>
      </c>
    </row>
    <row r="1342" spans="1:10" x14ac:dyDescent="0.25">
      <c r="A1342">
        <v>1421</v>
      </c>
      <c r="B1342" t="s">
        <v>1590</v>
      </c>
      <c r="C1342" s="12">
        <v>6</v>
      </c>
      <c r="D1342">
        <v>1419</v>
      </c>
      <c r="E1342">
        <v>1419</v>
      </c>
      <c r="F1342" t="s">
        <v>1591</v>
      </c>
      <c r="G1342">
        <v>1375</v>
      </c>
      <c r="H1342" s="12" t="str">
        <f>VLOOKUP(G1342,TAG!A$2:B$1609,2,FALSE)</f>
        <v>Patterns and Linear Functions</v>
      </c>
      <c r="I1342" s="12" t="str">
        <f t="shared" si="40"/>
        <v>An Introduction to Equations</v>
      </c>
      <c r="J1342" s="12">
        <f t="shared" si="41"/>
        <v>1268</v>
      </c>
    </row>
    <row r="1343" spans="1:10" x14ac:dyDescent="0.25">
      <c r="A1343">
        <v>1422</v>
      </c>
      <c r="B1343" t="s">
        <v>1590</v>
      </c>
      <c r="C1343" s="12">
        <v>6</v>
      </c>
      <c r="D1343">
        <v>1419</v>
      </c>
      <c r="E1343">
        <v>1419</v>
      </c>
      <c r="F1343" t="s">
        <v>1591</v>
      </c>
      <c r="G1343">
        <v>1376</v>
      </c>
      <c r="H1343" s="12" t="str">
        <f>VLOOKUP(G1343,TAG!A$2:B$1609,2,FALSE)</f>
        <v>Patterns and Nonlinear Functions</v>
      </c>
      <c r="I1343" s="12" t="str">
        <f t="shared" si="40"/>
        <v>An Introduction to Equations</v>
      </c>
      <c r="J1343" s="12">
        <f t="shared" si="41"/>
        <v>1268</v>
      </c>
    </row>
    <row r="1344" spans="1:10" x14ac:dyDescent="0.25">
      <c r="A1344">
        <v>1423</v>
      </c>
      <c r="B1344" t="s">
        <v>1590</v>
      </c>
      <c r="C1344" s="12">
        <v>6</v>
      </c>
      <c r="D1344">
        <v>1419</v>
      </c>
      <c r="E1344">
        <v>1419</v>
      </c>
      <c r="F1344" t="s">
        <v>1591</v>
      </c>
      <c r="G1344">
        <v>1377</v>
      </c>
      <c r="H1344" s="12" t="str">
        <f>VLOOKUP(G1344,TAG!A$2:B$1609,2,FALSE)</f>
        <v>Graphing a Function Rule</v>
      </c>
      <c r="I1344" s="12" t="str">
        <f t="shared" si="40"/>
        <v>An Introduction to Equations</v>
      </c>
      <c r="J1344" s="12">
        <f t="shared" si="41"/>
        <v>1268</v>
      </c>
    </row>
    <row r="1345" spans="1:10" x14ac:dyDescent="0.25">
      <c r="A1345">
        <v>1424</v>
      </c>
      <c r="B1345" t="s">
        <v>1590</v>
      </c>
      <c r="C1345" s="12">
        <v>6</v>
      </c>
      <c r="D1345">
        <v>1419</v>
      </c>
      <c r="E1345">
        <v>1419</v>
      </c>
      <c r="F1345" t="s">
        <v>1591</v>
      </c>
      <c r="G1345">
        <v>1378</v>
      </c>
      <c r="H1345" s="12" t="str">
        <f>VLOOKUP(G1345,TAG!A$2:B$1609,2,FALSE)</f>
        <v>Writing a Function Rule</v>
      </c>
      <c r="I1345" s="12" t="str">
        <f t="shared" si="40"/>
        <v>An Introduction to Equations</v>
      </c>
      <c r="J1345" s="12">
        <f t="shared" si="41"/>
        <v>1268</v>
      </c>
    </row>
    <row r="1346" spans="1:10" x14ac:dyDescent="0.25">
      <c r="A1346">
        <v>1425</v>
      </c>
      <c r="B1346" t="s">
        <v>1590</v>
      </c>
      <c r="C1346" s="12">
        <v>6</v>
      </c>
      <c r="D1346">
        <v>1419</v>
      </c>
      <c r="E1346">
        <v>1419</v>
      </c>
      <c r="F1346" t="s">
        <v>1591</v>
      </c>
      <c r="G1346">
        <v>1379</v>
      </c>
      <c r="H1346" s="12" t="str">
        <f>VLOOKUP(G1346,TAG!A$2:B$1609,2,FALSE)</f>
        <v>Formalizing Relations and Functions</v>
      </c>
      <c r="I1346" s="12" t="str">
        <f t="shared" si="40"/>
        <v>An Introduction to Equations</v>
      </c>
      <c r="J1346" s="12">
        <f t="shared" si="41"/>
        <v>1268</v>
      </c>
    </row>
    <row r="1347" spans="1:10" x14ac:dyDescent="0.25">
      <c r="A1347">
        <v>1426</v>
      </c>
      <c r="B1347" t="s">
        <v>1590</v>
      </c>
      <c r="C1347" s="12">
        <v>6</v>
      </c>
      <c r="D1347">
        <v>1419</v>
      </c>
      <c r="E1347">
        <v>1419</v>
      </c>
      <c r="F1347" t="s">
        <v>1591</v>
      </c>
      <c r="G1347">
        <v>491</v>
      </c>
      <c r="H1347" s="12" t="str">
        <f>VLOOKUP(G1347,TAG!A$2:B$1609,2,FALSE)</f>
        <v>Arithmetic sequences</v>
      </c>
      <c r="I1347" s="12" t="str">
        <f t="shared" ref="I1347:I1410" si="42">IF(F1347="SubjectTag",VLOOKUP(E1347,A$2:H$1676,8,FALSE),"null")</f>
        <v>An Introduction to Equations</v>
      </c>
      <c r="J1347" s="12">
        <f t="shared" ref="J1347:J1410" si="43">IF(F1347="SubjectTag",VLOOKUP(E1347,A$2:H$1676,7,FALSE),"null")</f>
        <v>1268</v>
      </c>
    </row>
    <row r="1348" spans="1:10" x14ac:dyDescent="0.25">
      <c r="A1348">
        <v>1427</v>
      </c>
      <c r="B1348" t="s">
        <v>1590</v>
      </c>
      <c r="C1348" s="12">
        <v>6</v>
      </c>
      <c r="D1348">
        <v>1420</v>
      </c>
      <c r="E1348">
        <v>1420</v>
      </c>
      <c r="F1348" t="s">
        <v>1591</v>
      </c>
      <c r="G1348">
        <v>1381</v>
      </c>
      <c r="H1348" s="12" t="str">
        <f>VLOOKUP(G1348,TAG!A$2:B$1609,2,FALSE)</f>
        <v>Analyzing a Graph</v>
      </c>
      <c r="I1348" s="12" t="str">
        <f t="shared" si="42"/>
        <v>Using Graphs to Relate Two Quantities</v>
      </c>
      <c r="J1348" s="12">
        <f t="shared" si="43"/>
        <v>1374</v>
      </c>
    </row>
    <row r="1349" spans="1:10" x14ac:dyDescent="0.25">
      <c r="A1349">
        <v>1428</v>
      </c>
      <c r="B1349" t="s">
        <v>1590</v>
      </c>
      <c r="C1349" s="12">
        <v>6</v>
      </c>
      <c r="D1349">
        <v>1420</v>
      </c>
      <c r="E1349">
        <v>1420</v>
      </c>
      <c r="F1349" t="s">
        <v>1591</v>
      </c>
      <c r="G1349">
        <v>1382</v>
      </c>
      <c r="H1349" s="12" t="str">
        <f>VLOOKUP(G1349,TAG!A$2:B$1609,2,FALSE)</f>
        <v>Matching a Table and a Graph</v>
      </c>
      <c r="I1349" s="12" t="str">
        <f t="shared" si="42"/>
        <v>Using Graphs to Relate Two Quantities</v>
      </c>
      <c r="J1349" s="12">
        <f t="shared" si="43"/>
        <v>1374</v>
      </c>
    </row>
    <row r="1350" spans="1:10" x14ac:dyDescent="0.25">
      <c r="A1350">
        <v>1429</v>
      </c>
      <c r="B1350" t="s">
        <v>1590</v>
      </c>
      <c r="C1350" s="12">
        <v>6</v>
      </c>
      <c r="D1350">
        <v>1420</v>
      </c>
      <c r="E1350">
        <v>1420</v>
      </c>
      <c r="F1350" t="s">
        <v>1591</v>
      </c>
      <c r="G1350">
        <v>1383</v>
      </c>
      <c r="H1350" s="12" t="str">
        <f>VLOOKUP(G1350,TAG!A$2:B$1609,2,FALSE)</f>
        <v>Sketching a Graph</v>
      </c>
      <c r="I1350" s="12" t="str">
        <f t="shared" si="42"/>
        <v>Using Graphs to Relate Two Quantities</v>
      </c>
      <c r="J1350" s="12">
        <f t="shared" si="43"/>
        <v>1374</v>
      </c>
    </row>
    <row r="1351" spans="1:10" x14ac:dyDescent="0.25">
      <c r="A1351">
        <v>1430</v>
      </c>
      <c r="B1351" t="s">
        <v>1590</v>
      </c>
      <c r="C1351" s="12">
        <v>6</v>
      </c>
      <c r="D1351">
        <v>1421</v>
      </c>
      <c r="E1351">
        <v>1421</v>
      </c>
      <c r="F1351" t="s">
        <v>1591</v>
      </c>
      <c r="G1351">
        <v>569</v>
      </c>
      <c r="H1351" s="12" t="str">
        <f>VLOOKUP(G1351,TAG!A$2:B$1609,2,FALSE)</f>
        <v>Independent &amp; Dependent Variable</v>
      </c>
      <c r="I1351" s="12" t="str">
        <f t="shared" si="42"/>
        <v>Patterns and Linear Functions</v>
      </c>
      <c r="J1351" s="12">
        <f t="shared" si="43"/>
        <v>1375</v>
      </c>
    </row>
    <row r="1352" spans="1:10" x14ac:dyDescent="0.25">
      <c r="A1352">
        <v>1431</v>
      </c>
      <c r="B1352" t="s">
        <v>1590</v>
      </c>
      <c r="C1352" s="12">
        <v>6</v>
      </c>
      <c r="D1352">
        <v>1421</v>
      </c>
      <c r="E1352">
        <v>1421</v>
      </c>
      <c r="F1352" t="s">
        <v>1591</v>
      </c>
      <c r="G1352">
        <v>1384</v>
      </c>
      <c r="H1352" s="12" t="str">
        <f>VLOOKUP(G1352,TAG!A$2:B$1609,2,FALSE)</f>
        <v>Input and output</v>
      </c>
      <c r="I1352" s="12" t="str">
        <f t="shared" si="42"/>
        <v>Patterns and Linear Functions</v>
      </c>
      <c r="J1352" s="12">
        <f t="shared" si="43"/>
        <v>1375</v>
      </c>
    </row>
    <row r="1353" spans="1:10" x14ac:dyDescent="0.25">
      <c r="A1353">
        <v>1432</v>
      </c>
      <c r="B1353" t="s">
        <v>1590</v>
      </c>
      <c r="C1353" s="12">
        <v>6</v>
      </c>
      <c r="D1353">
        <v>1421</v>
      </c>
      <c r="E1353">
        <v>1421</v>
      </c>
      <c r="F1353" t="s">
        <v>1591</v>
      </c>
      <c r="G1353">
        <v>1385</v>
      </c>
      <c r="H1353" s="12" t="str">
        <f>VLOOKUP(G1353,TAG!A$2:B$1609,2,FALSE)</f>
        <v>Function</v>
      </c>
      <c r="I1353" s="12" t="str">
        <f t="shared" si="42"/>
        <v>Patterns and Linear Functions</v>
      </c>
      <c r="J1353" s="12">
        <f t="shared" si="43"/>
        <v>1375</v>
      </c>
    </row>
    <row r="1354" spans="1:10" x14ac:dyDescent="0.25">
      <c r="A1354">
        <v>1433</v>
      </c>
      <c r="B1354" t="s">
        <v>1590</v>
      </c>
      <c r="C1354" s="12">
        <v>6</v>
      </c>
      <c r="D1354">
        <v>1421</v>
      </c>
      <c r="E1354">
        <v>1421</v>
      </c>
      <c r="F1354" t="s">
        <v>1591</v>
      </c>
      <c r="G1354">
        <v>1386</v>
      </c>
      <c r="H1354" s="12" t="str">
        <f>VLOOKUP(G1354,TAG!A$2:B$1609,2,FALSE)</f>
        <v>Linear Function</v>
      </c>
      <c r="I1354" s="12" t="str">
        <f t="shared" si="42"/>
        <v>Patterns and Linear Functions</v>
      </c>
      <c r="J1354" s="12">
        <f t="shared" si="43"/>
        <v>1375</v>
      </c>
    </row>
    <row r="1355" spans="1:10" x14ac:dyDescent="0.25">
      <c r="A1355">
        <v>1434</v>
      </c>
      <c r="B1355" t="s">
        <v>1590</v>
      </c>
      <c r="C1355" s="12">
        <v>6</v>
      </c>
      <c r="D1355">
        <v>1421</v>
      </c>
      <c r="E1355">
        <v>1421</v>
      </c>
      <c r="F1355" t="s">
        <v>1591</v>
      </c>
      <c r="G1355">
        <v>1390</v>
      </c>
      <c r="H1355" s="12" t="str">
        <f>VLOOKUP(G1355,TAG!A$2:B$1609,2,FALSE)</f>
        <v>Writing a Linear Function</v>
      </c>
      <c r="I1355" s="12" t="str">
        <f t="shared" si="42"/>
        <v>Patterns and Linear Functions</v>
      </c>
      <c r="J1355" s="12">
        <f t="shared" si="43"/>
        <v>1375</v>
      </c>
    </row>
    <row r="1356" spans="1:10" x14ac:dyDescent="0.25">
      <c r="A1356">
        <v>1435</v>
      </c>
      <c r="B1356" t="s">
        <v>1590</v>
      </c>
      <c r="C1356" s="12">
        <v>6</v>
      </c>
      <c r="D1356">
        <v>1422</v>
      </c>
      <c r="E1356">
        <v>1422</v>
      </c>
      <c r="F1356" t="s">
        <v>1591</v>
      </c>
      <c r="G1356">
        <v>1387</v>
      </c>
      <c r="H1356" s="12" t="str">
        <f>VLOOKUP(G1356,TAG!A$2:B$1609,2,FALSE)</f>
        <v>Nonlinear Function</v>
      </c>
      <c r="I1356" s="12" t="str">
        <f t="shared" si="42"/>
        <v>Patterns and Nonlinear Functions</v>
      </c>
      <c r="J1356" s="12">
        <f t="shared" si="43"/>
        <v>1376</v>
      </c>
    </row>
    <row r="1357" spans="1:10" x14ac:dyDescent="0.25">
      <c r="A1357">
        <v>1436</v>
      </c>
      <c r="B1357" t="s">
        <v>1590</v>
      </c>
      <c r="C1357" s="12">
        <v>6</v>
      </c>
      <c r="D1357">
        <v>1422</v>
      </c>
      <c r="E1357">
        <v>1422</v>
      </c>
      <c r="F1357" t="s">
        <v>1591</v>
      </c>
      <c r="G1357">
        <v>1388</v>
      </c>
      <c r="H1357" s="12" t="str">
        <f>VLOOKUP(G1357,TAG!A$2:B$1609,2,FALSE)</f>
        <v>Linear and Nonlinear Functions</v>
      </c>
      <c r="I1357" s="12" t="str">
        <f t="shared" si="42"/>
        <v>Patterns and Nonlinear Functions</v>
      </c>
      <c r="J1357" s="12">
        <f t="shared" si="43"/>
        <v>1376</v>
      </c>
    </row>
    <row r="1358" spans="1:10" x14ac:dyDescent="0.25">
      <c r="A1358">
        <v>1437</v>
      </c>
      <c r="B1358" t="s">
        <v>1590</v>
      </c>
      <c r="C1358" s="12">
        <v>6</v>
      </c>
      <c r="D1358">
        <v>1422</v>
      </c>
      <c r="E1358">
        <v>1422</v>
      </c>
      <c r="F1358" t="s">
        <v>1591</v>
      </c>
      <c r="G1358">
        <v>1391</v>
      </c>
      <c r="H1358" s="12" t="str">
        <f>VLOOKUP(G1358,TAG!A$2:B$1609,2,FALSE)</f>
        <v>Writing a Nonlinear Function</v>
      </c>
      <c r="I1358" s="12" t="str">
        <f t="shared" si="42"/>
        <v>Patterns and Nonlinear Functions</v>
      </c>
      <c r="J1358" s="12">
        <f t="shared" si="43"/>
        <v>1376</v>
      </c>
    </row>
    <row r="1359" spans="1:10" x14ac:dyDescent="0.25">
      <c r="A1359">
        <v>1438</v>
      </c>
      <c r="B1359" t="s">
        <v>1590</v>
      </c>
      <c r="C1359" s="12">
        <v>6</v>
      </c>
      <c r="D1359">
        <v>1423</v>
      </c>
      <c r="E1359">
        <v>1423</v>
      </c>
      <c r="F1359" t="s">
        <v>1591</v>
      </c>
      <c r="G1359">
        <v>1392</v>
      </c>
      <c r="H1359" s="12" t="str">
        <f>VLOOKUP(G1359,TAG!A$2:B$1609,2,FALSE)</f>
        <v>Continuous and Discrete Graphs</v>
      </c>
      <c r="I1359" s="12" t="str">
        <f t="shared" si="42"/>
        <v>Graphing a Function Rule</v>
      </c>
      <c r="J1359" s="12">
        <f t="shared" si="43"/>
        <v>1377</v>
      </c>
    </row>
    <row r="1360" spans="1:10" x14ac:dyDescent="0.25">
      <c r="A1360">
        <v>1439</v>
      </c>
      <c r="B1360" t="s">
        <v>1590</v>
      </c>
      <c r="C1360" s="12">
        <v>6</v>
      </c>
      <c r="D1360">
        <v>1423</v>
      </c>
      <c r="E1360">
        <v>1423</v>
      </c>
      <c r="F1360" t="s">
        <v>1591</v>
      </c>
      <c r="G1360">
        <v>1393</v>
      </c>
      <c r="H1360" s="12" t="str">
        <f>VLOOKUP(G1360,TAG!A$2:B$1609,2,FALSE)</f>
        <v>Graphing Nonlinear Function Rules</v>
      </c>
      <c r="I1360" s="12" t="str">
        <f t="shared" si="42"/>
        <v>Graphing a Function Rule</v>
      </c>
      <c r="J1360" s="12">
        <f t="shared" si="43"/>
        <v>1377</v>
      </c>
    </row>
    <row r="1361" spans="1:10" x14ac:dyDescent="0.25">
      <c r="A1361">
        <v>1440</v>
      </c>
      <c r="B1361" t="s">
        <v>1590</v>
      </c>
      <c r="C1361" s="12">
        <v>6</v>
      </c>
      <c r="D1361">
        <v>1424</v>
      </c>
      <c r="E1361">
        <v>1424</v>
      </c>
      <c r="F1361" t="s">
        <v>1591</v>
      </c>
      <c r="G1361">
        <v>1394</v>
      </c>
      <c r="H1361" s="12" t="str">
        <f>VLOOKUP(G1361,TAG!A$2:B$1609,2,FALSE)</f>
        <v>Writing and Evaluating a Function Rule</v>
      </c>
      <c r="I1361" s="12" t="str">
        <f t="shared" si="42"/>
        <v>Writing a Function Rule</v>
      </c>
      <c r="J1361" s="12">
        <f t="shared" si="43"/>
        <v>1378</v>
      </c>
    </row>
    <row r="1362" spans="1:10" x14ac:dyDescent="0.25">
      <c r="A1362">
        <v>1441</v>
      </c>
      <c r="B1362" t="s">
        <v>1590</v>
      </c>
      <c r="C1362" s="12">
        <v>6</v>
      </c>
      <c r="D1362">
        <v>1424</v>
      </c>
      <c r="E1362">
        <v>1424</v>
      </c>
      <c r="F1362" t="s">
        <v>1591</v>
      </c>
      <c r="G1362">
        <v>1395</v>
      </c>
      <c r="H1362" s="12" t="str">
        <f>VLOOKUP(G1362,TAG!A$2:B$1609,2,FALSE)</f>
        <v>Writing a Nonlinear Function Rule</v>
      </c>
      <c r="I1362" s="12" t="str">
        <f t="shared" si="42"/>
        <v>Writing a Function Rule</v>
      </c>
      <c r="J1362" s="12">
        <f t="shared" si="43"/>
        <v>1378</v>
      </c>
    </row>
    <row r="1363" spans="1:10" x14ac:dyDescent="0.25">
      <c r="A1363">
        <v>1442</v>
      </c>
      <c r="B1363" t="s">
        <v>1590</v>
      </c>
      <c r="C1363" s="12">
        <v>6</v>
      </c>
      <c r="D1363">
        <v>1425</v>
      </c>
      <c r="E1363">
        <v>1425</v>
      </c>
      <c r="F1363" t="s">
        <v>1591</v>
      </c>
      <c r="G1363">
        <v>1396</v>
      </c>
      <c r="H1363" s="12" t="str">
        <f>VLOOKUP(G1363,TAG!A$2:B$1609,2,FALSE)</f>
        <v>Relation</v>
      </c>
      <c r="I1363" s="12" t="str">
        <f t="shared" si="42"/>
        <v>Formalizing Relations and Functions</v>
      </c>
      <c r="J1363" s="12">
        <f t="shared" si="43"/>
        <v>1379</v>
      </c>
    </row>
    <row r="1364" spans="1:10" x14ac:dyDescent="0.25">
      <c r="A1364">
        <v>1443</v>
      </c>
      <c r="B1364" t="s">
        <v>1590</v>
      </c>
      <c r="C1364" s="12">
        <v>6</v>
      </c>
      <c r="D1364">
        <v>1425</v>
      </c>
      <c r="E1364">
        <v>1425</v>
      </c>
      <c r="F1364" t="s">
        <v>1591</v>
      </c>
      <c r="G1364">
        <v>12</v>
      </c>
      <c r="H1364" s="12" t="str">
        <f>VLOOKUP(G1364,TAG!A$2:B$1609,2,FALSE)</f>
        <v>Domain and Range</v>
      </c>
      <c r="I1364" s="12" t="str">
        <f t="shared" si="42"/>
        <v>Formalizing Relations and Functions</v>
      </c>
      <c r="J1364" s="12">
        <f t="shared" si="43"/>
        <v>1379</v>
      </c>
    </row>
    <row r="1365" spans="1:10" x14ac:dyDescent="0.25">
      <c r="A1365">
        <v>1444</v>
      </c>
      <c r="B1365" t="s">
        <v>1590</v>
      </c>
      <c r="C1365" s="12">
        <v>6</v>
      </c>
      <c r="D1365">
        <v>1425</v>
      </c>
      <c r="E1365">
        <v>1425</v>
      </c>
      <c r="F1365" t="s">
        <v>1591</v>
      </c>
      <c r="G1365">
        <v>15</v>
      </c>
      <c r="H1365" s="12" t="str">
        <f>VLOOKUP(G1365,TAG!A$2:B$1609,2,FALSE)</f>
        <v>Vertical line test</v>
      </c>
      <c r="I1365" s="12" t="str">
        <f t="shared" si="42"/>
        <v>Formalizing Relations and Functions</v>
      </c>
      <c r="J1365" s="12">
        <f t="shared" si="43"/>
        <v>1379</v>
      </c>
    </row>
    <row r="1366" spans="1:10" x14ac:dyDescent="0.25">
      <c r="A1366">
        <v>1445</v>
      </c>
      <c r="B1366" t="s">
        <v>1590</v>
      </c>
      <c r="C1366" s="12">
        <v>6</v>
      </c>
      <c r="D1366">
        <v>1425</v>
      </c>
      <c r="E1366">
        <v>1425</v>
      </c>
      <c r="F1366" t="s">
        <v>1591</v>
      </c>
      <c r="G1366">
        <v>1397</v>
      </c>
      <c r="H1366" s="12" t="str">
        <f>VLOOKUP(G1366,TAG!A$2:B$1609,2,FALSE)</f>
        <v>Function Notation</v>
      </c>
      <c r="I1366" s="12" t="str">
        <f t="shared" si="42"/>
        <v>Formalizing Relations and Functions</v>
      </c>
      <c r="J1366" s="12">
        <f t="shared" si="43"/>
        <v>1379</v>
      </c>
    </row>
    <row r="1367" spans="1:10" x14ac:dyDescent="0.25">
      <c r="A1367">
        <v>1446</v>
      </c>
      <c r="B1367" t="s">
        <v>1590</v>
      </c>
      <c r="C1367" s="12">
        <v>6</v>
      </c>
      <c r="D1367">
        <v>1426</v>
      </c>
      <c r="E1367">
        <v>1426</v>
      </c>
      <c r="F1367" t="s">
        <v>1591</v>
      </c>
      <c r="G1367">
        <v>368</v>
      </c>
      <c r="H1367" s="12" t="str">
        <f>VLOOKUP(G1367,TAG!A$2:B$1609,2,FALSE)</f>
        <v>sequence</v>
      </c>
      <c r="I1367" s="12" t="str">
        <f t="shared" si="42"/>
        <v>Arithmetic sequences</v>
      </c>
      <c r="J1367" s="12">
        <f t="shared" si="43"/>
        <v>491</v>
      </c>
    </row>
    <row r="1368" spans="1:10" x14ac:dyDescent="0.25">
      <c r="A1368">
        <v>1447</v>
      </c>
      <c r="B1368" t="s">
        <v>1590</v>
      </c>
      <c r="C1368" s="12">
        <v>6</v>
      </c>
      <c r="D1368">
        <v>1426</v>
      </c>
      <c r="E1368">
        <v>1426</v>
      </c>
      <c r="F1368" t="s">
        <v>1591</v>
      </c>
      <c r="G1368">
        <v>1398</v>
      </c>
      <c r="H1368" s="12" t="str">
        <f>VLOOKUP(G1368,TAG!A$2:B$1609,2,FALSE)</f>
        <v>Term of a Sequence</v>
      </c>
      <c r="I1368" s="12" t="str">
        <f t="shared" si="42"/>
        <v>Arithmetic sequences</v>
      </c>
      <c r="J1368" s="12">
        <f t="shared" si="43"/>
        <v>491</v>
      </c>
    </row>
    <row r="1369" spans="1:10" x14ac:dyDescent="0.25">
      <c r="A1369">
        <v>1448</v>
      </c>
      <c r="B1369" t="s">
        <v>1590</v>
      </c>
      <c r="C1369" s="12">
        <v>6</v>
      </c>
      <c r="D1369">
        <v>1426</v>
      </c>
      <c r="E1369">
        <v>1426</v>
      </c>
      <c r="F1369" t="s">
        <v>1591</v>
      </c>
      <c r="G1369">
        <v>746</v>
      </c>
      <c r="H1369" s="12" t="str">
        <f>VLOOKUP(G1369,TAG!A$2:B$1609,2,FALSE)</f>
        <v>Arithmetic sequence</v>
      </c>
      <c r="I1369" s="12" t="str">
        <f t="shared" si="42"/>
        <v>Arithmetic sequences</v>
      </c>
      <c r="J1369" s="12">
        <f t="shared" si="43"/>
        <v>491</v>
      </c>
    </row>
    <row r="1370" spans="1:10" x14ac:dyDescent="0.25">
      <c r="A1370">
        <v>1449</v>
      </c>
      <c r="B1370" t="s">
        <v>1590</v>
      </c>
      <c r="C1370" s="12">
        <v>6</v>
      </c>
      <c r="D1370">
        <v>1426</v>
      </c>
      <c r="E1370">
        <v>1426</v>
      </c>
      <c r="F1370" t="s">
        <v>1591</v>
      </c>
      <c r="G1370">
        <v>1399</v>
      </c>
      <c r="H1370" s="12" t="str">
        <f>VLOOKUP(G1370,TAG!A$2:B$1609,2,FALSE)</f>
        <v>Common Difference</v>
      </c>
      <c r="I1370" s="12" t="str">
        <f t="shared" si="42"/>
        <v>Arithmetic sequences</v>
      </c>
      <c r="J1370" s="12">
        <f t="shared" si="43"/>
        <v>491</v>
      </c>
    </row>
    <row r="1371" spans="1:10" x14ac:dyDescent="0.25">
      <c r="A1371">
        <v>1450</v>
      </c>
      <c r="B1371" t="s">
        <v>1590</v>
      </c>
      <c r="C1371" s="12">
        <v>6</v>
      </c>
      <c r="D1371">
        <v>1426</v>
      </c>
      <c r="E1371">
        <v>1426</v>
      </c>
      <c r="F1371" t="s">
        <v>1591</v>
      </c>
      <c r="G1371">
        <v>1400</v>
      </c>
      <c r="H1371" s="12" t="str">
        <f>VLOOKUP(G1371,TAG!A$2:B$1609,2,FALSE)</f>
        <v>Recursive Formula</v>
      </c>
      <c r="I1371" s="12" t="str">
        <f t="shared" si="42"/>
        <v>Arithmetic sequences</v>
      </c>
      <c r="J1371" s="12">
        <f t="shared" si="43"/>
        <v>491</v>
      </c>
    </row>
    <row r="1372" spans="1:10" x14ac:dyDescent="0.25">
      <c r="A1372">
        <v>1451</v>
      </c>
      <c r="B1372" t="s">
        <v>1590</v>
      </c>
      <c r="C1372" s="12">
        <v>6</v>
      </c>
      <c r="D1372">
        <v>1426</v>
      </c>
      <c r="E1372">
        <v>1426</v>
      </c>
      <c r="F1372" t="s">
        <v>1591</v>
      </c>
      <c r="G1372">
        <v>1401</v>
      </c>
      <c r="H1372" s="12" t="str">
        <f>VLOOKUP(G1372,TAG!A$2:B$1609,2,FALSE)</f>
        <v>Explicit Formula For an Arithmetic Sequence</v>
      </c>
      <c r="I1372" s="12" t="str">
        <f t="shared" si="42"/>
        <v>Arithmetic sequences</v>
      </c>
      <c r="J1372" s="12">
        <f t="shared" si="43"/>
        <v>491</v>
      </c>
    </row>
    <row r="1373" spans="1:10" x14ac:dyDescent="0.25">
      <c r="A1373">
        <v>1452</v>
      </c>
      <c r="B1373" t="s">
        <v>1590</v>
      </c>
      <c r="C1373" s="12">
        <v>6</v>
      </c>
      <c r="D1373">
        <v>1426</v>
      </c>
      <c r="E1373">
        <v>1426</v>
      </c>
      <c r="F1373" t="s">
        <v>1591</v>
      </c>
      <c r="G1373">
        <v>1402</v>
      </c>
      <c r="H1373" s="12" t="str">
        <f>VLOOKUP(G1373,TAG!A$2:B$1609,2,FALSE)</f>
        <v>Writing an Explicit Formula From a Recursive Formula</v>
      </c>
      <c r="I1373" s="12" t="str">
        <f t="shared" si="42"/>
        <v>Arithmetic sequences</v>
      </c>
      <c r="J1373" s="12">
        <f t="shared" si="43"/>
        <v>491</v>
      </c>
    </row>
    <row r="1374" spans="1:10" x14ac:dyDescent="0.25">
      <c r="A1374">
        <v>1453</v>
      </c>
      <c r="B1374">
        <v>6</v>
      </c>
      <c r="C1374" s="12">
        <v>6</v>
      </c>
      <c r="D1374" t="s">
        <v>1590</v>
      </c>
      <c r="E1374">
        <v>6</v>
      </c>
      <c r="F1374" t="s">
        <v>0</v>
      </c>
      <c r="G1374">
        <v>1403</v>
      </c>
      <c r="H1374" s="12" t="str">
        <f>VLOOKUP(G1374,TAG!A$2:B$1609,2,FALSE)</f>
        <v>Linear Functions</v>
      </c>
      <c r="I1374" s="12" t="str">
        <f t="shared" si="42"/>
        <v>null</v>
      </c>
      <c r="J1374" s="12" t="str">
        <f t="shared" si="43"/>
        <v>null</v>
      </c>
    </row>
    <row r="1375" spans="1:10" x14ac:dyDescent="0.25">
      <c r="A1375">
        <v>1454</v>
      </c>
      <c r="B1375" t="s">
        <v>1590</v>
      </c>
      <c r="C1375" s="12">
        <v>6</v>
      </c>
      <c r="D1375">
        <v>1453</v>
      </c>
      <c r="E1375">
        <v>1453</v>
      </c>
      <c r="F1375" t="s">
        <v>1591</v>
      </c>
      <c r="G1375">
        <v>1404</v>
      </c>
      <c r="H1375" s="12" t="str">
        <f>VLOOKUP(G1375,TAG!A$2:B$1609,2,FALSE)</f>
        <v>Rate of Change and Slope</v>
      </c>
      <c r="I1375" s="12" t="str">
        <f t="shared" si="42"/>
        <v>Linear Functions</v>
      </c>
      <c r="J1375" s="12">
        <f t="shared" si="43"/>
        <v>1403</v>
      </c>
    </row>
    <row r="1376" spans="1:10" x14ac:dyDescent="0.25">
      <c r="A1376">
        <v>1455</v>
      </c>
      <c r="B1376" t="s">
        <v>1590</v>
      </c>
      <c r="C1376" s="12">
        <v>6</v>
      </c>
      <c r="D1376">
        <v>1453</v>
      </c>
      <c r="E1376">
        <v>1453</v>
      </c>
      <c r="F1376" t="s">
        <v>1591</v>
      </c>
      <c r="G1376">
        <v>433</v>
      </c>
      <c r="H1376" s="12" t="str">
        <f>VLOOKUP(G1376,TAG!A$2:B$1609,2,FALSE)</f>
        <v>Direct variation</v>
      </c>
      <c r="I1376" s="12" t="str">
        <f t="shared" si="42"/>
        <v>Linear Functions</v>
      </c>
      <c r="J1376" s="12">
        <f t="shared" si="43"/>
        <v>1403</v>
      </c>
    </row>
    <row r="1377" spans="1:10" x14ac:dyDescent="0.25">
      <c r="A1377">
        <v>1456</v>
      </c>
      <c r="B1377" t="s">
        <v>1590</v>
      </c>
      <c r="C1377" s="12">
        <v>6</v>
      </c>
      <c r="D1377">
        <v>1453</v>
      </c>
      <c r="E1377">
        <v>1453</v>
      </c>
      <c r="F1377" t="s">
        <v>1591</v>
      </c>
      <c r="G1377">
        <v>577</v>
      </c>
      <c r="H1377" s="12" t="str">
        <f>VLOOKUP(G1377,TAG!A$2:B$1609,2,FALSE)</f>
        <v>Slope-intercept form</v>
      </c>
      <c r="I1377" s="12" t="str">
        <f t="shared" si="42"/>
        <v>Linear Functions</v>
      </c>
      <c r="J1377" s="12">
        <f t="shared" si="43"/>
        <v>1403</v>
      </c>
    </row>
    <row r="1378" spans="1:10" x14ac:dyDescent="0.25">
      <c r="A1378">
        <v>1457</v>
      </c>
      <c r="B1378" t="s">
        <v>1590</v>
      </c>
      <c r="C1378" s="12">
        <v>6</v>
      </c>
      <c r="D1378">
        <v>1453</v>
      </c>
      <c r="E1378">
        <v>1453</v>
      </c>
      <c r="F1378" t="s">
        <v>1591</v>
      </c>
      <c r="G1378">
        <v>579</v>
      </c>
      <c r="H1378" s="12" t="str">
        <f>VLOOKUP(G1378,TAG!A$2:B$1609,2,FALSE)</f>
        <v>Point-slope form</v>
      </c>
      <c r="I1378" s="12" t="str">
        <f t="shared" si="42"/>
        <v>Linear Functions</v>
      </c>
      <c r="J1378" s="12">
        <f t="shared" si="43"/>
        <v>1403</v>
      </c>
    </row>
    <row r="1379" spans="1:10" x14ac:dyDescent="0.25">
      <c r="A1379">
        <v>1458</v>
      </c>
      <c r="B1379" t="s">
        <v>1590</v>
      </c>
      <c r="C1379" s="12">
        <v>6</v>
      </c>
      <c r="D1379">
        <v>1453</v>
      </c>
      <c r="E1379">
        <v>1453</v>
      </c>
      <c r="F1379" t="s">
        <v>1591</v>
      </c>
      <c r="G1379">
        <v>1405</v>
      </c>
      <c r="H1379" s="12" t="str">
        <f>VLOOKUP(G1379,TAG!A$2:B$1609,2,FALSE)</f>
        <v>Standard Form</v>
      </c>
      <c r="I1379" s="12" t="str">
        <f t="shared" si="42"/>
        <v>Linear Functions</v>
      </c>
      <c r="J1379" s="12">
        <f t="shared" si="43"/>
        <v>1403</v>
      </c>
    </row>
    <row r="1380" spans="1:10" x14ac:dyDescent="0.25">
      <c r="A1380">
        <v>1459</v>
      </c>
      <c r="B1380" t="s">
        <v>1590</v>
      </c>
      <c r="C1380" s="12">
        <v>6</v>
      </c>
      <c r="D1380">
        <v>1453</v>
      </c>
      <c r="E1380">
        <v>1453</v>
      </c>
      <c r="F1380" t="s">
        <v>1591</v>
      </c>
      <c r="G1380">
        <v>582</v>
      </c>
      <c r="H1380" s="12" t="str">
        <f>VLOOKUP(G1380,TAG!A$2:B$1609,2,FALSE)</f>
        <v>Parallel and perpendicular lines</v>
      </c>
      <c r="I1380" s="12" t="str">
        <f t="shared" si="42"/>
        <v>Linear Functions</v>
      </c>
      <c r="J1380" s="12">
        <f t="shared" si="43"/>
        <v>1403</v>
      </c>
    </row>
    <row r="1381" spans="1:10" x14ac:dyDescent="0.25">
      <c r="A1381">
        <v>1460</v>
      </c>
      <c r="B1381" t="s">
        <v>1590</v>
      </c>
      <c r="C1381" s="12">
        <v>6</v>
      </c>
      <c r="D1381">
        <v>1453</v>
      </c>
      <c r="E1381">
        <v>1453</v>
      </c>
      <c r="F1381" t="s">
        <v>1591</v>
      </c>
      <c r="G1381">
        <v>1406</v>
      </c>
      <c r="H1381" s="12" t="str">
        <f>VLOOKUP(G1381,TAG!A$2:B$1609,2,FALSE)</f>
        <v>Scatter Plots and Trend Lines</v>
      </c>
      <c r="I1381" s="12" t="str">
        <f t="shared" si="42"/>
        <v>Linear Functions</v>
      </c>
      <c r="J1381" s="12">
        <f t="shared" si="43"/>
        <v>1403</v>
      </c>
    </row>
    <row r="1382" spans="1:10" x14ac:dyDescent="0.25">
      <c r="A1382">
        <v>1461</v>
      </c>
      <c r="B1382" t="s">
        <v>1590</v>
      </c>
      <c r="C1382" s="12">
        <v>6</v>
      </c>
      <c r="D1382">
        <v>1453</v>
      </c>
      <c r="E1382">
        <v>1453</v>
      </c>
      <c r="F1382" t="s">
        <v>1591</v>
      </c>
      <c r="G1382">
        <v>1407</v>
      </c>
      <c r="H1382" s="12" t="str">
        <f>VLOOKUP(G1382,TAG!A$2:B$1609,2,FALSE)</f>
        <v>Graphing Absolute Value Functions</v>
      </c>
      <c r="I1382" s="12" t="str">
        <f t="shared" si="42"/>
        <v>Linear Functions</v>
      </c>
      <c r="J1382" s="12">
        <f t="shared" si="43"/>
        <v>1403</v>
      </c>
    </row>
    <row r="1383" spans="1:10" x14ac:dyDescent="0.25">
      <c r="A1383">
        <v>1462</v>
      </c>
      <c r="B1383" t="s">
        <v>1590</v>
      </c>
      <c r="C1383" s="12">
        <v>6</v>
      </c>
      <c r="D1383">
        <v>1454</v>
      </c>
      <c r="E1383">
        <v>1454</v>
      </c>
      <c r="F1383" t="s">
        <v>1591</v>
      </c>
      <c r="G1383">
        <v>1408</v>
      </c>
      <c r="H1383" s="12" t="str">
        <f>VLOOKUP(G1383,TAG!A$2:B$1609,2,FALSE)</f>
        <v>Rate of Change</v>
      </c>
      <c r="I1383" s="12" t="str">
        <f t="shared" si="42"/>
        <v>Rate of Change and Slope</v>
      </c>
      <c r="J1383" s="12">
        <f t="shared" si="43"/>
        <v>1404</v>
      </c>
    </row>
    <row r="1384" spans="1:10" x14ac:dyDescent="0.25">
      <c r="A1384">
        <v>1463</v>
      </c>
      <c r="B1384" t="s">
        <v>1590</v>
      </c>
      <c r="C1384" s="12">
        <v>6</v>
      </c>
      <c r="D1384">
        <v>1454</v>
      </c>
      <c r="E1384">
        <v>1454</v>
      </c>
      <c r="F1384" t="s">
        <v>1591</v>
      </c>
      <c r="G1384">
        <v>1409</v>
      </c>
      <c r="H1384" s="12" t="str">
        <f>VLOOKUP(G1384,TAG!A$2:B$1609,2,FALSE)</f>
        <v>Finding Rate of Change From a Table</v>
      </c>
      <c r="I1384" s="12" t="str">
        <f t="shared" si="42"/>
        <v>Rate of Change and Slope</v>
      </c>
      <c r="J1384" s="12">
        <f t="shared" si="43"/>
        <v>1404</v>
      </c>
    </row>
    <row r="1385" spans="1:10" x14ac:dyDescent="0.25">
      <c r="A1385">
        <v>1464</v>
      </c>
      <c r="B1385" t="s">
        <v>1590</v>
      </c>
      <c r="C1385" s="12">
        <v>6</v>
      </c>
      <c r="D1385">
        <v>1454</v>
      </c>
      <c r="E1385">
        <v>1454</v>
      </c>
      <c r="F1385" t="s">
        <v>1591</v>
      </c>
      <c r="G1385">
        <v>576</v>
      </c>
      <c r="H1385" s="12" t="str">
        <f>VLOOKUP(G1385,TAG!A$2:B$1609,2,FALSE)</f>
        <v>Slope</v>
      </c>
      <c r="I1385" s="12" t="str">
        <f t="shared" si="42"/>
        <v>Rate of Change and Slope</v>
      </c>
      <c r="J1385" s="12">
        <f t="shared" si="43"/>
        <v>1404</v>
      </c>
    </row>
    <row r="1386" spans="1:10" x14ac:dyDescent="0.25">
      <c r="A1386">
        <v>1465</v>
      </c>
      <c r="B1386" t="s">
        <v>1590</v>
      </c>
      <c r="C1386" s="12">
        <v>6</v>
      </c>
      <c r="D1386">
        <v>1454</v>
      </c>
      <c r="E1386">
        <v>1454</v>
      </c>
      <c r="F1386" t="s">
        <v>1591</v>
      </c>
      <c r="G1386">
        <v>1411</v>
      </c>
      <c r="H1386" s="12" t="str">
        <f>VLOOKUP(G1386,TAG!A$2:B$1609,2,FALSE)</f>
        <v>Finding Slope From a Graph</v>
      </c>
      <c r="I1386" s="12" t="str">
        <f t="shared" si="42"/>
        <v>Rate of Change and Slope</v>
      </c>
      <c r="J1386" s="12">
        <f t="shared" si="43"/>
        <v>1404</v>
      </c>
    </row>
    <row r="1387" spans="1:10" x14ac:dyDescent="0.25">
      <c r="A1387">
        <v>1466</v>
      </c>
      <c r="B1387" t="s">
        <v>1590</v>
      </c>
      <c r="C1387" s="12">
        <v>6</v>
      </c>
      <c r="D1387">
        <v>1454</v>
      </c>
      <c r="E1387">
        <v>1454</v>
      </c>
      <c r="F1387" t="s">
        <v>1591</v>
      </c>
      <c r="G1387">
        <v>1412</v>
      </c>
      <c r="H1387" s="12" t="str">
        <f>VLOOKUP(G1387,TAG!A$2:B$1609,2,FALSE)</f>
        <v>Slope Formula</v>
      </c>
      <c r="I1387" s="12" t="str">
        <f t="shared" si="42"/>
        <v>Rate of Change and Slope</v>
      </c>
      <c r="J1387" s="12">
        <f t="shared" si="43"/>
        <v>1404</v>
      </c>
    </row>
    <row r="1388" spans="1:10" x14ac:dyDescent="0.25">
      <c r="A1388">
        <v>1467</v>
      </c>
      <c r="B1388" t="s">
        <v>1590</v>
      </c>
      <c r="C1388" s="12">
        <v>6</v>
      </c>
      <c r="D1388">
        <v>1454</v>
      </c>
      <c r="E1388">
        <v>1454</v>
      </c>
      <c r="F1388" t="s">
        <v>1591</v>
      </c>
      <c r="G1388">
        <v>1413</v>
      </c>
      <c r="H1388" s="12" t="str">
        <f>VLOOKUP(G1388,TAG!A$2:B$1609,2,FALSE)</f>
        <v>Slope of Lines</v>
      </c>
      <c r="I1388" s="12" t="str">
        <f t="shared" si="42"/>
        <v>Rate of Change and Slope</v>
      </c>
      <c r="J1388" s="12">
        <f t="shared" si="43"/>
        <v>1404</v>
      </c>
    </row>
    <row r="1389" spans="1:10" x14ac:dyDescent="0.25">
      <c r="A1389">
        <v>1468</v>
      </c>
      <c r="B1389" t="s">
        <v>1590</v>
      </c>
      <c r="C1389" s="12">
        <v>6</v>
      </c>
      <c r="D1389">
        <v>1455</v>
      </c>
      <c r="E1389">
        <v>1455</v>
      </c>
      <c r="F1389" t="s">
        <v>1591</v>
      </c>
      <c r="G1389">
        <v>1414</v>
      </c>
      <c r="H1389" s="12" t="str">
        <f>VLOOKUP(G1389,TAG!A$2:B$1609,2,FALSE)</f>
        <v>Constant of Variation for a Direct Variation</v>
      </c>
      <c r="I1389" s="12" t="str">
        <f t="shared" si="42"/>
        <v>Direct variation</v>
      </c>
      <c r="J1389" s="12">
        <f t="shared" si="43"/>
        <v>433</v>
      </c>
    </row>
    <row r="1390" spans="1:10" x14ac:dyDescent="0.25">
      <c r="A1390">
        <v>1469</v>
      </c>
      <c r="B1390" t="s">
        <v>1590</v>
      </c>
      <c r="C1390" s="12">
        <v>6</v>
      </c>
      <c r="D1390">
        <v>1455</v>
      </c>
      <c r="E1390">
        <v>1455</v>
      </c>
      <c r="F1390" t="s">
        <v>1591</v>
      </c>
      <c r="G1390">
        <v>1415</v>
      </c>
      <c r="H1390" s="12" t="str">
        <f>VLOOKUP(G1390,TAG!A$2:B$1609,2,FALSE)</f>
        <v>Graphs of Direct Variation</v>
      </c>
      <c r="I1390" s="12" t="str">
        <f t="shared" si="42"/>
        <v>Direct variation</v>
      </c>
      <c r="J1390" s="12">
        <f t="shared" si="43"/>
        <v>433</v>
      </c>
    </row>
    <row r="1391" spans="1:10" x14ac:dyDescent="0.25">
      <c r="A1391">
        <v>1470</v>
      </c>
      <c r="B1391" t="s">
        <v>1590</v>
      </c>
      <c r="C1391" s="12">
        <v>6</v>
      </c>
      <c r="D1391">
        <v>1456</v>
      </c>
      <c r="E1391">
        <v>1456</v>
      </c>
      <c r="F1391" t="s">
        <v>1591</v>
      </c>
      <c r="G1391">
        <v>590</v>
      </c>
      <c r="H1391" s="12" t="str">
        <f>VLOOKUP(G1391,TAG!A$2:B$1609,2,FALSE)</f>
        <v>Parent funciton</v>
      </c>
      <c r="I1391" s="12" t="str">
        <f t="shared" si="42"/>
        <v>Slope-intercept form</v>
      </c>
      <c r="J1391" s="12">
        <f t="shared" si="43"/>
        <v>577</v>
      </c>
    </row>
    <row r="1392" spans="1:10" x14ac:dyDescent="0.25">
      <c r="A1392">
        <v>1471</v>
      </c>
      <c r="B1392" t="s">
        <v>1590</v>
      </c>
      <c r="C1392" s="12">
        <v>6</v>
      </c>
      <c r="D1392">
        <v>1456</v>
      </c>
      <c r="E1392">
        <v>1456</v>
      </c>
      <c r="F1392" t="s">
        <v>1591</v>
      </c>
      <c r="G1392">
        <v>1416</v>
      </c>
      <c r="H1392" s="12" t="str">
        <f>VLOOKUP(G1392,TAG!A$2:B$1609,2,FALSE)</f>
        <v>Linear Parent Function</v>
      </c>
      <c r="I1392" s="12" t="str">
        <f t="shared" si="42"/>
        <v>Slope-intercept form</v>
      </c>
      <c r="J1392" s="12">
        <f t="shared" si="43"/>
        <v>577</v>
      </c>
    </row>
    <row r="1393" spans="1:10" x14ac:dyDescent="0.25">
      <c r="A1393">
        <v>1472</v>
      </c>
      <c r="B1393" t="s">
        <v>1590</v>
      </c>
      <c r="C1393" s="12">
        <v>6</v>
      </c>
      <c r="D1393">
        <v>1456</v>
      </c>
      <c r="E1393">
        <v>1456</v>
      </c>
      <c r="F1393" t="s">
        <v>1591</v>
      </c>
      <c r="G1393">
        <v>226</v>
      </c>
      <c r="H1393" s="12" t="str">
        <f>VLOOKUP(G1393,TAG!A$2:B$1609,2,FALSE)</f>
        <v>Linear Equations</v>
      </c>
      <c r="I1393" s="12" t="str">
        <f t="shared" si="42"/>
        <v>Slope-intercept form</v>
      </c>
      <c r="J1393" s="12">
        <f t="shared" si="43"/>
        <v>577</v>
      </c>
    </row>
    <row r="1394" spans="1:10" x14ac:dyDescent="0.25">
      <c r="A1394">
        <v>1473</v>
      </c>
      <c r="B1394" t="s">
        <v>1590</v>
      </c>
      <c r="C1394" s="12">
        <v>6</v>
      </c>
      <c r="D1394">
        <v>1456</v>
      </c>
      <c r="E1394">
        <v>1456</v>
      </c>
      <c r="F1394" t="s">
        <v>1591</v>
      </c>
      <c r="G1394">
        <v>1417</v>
      </c>
      <c r="H1394" s="12" t="str">
        <f>VLOOKUP(G1394,TAG!A$2:B$1609,2,FALSE)</f>
        <v>y-intercept</v>
      </c>
      <c r="I1394" s="12" t="str">
        <f t="shared" si="42"/>
        <v>Slope-intercept form</v>
      </c>
      <c r="J1394" s="12">
        <f t="shared" si="43"/>
        <v>577</v>
      </c>
    </row>
    <row r="1395" spans="1:10" x14ac:dyDescent="0.25">
      <c r="A1395">
        <v>1474</v>
      </c>
      <c r="B1395" t="s">
        <v>1590</v>
      </c>
      <c r="C1395" s="12">
        <v>6</v>
      </c>
      <c r="D1395">
        <v>1456</v>
      </c>
      <c r="E1395">
        <v>1456</v>
      </c>
      <c r="F1395" t="s">
        <v>1591</v>
      </c>
      <c r="G1395">
        <v>577</v>
      </c>
      <c r="H1395" s="12" t="str">
        <f>VLOOKUP(G1395,TAG!A$2:B$1609,2,FALSE)</f>
        <v>Slope-intercept form</v>
      </c>
      <c r="I1395" s="12" t="str">
        <f t="shared" si="42"/>
        <v>Slope-intercept form</v>
      </c>
      <c r="J1395" s="12">
        <f t="shared" si="43"/>
        <v>577</v>
      </c>
    </row>
    <row r="1396" spans="1:10" x14ac:dyDescent="0.25">
      <c r="A1396">
        <v>1475</v>
      </c>
      <c r="B1396" t="s">
        <v>1590</v>
      </c>
      <c r="C1396" s="12">
        <v>6</v>
      </c>
      <c r="D1396">
        <v>1456</v>
      </c>
      <c r="E1396">
        <v>1456</v>
      </c>
      <c r="F1396" t="s">
        <v>1591</v>
      </c>
      <c r="G1396">
        <v>1419</v>
      </c>
      <c r="H1396" s="12" t="str">
        <f>VLOOKUP(G1396,TAG!A$2:B$1609,2,FALSE)</f>
        <v>Writing an Equation From a Graph</v>
      </c>
      <c r="I1396" s="12" t="str">
        <f t="shared" si="42"/>
        <v>Slope-intercept form</v>
      </c>
      <c r="J1396" s="12">
        <f t="shared" si="43"/>
        <v>577</v>
      </c>
    </row>
    <row r="1397" spans="1:10" x14ac:dyDescent="0.25">
      <c r="A1397">
        <v>1476</v>
      </c>
      <c r="B1397" t="s">
        <v>1590</v>
      </c>
      <c r="C1397" s="12">
        <v>6</v>
      </c>
      <c r="D1397">
        <v>1456</v>
      </c>
      <c r="E1397">
        <v>1456</v>
      </c>
      <c r="F1397" t="s">
        <v>1591</v>
      </c>
      <c r="G1397">
        <v>1420</v>
      </c>
      <c r="H1397" s="12" t="str">
        <f>VLOOKUP(G1397,TAG!A$2:B$1609,2,FALSE)</f>
        <v>Writing an Equation From Two Points</v>
      </c>
      <c r="I1397" s="12" t="str">
        <f t="shared" si="42"/>
        <v>Slope-intercept form</v>
      </c>
      <c r="J1397" s="12">
        <f t="shared" si="43"/>
        <v>577</v>
      </c>
    </row>
    <row r="1398" spans="1:10" x14ac:dyDescent="0.25">
      <c r="A1398">
        <v>1477</v>
      </c>
      <c r="B1398" t="s">
        <v>1590</v>
      </c>
      <c r="C1398" s="12">
        <v>6</v>
      </c>
      <c r="D1398">
        <v>1457</v>
      </c>
      <c r="E1398">
        <v>1457</v>
      </c>
      <c r="F1398" t="s">
        <v>1591</v>
      </c>
      <c r="G1398">
        <v>579</v>
      </c>
      <c r="H1398" s="12" t="str">
        <f>VLOOKUP(G1398,TAG!A$2:B$1609,2,FALSE)</f>
        <v>Point-slope form</v>
      </c>
      <c r="I1398" s="12" t="str">
        <f t="shared" si="42"/>
        <v>Point-slope form</v>
      </c>
      <c r="J1398" s="12">
        <f t="shared" si="43"/>
        <v>579</v>
      </c>
    </row>
    <row r="1399" spans="1:10" x14ac:dyDescent="0.25">
      <c r="A1399">
        <v>1478</v>
      </c>
      <c r="B1399" t="s">
        <v>1590</v>
      </c>
      <c r="C1399" s="12">
        <v>6</v>
      </c>
      <c r="D1399">
        <v>1457</v>
      </c>
      <c r="E1399">
        <v>1457</v>
      </c>
      <c r="F1399" t="s">
        <v>1591</v>
      </c>
      <c r="G1399">
        <v>1421</v>
      </c>
      <c r="H1399" s="12" t="str">
        <f>VLOOKUP(G1399,TAG!A$2:B$1609,2,FALSE)</f>
        <v>Graphing Using Point-Slope Form</v>
      </c>
      <c r="I1399" s="12" t="str">
        <f t="shared" si="42"/>
        <v>Point-slope form</v>
      </c>
      <c r="J1399" s="12">
        <f t="shared" si="43"/>
        <v>579</v>
      </c>
    </row>
    <row r="1400" spans="1:10" x14ac:dyDescent="0.25">
      <c r="A1400">
        <v>1479</v>
      </c>
      <c r="B1400" t="s">
        <v>1590</v>
      </c>
      <c r="C1400" s="12">
        <v>6</v>
      </c>
      <c r="D1400">
        <v>1457</v>
      </c>
      <c r="E1400">
        <v>1457</v>
      </c>
      <c r="F1400" t="s">
        <v>1591</v>
      </c>
      <c r="G1400">
        <v>1420</v>
      </c>
      <c r="H1400" s="12" t="str">
        <f>VLOOKUP(G1400,TAG!A$2:B$1609,2,FALSE)</f>
        <v>Writing an Equation From Two Points</v>
      </c>
      <c r="I1400" s="12" t="str">
        <f t="shared" si="42"/>
        <v>Point-slope form</v>
      </c>
      <c r="J1400" s="12">
        <f t="shared" si="43"/>
        <v>579</v>
      </c>
    </row>
    <row r="1401" spans="1:10" x14ac:dyDescent="0.25">
      <c r="A1401">
        <v>1481</v>
      </c>
      <c r="B1401" t="s">
        <v>1590</v>
      </c>
      <c r="C1401" s="12">
        <v>6</v>
      </c>
      <c r="D1401">
        <v>1457</v>
      </c>
      <c r="E1401">
        <v>1457</v>
      </c>
      <c r="F1401" t="s">
        <v>1591</v>
      </c>
      <c r="G1401">
        <v>1422</v>
      </c>
      <c r="H1401" s="12" t="str">
        <f>VLOOKUP(G1401,TAG!A$2:B$1609,2,FALSE)</f>
        <v>Using a Table to Write an Equation</v>
      </c>
      <c r="I1401" s="12" t="str">
        <f t="shared" si="42"/>
        <v>Point-slope form</v>
      </c>
      <c r="J1401" s="12">
        <f t="shared" si="43"/>
        <v>579</v>
      </c>
    </row>
    <row r="1402" spans="1:10" x14ac:dyDescent="0.25">
      <c r="A1402">
        <v>1482</v>
      </c>
      <c r="B1402" t="s">
        <v>1590</v>
      </c>
      <c r="C1402" s="12">
        <v>6</v>
      </c>
      <c r="D1402">
        <v>1458</v>
      </c>
      <c r="E1402">
        <v>1458</v>
      </c>
      <c r="F1402" t="s">
        <v>1591</v>
      </c>
      <c r="G1402">
        <v>580</v>
      </c>
      <c r="H1402" s="12" t="str">
        <f>VLOOKUP(G1402,TAG!A$2:B$1609,2,FALSE)</f>
        <v>Standard form of a linear equation</v>
      </c>
      <c r="I1402" s="12" t="str">
        <f t="shared" si="42"/>
        <v>Standard Form</v>
      </c>
      <c r="J1402" s="12">
        <f t="shared" si="43"/>
        <v>1405</v>
      </c>
    </row>
    <row r="1403" spans="1:10" x14ac:dyDescent="0.25">
      <c r="A1403">
        <v>1483</v>
      </c>
      <c r="B1403" t="s">
        <v>1590</v>
      </c>
      <c r="C1403" s="12">
        <v>6</v>
      </c>
      <c r="D1403">
        <v>1458</v>
      </c>
      <c r="E1403">
        <v>1458</v>
      </c>
      <c r="F1403" t="s">
        <v>1591</v>
      </c>
      <c r="G1403">
        <v>1424</v>
      </c>
      <c r="H1403" s="12" t="str">
        <f>VLOOKUP(G1403,TAG!A$2:B$1609,2,FALSE)</f>
        <v>Finding x- and y-intercepts</v>
      </c>
      <c r="I1403" s="12" t="str">
        <f t="shared" si="42"/>
        <v>Standard Form</v>
      </c>
      <c r="J1403" s="12">
        <f t="shared" si="43"/>
        <v>1405</v>
      </c>
    </row>
    <row r="1404" spans="1:10" x14ac:dyDescent="0.25">
      <c r="A1404">
        <v>1484</v>
      </c>
      <c r="B1404" t="s">
        <v>1590</v>
      </c>
      <c r="C1404" s="12">
        <v>6</v>
      </c>
      <c r="D1404">
        <v>1458</v>
      </c>
      <c r="E1404">
        <v>1458</v>
      </c>
      <c r="F1404" t="s">
        <v>1591</v>
      </c>
      <c r="G1404">
        <v>1425</v>
      </c>
      <c r="H1404" s="12" t="str">
        <f>VLOOKUP(G1404,TAG!A$2:B$1609,2,FALSE)</f>
        <v>Graphing a Line Using Intercepts</v>
      </c>
      <c r="I1404" s="12" t="str">
        <f t="shared" si="42"/>
        <v>Standard Form</v>
      </c>
      <c r="J1404" s="12">
        <f t="shared" si="43"/>
        <v>1405</v>
      </c>
    </row>
    <row r="1405" spans="1:10" x14ac:dyDescent="0.25">
      <c r="A1405">
        <v>1485</v>
      </c>
      <c r="B1405" t="s">
        <v>1590</v>
      </c>
      <c r="C1405" s="12">
        <v>6</v>
      </c>
      <c r="D1405">
        <v>1458</v>
      </c>
      <c r="E1405">
        <v>1458</v>
      </c>
      <c r="F1405" t="s">
        <v>1591</v>
      </c>
      <c r="G1405">
        <v>1426</v>
      </c>
      <c r="H1405" s="12" t="str">
        <f>VLOOKUP(G1405,TAG!A$2:B$1609,2,FALSE)</f>
        <v>Graphing Horizontal and Vertical Lines</v>
      </c>
      <c r="I1405" s="12" t="str">
        <f t="shared" si="42"/>
        <v>Standard Form</v>
      </c>
      <c r="J1405" s="12">
        <f t="shared" si="43"/>
        <v>1405</v>
      </c>
    </row>
    <row r="1406" spans="1:10" x14ac:dyDescent="0.25">
      <c r="A1406">
        <v>1486</v>
      </c>
      <c r="B1406" t="s">
        <v>1590</v>
      </c>
      <c r="C1406" s="12">
        <v>6</v>
      </c>
      <c r="D1406">
        <v>1458</v>
      </c>
      <c r="E1406">
        <v>1458</v>
      </c>
      <c r="F1406" t="s">
        <v>1591</v>
      </c>
      <c r="G1406">
        <v>1427</v>
      </c>
      <c r="H1406" s="12" t="str">
        <f>VLOOKUP(G1406,TAG!A$2:B$1609,2,FALSE)</f>
        <v>Transforming to Standard Form</v>
      </c>
      <c r="I1406" s="12" t="str">
        <f t="shared" si="42"/>
        <v>Standard Form</v>
      </c>
      <c r="J1406" s="12">
        <f t="shared" si="43"/>
        <v>1405</v>
      </c>
    </row>
    <row r="1407" spans="1:10" x14ac:dyDescent="0.25">
      <c r="A1407">
        <v>1487</v>
      </c>
      <c r="B1407" t="s">
        <v>1590</v>
      </c>
      <c r="C1407" s="12">
        <v>6</v>
      </c>
      <c r="D1407">
        <v>1459</v>
      </c>
      <c r="E1407">
        <v>1459</v>
      </c>
      <c r="F1407" t="s">
        <v>1591</v>
      </c>
      <c r="G1407">
        <v>993</v>
      </c>
      <c r="H1407" s="12" t="str">
        <f>VLOOKUP(G1407,TAG!A$2:B$1609,2,FALSE)</f>
        <v>Slope of Parallel Lines</v>
      </c>
      <c r="I1407" s="12" t="str">
        <f t="shared" si="42"/>
        <v>Parallel and perpendicular lines</v>
      </c>
      <c r="J1407" s="12">
        <f t="shared" si="43"/>
        <v>582</v>
      </c>
    </row>
    <row r="1408" spans="1:10" x14ac:dyDescent="0.25">
      <c r="A1408">
        <v>1488</v>
      </c>
      <c r="B1408" t="s">
        <v>1590</v>
      </c>
      <c r="C1408" s="12">
        <v>6</v>
      </c>
      <c r="D1408">
        <v>1459</v>
      </c>
      <c r="E1408">
        <v>1459</v>
      </c>
      <c r="F1408" t="s">
        <v>1591</v>
      </c>
      <c r="G1408">
        <v>994</v>
      </c>
      <c r="H1408" s="12" t="str">
        <f>VLOOKUP(G1408,TAG!A$2:B$1609,2,FALSE)</f>
        <v>Slope of Perpendicular Lines</v>
      </c>
      <c r="I1408" s="12" t="str">
        <f t="shared" si="42"/>
        <v>Parallel and perpendicular lines</v>
      </c>
      <c r="J1408" s="12">
        <f t="shared" si="43"/>
        <v>582</v>
      </c>
    </row>
    <row r="1409" spans="1:10" x14ac:dyDescent="0.25">
      <c r="A1409">
        <v>1489</v>
      </c>
      <c r="B1409" t="s">
        <v>1590</v>
      </c>
      <c r="C1409" s="12">
        <v>6</v>
      </c>
      <c r="D1409">
        <v>1459</v>
      </c>
      <c r="E1409">
        <v>1459</v>
      </c>
      <c r="F1409" t="s">
        <v>1591</v>
      </c>
      <c r="G1409">
        <v>960</v>
      </c>
      <c r="H1409" s="12" t="str">
        <f>VLOOKUP(G1409,TAG!A$2:B$1609,2,FALSE)</f>
        <v>Parallel Lines</v>
      </c>
      <c r="I1409" s="12" t="str">
        <f t="shared" si="42"/>
        <v>Parallel and perpendicular lines</v>
      </c>
      <c r="J1409" s="12">
        <f t="shared" si="43"/>
        <v>582</v>
      </c>
    </row>
    <row r="1410" spans="1:10" x14ac:dyDescent="0.25">
      <c r="A1410">
        <v>1490</v>
      </c>
      <c r="B1410" t="s">
        <v>1590</v>
      </c>
      <c r="C1410" s="12">
        <v>6</v>
      </c>
      <c r="D1410">
        <v>1459</v>
      </c>
      <c r="E1410">
        <v>1459</v>
      </c>
      <c r="F1410" t="s">
        <v>1591</v>
      </c>
      <c r="G1410">
        <v>900</v>
      </c>
      <c r="H1410" s="12" t="str">
        <f>VLOOKUP(G1410,TAG!A$2:B$1609,2,FALSE)</f>
        <v>Perpendicular Lines</v>
      </c>
      <c r="I1410" s="12" t="str">
        <f t="shared" si="42"/>
        <v>Parallel and perpendicular lines</v>
      </c>
      <c r="J1410" s="12">
        <f t="shared" si="43"/>
        <v>582</v>
      </c>
    </row>
    <row r="1411" spans="1:10" x14ac:dyDescent="0.25">
      <c r="A1411">
        <v>1491</v>
      </c>
      <c r="B1411" t="s">
        <v>1590</v>
      </c>
      <c r="C1411" s="12">
        <v>6</v>
      </c>
      <c r="D1411">
        <v>1459</v>
      </c>
      <c r="E1411">
        <v>1459</v>
      </c>
      <c r="F1411" t="s">
        <v>1591</v>
      </c>
      <c r="G1411">
        <v>1428</v>
      </c>
      <c r="H1411" s="12" t="str">
        <f>VLOOKUP(G1411,TAG!A$2:B$1609,2,FALSE)</f>
        <v>Opposite Reciprocals</v>
      </c>
      <c r="I1411" s="12" t="str">
        <f t="shared" ref="I1411:I1474" si="44">IF(F1411="SubjectTag",VLOOKUP(E1411,A$2:H$1676,8,FALSE),"null")</f>
        <v>Parallel and perpendicular lines</v>
      </c>
      <c r="J1411" s="12">
        <f t="shared" ref="J1411:J1474" si="45">IF(F1411="SubjectTag",VLOOKUP(E1411,A$2:H$1676,7,FALSE),"null")</f>
        <v>582</v>
      </c>
    </row>
    <row r="1412" spans="1:10" x14ac:dyDescent="0.25">
      <c r="A1412">
        <v>1492</v>
      </c>
      <c r="B1412" t="s">
        <v>1590</v>
      </c>
      <c r="C1412" s="12">
        <v>6</v>
      </c>
      <c r="D1412">
        <v>1459</v>
      </c>
      <c r="E1412">
        <v>1459</v>
      </c>
      <c r="F1412" t="s">
        <v>1591</v>
      </c>
      <c r="G1412">
        <v>1429</v>
      </c>
      <c r="H1412" s="12" t="str">
        <f>VLOOKUP(G1412,TAG!A$2:B$1609,2,FALSE)</f>
        <v>Classifying Lines</v>
      </c>
      <c r="I1412" s="12" t="str">
        <f t="shared" si="44"/>
        <v>Parallel and perpendicular lines</v>
      </c>
      <c r="J1412" s="12">
        <f t="shared" si="45"/>
        <v>582</v>
      </c>
    </row>
    <row r="1413" spans="1:10" x14ac:dyDescent="0.25">
      <c r="A1413">
        <v>1493</v>
      </c>
      <c r="B1413" t="s">
        <v>1590</v>
      </c>
      <c r="C1413" s="12">
        <v>6</v>
      </c>
      <c r="D1413">
        <v>1460</v>
      </c>
      <c r="E1413">
        <v>1460</v>
      </c>
      <c r="F1413" t="s">
        <v>1591</v>
      </c>
      <c r="G1413">
        <v>1430</v>
      </c>
      <c r="H1413" s="12" t="str">
        <f>VLOOKUP(G1413,TAG!A$2:B$1609,2,FALSE)</f>
        <v>Scatter Plot</v>
      </c>
      <c r="I1413" s="12" t="str">
        <f t="shared" si="44"/>
        <v>Scatter Plots and Trend Lines</v>
      </c>
      <c r="J1413" s="12">
        <f t="shared" si="45"/>
        <v>1406</v>
      </c>
    </row>
    <row r="1414" spans="1:10" x14ac:dyDescent="0.25">
      <c r="A1414">
        <v>1494</v>
      </c>
      <c r="B1414" t="s">
        <v>1590</v>
      </c>
      <c r="C1414" s="12">
        <v>6</v>
      </c>
      <c r="D1414">
        <v>1460</v>
      </c>
      <c r="E1414">
        <v>1460</v>
      </c>
      <c r="F1414" t="s">
        <v>1591</v>
      </c>
      <c r="G1414">
        <v>1431</v>
      </c>
      <c r="H1414" s="12" t="str">
        <f>VLOOKUP(G1414,TAG!A$2:B$1609,2,FALSE)</f>
        <v>Positive Correlation</v>
      </c>
      <c r="I1414" s="12" t="str">
        <f t="shared" si="44"/>
        <v>Scatter Plots and Trend Lines</v>
      </c>
      <c r="J1414" s="12">
        <f t="shared" si="45"/>
        <v>1406</v>
      </c>
    </row>
    <row r="1415" spans="1:10" x14ac:dyDescent="0.25">
      <c r="A1415">
        <v>1495</v>
      </c>
      <c r="B1415" t="s">
        <v>1590</v>
      </c>
      <c r="C1415" s="12">
        <v>6</v>
      </c>
      <c r="D1415">
        <v>1460</v>
      </c>
      <c r="E1415">
        <v>1460</v>
      </c>
      <c r="F1415" t="s">
        <v>1591</v>
      </c>
      <c r="G1415">
        <v>1432</v>
      </c>
      <c r="H1415" s="12" t="str">
        <f>VLOOKUP(G1415,TAG!A$2:B$1609,2,FALSE)</f>
        <v>Negative Correlation</v>
      </c>
      <c r="I1415" s="12" t="str">
        <f t="shared" si="44"/>
        <v>Scatter Plots and Trend Lines</v>
      </c>
      <c r="J1415" s="12">
        <f t="shared" si="45"/>
        <v>1406</v>
      </c>
    </row>
    <row r="1416" spans="1:10" x14ac:dyDescent="0.25">
      <c r="A1416">
        <v>1496</v>
      </c>
      <c r="B1416" t="s">
        <v>1590</v>
      </c>
      <c r="C1416" s="12">
        <v>6</v>
      </c>
      <c r="D1416">
        <v>1460</v>
      </c>
      <c r="E1416">
        <v>1460</v>
      </c>
      <c r="F1416" t="s">
        <v>1591</v>
      </c>
      <c r="G1416">
        <v>1433</v>
      </c>
      <c r="H1416" s="12" t="str">
        <f>VLOOKUP(G1416,TAG!A$2:B$1609,2,FALSE)</f>
        <v>No Correlation</v>
      </c>
      <c r="I1416" s="12" t="str">
        <f t="shared" si="44"/>
        <v>Scatter Plots and Trend Lines</v>
      </c>
      <c r="J1416" s="12">
        <f t="shared" si="45"/>
        <v>1406</v>
      </c>
    </row>
    <row r="1417" spans="1:10" x14ac:dyDescent="0.25">
      <c r="A1417">
        <v>1497</v>
      </c>
      <c r="B1417" t="s">
        <v>1590</v>
      </c>
      <c r="C1417" s="12">
        <v>6</v>
      </c>
      <c r="D1417">
        <v>1460</v>
      </c>
      <c r="E1417">
        <v>1460</v>
      </c>
      <c r="F1417" t="s">
        <v>1591</v>
      </c>
      <c r="G1417">
        <v>585</v>
      </c>
      <c r="H1417" s="12" t="str">
        <f>VLOOKUP(G1417,TAG!A$2:B$1609,2,FALSE)</f>
        <v>Trend line</v>
      </c>
      <c r="I1417" s="12" t="str">
        <f t="shared" si="44"/>
        <v>Scatter Plots and Trend Lines</v>
      </c>
      <c r="J1417" s="12">
        <f t="shared" si="45"/>
        <v>1406</v>
      </c>
    </row>
    <row r="1418" spans="1:10" x14ac:dyDescent="0.25">
      <c r="A1418">
        <v>1498</v>
      </c>
      <c r="B1418" t="s">
        <v>1590</v>
      </c>
      <c r="C1418" s="12">
        <v>6</v>
      </c>
      <c r="D1418">
        <v>1460</v>
      </c>
      <c r="E1418">
        <v>1460</v>
      </c>
      <c r="F1418" t="s">
        <v>1591</v>
      </c>
      <c r="G1418">
        <v>684</v>
      </c>
      <c r="H1418" s="12" t="str">
        <f>VLOOKUP(G1418,TAG!A$2:B$1609,2,FALSE)</f>
        <v>Interpolation and extrapolation</v>
      </c>
      <c r="I1418" s="12" t="str">
        <f t="shared" si="44"/>
        <v>Scatter Plots and Trend Lines</v>
      </c>
      <c r="J1418" s="12">
        <f t="shared" si="45"/>
        <v>1406</v>
      </c>
    </row>
    <row r="1419" spans="1:10" x14ac:dyDescent="0.25">
      <c r="A1419">
        <v>1499</v>
      </c>
      <c r="B1419" t="s">
        <v>1590</v>
      </c>
      <c r="C1419" s="12">
        <v>6</v>
      </c>
      <c r="D1419">
        <v>1460</v>
      </c>
      <c r="E1419">
        <v>1460</v>
      </c>
      <c r="F1419" t="s">
        <v>1591</v>
      </c>
      <c r="G1419">
        <v>586</v>
      </c>
      <c r="H1419" s="12" t="str">
        <f>VLOOKUP(G1419,TAG!A$2:B$1609,2,FALSE)</f>
        <v>Line of best fit</v>
      </c>
      <c r="I1419" s="12" t="str">
        <f t="shared" si="44"/>
        <v>Scatter Plots and Trend Lines</v>
      </c>
      <c r="J1419" s="12">
        <f t="shared" si="45"/>
        <v>1406</v>
      </c>
    </row>
    <row r="1420" spans="1:10" x14ac:dyDescent="0.25">
      <c r="A1420">
        <v>1500</v>
      </c>
      <c r="B1420" t="s">
        <v>1590</v>
      </c>
      <c r="C1420" s="12">
        <v>6</v>
      </c>
      <c r="D1420">
        <v>1460</v>
      </c>
      <c r="E1420">
        <v>1460</v>
      </c>
      <c r="F1420" t="s">
        <v>1591</v>
      </c>
      <c r="G1420">
        <v>1434</v>
      </c>
      <c r="H1420" s="12" t="str">
        <f>VLOOKUP(G1420,TAG!A$2:B$1609,2,FALSE)</f>
        <v>Correlation Coefficient</v>
      </c>
      <c r="I1420" s="12" t="str">
        <f t="shared" si="44"/>
        <v>Scatter Plots and Trend Lines</v>
      </c>
      <c r="J1420" s="12">
        <f t="shared" si="45"/>
        <v>1406</v>
      </c>
    </row>
    <row r="1421" spans="1:10" x14ac:dyDescent="0.25">
      <c r="A1421">
        <v>1501</v>
      </c>
      <c r="B1421" t="s">
        <v>1590</v>
      </c>
      <c r="C1421" s="12">
        <v>6</v>
      </c>
      <c r="D1421">
        <v>1460</v>
      </c>
      <c r="E1421">
        <v>1460</v>
      </c>
      <c r="F1421" t="s">
        <v>1591</v>
      </c>
      <c r="G1421">
        <v>1435</v>
      </c>
      <c r="H1421" s="12" t="str">
        <f>VLOOKUP(G1421,TAG!A$2:B$1609,2,FALSE)</f>
        <v>Causation</v>
      </c>
      <c r="I1421" s="12" t="str">
        <f t="shared" si="44"/>
        <v>Scatter Plots and Trend Lines</v>
      </c>
      <c r="J1421" s="12">
        <f t="shared" si="45"/>
        <v>1406</v>
      </c>
    </row>
    <row r="1422" spans="1:10" x14ac:dyDescent="0.25">
      <c r="A1422">
        <v>1502</v>
      </c>
      <c r="B1422" t="s">
        <v>1590</v>
      </c>
      <c r="C1422" s="12">
        <v>6</v>
      </c>
      <c r="D1422">
        <v>1461</v>
      </c>
      <c r="E1422">
        <v>1461</v>
      </c>
      <c r="F1422" t="s">
        <v>1591</v>
      </c>
      <c r="G1422">
        <v>1436</v>
      </c>
      <c r="H1422" s="12" t="str">
        <f>VLOOKUP(G1422,TAG!A$2:B$1609,2,FALSE)</f>
        <v>Absolute Value Function</v>
      </c>
      <c r="I1422" s="12" t="str">
        <f t="shared" si="44"/>
        <v>Graphing Absolute Value Functions</v>
      </c>
      <c r="J1422" s="12">
        <f t="shared" si="45"/>
        <v>1407</v>
      </c>
    </row>
    <row r="1423" spans="1:10" x14ac:dyDescent="0.25">
      <c r="A1423">
        <v>1503</v>
      </c>
      <c r="B1423" t="s">
        <v>1590</v>
      </c>
      <c r="C1423" s="12">
        <v>6</v>
      </c>
      <c r="D1423">
        <v>1461</v>
      </c>
      <c r="E1423">
        <v>1461</v>
      </c>
      <c r="F1423" t="s">
        <v>1591</v>
      </c>
      <c r="G1423">
        <v>622</v>
      </c>
      <c r="H1423" s="12" t="str">
        <f>VLOOKUP(G1423,TAG!A$2:B$1609,2,FALSE)</f>
        <v>Translation</v>
      </c>
      <c r="I1423" s="12" t="str">
        <f t="shared" si="44"/>
        <v>Graphing Absolute Value Functions</v>
      </c>
      <c r="J1423" s="12">
        <f t="shared" si="45"/>
        <v>1407</v>
      </c>
    </row>
    <row r="1424" spans="1:10" x14ac:dyDescent="0.25">
      <c r="A1424">
        <v>1504</v>
      </c>
      <c r="B1424" t="s">
        <v>1590</v>
      </c>
      <c r="C1424" s="12">
        <v>6</v>
      </c>
      <c r="D1424">
        <v>1461</v>
      </c>
      <c r="E1424">
        <v>1461</v>
      </c>
      <c r="F1424" t="s">
        <v>1591</v>
      </c>
      <c r="G1424">
        <v>583</v>
      </c>
      <c r="H1424" s="12" t="str">
        <f>VLOOKUP(G1424,TAG!A$2:B$1609,2,FALSE)</f>
        <v>Piecewise function</v>
      </c>
      <c r="I1424" s="12" t="str">
        <f t="shared" si="44"/>
        <v>Graphing Absolute Value Functions</v>
      </c>
      <c r="J1424" s="12">
        <f t="shared" si="45"/>
        <v>1407</v>
      </c>
    </row>
    <row r="1425" spans="1:10" x14ac:dyDescent="0.25">
      <c r="A1425">
        <v>1505</v>
      </c>
      <c r="B1425" t="s">
        <v>1590</v>
      </c>
      <c r="C1425" s="12">
        <v>6</v>
      </c>
      <c r="D1425">
        <v>1461</v>
      </c>
      <c r="E1425">
        <v>1461</v>
      </c>
      <c r="F1425" t="s">
        <v>1591</v>
      </c>
      <c r="G1425">
        <v>1437</v>
      </c>
      <c r="H1425" s="12" t="str">
        <f>VLOOKUP(G1425,TAG!A$2:B$1609,2,FALSE)</f>
        <v>Step Function</v>
      </c>
      <c r="I1425" s="12" t="str">
        <f t="shared" si="44"/>
        <v>Graphing Absolute Value Functions</v>
      </c>
      <c r="J1425" s="12">
        <f t="shared" si="45"/>
        <v>1407</v>
      </c>
    </row>
    <row r="1426" spans="1:10" x14ac:dyDescent="0.25">
      <c r="A1426">
        <v>1506</v>
      </c>
      <c r="B1426">
        <v>6</v>
      </c>
      <c r="C1426" s="12">
        <v>6</v>
      </c>
      <c r="D1426" t="s">
        <v>1590</v>
      </c>
      <c r="E1426">
        <v>6</v>
      </c>
      <c r="F1426" t="s">
        <v>0</v>
      </c>
      <c r="G1426">
        <v>1438</v>
      </c>
      <c r="H1426" s="12" t="str">
        <f>VLOOKUP(G1426,TAG!A$2:B$1609,2,FALSE)</f>
        <v>Systems of Equations and Inequalities</v>
      </c>
      <c r="I1426" s="12" t="str">
        <f t="shared" si="44"/>
        <v>null</v>
      </c>
      <c r="J1426" s="12" t="str">
        <f t="shared" si="45"/>
        <v>null</v>
      </c>
    </row>
    <row r="1427" spans="1:10" x14ac:dyDescent="0.25">
      <c r="A1427">
        <v>1507</v>
      </c>
      <c r="B1427" t="s">
        <v>1590</v>
      </c>
      <c r="C1427" s="12">
        <v>6</v>
      </c>
      <c r="D1427">
        <v>1506</v>
      </c>
      <c r="E1427">
        <v>1506</v>
      </c>
      <c r="F1427" t="s">
        <v>1591</v>
      </c>
      <c r="G1427">
        <v>1439</v>
      </c>
      <c r="H1427" s="12" t="str">
        <f>VLOOKUP(G1427,TAG!A$2:B$1609,2,FALSE)</f>
        <v>Solving Systems by Graphing</v>
      </c>
      <c r="I1427" s="12" t="str">
        <f t="shared" si="44"/>
        <v>Systems of Equations and Inequalities</v>
      </c>
      <c r="J1427" s="12">
        <f t="shared" si="45"/>
        <v>1438</v>
      </c>
    </row>
    <row r="1428" spans="1:10" x14ac:dyDescent="0.25">
      <c r="A1428">
        <v>1508</v>
      </c>
      <c r="B1428" t="s">
        <v>1590</v>
      </c>
      <c r="C1428" s="12">
        <v>6</v>
      </c>
      <c r="D1428">
        <v>1506</v>
      </c>
      <c r="E1428">
        <v>1506</v>
      </c>
      <c r="F1428" t="s">
        <v>1591</v>
      </c>
      <c r="G1428">
        <v>1440</v>
      </c>
      <c r="H1428" s="12" t="str">
        <f>VLOOKUP(G1428,TAG!A$2:B$1609,2,FALSE)</f>
        <v>Solving Systems Using Substitution</v>
      </c>
      <c r="I1428" s="12" t="str">
        <f t="shared" si="44"/>
        <v>Systems of Equations and Inequalities</v>
      </c>
      <c r="J1428" s="12">
        <f t="shared" si="45"/>
        <v>1438</v>
      </c>
    </row>
    <row r="1429" spans="1:10" x14ac:dyDescent="0.25">
      <c r="A1429">
        <v>1509</v>
      </c>
      <c r="B1429" t="s">
        <v>1590</v>
      </c>
      <c r="C1429" s="12">
        <v>6</v>
      </c>
      <c r="D1429">
        <v>1506</v>
      </c>
      <c r="E1429">
        <v>1506</v>
      </c>
      <c r="F1429" t="s">
        <v>1591</v>
      </c>
      <c r="G1429">
        <v>1441</v>
      </c>
      <c r="H1429" s="12" t="str">
        <f>VLOOKUP(G1429,TAG!A$2:B$1609,2,FALSE)</f>
        <v>Solving Systems Using Elimination</v>
      </c>
      <c r="I1429" s="12" t="str">
        <f t="shared" si="44"/>
        <v>Systems of Equations and Inequalities</v>
      </c>
      <c r="J1429" s="12">
        <f t="shared" si="45"/>
        <v>1438</v>
      </c>
    </row>
    <row r="1430" spans="1:10" x14ac:dyDescent="0.25">
      <c r="A1430">
        <v>1510</v>
      </c>
      <c r="B1430" t="s">
        <v>1590</v>
      </c>
      <c r="C1430" s="12">
        <v>6</v>
      </c>
      <c r="D1430">
        <v>1506</v>
      </c>
      <c r="E1430">
        <v>1506</v>
      </c>
      <c r="F1430" t="s">
        <v>1591</v>
      </c>
      <c r="G1430">
        <v>1442</v>
      </c>
      <c r="H1430" s="12" t="str">
        <f>VLOOKUP(G1430,TAG!A$2:B$1609,2,FALSE)</f>
        <v>Applications of Linear Systems</v>
      </c>
      <c r="I1430" s="12" t="str">
        <f t="shared" si="44"/>
        <v>Systems of Equations and Inequalities</v>
      </c>
      <c r="J1430" s="12">
        <f t="shared" si="45"/>
        <v>1438</v>
      </c>
    </row>
    <row r="1431" spans="1:10" x14ac:dyDescent="0.25">
      <c r="A1431">
        <v>1511</v>
      </c>
      <c r="B1431" t="s">
        <v>1590</v>
      </c>
      <c r="C1431" s="12">
        <v>6</v>
      </c>
      <c r="D1431">
        <v>1506</v>
      </c>
      <c r="E1431">
        <v>1506</v>
      </c>
      <c r="F1431" t="s">
        <v>1591</v>
      </c>
      <c r="G1431">
        <v>597</v>
      </c>
      <c r="H1431" s="12" t="str">
        <f>VLOOKUP(G1431,TAG!A$2:B$1609,2,FALSE)</f>
        <v>Linear inequality</v>
      </c>
      <c r="I1431" s="12" t="str">
        <f t="shared" si="44"/>
        <v>Systems of Equations and Inequalities</v>
      </c>
      <c r="J1431" s="12">
        <f t="shared" si="45"/>
        <v>1438</v>
      </c>
    </row>
    <row r="1432" spans="1:10" x14ac:dyDescent="0.25">
      <c r="A1432">
        <v>1512</v>
      </c>
      <c r="B1432" t="s">
        <v>1590</v>
      </c>
      <c r="C1432" s="12">
        <v>6</v>
      </c>
      <c r="D1432">
        <v>1506</v>
      </c>
      <c r="E1432">
        <v>1506</v>
      </c>
      <c r="F1432" t="s">
        <v>1591</v>
      </c>
      <c r="G1432">
        <v>1443</v>
      </c>
      <c r="H1432" s="12" t="str">
        <f>VLOOKUP(G1432,TAG!A$2:B$1609,2,FALSE)</f>
        <v>Systems of Linear Inequalities</v>
      </c>
      <c r="I1432" s="12" t="str">
        <f t="shared" si="44"/>
        <v>Systems of Equations and Inequalities</v>
      </c>
      <c r="J1432" s="12">
        <f t="shared" si="45"/>
        <v>1438</v>
      </c>
    </row>
    <row r="1433" spans="1:10" x14ac:dyDescent="0.25">
      <c r="A1433">
        <v>1513</v>
      </c>
      <c r="B1433" t="s">
        <v>1590</v>
      </c>
      <c r="C1433" s="12">
        <v>6</v>
      </c>
      <c r="D1433">
        <v>1507</v>
      </c>
      <c r="E1433">
        <v>1507</v>
      </c>
      <c r="F1433" t="s">
        <v>1591</v>
      </c>
      <c r="G1433">
        <v>1444</v>
      </c>
      <c r="H1433" s="12" t="str">
        <f>VLOOKUP(G1433,TAG!A$2:B$1609,2,FALSE)</f>
        <v>System of Linear Equations</v>
      </c>
      <c r="I1433" s="12" t="str">
        <f t="shared" si="44"/>
        <v>Solving Systems by Graphing</v>
      </c>
      <c r="J1433" s="12">
        <f t="shared" si="45"/>
        <v>1439</v>
      </c>
    </row>
    <row r="1434" spans="1:10" x14ac:dyDescent="0.25">
      <c r="A1434">
        <v>1514</v>
      </c>
      <c r="B1434" t="s">
        <v>1590</v>
      </c>
      <c r="C1434" s="12">
        <v>6</v>
      </c>
      <c r="D1434">
        <v>1507</v>
      </c>
      <c r="E1434">
        <v>1507</v>
      </c>
      <c r="F1434" t="s">
        <v>1591</v>
      </c>
      <c r="G1434">
        <v>1445</v>
      </c>
      <c r="H1434" s="12" t="str">
        <f>VLOOKUP(G1434,TAG!A$2:B$1609,2,FALSE)</f>
        <v>Solution of a System of Linear Equations</v>
      </c>
      <c r="I1434" s="12" t="str">
        <f t="shared" si="44"/>
        <v>Solving Systems by Graphing</v>
      </c>
      <c r="J1434" s="12">
        <f t="shared" si="45"/>
        <v>1439</v>
      </c>
    </row>
    <row r="1435" spans="1:10" x14ac:dyDescent="0.25">
      <c r="A1435">
        <v>1515</v>
      </c>
      <c r="B1435" t="s">
        <v>1590</v>
      </c>
      <c r="C1435" s="12">
        <v>6</v>
      </c>
      <c r="D1435">
        <v>1507</v>
      </c>
      <c r="E1435">
        <v>1507</v>
      </c>
      <c r="F1435" t="s">
        <v>1591</v>
      </c>
      <c r="G1435">
        <v>1446</v>
      </c>
      <c r="H1435" s="12" t="str">
        <f>VLOOKUP(G1435,TAG!A$2:B$1609,2,FALSE)</f>
        <v>Consistent System</v>
      </c>
      <c r="I1435" s="12" t="str">
        <f t="shared" si="44"/>
        <v>Solving Systems by Graphing</v>
      </c>
      <c r="J1435" s="12">
        <f t="shared" si="45"/>
        <v>1439</v>
      </c>
    </row>
    <row r="1436" spans="1:10" x14ac:dyDescent="0.25">
      <c r="A1436">
        <v>1516</v>
      </c>
      <c r="B1436" t="s">
        <v>1590</v>
      </c>
      <c r="C1436" s="12">
        <v>6</v>
      </c>
      <c r="D1436">
        <v>1507</v>
      </c>
      <c r="E1436">
        <v>1507</v>
      </c>
      <c r="F1436" t="s">
        <v>1591</v>
      </c>
      <c r="G1436">
        <v>1447</v>
      </c>
      <c r="H1436" s="12" t="str">
        <f>VLOOKUP(G1436,TAG!A$2:B$1609,2,FALSE)</f>
        <v>Independent Consistent System</v>
      </c>
      <c r="I1436" s="12" t="str">
        <f t="shared" si="44"/>
        <v>Solving Systems by Graphing</v>
      </c>
      <c r="J1436" s="12">
        <f t="shared" si="45"/>
        <v>1439</v>
      </c>
    </row>
    <row r="1437" spans="1:10" x14ac:dyDescent="0.25">
      <c r="A1437">
        <v>1517</v>
      </c>
      <c r="B1437" t="s">
        <v>1590</v>
      </c>
      <c r="C1437" s="12">
        <v>6</v>
      </c>
      <c r="D1437">
        <v>1507</v>
      </c>
      <c r="E1437">
        <v>1507</v>
      </c>
      <c r="F1437" t="s">
        <v>1591</v>
      </c>
      <c r="G1437">
        <v>1448</v>
      </c>
      <c r="H1437" s="12" t="str">
        <f>VLOOKUP(G1437,TAG!A$2:B$1609,2,FALSE)</f>
        <v>Dependent Consistent System</v>
      </c>
      <c r="I1437" s="12" t="str">
        <f t="shared" si="44"/>
        <v>Solving Systems by Graphing</v>
      </c>
      <c r="J1437" s="12">
        <f t="shared" si="45"/>
        <v>1439</v>
      </c>
    </row>
    <row r="1438" spans="1:10" x14ac:dyDescent="0.25">
      <c r="A1438">
        <v>1518</v>
      </c>
      <c r="B1438" t="s">
        <v>1590</v>
      </c>
      <c r="C1438" s="12">
        <v>6</v>
      </c>
      <c r="D1438">
        <v>1507</v>
      </c>
      <c r="E1438">
        <v>1507</v>
      </c>
      <c r="F1438" t="s">
        <v>1591</v>
      </c>
      <c r="G1438">
        <v>1449</v>
      </c>
      <c r="H1438" s="12" t="str">
        <f>VLOOKUP(G1438,TAG!A$2:B$1609,2,FALSE)</f>
        <v>Inconsistent System</v>
      </c>
      <c r="I1438" s="12" t="str">
        <f t="shared" si="44"/>
        <v>Solving Systems by Graphing</v>
      </c>
      <c r="J1438" s="12">
        <f t="shared" si="45"/>
        <v>1439</v>
      </c>
    </row>
    <row r="1439" spans="1:10" x14ac:dyDescent="0.25">
      <c r="A1439">
        <v>1519</v>
      </c>
      <c r="B1439" t="s">
        <v>1590</v>
      </c>
      <c r="C1439" s="12">
        <v>6</v>
      </c>
      <c r="D1439">
        <v>1507</v>
      </c>
      <c r="E1439">
        <v>1507</v>
      </c>
      <c r="F1439" t="s">
        <v>1591</v>
      </c>
      <c r="G1439">
        <v>1450</v>
      </c>
      <c r="H1439" s="12" t="str">
        <f>VLOOKUP(G1439,TAG!A$2:B$1609,2,FALSE)</f>
        <v>Systems with Infinitely Many Solutions or No Solution</v>
      </c>
      <c r="I1439" s="12" t="str">
        <f t="shared" si="44"/>
        <v>Solving Systems by Graphing</v>
      </c>
      <c r="J1439" s="12">
        <f t="shared" si="45"/>
        <v>1439</v>
      </c>
    </row>
    <row r="1440" spans="1:10" x14ac:dyDescent="0.25">
      <c r="A1440">
        <v>1520</v>
      </c>
      <c r="B1440" t="s">
        <v>1590</v>
      </c>
      <c r="C1440" s="12">
        <v>6</v>
      </c>
      <c r="D1440">
        <v>1508</v>
      </c>
      <c r="E1440">
        <v>1508</v>
      </c>
      <c r="F1440" t="s">
        <v>1591</v>
      </c>
      <c r="G1440">
        <v>1451</v>
      </c>
      <c r="H1440" s="12" t="str">
        <f>VLOOKUP(G1440,TAG!A$2:B$1609,2,FALSE)</f>
        <v>Substitution Method</v>
      </c>
      <c r="I1440" s="12" t="str">
        <f t="shared" si="44"/>
        <v>Solving Systems Using Substitution</v>
      </c>
      <c r="J1440" s="12">
        <f t="shared" si="45"/>
        <v>1440</v>
      </c>
    </row>
    <row r="1441" spans="1:10" x14ac:dyDescent="0.25">
      <c r="A1441">
        <v>1521</v>
      </c>
      <c r="B1441" t="s">
        <v>1590</v>
      </c>
      <c r="C1441" s="12">
        <v>6</v>
      </c>
      <c r="D1441">
        <v>1508</v>
      </c>
      <c r="E1441">
        <v>1508</v>
      </c>
      <c r="F1441" t="s">
        <v>1591</v>
      </c>
      <c r="G1441">
        <v>1452</v>
      </c>
      <c r="H1441" s="12" t="str">
        <f>VLOOKUP(G1441,TAG!A$2:B$1609,2,FALSE)</f>
        <v>Solving for a Variable and Using Substitution</v>
      </c>
      <c r="I1441" s="12" t="str">
        <f t="shared" si="44"/>
        <v>Solving Systems Using Substitution</v>
      </c>
      <c r="J1441" s="12">
        <f t="shared" si="45"/>
        <v>1440</v>
      </c>
    </row>
    <row r="1442" spans="1:10" x14ac:dyDescent="0.25">
      <c r="A1442">
        <v>1522</v>
      </c>
      <c r="B1442" t="s">
        <v>1590</v>
      </c>
      <c r="C1442" s="12">
        <v>6</v>
      </c>
      <c r="D1442">
        <v>1509</v>
      </c>
      <c r="E1442">
        <v>1509</v>
      </c>
      <c r="F1442" t="s">
        <v>1591</v>
      </c>
      <c r="G1442">
        <v>1453</v>
      </c>
      <c r="H1442" s="12" t="str">
        <f>VLOOKUP(G1442,TAG!A$2:B$1609,2,FALSE)</f>
        <v>Elimination Method</v>
      </c>
      <c r="I1442" s="12" t="str">
        <f t="shared" si="44"/>
        <v>Solving Systems Using Elimination</v>
      </c>
      <c r="J1442" s="12">
        <f t="shared" si="45"/>
        <v>1441</v>
      </c>
    </row>
    <row r="1443" spans="1:10" x14ac:dyDescent="0.25">
      <c r="A1443">
        <v>1523</v>
      </c>
      <c r="B1443" t="s">
        <v>1590</v>
      </c>
      <c r="C1443" s="12">
        <v>6</v>
      </c>
      <c r="D1443">
        <v>1509</v>
      </c>
      <c r="E1443">
        <v>1509</v>
      </c>
      <c r="F1443" t="s">
        <v>1591</v>
      </c>
      <c r="G1443">
        <v>1455</v>
      </c>
      <c r="H1443" s="12" t="str">
        <f>VLOOKUP(G1443,TAG!A$2:B$1609,2,FALSE)</f>
        <v>Solving Systems by Adding Equations</v>
      </c>
      <c r="I1443" s="12" t="str">
        <f t="shared" si="44"/>
        <v>Solving Systems Using Elimination</v>
      </c>
      <c r="J1443" s="12">
        <f t="shared" si="45"/>
        <v>1441</v>
      </c>
    </row>
    <row r="1444" spans="1:10" x14ac:dyDescent="0.25">
      <c r="A1444">
        <v>1524</v>
      </c>
      <c r="B1444" t="s">
        <v>1590</v>
      </c>
      <c r="C1444" s="12">
        <v>6</v>
      </c>
      <c r="D1444">
        <v>1509</v>
      </c>
      <c r="E1444">
        <v>1509</v>
      </c>
      <c r="F1444" t="s">
        <v>1591</v>
      </c>
      <c r="G1444">
        <v>1454</v>
      </c>
      <c r="H1444" s="12" t="str">
        <f>VLOOKUP(G1444,TAG!A$2:B$1609,2,FALSE)</f>
        <v>Solving a System by Subtracting Equations</v>
      </c>
      <c r="I1444" s="12" t="str">
        <f t="shared" si="44"/>
        <v>Solving Systems Using Elimination</v>
      </c>
      <c r="J1444" s="12">
        <f t="shared" si="45"/>
        <v>1441</v>
      </c>
    </row>
    <row r="1445" spans="1:10" x14ac:dyDescent="0.25">
      <c r="A1445">
        <v>1525</v>
      </c>
      <c r="B1445" t="s">
        <v>1590</v>
      </c>
      <c r="C1445" s="12">
        <v>6</v>
      </c>
      <c r="D1445">
        <v>1509</v>
      </c>
      <c r="E1445">
        <v>1509</v>
      </c>
      <c r="F1445" t="s">
        <v>1591</v>
      </c>
      <c r="G1445">
        <v>1456</v>
      </c>
      <c r="H1445" s="12" t="str">
        <f>VLOOKUP(G1445,TAG!A$2:B$1609,2,FALSE)</f>
        <v>Solving Systems by Multiplying an Equation</v>
      </c>
      <c r="I1445" s="12" t="str">
        <f t="shared" si="44"/>
        <v>Solving Systems Using Elimination</v>
      </c>
      <c r="J1445" s="12">
        <f t="shared" si="45"/>
        <v>1441</v>
      </c>
    </row>
    <row r="1446" spans="1:10" x14ac:dyDescent="0.25">
      <c r="A1446">
        <v>1526</v>
      </c>
      <c r="B1446" t="s">
        <v>1590</v>
      </c>
      <c r="C1446" s="12">
        <v>6</v>
      </c>
      <c r="D1446">
        <v>1510</v>
      </c>
      <c r="E1446">
        <v>1510</v>
      </c>
      <c r="F1446" t="s">
        <v>1591</v>
      </c>
      <c r="G1446">
        <v>1457</v>
      </c>
      <c r="H1446" s="12" t="str">
        <f>VLOOKUP(G1446,TAG!A$2:B$1609,2,FALSE)</f>
        <v>Choosing a Method for Solving Linear Systems</v>
      </c>
      <c r="I1446" s="12" t="str">
        <f t="shared" si="44"/>
        <v>Applications of Linear Systems</v>
      </c>
      <c r="J1446" s="12">
        <f t="shared" si="45"/>
        <v>1442</v>
      </c>
    </row>
    <row r="1447" spans="1:10" x14ac:dyDescent="0.25">
      <c r="A1447">
        <v>1527</v>
      </c>
      <c r="B1447" t="s">
        <v>1590</v>
      </c>
      <c r="C1447" s="12">
        <v>6</v>
      </c>
      <c r="D1447">
        <v>1510</v>
      </c>
      <c r="E1447">
        <v>1510</v>
      </c>
      <c r="F1447" t="s">
        <v>1591</v>
      </c>
      <c r="G1447">
        <v>1458</v>
      </c>
      <c r="H1447" s="12" t="str">
        <f>VLOOKUP(G1447,TAG!A$2:B$1609,2,FALSE)</f>
        <v>Break-Even Point</v>
      </c>
      <c r="I1447" s="12" t="str">
        <f t="shared" si="44"/>
        <v>Applications of Linear Systems</v>
      </c>
      <c r="J1447" s="12">
        <f t="shared" si="45"/>
        <v>1442</v>
      </c>
    </row>
    <row r="1448" spans="1:10" x14ac:dyDescent="0.25">
      <c r="A1448">
        <v>1528</v>
      </c>
      <c r="B1448" t="s">
        <v>1590</v>
      </c>
      <c r="C1448" s="12">
        <v>6</v>
      </c>
      <c r="D1448">
        <v>1510</v>
      </c>
      <c r="E1448">
        <v>1510</v>
      </c>
      <c r="F1448" t="s">
        <v>1591</v>
      </c>
      <c r="G1448">
        <v>1459</v>
      </c>
      <c r="H1448" s="12" t="str">
        <f>VLOOKUP(G1448,TAG!A$2:B$1609,2,FALSE)</f>
        <v>Constraints and Viable Solutions</v>
      </c>
      <c r="I1448" s="12" t="str">
        <f t="shared" si="44"/>
        <v>Applications of Linear Systems</v>
      </c>
      <c r="J1448" s="12">
        <f t="shared" si="45"/>
        <v>1442</v>
      </c>
    </row>
    <row r="1449" spans="1:10" x14ac:dyDescent="0.25">
      <c r="A1449">
        <v>1529</v>
      </c>
      <c r="B1449" t="s">
        <v>1590</v>
      </c>
      <c r="C1449" s="12">
        <v>6</v>
      </c>
      <c r="D1449">
        <v>1510</v>
      </c>
      <c r="E1449">
        <v>1510</v>
      </c>
      <c r="F1449" t="s">
        <v>1591</v>
      </c>
      <c r="G1449">
        <v>1460</v>
      </c>
      <c r="H1449" s="12" t="str">
        <f>VLOOKUP(G1449,TAG!A$2:B$1609,2,FALSE)</f>
        <v>Wind or Current Problem</v>
      </c>
      <c r="I1449" s="12" t="str">
        <f t="shared" si="44"/>
        <v>Applications of Linear Systems</v>
      </c>
      <c r="J1449" s="12">
        <f t="shared" si="45"/>
        <v>1442</v>
      </c>
    </row>
    <row r="1450" spans="1:10" x14ac:dyDescent="0.25">
      <c r="A1450">
        <v>1530</v>
      </c>
      <c r="B1450" t="s">
        <v>1590</v>
      </c>
      <c r="C1450" s="12">
        <v>6</v>
      </c>
      <c r="D1450">
        <v>1511</v>
      </c>
      <c r="E1450">
        <v>1511</v>
      </c>
      <c r="F1450" t="s">
        <v>1591</v>
      </c>
      <c r="G1450">
        <v>597</v>
      </c>
      <c r="H1450" s="12" t="str">
        <f>VLOOKUP(G1450,TAG!A$2:B$1609,2,FALSE)</f>
        <v>Linear inequality</v>
      </c>
      <c r="I1450" s="12" t="str">
        <f t="shared" si="44"/>
        <v>Linear inequality</v>
      </c>
      <c r="J1450" s="12">
        <f t="shared" si="45"/>
        <v>597</v>
      </c>
    </row>
    <row r="1451" spans="1:10" x14ac:dyDescent="0.25">
      <c r="A1451">
        <v>1532</v>
      </c>
      <c r="B1451" t="s">
        <v>1590</v>
      </c>
      <c r="C1451" s="12">
        <v>6</v>
      </c>
      <c r="D1451">
        <v>1511</v>
      </c>
      <c r="E1451">
        <v>1511</v>
      </c>
      <c r="F1451" t="s">
        <v>1591</v>
      </c>
      <c r="G1451">
        <v>1461</v>
      </c>
      <c r="H1451" s="12" t="str">
        <f>VLOOKUP(G1451,TAG!A$2:B$1609,2,FALSE)</f>
        <v>Solution of an Inequality in Two Variables</v>
      </c>
      <c r="I1451" s="12" t="str">
        <f t="shared" si="44"/>
        <v>Linear inequality</v>
      </c>
      <c r="J1451" s="12">
        <f t="shared" si="45"/>
        <v>597</v>
      </c>
    </row>
    <row r="1452" spans="1:10" x14ac:dyDescent="0.25">
      <c r="A1452">
        <v>1533</v>
      </c>
      <c r="B1452" t="s">
        <v>1590</v>
      </c>
      <c r="C1452" s="12">
        <v>6</v>
      </c>
      <c r="D1452">
        <v>1511</v>
      </c>
      <c r="E1452">
        <v>1511</v>
      </c>
      <c r="F1452" t="s">
        <v>1591</v>
      </c>
      <c r="G1452">
        <v>1462</v>
      </c>
      <c r="H1452" s="12" t="str">
        <f>VLOOKUP(G1452,TAG!A$2:B$1609,2,FALSE)</f>
        <v>Graphing an Inequality in Two Variables</v>
      </c>
      <c r="I1452" s="12" t="str">
        <f t="shared" si="44"/>
        <v>Linear inequality</v>
      </c>
      <c r="J1452" s="12">
        <f t="shared" si="45"/>
        <v>597</v>
      </c>
    </row>
    <row r="1453" spans="1:10" x14ac:dyDescent="0.25">
      <c r="A1453">
        <v>1534</v>
      </c>
      <c r="B1453" t="s">
        <v>1590</v>
      </c>
      <c r="C1453" s="12">
        <v>6</v>
      </c>
      <c r="D1453">
        <v>1511</v>
      </c>
      <c r="E1453">
        <v>1511</v>
      </c>
      <c r="F1453" t="s">
        <v>1591</v>
      </c>
      <c r="G1453">
        <v>1463</v>
      </c>
      <c r="H1453" s="12" t="str">
        <f>VLOOKUP(G1453,TAG!A$2:B$1609,2,FALSE)</f>
        <v>Graphing a Linear Inequality in One Variable</v>
      </c>
      <c r="I1453" s="12" t="str">
        <f t="shared" si="44"/>
        <v>Linear inequality</v>
      </c>
      <c r="J1453" s="12">
        <f t="shared" si="45"/>
        <v>597</v>
      </c>
    </row>
    <row r="1454" spans="1:10" x14ac:dyDescent="0.25">
      <c r="A1454">
        <v>1535</v>
      </c>
      <c r="B1454" t="s">
        <v>1590</v>
      </c>
      <c r="C1454" s="12">
        <v>6</v>
      </c>
      <c r="D1454">
        <v>1512</v>
      </c>
      <c r="E1454">
        <v>1512</v>
      </c>
      <c r="F1454" t="s">
        <v>1591</v>
      </c>
      <c r="G1454">
        <v>1443</v>
      </c>
      <c r="H1454" s="12" t="str">
        <f>VLOOKUP(G1454,TAG!A$2:B$1609,2,FALSE)</f>
        <v>Systems of Linear Inequalities</v>
      </c>
      <c r="I1454" s="12" t="str">
        <f t="shared" si="44"/>
        <v>Systems of Linear Inequalities</v>
      </c>
      <c r="J1454" s="12">
        <f t="shared" si="45"/>
        <v>1443</v>
      </c>
    </row>
    <row r="1455" spans="1:10" x14ac:dyDescent="0.25">
      <c r="A1455">
        <v>1536</v>
      </c>
      <c r="B1455" t="s">
        <v>1590</v>
      </c>
      <c r="C1455" s="12">
        <v>6</v>
      </c>
      <c r="D1455">
        <v>1512</v>
      </c>
      <c r="E1455">
        <v>1512</v>
      </c>
      <c r="F1455" t="s">
        <v>1591</v>
      </c>
      <c r="G1455">
        <v>1464</v>
      </c>
      <c r="H1455" s="12" t="str">
        <f>VLOOKUP(G1455,TAG!A$2:B$1609,2,FALSE)</f>
        <v>Solution of a System of Linear Inequalities</v>
      </c>
      <c r="I1455" s="12" t="str">
        <f t="shared" si="44"/>
        <v>Systems of Linear Inequalities</v>
      </c>
      <c r="J1455" s="12">
        <f t="shared" si="45"/>
        <v>1443</v>
      </c>
    </row>
    <row r="1456" spans="1:10" x14ac:dyDescent="0.25">
      <c r="A1456">
        <v>1537</v>
      </c>
      <c r="B1456" t="s">
        <v>1590</v>
      </c>
      <c r="C1456" s="12">
        <v>6</v>
      </c>
      <c r="D1456">
        <v>1512</v>
      </c>
      <c r="E1456">
        <v>1512</v>
      </c>
      <c r="F1456" t="s">
        <v>1591</v>
      </c>
      <c r="G1456">
        <v>1465</v>
      </c>
      <c r="H1456" s="12" t="str">
        <f>VLOOKUP(G1456,TAG!A$2:B$1609,2,FALSE)</f>
        <v>Graphing Systems of Inequalities</v>
      </c>
      <c r="I1456" s="12" t="str">
        <f t="shared" si="44"/>
        <v>Systems of Linear Inequalities</v>
      </c>
      <c r="J1456" s="12">
        <f t="shared" si="45"/>
        <v>1443</v>
      </c>
    </row>
    <row r="1457" spans="1:10" x14ac:dyDescent="0.25">
      <c r="A1457">
        <v>1538</v>
      </c>
      <c r="B1457">
        <v>6</v>
      </c>
      <c r="C1457" s="12">
        <v>6</v>
      </c>
      <c r="D1457" t="s">
        <v>1590</v>
      </c>
      <c r="E1457">
        <v>6</v>
      </c>
      <c r="F1457" t="s">
        <v>0</v>
      </c>
      <c r="G1457">
        <v>1466</v>
      </c>
      <c r="H1457" s="12" t="str">
        <f>VLOOKUP(G1457,TAG!A$2:B$1609,2,FALSE)</f>
        <v>Exponents and Exponential Functions</v>
      </c>
      <c r="I1457" s="12" t="str">
        <f t="shared" si="44"/>
        <v>null</v>
      </c>
      <c r="J1457" s="12" t="str">
        <f t="shared" si="45"/>
        <v>null</v>
      </c>
    </row>
    <row r="1458" spans="1:10" x14ac:dyDescent="0.25">
      <c r="A1458">
        <v>1539</v>
      </c>
      <c r="B1458" t="s">
        <v>1590</v>
      </c>
      <c r="C1458" s="12">
        <v>6</v>
      </c>
      <c r="D1458">
        <v>1538</v>
      </c>
      <c r="E1458">
        <v>1538</v>
      </c>
      <c r="F1458" t="s">
        <v>1591</v>
      </c>
      <c r="G1458">
        <v>1467</v>
      </c>
      <c r="H1458" s="12" t="str">
        <f>VLOOKUP(G1458,TAG!A$2:B$1609,2,FALSE)</f>
        <v>Zero and Negative Exponents</v>
      </c>
      <c r="I1458" s="12" t="str">
        <f t="shared" si="44"/>
        <v>Exponents and Exponential Functions</v>
      </c>
      <c r="J1458" s="12">
        <f t="shared" si="45"/>
        <v>1466</v>
      </c>
    </row>
    <row r="1459" spans="1:10" x14ac:dyDescent="0.25">
      <c r="A1459">
        <v>1540</v>
      </c>
      <c r="B1459" t="s">
        <v>1590</v>
      </c>
      <c r="C1459" s="12">
        <v>6</v>
      </c>
      <c r="D1459">
        <v>1538</v>
      </c>
      <c r="E1459">
        <v>1538</v>
      </c>
      <c r="F1459" t="s">
        <v>1591</v>
      </c>
      <c r="G1459">
        <v>1468</v>
      </c>
      <c r="H1459" s="12" t="str">
        <f>VLOOKUP(G1459,TAG!A$2:B$1609,2,FALSE)</f>
        <v>Multiplying Powers With the Same Base</v>
      </c>
      <c r="I1459" s="12" t="str">
        <f t="shared" si="44"/>
        <v>Exponents and Exponential Functions</v>
      </c>
      <c r="J1459" s="12">
        <f t="shared" si="45"/>
        <v>1466</v>
      </c>
    </row>
    <row r="1460" spans="1:10" x14ac:dyDescent="0.25">
      <c r="A1460">
        <v>1541</v>
      </c>
      <c r="B1460" t="s">
        <v>1590</v>
      </c>
      <c r="C1460" s="12">
        <v>6</v>
      </c>
      <c r="D1460">
        <v>1538</v>
      </c>
      <c r="E1460">
        <v>1538</v>
      </c>
      <c r="F1460" t="s">
        <v>1591</v>
      </c>
      <c r="G1460">
        <v>1469</v>
      </c>
      <c r="H1460" s="12" t="str">
        <f>VLOOKUP(G1460,TAG!A$2:B$1609,2,FALSE)</f>
        <v>Multiplication Properties of Exponents</v>
      </c>
      <c r="I1460" s="12" t="str">
        <f t="shared" si="44"/>
        <v>Exponents and Exponential Functions</v>
      </c>
      <c r="J1460" s="12">
        <f t="shared" si="45"/>
        <v>1466</v>
      </c>
    </row>
    <row r="1461" spans="1:10" x14ac:dyDescent="0.25">
      <c r="A1461">
        <v>1542</v>
      </c>
      <c r="B1461" t="s">
        <v>1590</v>
      </c>
      <c r="C1461" s="12">
        <v>6</v>
      </c>
      <c r="D1461">
        <v>1538</v>
      </c>
      <c r="E1461">
        <v>1538</v>
      </c>
      <c r="F1461" t="s">
        <v>1591</v>
      </c>
      <c r="G1461">
        <v>1470</v>
      </c>
      <c r="H1461" s="12" t="str">
        <f>VLOOKUP(G1461,TAG!A$2:B$1609,2,FALSE)</f>
        <v>Division Properties of Exponents</v>
      </c>
      <c r="I1461" s="12" t="str">
        <f t="shared" si="44"/>
        <v>Exponents and Exponential Functions</v>
      </c>
      <c r="J1461" s="12">
        <f t="shared" si="45"/>
        <v>1466</v>
      </c>
    </row>
    <row r="1462" spans="1:10" x14ac:dyDescent="0.25">
      <c r="A1462">
        <v>1543</v>
      </c>
      <c r="B1462" t="s">
        <v>1590</v>
      </c>
      <c r="C1462" s="12">
        <v>6</v>
      </c>
      <c r="D1462">
        <v>1538</v>
      </c>
      <c r="E1462">
        <v>1538</v>
      </c>
      <c r="F1462" t="s">
        <v>1591</v>
      </c>
      <c r="G1462">
        <v>1471</v>
      </c>
      <c r="H1462" s="12" t="str">
        <f>VLOOKUP(G1462,TAG!A$2:B$1609,2,FALSE)</f>
        <v>Rational Exponents and Radicals</v>
      </c>
      <c r="I1462" s="12" t="str">
        <f t="shared" si="44"/>
        <v>Exponents and Exponential Functions</v>
      </c>
      <c r="J1462" s="12">
        <f t="shared" si="45"/>
        <v>1466</v>
      </c>
    </row>
    <row r="1463" spans="1:10" x14ac:dyDescent="0.25">
      <c r="A1463">
        <v>1544</v>
      </c>
      <c r="B1463" t="s">
        <v>1590</v>
      </c>
      <c r="C1463" s="12">
        <v>6</v>
      </c>
      <c r="D1463">
        <v>1538</v>
      </c>
      <c r="E1463">
        <v>1538</v>
      </c>
      <c r="F1463" t="s">
        <v>1591</v>
      </c>
      <c r="G1463">
        <v>180</v>
      </c>
      <c r="H1463" s="12" t="str">
        <f>VLOOKUP(G1463,TAG!A$2:B$1609,2,FALSE)</f>
        <v>Exponential Growth and Decay</v>
      </c>
      <c r="I1463" s="12" t="str">
        <f t="shared" si="44"/>
        <v>Exponents and Exponential Functions</v>
      </c>
      <c r="J1463" s="12">
        <f t="shared" si="45"/>
        <v>1466</v>
      </c>
    </row>
    <row r="1464" spans="1:10" x14ac:dyDescent="0.25">
      <c r="A1464">
        <v>1545</v>
      </c>
      <c r="B1464" t="s">
        <v>1590</v>
      </c>
      <c r="C1464" s="12">
        <v>6</v>
      </c>
      <c r="D1464">
        <v>1538</v>
      </c>
      <c r="E1464">
        <v>1538</v>
      </c>
      <c r="F1464" t="s">
        <v>1591</v>
      </c>
      <c r="G1464">
        <v>492</v>
      </c>
      <c r="H1464" s="12" t="str">
        <f>VLOOKUP(G1464,TAG!A$2:B$1609,2,FALSE)</f>
        <v>Geometric sequences</v>
      </c>
      <c r="I1464" s="12" t="str">
        <f t="shared" si="44"/>
        <v>Exponents and Exponential Functions</v>
      </c>
      <c r="J1464" s="12">
        <f t="shared" si="45"/>
        <v>1466</v>
      </c>
    </row>
    <row r="1465" spans="1:10" x14ac:dyDescent="0.25">
      <c r="A1465">
        <v>1546</v>
      </c>
      <c r="B1465" t="s">
        <v>1590</v>
      </c>
      <c r="C1465" s="12">
        <v>6</v>
      </c>
      <c r="D1465">
        <v>1539</v>
      </c>
      <c r="E1465">
        <v>1539</v>
      </c>
      <c r="F1465" t="s">
        <v>1591</v>
      </c>
      <c r="G1465">
        <v>1475</v>
      </c>
      <c r="H1465" s="12" t="str">
        <f>VLOOKUP(G1465,TAG!A$2:B$1609,2,FALSE)</f>
        <v>Zero as an Exponent</v>
      </c>
      <c r="I1465" s="12" t="str">
        <f t="shared" si="44"/>
        <v>Zero and Negative Exponents</v>
      </c>
      <c r="J1465" s="12">
        <f t="shared" si="45"/>
        <v>1467</v>
      </c>
    </row>
    <row r="1466" spans="1:10" x14ac:dyDescent="0.25">
      <c r="A1466">
        <v>1547</v>
      </c>
      <c r="B1466" t="s">
        <v>1590</v>
      </c>
      <c r="C1466" s="12">
        <v>6</v>
      </c>
      <c r="D1466">
        <v>1539</v>
      </c>
      <c r="E1466">
        <v>1539</v>
      </c>
      <c r="F1466" t="s">
        <v>1591</v>
      </c>
      <c r="G1466">
        <v>1476</v>
      </c>
      <c r="H1466" s="12" t="str">
        <f>VLOOKUP(G1466,TAG!A$2:B$1609,2,FALSE)</f>
        <v>Negative Exponent</v>
      </c>
      <c r="I1466" s="12" t="str">
        <f t="shared" si="44"/>
        <v>Zero and Negative Exponents</v>
      </c>
      <c r="J1466" s="12">
        <f t="shared" si="45"/>
        <v>1467</v>
      </c>
    </row>
    <row r="1467" spans="1:10" x14ac:dyDescent="0.25">
      <c r="A1467">
        <v>1548</v>
      </c>
      <c r="B1467" t="s">
        <v>1590</v>
      </c>
      <c r="C1467" s="12">
        <v>6</v>
      </c>
      <c r="D1467">
        <v>1540</v>
      </c>
      <c r="E1467">
        <v>1540</v>
      </c>
      <c r="F1467" t="s">
        <v>1591</v>
      </c>
      <c r="G1467">
        <v>1477</v>
      </c>
      <c r="H1467" s="12" t="str">
        <f>VLOOKUP(G1467,TAG!A$2:B$1609,2,FALSE)</f>
        <v>Multiplying Powers</v>
      </c>
      <c r="I1467" s="12" t="str">
        <f t="shared" si="44"/>
        <v>Multiplying Powers With the Same Base</v>
      </c>
      <c r="J1467" s="12">
        <f t="shared" si="45"/>
        <v>1468</v>
      </c>
    </row>
    <row r="1468" spans="1:10" x14ac:dyDescent="0.25">
      <c r="A1468">
        <v>1549</v>
      </c>
      <c r="B1468" t="s">
        <v>1590</v>
      </c>
      <c r="C1468" s="12">
        <v>6</v>
      </c>
      <c r="D1468">
        <v>1540</v>
      </c>
      <c r="E1468">
        <v>1540</v>
      </c>
      <c r="F1468" t="s">
        <v>1591</v>
      </c>
      <c r="G1468">
        <v>1478</v>
      </c>
      <c r="H1468" s="12" t="str">
        <f>VLOOKUP(G1468,TAG!A$2:B$1609,2,FALSE)</f>
        <v>Multiplying with Scientific Notation</v>
      </c>
      <c r="I1468" s="12" t="str">
        <f t="shared" si="44"/>
        <v>Multiplying Powers With the Same Base</v>
      </c>
      <c r="J1468" s="12">
        <f t="shared" si="45"/>
        <v>1468</v>
      </c>
    </row>
    <row r="1469" spans="1:10" x14ac:dyDescent="0.25">
      <c r="A1469">
        <v>1550</v>
      </c>
      <c r="B1469" t="s">
        <v>1590</v>
      </c>
      <c r="C1469" s="12">
        <v>6</v>
      </c>
      <c r="D1469">
        <v>1540</v>
      </c>
      <c r="E1469">
        <v>1540</v>
      </c>
      <c r="F1469" t="s">
        <v>1591</v>
      </c>
      <c r="G1469">
        <v>1479</v>
      </c>
      <c r="H1469" s="12" t="str">
        <f>VLOOKUP(G1469,TAG!A$2:B$1609,2,FALSE)</f>
        <v>Simplifying Expressions with Rational Exponents</v>
      </c>
      <c r="I1469" s="12" t="str">
        <f t="shared" si="44"/>
        <v>Multiplying Powers With the Same Base</v>
      </c>
      <c r="J1469" s="12">
        <f t="shared" si="45"/>
        <v>1468</v>
      </c>
    </row>
    <row r="1470" spans="1:10" x14ac:dyDescent="0.25">
      <c r="A1470">
        <v>1551</v>
      </c>
      <c r="B1470" t="s">
        <v>1590</v>
      </c>
      <c r="C1470" s="12">
        <v>6</v>
      </c>
      <c r="D1470">
        <v>1541</v>
      </c>
      <c r="E1470">
        <v>1541</v>
      </c>
      <c r="F1470" t="s">
        <v>1591</v>
      </c>
      <c r="G1470">
        <v>1480</v>
      </c>
      <c r="H1470" s="12" t="str">
        <f>VLOOKUP(G1470,TAG!A$2:B$1609,2,FALSE)</f>
        <v>Raising a Power to a Power</v>
      </c>
      <c r="I1470" s="12" t="str">
        <f t="shared" si="44"/>
        <v>Multiplication Properties of Exponents</v>
      </c>
      <c r="J1470" s="12">
        <f t="shared" si="45"/>
        <v>1469</v>
      </c>
    </row>
    <row r="1471" spans="1:10" x14ac:dyDescent="0.25">
      <c r="A1471">
        <v>1552</v>
      </c>
      <c r="B1471" t="s">
        <v>1590</v>
      </c>
      <c r="C1471" s="12">
        <v>6</v>
      </c>
      <c r="D1471">
        <v>1541</v>
      </c>
      <c r="E1471">
        <v>1541</v>
      </c>
      <c r="F1471" t="s">
        <v>1591</v>
      </c>
      <c r="G1471">
        <v>1481</v>
      </c>
      <c r="H1471" s="12" t="str">
        <f>VLOOKUP(G1471,TAG!A$2:B$1609,2,FALSE)</f>
        <v>Raising a Product to a Power</v>
      </c>
      <c r="I1471" s="12" t="str">
        <f t="shared" si="44"/>
        <v>Multiplication Properties of Exponents</v>
      </c>
      <c r="J1471" s="12">
        <f t="shared" si="45"/>
        <v>1469</v>
      </c>
    </row>
    <row r="1472" spans="1:10" x14ac:dyDescent="0.25">
      <c r="A1472">
        <v>1553</v>
      </c>
      <c r="B1472" t="s">
        <v>1590</v>
      </c>
      <c r="C1472" s="12">
        <v>6</v>
      </c>
      <c r="D1472">
        <v>1542</v>
      </c>
      <c r="E1472">
        <v>1542</v>
      </c>
      <c r="F1472" t="s">
        <v>1591</v>
      </c>
      <c r="G1472">
        <v>1482</v>
      </c>
      <c r="H1472" s="12" t="str">
        <f>VLOOKUP(G1472,TAG!A$2:B$1609,2,FALSE)</f>
        <v>Dividing Powers with the Same Base</v>
      </c>
      <c r="I1472" s="12" t="str">
        <f t="shared" si="44"/>
        <v>Division Properties of Exponents</v>
      </c>
      <c r="J1472" s="12">
        <f t="shared" si="45"/>
        <v>1470</v>
      </c>
    </row>
    <row r="1473" spans="1:10" x14ac:dyDescent="0.25">
      <c r="A1473">
        <v>1554</v>
      </c>
      <c r="B1473" t="s">
        <v>1590</v>
      </c>
      <c r="C1473" s="12">
        <v>6</v>
      </c>
      <c r="D1473">
        <v>1542</v>
      </c>
      <c r="E1473">
        <v>1542</v>
      </c>
      <c r="F1473" t="s">
        <v>1591</v>
      </c>
      <c r="G1473">
        <v>1483</v>
      </c>
      <c r="H1473" s="12" t="str">
        <f>VLOOKUP(G1473,TAG!A$2:B$1609,2,FALSE)</f>
        <v>Raising a Quotient to a Power</v>
      </c>
      <c r="I1473" s="12" t="str">
        <f t="shared" si="44"/>
        <v>Division Properties of Exponents</v>
      </c>
      <c r="J1473" s="12">
        <f t="shared" si="45"/>
        <v>1470</v>
      </c>
    </row>
    <row r="1474" spans="1:10" x14ac:dyDescent="0.25">
      <c r="A1474">
        <v>1555</v>
      </c>
      <c r="B1474" t="s">
        <v>1590</v>
      </c>
      <c r="C1474" s="12">
        <v>6</v>
      </c>
      <c r="D1474">
        <v>1543</v>
      </c>
      <c r="E1474">
        <v>1543</v>
      </c>
      <c r="F1474" t="s">
        <v>1591</v>
      </c>
      <c r="G1474">
        <v>1484</v>
      </c>
      <c r="H1474" s="12" t="str">
        <f>VLOOKUP(G1474,TAG!A$2:B$1609,2,FALSE)</f>
        <v>Index, Radical sign, Radicand</v>
      </c>
      <c r="I1474" s="12" t="str">
        <f t="shared" si="44"/>
        <v>Rational Exponents and Radicals</v>
      </c>
      <c r="J1474" s="12">
        <f t="shared" si="45"/>
        <v>1471</v>
      </c>
    </row>
    <row r="1475" spans="1:10" x14ac:dyDescent="0.25">
      <c r="A1475">
        <v>1556</v>
      </c>
      <c r="B1475" t="s">
        <v>1590</v>
      </c>
      <c r="C1475" s="12">
        <v>6</v>
      </c>
      <c r="D1475">
        <v>1543</v>
      </c>
      <c r="E1475">
        <v>1543</v>
      </c>
      <c r="F1475" t="s">
        <v>1591</v>
      </c>
      <c r="G1475">
        <v>1485</v>
      </c>
      <c r="H1475" s="12" t="str">
        <f>VLOOKUP(G1475,TAG!A$2:B$1609,2,FALSE)</f>
        <v>Equivalence of Radicals and Rational Exponents</v>
      </c>
      <c r="I1475" s="12" t="str">
        <f t="shared" ref="I1475:I1538" si="46">IF(F1475="SubjectTag",VLOOKUP(E1475,A$2:H$1676,8,FALSE),"null")</f>
        <v>Rational Exponents and Radicals</v>
      </c>
      <c r="J1475" s="12">
        <f t="shared" ref="J1475:J1538" si="47">IF(F1475="SubjectTag",VLOOKUP(E1475,A$2:H$1676,7,FALSE),"null")</f>
        <v>1471</v>
      </c>
    </row>
    <row r="1476" spans="1:10" x14ac:dyDescent="0.25">
      <c r="A1476">
        <v>1557</v>
      </c>
      <c r="B1476" t="s">
        <v>1590</v>
      </c>
      <c r="C1476" s="12">
        <v>6</v>
      </c>
      <c r="D1476">
        <v>1538</v>
      </c>
      <c r="E1476">
        <v>1538</v>
      </c>
      <c r="F1476" t="s">
        <v>1591</v>
      </c>
      <c r="G1476">
        <v>22</v>
      </c>
      <c r="H1476" s="12" t="str">
        <f>VLOOKUP(G1476,TAG!A$2:B$1609,2,FALSE)</f>
        <v>Exponential Functions</v>
      </c>
      <c r="I1476" s="12" t="str">
        <f t="shared" si="46"/>
        <v>Exponents and Exponential Functions</v>
      </c>
      <c r="J1476" s="12">
        <f t="shared" si="47"/>
        <v>1466</v>
      </c>
    </row>
    <row r="1477" spans="1:10" x14ac:dyDescent="0.25">
      <c r="A1477">
        <v>1558</v>
      </c>
      <c r="B1477" t="s">
        <v>1590</v>
      </c>
      <c r="C1477" s="12">
        <v>6</v>
      </c>
      <c r="D1477">
        <v>1557</v>
      </c>
      <c r="E1477">
        <v>1557</v>
      </c>
      <c r="F1477" t="s">
        <v>1591</v>
      </c>
      <c r="G1477">
        <v>22</v>
      </c>
      <c r="H1477" s="12" t="str">
        <f>VLOOKUP(G1477,TAG!A$2:B$1609,2,FALSE)</f>
        <v>Exponential Functions</v>
      </c>
      <c r="I1477" s="12" t="str">
        <f t="shared" si="46"/>
        <v>Exponential Functions</v>
      </c>
      <c r="J1477" s="12">
        <f t="shared" si="47"/>
        <v>22</v>
      </c>
    </row>
    <row r="1478" spans="1:10" x14ac:dyDescent="0.25">
      <c r="A1478">
        <v>1559</v>
      </c>
      <c r="B1478" t="s">
        <v>1590</v>
      </c>
      <c r="C1478" s="12">
        <v>6</v>
      </c>
      <c r="D1478">
        <v>1557</v>
      </c>
      <c r="E1478">
        <v>1557</v>
      </c>
      <c r="F1478" t="s">
        <v>1591</v>
      </c>
      <c r="G1478">
        <v>1486</v>
      </c>
      <c r="H1478" s="12" t="str">
        <f>VLOOKUP(G1478,TAG!A$2:B$1609,2,FALSE)</f>
        <v>Identifying Linear and Exponential Functions</v>
      </c>
      <c r="I1478" s="12" t="str">
        <f t="shared" si="46"/>
        <v>Exponential Functions</v>
      </c>
      <c r="J1478" s="12">
        <f t="shared" si="47"/>
        <v>22</v>
      </c>
    </row>
    <row r="1479" spans="1:10" x14ac:dyDescent="0.25">
      <c r="A1479">
        <v>1560</v>
      </c>
      <c r="B1479" t="s">
        <v>1590</v>
      </c>
      <c r="C1479" s="12">
        <v>6</v>
      </c>
      <c r="D1479">
        <v>1557</v>
      </c>
      <c r="E1479">
        <v>1557</v>
      </c>
      <c r="F1479" t="s">
        <v>1591</v>
      </c>
      <c r="G1479">
        <v>1487</v>
      </c>
      <c r="H1479" s="12" t="str">
        <f>VLOOKUP(G1479,TAG!A$2:B$1609,2,FALSE)</f>
        <v>Evaluating Exponential Functions</v>
      </c>
      <c r="I1479" s="12" t="str">
        <f t="shared" si="46"/>
        <v>Exponential Functions</v>
      </c>
      <c r="J1479" s="12">
        <f t="shared" si="47"/>
        <v>22</v>
      </c>
    </row>
    <row r="1480" spans="1:10" x14ac:dyDescent="0.25">
      <c r="A1480">
        <v>1561</v>
      </c>
      <c r="B1480" t="s">
        <v>1590</v>
      </c>
      <c r="C1480" s="12">
        <v>6</v>
      </c>
      <c r="D1480">
        <v>1557</v>
      </c>
      <c r="E1480">
        <v>1557</v>
      </c>
      <c r="F1480" t="s">
        <v>1591</v>
      </c>
      <c r="G1480">
        <v>1488</v>
      </c>
      <c r="H1480" s="12" t="str">
        <f>VLOOKUP(G1480,TAG!A$2:B$1609,2,FALSE)</f>
        <v>Graphing Exponential Functions</v>
      </c>
      <c r="I1480" s="12" t="str">
        <f t="shared" si="46"/>
        <v>Exponential Functions</v>
      </c>
      <c r="J1480" s="12">
        <f t="shared" si="47"/>
        <v>22</v>
      </c>
    </row>
    <row r="1481" spans="1:10" x14ac:dyDescent="0.25">
      <c r="A1481">
        <v>1562</v>
      </c>
      <c r="B1481" t="s">
        <v>1590</v>
      </c>
      <c r="C1481" s="12">
        <v>6</v>
      </c>
      <c r="D1481">
        <v>1544</v>
      </c>
      <c r="E1481">
        <v>1544</v>
      </c>
      <c r="F1481" t="s">
        <v>1591</v>
      </c>
      <c r="G1481">
        <v>1489</v>
      </c>
      <c r="H1481" s="12" t="str">
        <f>VLOOKUP(G1481,TAG!A$2:B$1609,2,FALSE)</f>
        <v>Exponential Growth</v>
      </c>
      <c r="I1481" s="12" t="str">
        <f t="shared" si="46"/>
        <v>Exponential Growth and Decay</v>
      </c>
      <c r="J1481" s="12">
        <f t="shared" si="47"/>
        <v>180</v>
      </c>
    </row>
    <row r="1482" spans="1:10" x14ac:dyDescent="0.25">
      <c r="A1482">
        <v>1563</v>
      </c>
      <c r="B1482" t="s">
        <v>1590</v>
      </c>
      <c r="C1482" s="12">
        <v>6</v>
      </c>
      <c r="D1482">
        <v>1544</v>
      </c>
      <c r="E1482">
        <v>1544</v>
      </c>
      <c r="F1482" t="s">
        <v>1591</v>
      </c>
      <c r="G1482">
        <v>1490</v>
      </c>
      <c r="H1482" s="12" t="str">
        <f>VLOOKUP(G1482,TAG!A$2:B$1609,2,FALSE)</f>
        <v>Growth Factor</v>
      </c>
      <c r="I1482" s="12" t="str">
        <f t="shared" si="46"/>
        <v>Exponential Growth and Decay</v>
      </c>
      <c r="J1482" s="12">
        <f t="shared" si="47"/>
        <v>180</v>
      </c>
    </row>
    <row r="1483" spans="1:10" x14ac:dyDescent="0.25">
      <c r="A1483">
        <v>1564</v>
      </c>
      <c r="B1483" t="s">
        <v>1590</v>
      </c>
      <c r="C1483" s="12">
        <v>6</v>
      </c>
      <c r="D1483">
        <v>1544</v>
      </c>
      <c r="E1483">
        <v>1544</v>
      </c>
      <c r="F1483" t="s">
        <v>1591</v>
      </c>
      <c r="G1483">
        <v>1491</v>
      </c>
      <c r="H1483" s="12" t="str">
        <f>VLOOKUP(G1483,TAG!A$2:B$1609,2,FALSE)</f>
        <v>Compound Interest</v>
      </c>
      <c r="I1483" s="12" t="str">
        <f t="shared" si="46"/>
        <v>Exponential Growth and Decay</v>
      </c>
      <c r="J1483" s="12">
        <f t="shared" si="47"/>
        <v>180</v>
      </c>
    </row>
    <row r="1484" spans="1:10" x14ac:dyDescent="0.25">
      <c r="A1484">
        <v>1565</v>
      </c>
      <c r="B1484" t="s">
        <v>1590</v>
      </c>
      <c r="C1484" s="12">
        <v>6</v>
      </c>
      <c r="D1484">
        <v>1544</v>
      </c>
      <c r="E1484">
        <v>1544</v>
      </c>
      <c r="F1484" t="s">
        <v>1591</v>
      </c>
      <c r="G1484">
        <v>1492</v>
      </c>
      <c r="H1484" s="12" t="str">
        <f>VLOOKUP(G1484,TAG!A$2:B$1609,2,FALSE)</f>
        <v>Exponential Decay</v>
      </c>
      <c r="I1484" s="12" t="str">
        <f t="shared" si="46"/>
        <v>Exponential Growth and Decay</v>
      </c>
      <c r="J1484" s="12">
        <f t="shared" si="47"/>
        <v>180</v>
      </c>
    </row>
    <row r="1485" spans="1:10" x14ac:dyDescent="0.25">
      <c r="A1485">
        <v>1566</v>
      </c>
      <c r="B1485" t="s">
        <v>1590</v>
      </c>
      <c r="C1485" s="12">
        <v>6</v>
      </c>
      <c r="D1485">
        <v>1544</v>
      </c>
      <c r="E1485">
        <v>1544</v>
      </c>
      <c r="F1485" t="s">
        <v>1591</v>
      </c>
      <c r="G1485">
        <v>1493</v>
      </c>
      <c r="H1485" s="12" t="str">
        <f>VLOOKUP(G1485,TAG!A$2:B$1609,2,FALSE)</f>
        <v>Decay Factor</v>
      </c>
      <c r="I1485" s="12" t="str">
        <f t="shared" si="46"/>
        <v>Exponential Growth and Decay</v>
      </c>
      <c r="J1485" s="12">
        <f t="shared" si="47"/>
        <v>180</v>
      </c>
    </row>
    <row r="1486" spans="1:10" x14ac:dyDescent="0.25">
      <c r="A1486">
        <v>1567</v>
      </c>
      <c r="B1486" t="s">
        <v>1590</v>
      </c>
      <c r="C1486" s="12">
        <v>6</v>
      </c>
      <c r="D1486">
        <v>1545</v>
      </c>
      <c r="E1486">
        <v>1545</v>
      </c>
      <c r="F1486" t="s">
        <v>1591</v>
      </c>
      <c r="G1486">
        <v>748</v>
      </c>
      <c r="H1486" s="12" t="str">
        <f>VLOOKUP(G1486,TAG!A$2:B$1609,2,FALSE)</f>
        <v>Geometric sequence</v>
      </c>
      <c r="I1486" s="12" t="str">
        <f t="shared" si="46"/>
        <v>Geometric sequences</v>
      </c>
      <c r="J1486" s="12">
        <f t="shared" si="47"/>
        <v>492</v>
      </c>
    </row>
    <row r="1487" spans="1:10" x14ac:dyDescent="0.25">
      <c r="A1487">
        <v>1568</v>
      </c>
      <c r="B1487" t="s">
        <v>1590</v>
      </c>
      <c r="C1487" s="12">
        <v>6</v>
      </c>
      <c r="D1487">
        <v>1545</v>
      </c>
      <c r="E1487">
        <v>1545</v>
      </c>
      <c r="F1487" t="s">
        <v>1591</v>
      </c>
      <c r="G1487">
        <v>1494</v>
      </c>
      <c r="H1487" s="12" t="str">
        <f>VLOOKUP(G1487,TAG!A$2:B$1609,2,FALSE)</f>
        <v>Finding Recursive and Explicit Formulas</v>
      </c>
      <c r="I1487" s="12" t="str">
        <f t="shared" si="46"/>
        <v>Geometric sequences</v>
      </c>
      <c r="J1487" s="12">
        <f t="shared" si="47"/>
        <v>492</v>
      </c>
    </row>
    <row r="1488" spans="1:10" x14ac:dyDescent="0.25">
      <c r="A1488">
        <v>1569</v>
      </c>
      <c r="B1488" t="s">
        <v>1590</v>
      </c>
      <c r="C1488" s="12">
        <v>6</v>
      </c>
      <c r="D1488">
        <v>1545</v>
      </c>
      <c r="E1488">
        <v>1545</v>
      </c>
      <c r="F1488" t="s">
        <v>1591</v>
      </c>
      <c r="G1488">
        <v>1495</v>
      </c>
      <c r="H1488" s="12" t="str">
        <f>VLOOKUP(G1488,TAG!A$2:B$1609,2,FALSE)</f>
        <v>Writing Geometric Sequences as Functions</v>
      </c>
      <c r="I1488" s="12" t="str">
        <f t="shared" si="46"/>
        <v>Geometric sequences</v>
      </c>
      <c r="J1488" s="12">
        <f t="shared" si="47"/>
        <v>492</v>
      </c>
    </row>
    <row r="1489" spans="1:10" x14ac:dyDescent="0.25">
      <c r="A1489">
        <v>1570</v>
      </c>
      <c r="B1489">
        <v>6</v>
      </c>
      <c r="C1489" s="12">
        <v>6</v>
      </c>
      <c r="D1489" t="s">
        <v>1590</v>
      </c>
      <c r="E1489">
        <v>6</v>
      </c>
      <c r="F1489" t="s">
        <v>0</v>
      </c>
      <c r="G1489">
        <v>1496</v>
      </c>
      <c r="H1489" s="12" t="str">
        <f>VLOOKUP(G1489,TAG!A$2:B$1609,2,FALSE)</f>
        <v>Polynomials and Factoring</v>
      </c>
      <c r="I1489" s="12" t="str">
        <f t="shared" si="46"/>
        <v>null</v>
      </c>
      <c r="J1489" s="12" t="str">
        <f t="shared" si="47"/>
        <v>null</v>
      </c>
    </row>
    <row r="1490" spans="1:10" x14ac:dyDescent="0.25">
      <c r="A1490">
        <v>1571</v>
      </c>
      <c r="B1490" t="s">
        <v>1590</v>
      </c>
      <c r="C1490" s="12">
        <v>6</v>
      </c>
      <c r="D1490">
        <v>1570</v>
      </c>
      <c r="E1490">
        <v>1570</v>
      </c>
      <c r="F1490" t="s">
        <v>1591</v>
      </c>
      <c r="G1490">
        <v>1497</v>
      </c>
      <c r="H1490" s="12" t="str">
        <f>VLOOKUP(G1490,TAG!A$2:B$1609,2,FALSE)</f>
        <v>Adding and Subtracting Polynomials</v>
      </c>
      <c r="I1490" s="12" t="str">
        <f t="shared" si="46"/>
        <v>Polynomials and Factoring</v>
      </c>
      <c r="J1490" s="12">
        <f t="shared" si="47"/>
        <v>1496</v>
      </c>
    </row>
    <row r="1491" spans="1:10" x14ac:dyDescent="0.25">
      <c r="A1491">
        <v>1572</v>
      </c>
      <c r="B1491" t="s">
        <v>1590</v>
      </c>
      <c r="C1491" s="12">
        <v>6</v>
      </c>
      <c r="D1491">
        <v>1570</v>
      </c>
      <c r="E1491">
        <v>1570</v>
      </c>
      <c r="F1491" t="s">
        <v>1591</v>
      </c>
      <c r="G1491">
        <v>1498</v>
      </c>
      <c r="H1491" s="12" t="str">
        <f>VLOOKUP(G1491,TAG!A$2:B$1609,2,FALSE)</f>
        <v>Multiplying and Factoring</v>
      </c>
      <c r="I1491" s="12" t="str">
        <f t="shared" si="46"/>
        <v>Polynomials and Factoring</v>
      </c>
      <c r="J1491" s="12">
        <f t="shared" si="47"/>
        <v>1496</v>
      </c>
    </row>
    <row r="1492" spans="1:10" x14ac:dyDescent="0.25">
      <c r="A1492">
        <v>1573</v>
      </c>
      <c r="B1492" t="s">
        <v>1590</v>
      </c>
      <c r="C1492" s="12">
        <v>6</v>
      </c>
      <c r="D1492">
        <v>1570</v>
      </c>
      <c r="E1492">
        <v>1570</v>
      </c>
      <c r="F1492" t="s">
        <v>1591</v>
      </c>
      <c r="G1492">
        <v>1499</v>
      </c>
      <c r="H1492" s="12" t="str">
        <f>VLOOKUP(G1492,TAG!A$2:B$1609,2,FALSE)</f>
        <v>Multiplying Binomials</v>
      </c>
      <c r="I1492" s="12" t="str">
        <f t="shared" si="46"/>
        <v>Polynomials and Factoring</v>
      </c>
      <c r="J1492" s="12">
        <f t="shared" si="47"/>
        <v>1496</v>
      </c>
    </row>
    <row r="1493" spans="1:10" x14ac:dyDescent="0.25">
      <c r="A1493">
        <v>1574</v>
      </c>
      <c r="B1493" t="s">
        <v>1590</v>
      </c>
      <c r="C1493" s="12">
        <v>6</v>
      </c>
      <c r="D1493">
        <v>1570</v>
      </c>
      <c r="E1493">
        <v>1570</v>
      </c>
      <c r="F1493" t="s">
        <v>1591</v>
      </c>
      <c r="G1493">
        <v>1500</v>
      </c>
      <c r="H1493" s="12" t="str">
        <f>VLOOKUP(G1493,TAG!A$2:B$1609,2,FALSE)</f>
        <v>Multiplying Special Cases</v>
      </c>
      <c r="I1493" s="12" t="str">
        <f t="shared" si="46"/>
        <v>Polynomials and Factoring</v>
      </c>
      <c r="J1493" s="12">
        <f t="shared" si="47"/>
        <v>1496</v>
      </c>
    </row>
    <row r="1494" spans="1:10" x14ac:dyDescent="0.25">
      <c r="A1494">
        <v>1575</v>
      </c>
      <c r="B1494" t="s">
        <v>1590</v>
      </c>
      <c r="C1494" s="12">
        <v>6</v>
      </c>
      <c r="D1494">
        <v>1570</v>
      </c>
      <c r="E1494">
        <v>1570</v>
      </c>
      <c r="F1494" t="s">
        <v>1591</v>
      </c>
      <c r="G1494">
        <v>1501</v>
      </c>
      <c r="H1494" s="12" t="str">
        <f>VLOOKUP(G1494,TAG!A$2:B$1609,2,FALSE)</f>
        <v>Factoring x^2+bx+c</v>
      </c>
      <c r="I1494" s="12" t="str">
        <f t="shared" si="46"/>
        <v>Polynomials and Factoring</v>
      </c>
      <c r="J1494" s="12">
        <f t="shared" si="47"/>
        <v>1496</v>
      </c>
    </row>
    <row r="1495" spans="1:10" x14ac:dyDescent="0.25">
      <c r="A1495">
        <v>1576</v>
      </c>
      <c r="B1495" t="s">
        <v>1590</v>
      </c>
      <c r="C1495" s="12">
        <v>6</v>
      </c>
      <c r="D1495">
        <v>1570</v>
      </c>
      <c r="E1495">
        <v>1570</v>
      </c>
      <c r="F1495" t="s">
        <v>1591</v>
      </c>
      <c r="G1495">
        <v>1502</v>
      </c>
      <c r="H1495" s="12" t="str">
        <f>VLOOKUP(G1495,TAG!A$2:B$1609,2,FALSE)</f>
        <v>Factoring ax^2+bx+c</v>
      </c>
      <c r="I1495" s="12" t="str">
        <f t="shared" si="46"/>
        <v>Polynomials and Factoring</v>
      </c>
      <c r="J1495" s="12">
        <f t="shared" si="47"/>
        <v>1496</v>
      </c>
    </row>
    <row r="1496" spans="1:10" x14ac:dyDescent="0.25">
      <c r="A1496">
        <v>1577</v>
      </c>
      <c r="B1496" t="s">
        <v>1590</v>
      </c>
      <c r="C1496" s="12">
        <v>6</v>
      </c>
      <c r="D1496">
        <v>1570</v>
      </c>
      <c r="E1496">
        <v>1570</v>
      </c>
      <c r="F1496" t="s">
        <v>1591</v>
      </c>
      <c r="G1496">
        <v>1503</v>
      </c>
      <c r="H1496" s="12" t="str">
        <f>VLOOKUP(G1496,TAG!A$2:B$1609,2,FALSE)</f>
        <v>Factoring special Cases</v>
      </c>
      <c r="I1496" s="12" t="str">
        <f t="shared" si="46"/>
        <v>Polynomials and Factoring</v>
      </c>
      <c r="J1496" s="12">
        <f t="shared" si="47"/>
        <v>1496</v>
      </c>
    </row>
    <row r="1497" spans="1:10" x14ac:dyDescent="0.25">
      <c r="A1497">
        <v>1578</v>
      </c>
      <c r="B1497" t="s">
        <v>1590</v>
      </c>
      <c r="C1497" s="12">
        <v>6</v>
      </c>
      <c r="D1497">
        <v>1570</v>
      </c>
      <c r="E1497">
        <v>1570</v>
      </c>
      <c r="F1497" t="s">
        <v>1591</v>
      </c>
      <c r="G1497">
        <v>1504</v>
      </c>
      <c r="H1497" s="12" t="str">
        <f>VLOOKUP(G1497,TAG!A$2:B$1609,2,FALSE)</f>
        <v>Factoring by Grouping</v>
      </c>
      <c r="I1497" s="12" t="str">
        <f t="shared" si="46"/>
        <v>Polynomials and Factoring</v>
      </c>
      <c r="J1497" s="12">
        <f t="shared" si="47"/>
        <v>1496</v>
      </c>
    </row>
    <row r="1498" spans="1:10" x14ac:dyDescent="0.25">
      <c r="A1498">
        <v>1579</v>
      </c>
      <c r="B1498" t="s">
        <v>1590</v>
      </c>
      <c r="C1498" s="12">
        <v>6</v>
      </c>
      <c r="D1498">
        <v>1571</v>
      </c>
      <c r="E1498">
        <v>1571</v>
      </c>
      <c r="F1498" t="s">
        <v>1591</v>
      </c>
      <c r="G1498">
        <v>1505</v>
      </c>
      <c r="H1498" s="12" t="str">
        <f>VLOOKUP(G1498,TAG!A$2:B$1609,2,FALSE)</f>
        <v>Monomial, Degree of Monomial</v>
      </c>
      <c r="I1498" s="12" t="str">
        <f t="shared" si="46"/>
        <v>Adding and Subtracting Polynomials</v>
      </c>
      <c r="J1498" s="12">
        <f t="shared" si="47"/>
        <v>1497</v>
      </c>
    </row>
    <row r="1499" spans="1:10" x14ac:dyDescent="0.25">
      <c r="A1499">
        <v>1580</v>
      </c>
      <c r="B1499" t="s">
        <v>1590</v>
      </c>
      <c r="C1499" s="12">
        <v>6</v>
      </c>
      <c r="D1499">
        <v>1571</v>
      </c>
      <c r="E1499">
        <v>1571</v>
      </c>
      <c r="F1499" t="s">
        <v>1591</v>
      </c>
      <c r="G1499">
        <v>1506</v>
      </c>
      <c r="H1499" s="12" t="str">
        <f>VLOOKUP(G1499,TAG!A$2:B$1609,2,FALSE)</f>
        <v>Polynomial</v>
      </c>
      <c r="I1499" s="12" t="str">
        <f t="shared" si="46"/>
        <v>Adding and Subtracting Polynomials</v>
      </c>
      <c r="J1499" s="12">
        <f t="shared" si="47"/>
        <v>1497</v>
      </c>
    </row>
    <row r="1500" spans="1:10" x14ac:dyDescent="0.25">
      <c r="A1500">
        <v>1581</v>
      </c>
      <c r="B1500" t="s">
        <v>1590</v>
      </c>
      <c r="C1500" s="12">
        <v>6</v>
      </c>
      <c r="D1500">
        <v>1571</v>
      </c>
      <c r="E1500">
        <v>1571</v>
      </c>
      <c r="F1500" t="s">
        <v>1591</v>
      </c>
      <c r="G1500">
        <v>1507</v>
      </c>
      <c r="H1500" s="12" t="str">
        <f>VLOOKUP(G1500,TAG!A$2:B$1609,2,FALSE)</f>
        <v>Standard Form of a Polynomial</v>
      </c>
      <c r="I1500" s="12" t="str">
        <f t="shared" si="46"/>
        <v>Adding and Subtracting Polynomials</v>
      </c>
      <c r="J1500" s="12">
        <f t="shared" si="47"/>
        <v>1497</v>
      </c>
    </row>
    <row r="1501" spans="1:10" x14ac:dyDescent="0.25">
      <c r="A1501">
        <v>1582</v>
      </c>
      <c r="B1501" t="s">
        <v>1590</v>
      </c>
      <c r="C1501" s="12">
        <v>6</v>
      </c>
      <c r="D1501">
        <v>1571</v>
      </c>
      <c r="E1501">
        <v>1571</v>
      </c>
      <c r="F1501" t="s">
        <v>1591</v>
      </c>
      <c r="G1501">
        <v>1508</v>
      </c>
      <c r="H1501" s="12" t="str">
        <f>VLOOKUP(G1501,TAG!A$2:B$1609,2,FALSE)</f>
        <v>Degree of a Polynomial</v>
      </c>
      <c r="I1501" s="12" t="str">
        <f t="shared" si="46"/>
        <v>Adding and Subtracting Polynomials</v>
      </c>
      <c r="J1501" s="12">
        <f t="shared" si="47"/>
        <v>1497</v>
      </c>
    </row>
    <row r="1502" spans="1:10" x14ac:dyDescent="0.25">
      <c r="A1502">
        <v>1583</v>
      </c>
      <c r="B1502" t="s">
        <v>1590</v>
      </c>
      <c r="C1502" s="12">
        <v>6</v>
      </c>
      <c r="D1502">
        <v>1571</v>
      </c>
      <c r="E1502">
        <v>1571</v>
      </c>
      <c r="F1502" t="s">
        <v>1591</v>
      </c>
      <c r="G1502">
        <v>1509</v>
      </c>
      <c r="H1502" s="12" t="str">
        <f>VLOOKUP(G1502,TAG!A$2:B$1609,2,FALSE)</f>
        <v>Binomial, Trinomial</v>
      </c>
      <c r="I1502" s="12" t="str">
        <f t="shared" si="46"/>
        <v>Adding and Subtracting Polynomials</v>
      </c>
      <c r="J1502" s="12">
        <f t="shared" si="47"/>
        <v>1497</v>
      </c>
    </row>
    <row r="1503" spans="1:10" x14ac:dyDescent="0.25">
      <c r="A1503">
        <v>1584</v>
      </c>
      <c r="B1503" t="s">
        <v>1590</v>
      </c>
      <c r="C1503" s="12">
        <v>6</v>
      </c>
      <c r="D1503">
        <v>1571</v>
      </c>
      <c r="E1503">
        <v>1571</v>
      </c>
      <c r="F1503" t="s">
        <v>1591</v>
      </c>
      <c r="G1503">
        <v>1510</v>
      </c>
      <c r="H1503" s="12" t="str">
        <f>VLOOKUP(G1503,TAG!A$2:B$1609,2,FALSE)</f>
        <v>Adding Polynomials</v>
      </c>
      <c r="I1503" s="12" t="str">
        <f t="shared" si="46"/>
        <v>Adding and Subtracting Polynomials</v>
      </c>
      <c r="J1503" s="12">
        <f t="shared" si="47"/>
        <v>1497</v>
      </c>
    </row>
    <row r="1504" spans="1:10" x14ac:dyDescent="0.25">
      <c r="A1504">
        <v>1585</v>
      </c>
      <c r="B1504" t="s">
        <v>1590</v>
      </c>
      <c r="C1504" s="12">
        <v>6</v>
      </c>
      <c r="D1504">
        <v>1571</v>
      </c>
      <c r="E1504">
        <v>1571</v>
      </c>
      <c r="F1504" t="s">
        <v>1591</v>
      </c>
      <c r="G1504">
        <v>1511</v>
      </c>
      <c r="H1504" s="12" t="str">
        <f>VLOOKUP(G1504,TAG!A$2:B$1609,2,FALSE)</f>
        <v>Subtracting Polynomials</v>
      </c>
      <c r="I1504" s="12" t="str">
        <f t="shared" si="46"/>
        <v>Adding and Subtracting Polynomials</v>
      </c>
      <c r="J1504" s="12">
        <f t="shared" si="47"/>
        <v>1497</v>
      </c>
    </row>
    <row r="1505" spans="1:10" x14ac:dyDescent="0.25">
      <c r="A1505">
        <v>1586</v>
      </c>
      <c r="B1505" t="s">
        <v>1590</v>
      </c>
      <c r="C1505" s="12">
        <v>6</v>
      </c>
      <c r="D1505">
        <v>1572</v>
      </c>
      <c r="E1505">
        <v>1572</v>
      </c>
      <c r="F1505" t="s">
        <v>1591</v>
      </c>
      <c r="G1505">
        <v>1512</v>
      </c>
      <c r="H1505" s="12" t="str">
        <f>VLOOKUP(G1505,TAG!A$2:B$1609,2,FALSE)</f>
        <v>Multiplying a Monomial and a Polynomial</v>
      </c>
      <c r="I1505" s="12" t="str">
        <f t="shared" si="46"/>
        <v>Multiplying and Factoring</v>
      </c>
      <c r="J1505" s="12">
        <f t="shared" si="47"/>
        <v>1498</v>
      </c>
    </row>
    <row r="1506" spans="1:10" x14ac:dyDescent="0.25">
      <c r="A1506">
        <v>1587</v>
      </c>
      <c r="B1506" t="s">
        <v>1590</v>
      </c>
      <c r="C1506" s="12">
        <v>6</v>
      </c>
      <c r="D1506">
        <v>1572</v>
      </c>
      <c r="E1506">
        <v>1572</v>
      </c>
      <c r="F1506" t="s">
        <v>1591</v>
      </c>
      <c r="G1506">
        <v>1513</v>
      </c>
      <c r="H1506" s="12" t="str">
        <f>VLOOKUP(G1506,TAG!A$2:B$1609,2,FALSE)</f>
        <v>Finding the Greatest Common Factor</v>
      </c>
      <c r="I1506" s="12" t="str">
        <f t="shared" si="46"/>
        <v>Multiplying and Factoring</v>
      </c>
      <c r="J1506" s="12">
        <f t="shared" si="47"/>
        <v>1498</v>
      </c>
    </row>
    <row r="1507" spans="1:10" x14ac:dyDescent="0.25">
      <c r="A1507">
        <v>1588</v>
      </c>
      <c r="B1507" t="s">
        <v>1590</v>
      </c>
      <c r="C1507" s="12">
        <v>6</v>
      </c>
      <c r="D1507">
        <v>1572</v>
      </c>
      <c r="E1507">
        <v>1572</v>
      </c>
      <c r="F1507" t="s">
        <v>1591</v>
      </c>
      <c r="G1507">
        <v>1514</v>
      </c>
      <c r="H1507" s="12" t="str">
        <f>VLOOKUP(G1507,TAG!A$2:B$1609,2,FALSE)</f>
        <v>Factoring Out a Monomial</v>
      </c>
      <c r="I1507" s="12" t="str">
        <f t="shared" si="46"/>
        <v>Multiplying and Factoring</v>
      </c>
      <c r="J1507" s="12">
        <f t="shared" si="47"/>
        <v>1498</v>
      </c>
    </row>
    <row r="1508" spans="1:10" x14ac:dyDescent="0.25">
      <c r="A1508">
        <v>1590</v>
      </c>
      <c r="B1508" t="s">
        <v>1590</v>
      </c>
      <c r="C1508" s="12">
        <v>6</v>
      </c>
      <c r="D1508">
        <v>1573</v>
      </c>
      <c r="E1508">
        <v>1573</v>
      </c>
      <c r="F1508" t="s">
        <v>1591</v>
      </c>
      <c r="G1508">
        <v>1515</v>
      </c>
      <c r="H1508" s="12" t="str">
        <f>VLOOKUP(G1508,TAG!A$2:B$1609,2,FALSE)</f>
        <v>Multiplying Using the Distributive Property</v>
      </c>
      <c r="I1508" s="12" t="str">
        <f t="shared" si="46"/>
        <v>Multiplying Binomials</v>
      </c>
      <c r="J1508" s="12">
        <f t="shared" si="47"/>
        <v>1499</v>
      </c>
    </row>
    <row r="1509" spans="1:10" x14ac:dyDescent="0.25">
      <c r="A1509">
        <v>1591</v>
      </c>
      <c r="B1509" t="s">
        <v>1590</v>
      </c>
      <c r="C1509" s="12">
        <v>6</v>
      </c>
      <c r="D1509">
        <v>1573</v>
      </c>
      <c r="E1509">
        <v>1573</v>
      </c>
      <c r="F1509" t="s">
        <v>1591</v>
      </c>
      <c r="G1509">
        <v>1516</v>
      </c>
      <c r="H1509" s="12" t="str">
        <f>VLOOKUP(G1509,TAG!A$2:B$1609,2,FALSE)</f>
        <v>Multiplying Using a Table</v>
      </c>
      <c r="I1509" s="12" t="str">
        <f t="shared" si="46"/>
        <v>Multiplying Binomials</v>
      </c>
      <c r="J1509" s="12">
        <f t="shared" si="47"/>
        <v>1499</v>
      </c>
    </row>
    <row r="1510" spans="1:10" x14ac:dyDescent="0.25">
      <c r="A1510">
        <v>1592</v>
      </c>
      <c r="B1510" t="s">
        <v>1590</v>
      </c>
      <c r="C1510" s="12">
        <v>6</v>
      </c>
      <c r="D1510">
        <v>1573</v>
      </c>
      <c r="E1510">
        <v>1573</v>
      </c>
      <c r="F1510" t="s">
        <v>1591</v>
      </c>
      <c r="G1510">
        <v>1517</v>
      </c>
      <c r="H1510" s="12" t="str">
        <f>VLOOKUP(G1510,TAG!A$2:B$1609,2,FALSE)</f>
        <v>Multiplying Using FOIL</v>
      </c>
      <c r="I1510" s="12" t="str">
        <f t="shared" si="46"/>
        <v>Multiplying Binomials</v>
      </c>
      <c r="J1510" s="12">
        <f t="shared" si="47"/>
        <v>1499</v>
      </c>
    </row>
    <row r="1511" spans="1:10" x14ac:dyDescent="0.25">
      <c r="A1511">
        <v>1593</v>
      </c>
      <c r="B1511" t="s">
        <v>1590</v>
      </c>
      <c r="C1511" s="12">
        <v>6</v>
      </c>
      <c r="D1511">
        <v>1573</v>
      </c>
      <c r="E1511">
        <v>1573</v>
      </c>
      <c r="F1511" t="s">
        <v>1591</v>
      </c>
      <c r="G1511">
        <v>1518</v>
      </c>
      <c r="H1511" s="12" t="str">
        <f>VLOOKUP(G1511,TAG!A$2:B$1609,2,FALSE)</f>
        <v>Multiplying a Trinomial and a Binomial</v>
      </c>
      <c r="I1511" s="12" t="str">
        <f t="shared" si="46"/>
        <v>Multiplying Binomials</v>
      </c>
      <c r="J1511" s="12">
        <f t="shared" si="47"/>
        <v>1499</v>
      </c>
    </row>
    <row r="1512" spans="1:10" x14ac:dyDescent="0.25">
      <c r="A1512">
        <v>1594</v>
      </c>
      <c r="B1512" t="s">
        <v>1590</v>
      </c>
      <c r="C1512" s="12">
        <v>6</v>
      </c>
      <c r="D1512">
        <v>1574</v>
      </c>
      <c r="E1512">
        <v>1574</v>
      </c>
      <c r="F1512" t="s">
        <v>1591</v>
      </c>
      <c r="G1512">
        <v>1519</v>
      </c>
      <c r="H1512" s="12" t="str">
        <f>VLOOKUP(G1512,TAG!A$2:B$1609,2,FALSE)</f>
        <v>Square of a Binomial</v>
      </c>
      <c r="I1512" s="12" t="str">
        <f t="shared" si="46"/>
        <v>Multiplying Special Cases</v>
      </c>
      <c r="J1512" s="12">
        <f t="shared" si="47"/>
        <v>1500</v>
      </c>
    </row>
    <row r="1513" spans="1:10" x14ac:dyDescent="0.25">
      <c r="A1513">
        <v>1595</v>
      </c>
      <c r="B1513" t="s">
        <v>1590</v>
      </c>
      <c r="C1513" s="12">
        <v>6</v>
      </c>
      <c r="D1513">
        <v>1574</v>
      </c>
      <c r="E1513">
        <v>1574</v>
      </c>
      <c r="F1513" t="s">
        <v>1591</v>
      </c>
      <c r="G1513">
        <v>1520</v>
      </c>
      <c r="H1513" s="12" t="str">
        <f>VLOOKUP(G1513,TAG!A$2:B$1609,2,FALSE)</f>
        <v>Product of a Sum and Difference</v>
      </c>
      <c r="I1513" s="12" t="str">
        <f t="shared" si="46"/>
        <v>Multiplying Special Cases</v>
      </c>
      <c r="J1513" s="12">
        <f t="shared" si="47"/>
        <v>1500</v>
      </c>
    </row>
    <row r="1514" spans="1:10" x14ac:dyDescent="0.25">
      <c r="A1514">
        <v>1596</v>
      </c>
      <c r="B1514" t="s">
        <v>1590</v>
      </c>
      <c r="C1514" s="12">
        <v>6</v>
      </c>
      <c r="D1514">
        <v>1575</v>
      </c>
      <c r="E1514">
        <v>1575</v>
      </c>
      <c r="F1514" t="s">
        <v>1591</v>
      </c>
      <c r="G1514">
        <v>1521</v>
      </c>
      <c r="H1514" s="12" t="str">
        <f>VLOOKUP(G1514,TAG!A$2:B$1609,2,FALSE)</f>
        <v>Factoring where b&gt;0, c&gt;0</v>
      </c>
      <c r="I1514" s="12" t="str">
        <f t="shared" si="46"/>
        <v>Factoring x^2+bx+c</v>
      </c>
      <c r="J1514" s="12">
        <f t="shared" si="47"/>
        <v>1501</v>
      </c>
    </row>
    <row r="1515" spans="1:10" x14ac:dyDescent="0.25">
      <c r="A1515">
        <v>1597</v>
      </c>
      <c r="B1515" t="s">
        <v>1590</v>
      </c>
      <c r="C1515" s="12">
        <v>6</v>
      </c>
      <c r="D1515">
        <v>1575</v>
      </c>
      <c r="E1515">
        <v>1575</v>
      </c>
      <c r="F1515" t="s">
        <v>1591</v>
      </c>
      <c r="G1515">
        <v>1522</v>
      </c>
      <c r="H1515" s="12" t="str">
        <f>VLOOKUP(G1515,TAG!A$2:B$1609,2,FALSE)</f>
        <v>Factoring where b&lt;0, c&gt;0</v>
      </c>
      <c r="I1515" s="12" t="str">
        <f t="shared" si="46"/>
        <v>Factoring x^2+bx+c</v>
      </c>
      <c r="J1515" s="12">
        <f t="shared" si="47"/>
        <v>1501</v>
      </c>
    </row>
    <row r="1516" spans="1:10" x14ac:dyDescent="0.25">
      <c r="A1516">
        <v>1598</v>
      </c>
      <c r="B1516" t="s">
        <v>1590</v>
      </c>
      <c r="C1516" s="12">
        <v>6</v>
      </c>
      <c r="D1516">
        <v>1575</v>
      </c>
      <c r="E1516">
        <v>1575</v>
      </c>
      <c r="F1516" t="s">
        <v>1591</v>
      </c>
      <c r="G1516">
        <v>1523</v>
      </c>
      <c r="H1516" s="12" t="str">
        <f>VLOOKUP(G1516,TAG!A$2:B$1609,2,FALSE)</f>
        <v>Factoring where c&lt;0</v>
      </c>
      <c r="I1516" s="12" t="str">
        <f t="shared" si="46"/>
        <v>Factoring x^2+bx+c</v>
      </c>
      <c r="J1516" s="12">
        <f t="shared" si="47"/>
        <v>1501</v>
      </c>
    </row>
    <row r="1517" spans="1:10" x14ac:dyDescent="0.25">
      <c r="A1517">
        <v>1599</v>
      </c>
      <c r="B1517" t="s">
        <v>1590</v>
      </c>
      <c r="C1517" s="12">
        <v>6</v>
      </c>
      <c r="D1517">
        <v>1575</v>
      </c>
      <c r="E1517">
        <v>1575</v>
      </c>
      <c r="F1517" t="s">
        <v>1591</v>
      </c>
      <c r="G1517">
        <v>1524</v>
      </c>
      <c r="H1517" s="12" t="str">
        <f>VLOOKUP(G1517,TAG!A$2:B$1609,2,FALSE)</f>
        <v>Factoring a Trinomial with Two Variables</v>
      </c>
      <c r="I1517" s="12" t="str">
        <f t="shared" si="46"/>
        <v>Factoring x^2+bx+c</v>
      </c>
      <c r="J1517" s="12">
        <f t="shared" si="47"/>
        <v>1501</v>
      </c>
    </row>
    <row r="1518" spans="1:10" x14ac:dyDescent="0.25">
      <c r="A1518">
        <v>1600</v>
      </c>
      <c r="B1518" t="s">
        <v>1590</v>
      </c>
      <c r="C1518" s="12">
        <v>6</v>
      </c>
      <c r="D1518">
        <v>1576</v>
      </c>
      <c r="E1518">
        <v>1576</v>
      </c>
      <c r="F1518" t="s">
        <v>1591</v>
      </c>
      <c r="G1518">
        <v>1525</v>
      </c>
      <c r="H1518" s="12" t="str">
        <f>VLOOKUP(G1518,TAG!A$2:B$1609,2,FALSE)</f>
        <v>Factoring When ac is Positive</v>
      </c>
      <c r="I1518" s="12" t="str">
        <f t="shared" si="46"/>
        <v>Factoring ax^2+bx+c</v>
      </c>
      <c r="J1518" s="12">
        <f t="shared" si="47"/>
        <v>1502</v>
      </c>
    </row>
    <row r="1519" spans="1:10" x14ac:dyDescent="0.25">
      <c r="A1519">
        <v>1601</v>
      </c>
      <c r="B1519" t="s">
        <v>1590</v>
      </c>
      <c r="C1519" s="12">
        <v>6</v>
      </c>
      <c r="D1519">
        <v>1576</v>
      </c>
      <c r="E1519">
        <v>1576</v>
      </c>
      <c r="F1519" t="s">
        <v>1591</v>
      </c>
      <c r="G1519">
        <v>1526</v>
      </c>
      <c r="H1519" s="12" t="str">
        <f>VLOOKUP(G1519,TAG!A$2:B$1609,2,FALSE)</f>
        <v>Factoring When ac Is Negative</v>
      </c>
      <c r="I1519" s="12" t="str">
        <f t="shared" si="46"/>
        <v>Factoring ax^2+bx+c</v>
      </c>
      <c r="J1519" s="12">
        <f t="shared" si="47"/>
        <v>1502</v>
      </c>
    </row>
    <row r="1520" spans="1:10" x14ac:dyDescent="0.25">
      <c r="A1520">
        <v>1602</v>
      </c>
      <c r="B1520" t="s">
        <v>1590</v>
      </c>
      <c r="C1520" s="12">
        <v>6</v>
      </c>
      <c r="D1520">
        <v>1576</v>
      </c>
      <c r="E1520">
        <v>1576</v>
      </c>
      <c r="F1520" t="s">
        <v>1591</v>
      </c>
      <c r="G1520">
        <v>1527</v>
      </c>
      <c r="H1520" s="12" t="str">
        <f>VLOOKUP(G1520,TAG!A$2:B$1609,2,FALSE)</f>
        <v>Factoring Out a Monomial First</v>
      </c>
      <c r="I1520" s="12" t="str">
        <f t="shared" si="46"/>
        <v>Factoring ax^2+bx+c</v>
      </c>
      <c r="J1520" s="12">
        <f t="shared" si="47"/>
        <v>1502</v>
      </c>
    </row>
    <row r="1521" spans="1:10" x14ac:dyDescent="0.25">
      <c r="A1521">
        <v>1603</v>
      </c>
      <c r="B1521" t="s">
        <v>1590</v>
      </c>
      <c r="C1521" s="12">
        <v>6</v>
      </c>
      <c r="D1521">
        <v>1577</v>
      </c>
      <c r="E1521">
        <v>1577</v>
      </c>
      <c r="F1521" t="s">
        <v>1591</v>
      </c>
      <c r="G1521">
        <v>632</v>
      </c>
      <c r="H1521" s="12" t="str">
        <f>VLOOKUP(G1521,TAG!A$2:B$1609,2,FALSE)</f>
        <v>Factoring perfect square trinomial</v>
      </c>
      <c r="I1521" s="12" t="str">
        <f t="shared" si="46"/>
        <v>Factoring special Cases</v>
      </c>
      <c r="J1521" s="12">
        <f t="shared" si="47"/>
        <v>1503</v>
      </c>
    </row>
    <row r="1522" spans="1:10" x14ac:dyDescent="0.25">
      <c r="A1522">
        <v>1604</v>
      </c>
      <c r="B1522" t="s">
        <v>1590</v>
      </c>
      <c r="C1522" s="12">
        <v>6</v>
      </c>
      <c r="D1522">
        <v>1577</v>
      </c>
      <c r="E1522">
        <v>1577</v>
      </c>
      <c r="F1522" t="s">
        <v>1591</v>
      </c>
      <c r="G1522">
        <v>633</v>
      </c>
      <c r="H1522" s="12" t="str">
        <f>VLOOKUP(G1522,TAG!A$2:B$1609,2,FALSE)</f>
        <v>Factoring difference of two squares</v>
      </c>
      <c r="I1522" s="12" t="str">
        <f t="shared" si="46"/>
        <v>Factoring special Cases</v>
      </c>
      <c r="J1522" s="12">
        <f t="shared" si="47"/>
        <v>1503</v>
      </c>
    </row>
    <row r="1523" spans="1:10" x14ac:dyDescent="0.25">
      <c r="A1523">
        <v>1605</v>
      </c>
      <c r="B1523" t="s">
        <v>1590</v>
      </c>
      <c r="C1523" s="12">
        <v>6</v>
      </c>
      <c r="D1523">
        <v>1577</v>
      </c>
      <c r="E1523">
        <v>1577</v>
      </c>
      <c r="F1523" t="s">
        <v>1591</v>
      </c>
      <c r="G1523">
        <v>1528</v>
      </c>
      <c r="H1523" s="12" t="str">
        <f>VLOOKUP(G1523,TAG!A$2:B$1609,2,FALSE)</f>
        <v>Factoring Out a Common Factor</v>
      </c>
      <c r="I1523" s="12" t="str">
        <f t="shared" si="46"/>
        <v>Factoring special Cases</v>
      </c>
      <c r="J1523" s="12">
        <f t="shared" si="47"/>
        <v>1503</v>
      </c>
    </row>
    <row r="1524" spans="1:10" x14ac:dyDescent="0.25">
      <c r="A1524">
        <v>1606</v>
      </c>
      <c r="B1524" t="s">
        <v>1590</v>
      </c>
      <c r="C1524" s="12">
        <v>6</v>
      </c>
      <c r="D1524">
        <v>1578</v>
      </c>
      <c r="E1524">
        <v>1578</v>
      </c>
      <c r="F1524" t="s">
        <v>1591</v>
      </c>
      <c r="G1524">
        <v>1504</v>
      </c>
      <c r="H1524" s="12" t="str">
        <f>VLOOKUP(G1524,TAG!A$2:B$1609,2,FALSE)</f>
        <v>Factoring by Grouping</v>
      </c>
      <c r="I1524" s="12" t="str">
        <f t="shared" si="46"/>
        <v>Factoring by Grouping</v>
      </c>
      <c r="J1524" s="12">
        <f t="shared" si="47"/>
        <v>1504</v>
      </c>
    </row>
    <row r="1525" spans="1:10" x14ac:dyDescent="0.25">
      <c r="A1525">
        <v>1607</v>
      </c>
      <c r="B1525" t="s">
        <v>1590</v>
      </c>
      <c r="C1525" s="12">
        <v>6</v>
      </c>
      <c r="D1525">
        <v>1578</v>
      </c>
      <c r="E1525">
        <v>1578</v>
      </c>
      <c r="F1525" t="s">
        <v>1591</v>
      </c>
      <c r="G1525">
        <v>1529</v>
      </c>
      <c r="H1525" s="12" t="str">
        <f>VLOOKUP(G1525,TAG!A$2:B$1609,2,FALSE)</f>
        <v>Factoring a Cubic Polynomial</v>
      </c>
      <c r="I1525" s="12" t="str">
        <f t="shared" si="46"/>
        <v>Factoring by Grouping</v>
      </c>
      <c r="J1525" s="12">
        <f t="shared" si="47"/>
        <v>1504</v>
      </c>
    </row>
    <row r="1526" spans="1:10" x14ac:dyDescent="0.25">
      <c r="A1526">
        <v>1608</v>
      </c>
      <c r="B1526">
        <v>6</v>
      </c>
      <c r="C1526" s="12">
        <v>6</v>
      </c>
      <c r="D1526" t="s">
        <v>1590</v>
      </c>
      <c r="E1526">
        <v>6</v>
      </c>
      <c r="F1526" t="s">
        <v>0</v>
      </c>
      <c r="G1526">
        <v>415</v>
      </c>
      <c r="H1526" s="12" t="str">
        <f>VLOOKUP(G1526,TAG!A$2:B$1609,2,FALSE)</f>
        <v>Quadratic Functions and Equations</v>
      </c>
      <c r="I1526" s="12" t="str">
        <f t="shared" si="46"/>
        <v>null</v>
      </c>
      <c r="J1526" s="12" t="str">
        <f t="shared" si="47"/>
        <v>null</v>
      </c>
    </row>
    <row r="1527" spans="1:10" x14ac:dyDescent="0.25">
      <c r="A1527">
        <v>1609</v>
      </c>
      <c r="B1527" t="s">
        <v>1590</v>
      </c>
      <c r="C1527" s="12">
        <v>6</v>
      </c>
      <c r="D1527">
        <v>1608</v>
      </c>
      <c r="E1527">
        <v>1608</v>
      </c>
      <c r="F1527" t="s">
        <v>1591</v>
      </c>
      <c r="G1527">
        <v>1530</v>
      </c>
      <c r="H1527" s="12" t="str">
        <f>VLOOKUP(G1527,TAG!A$2:B$1609,2,FALSE)</f>
        <v>Quadratic Graphs and Their Properties</v>
      </c>
      <c r="I1527" s="12" t="str">
        <f t="shared" si="46"/>
        <v>Quadratic Functions and Equations</v>
      </c>
      <c r="J1527" s="12">
        <f t="shared" si="47"/>
        <v>415</v>
      </c>
    </row>
    <row r="1528" spans="1:10" x14ac:dyDescent="0.25">
      <c r="A1528">
        <v>1610</v>
      </c>
      <c r="B1528" t="s">
        <v>1590</v>
      </c>
      <c r="C1528" s="12">
        <v>6</v>
      </c>
      <c r="D1528">
        <v>1608</v>
      </c>
      <c r="E1528">
        <v>1608</v>
      </c>
      <c r="F1528" t="s">
        <v>1591</v>
      </c>
      <c r="G1528">
        <v>1531</v>
      </c>
      <c r="H1528" s="12" t="str">
        <f>VLOOKUP(G1528,TAG!A$2:B$1609,2,FALSE)</f>
        <v>Quadratic Functions</v>
      </c>
      <c r="I1528" s="12" t="str">
        <f t="shared" si="46"/>
        <v>Quadratic Functions and Equations</v>
      </c>
      <c r="J1528" s="12">
        <f t="shared" si="47"/>
        <v>415</v>
      </c>
    </row>
    <row r="1529" spans="1:10" x14ac:dyDescent="0.25">
      <c r="A1529">
        <v>1611</v>
      </c>
      <c r="B1529" t="s">
        <v>1590</v>
      </c>
      <c r="C1529" s="12">
        <v>6</v>
      </c>
      <c r="D1529">
        <v>1608</v>
      </c>
      <c r="E1529">
        <v>1608</v>
      </c>
      <c r="F1529" t="s">
        <v>1591</v>
      </c>
      <c r="G1529">
        <v>1532</v>
      </c>
      <c r="H1529" s="12" t="str">
        <f>VLOOKUP(G1529,TAG!A$2:B$1609,2,FALSE)</f>
        <v>Solving Quadratic Equations</v>
      </c>
      <c r="I1529" s="12" t="str">
        <f t="shared" si="46"/>
        <v>Quadratic Functions and Equations</v>
      </c>
      <c r="J1529" s="12">
        <f t="shared" si="47"/>
        <v>415</v>
      </c>
    </row>
    <row r="1530" spans="1:10" x14ac:dyDescent="0.25">
      <c r="A1530">
        <v>1612</v>
      </c>
      <c r="B1530" t="s">
        <v>1590</v>
      </c>
      <c r="C1530" s="12">
        <v>6</v>
      </c>
      <c r="D1530">
        <v>1608</v>
      </c>
      <c r="E1530">
        <v>1608</v>
      </c>
      <c r="F1530" t="s">
        <v>1591</v>
      </c>
      <c r="G1530">
        <v>1533</v>
      </c>
      <c r="H1530" s="12" t="str">
        <f>VLOOKUP(G1530,TAG!A$2:B$1609,2,FALSE)</f>
        <v>Factoring to Solve Quadratic Equations</v>
      </c>
      <c r="I1530" s="12" t="str">
        <f t="shared" si="46"/>
        <v>Quadratic Functions and Equations</v>
      </c>
      <c r="J1530" s="12">
        <f t="shared" si="47"/>
        <v>415</v>
      </c>
    </row>
    <row r="1531" spans="1:10" x14ac:dyDescent="0.25">
      <c r="A1531">
        <v>1613</v>
      </c>
      <c r="B1531" t="s">
        <v>1590</v>
      </c>
      <c r="C1531" s="12">
        <v>6</v>
      </c>
      <c r="D1531">
        <v>1608</v>
      </c>
      <c r="E1531">
        <v>1608</v>
      </c>
      <c r="F1531" t="s">
        <v>1591</v>
      </c>
      <c r="G1531">
        <v>640</v>
      </c>
      <c r="H1531" s="12" t="str">
        <f>VLOOKUP(G1531,TAG!A$2:B$1609,2,FALSE)</f>
        <v>Completing the square</v>
      </c>
      <c r="I1531" s="12" t="str">
        <f t="shared" si="46"/>
        <v>Quadratic Functions and Equations</v>
      </c>
      <c r="J1531" s="12">
        <f t="shared" si="47"/>
        <v>415</v>
      </c>
    </row>
    <row r="1532" spans="1:10" x14ac:dyDescent="0.25">
      <c r="A1532">
        <v>1614</v>
      </c>
      <c r="B1532" t="s">
        <v>1590</v>
      </c>
      <c r="C1532" s="12">
        <v>6</v>
      </c>
      <c r="D1532">
        <v>1608</v>
      </c>
      <c r="E1532">
        <v>1608</v>
      </c>
      <c r="F1532" t="s">
        <v>1591</v>
      </c>
      <c r="G1532">
        <v>1534</v>
      </c>
      <c r="H1532" s="12" t="str">
        <f>VLOOKUP(G1532,TAG!A$2:B$1609,2,FALSE)</f>
        <v>The Quadratic Formula and the Discriminant</v>
      </c>
      <c r="I1532" s="12" t="str">
        <f t="shared" si="46"/>
        <v>Quadratic Functions and Equations</v>
      </c>
      <c r="J1532" s="12">
        <f t="shared" si="47"/>
        <v>415</v>
      </c>
    </row>
    <row r="1533" spans="1:10" x14ac:dyDescent="0.25">
      <c r="A1533">
        <v>1615</v>
      </c>
      <c r="B1533" t="s">
        <v>1590</v>
      </c>
      <c r="C1533" s="12">
        <v>6</v>
      </c>
      <c r="D1533">
        <v>1608</v>
      </c>
      <c r="E1533">
        <v>1608</v>
      </c>
      <c r="F1533" t="s">
        <v>1591</v>
      </c>
      <c r="G1533">
        <v>1535</v>
      </c>
      <c r="H1533" s="12" t="str">
        <f>VLOOKUP(G1533,TAG!A$2:B$1609,2,FALSE)</f>
        <v>Linear, Quadratic, and Exponential Models</v>
      </c>
      <c r="I1533" s="12" t="str">
        <f t="shared" si="46"/>
        <v>Quadratic Functions and Equations</v>
      </c>
      <c r="J1533" s="12">
        <f t="shared" si="47"/>
        <v>415</v>
      </c>
    </row>
    <row r="1534" spans="1:10" x14ac:dyDescent="0.25">
      <c r="A1534">
        <v>1616</v>
      </c>
      <c r="B1534" t="s">
        <v>1590</v>
      </c>
      <c r="C1534" s="12">
        <v>6</v>
      </c>
      <c r="D1534">
        <v>1608</v>
      </c>
      <c r="E1534">
        <v>1608</v>
      </c>
      <c r="F1534" t="s">
        <v>1591</v>
      </c>
      <c r="G1534">
        <v>1536</v>
      </c>
      <c r="H1534" s="12" t="str">
        <f>VLOOKUP(G1534,TAG!A$2:B$1609,2,FALSE)</f>
        <v>Systems of Linear and Quadratic Equations</v>
      </c>
      <c r="I1534" s="12" t="str">
        <f t="shared" si="46"/>
        <v>Quadratic Functions and Equations</v>
      </c>
      <c r="J1534" s="12">
        <f t="shared" si="47"/>
        <v>415</v>
      </c>
    </row>
    <row r="1535" spans="1:10" x14ac:dyDescent="0.25">
      <c r="A1535">
        <v>1617</v>
      </c>
      <c r="B1535" t="s">
        <v>1590</v>
      </c>
      <c r="C1535" s="12">
        <v>6</v>
      </c>
      <c r="D1535">
        <v>1609</v>
      </c>
      <c r="E1535">
        <v>1609</v>
      </c>
      <c r="F1535" t="s">
        <v>1591</v>
      </c>
      <c r="G1535">
        <v>452</v>
      </c>
      <c r="H1535" s="12" t="str">
        <f>VLOOKUP(G1535,TAG!A$2:B$1609,2,FALSE)</f>
        <v>Standard form of a quadratic function</v>
      </c>
      <c r="I1535" s="12" t="str">
        <f t="shared" si="46"/>
        <v>Quadratic Graphs and Their Properties</v>
      </c>
      <c r="J1535" s="12">
        <f t="shared" si="47"/>
        <v>1530</v>
      </c>
    </row>
    <row r="1536" spans="1:10" x14ac:dyDescent="0.25">
      <c r="A1536">
        <v>1618</v>
      </c>
      <c r="B1536" t="s">
        <v>1590</v>
      </c>
      <c r="C1536" s="12">
        <v>6</v>
      </c>
      <c r="D1536">
        <v>1609</v>
      </c>
      <c r="E1536">
        <v>1609</v>
      </c>
      <c r="F1536" t="s">
        <v>1591</v>
      </c>
      <c r="G1536">
        <v>1537</v>
      </c>
      <c r="H1536" s="12" t="str">
        <f>VLOOKUP(G1536,TAG!A$2:B$1609,2,FALSE)</f>
        <v>Quadratic Parent Function</v>
      </c>
      <c r="I1536" s="12" t="str">
        <f t="shared" si="46"/>
        <v>Quadratic Graphs and Their Properties</v>
      </c>
      <c r="J1536" s="12">
        <f t="shared" si="47"/>
        <v>1530</v>
      </c>
    </row>
    <row r="1537" spans="1:10" x14ac:dyDescent="0.25">
      <c r="A1537">
        <v>1619</v>
      </c>
      <c r="B1537" t="s">
        <v>1590</v>
      </c>
      <c r="C1537" s="12">
        <v>6</v>
      </c>
      <c r="D1537">
        <v>1609</v>
      </c>
      <c r="E1537">
        <v>1609</v>
      </c>
      <c r="F1537" t="s">
        <v>1591</v>
      </c>
      <c r="G1537">
        <v>361</v>
      </c>
      <c r="H1537" s="12" t="str">
        <f>VLOOKUP(G1537,TAG!A$2:B$1609,2,FALSE)</f>
        <v>Parabolas</v>
      </c>
      <c r="I1537" s="12" t="str">
        <f t="shared" si="46"/>
        <v>Quadratic Graphs and Their Properties</v>
      </c>
      <c r="J1537" s="12">
        <f t="shared" si="47"/>
        <v>1530</v>
      </c>
    </row>
    <row r="1538" spans="1:10" x14ac:dyDescent="0.25">
      <c r="A1538">
        <v>1620</v>
      </c>
      <c r="B1538" t="s">
        <v>1590</v>
      </c>
      <c r="C1538" s="12">
        <v>6</v>
      </c>
      <c r="D1538">
        <v>1609</v>
      </c>
      <c r="E1538">
        <v>1609</v>
      </c>
      <c r="F1538" t="s">
        <v>1591</v>
      </c>
      <c r="G1538">
        <v>1538</v>
      </c>
      <c r="H1538" s="12" t="str">
        <f>VLOOKUP(G1538,TAG!A$2:B$1609,2,FALSE)</f>
        <v>Axis of Symmetry</v>
      </c>
      <c r="I1538" s="12" t="str">
        <f t="shared" si="46"/>
        <v>Quadratic Graphs and Their Properties</v>
      </c>
      <c r="J1538" s="12">
        <f t="shared" si="47"/>
        <v>1530</v>
      </c>
    </row>
    <row r="1539" spans="1:10" x14ac:dyDescent="0.25">
      <c r="A1539">
        <v>1621</v>
      </c>
      <c r="B1539" t="s">
        <v>1590</v>
      </c>
      <c r="C1539" s="12">
        <v>6</v>
      </c>
      <c r="D1539">
        <v>1609</v>
      </c>
      <c r="E1539">
        <v>1609</v>
      </c>
      <c r="F1539" t="s">
        <v>1591</v>
      </c>
      <c r="G1539">
        <v>1539</v>
      </c>
      <c r="H1539" s="12" t="str">
        <f>VLOOKUP(G1539,TAG!A$2:B$1609,2,FALSE)</f>
        <v>Vertex, Maximum, Minimum</v>
      </c>
      <c r="I1539" s="12" t="str">
        <f t="shared" ref="I1539:I1602" si="48">IF(F1539="SubjectTag",VLOOKUP(E1539,A$2:H$1676,8,FALSE),"null")</f>
        <v>Quadratic Graphs and Their Properties</v>
      </c>
      <c r="J1539" s="12">
        <f t="shared" ref="J1539:J1602" si="49">IF(F1539="SubjectTag",VLOOKUP(E1539,A$2:H$1676,7,FALSE),"null")</f>
        <v>1530</v>
      </c>
    </row>
    <row r="1540" spans="1:10" x14ac:dyDescent="0.25">
      <c r="A1540">
        <v>1622</v>
      </c>
      <c r="B1540" t="s">
        <v>1590</v>
      </c>
      <c r="C1540" s="12">
        <v>6</v>
      </c>
      <c r="D1540">
        <v>1609</v>
      </c>
      <c r="E1540">
        <v>1609</v>
      </c>
      <c r="F1540" t="s">
        <v>1591</v>
      </c>
      <c r="G1540">
        <v>1540</v>
      </c>
      <c r="H1540" s="12" t="str">
        <f>VLOOKUP(G1540,TAG!A$2:B$1609,2,FALSE)</f>
        <v>Graphing y=ax^2</v>
      </c>
      <c r="I1540" s="12" t="str">
        <f t="shared" si="48"/>
        <v>Quadratic Graphs and Their Properties</v>
      </c>
      <c r="J1540" s="12">
        <f t="shared" si="49"/>
        <v>1530</v>
      </c>
    </row>
    <row r="1541" spans="1:10" x14ac:dyDescent="0.25">
      <c r="A1541">
        <v>1623</v>
      </c>
      <c r="B1541" t="s">
        <v>1590</v>
      </c>
      <c r="C1541" s="12">
        <v>6</v>
      </c>
      <c r="D1541">
        <v>1609</v>
      </c>
      <c r="E1541">
        <v>1609</v>
      </c>
      <c r="F1541" t="s">
        <v>1591</v>
      </c>
      <c r="G1541">
        <v>1541</v>
      </c>
      <c r="H1541" s="12" t="str">
        <f>VLOOKUP(G1541,TAG!A$2:B$1609,2,FALSE)</f>
        <v>Graphing y=ax^2+c</v>
      </c>
      <c r="I1541" s="12" t="str">
        <f t="shared" si="48"/>
        <v>Quadratic Graphs and Their Properties</v>
      </c>
      <c r="J1541" s="12">
        <f t="shared" si="49"/>
        <v>1530</v>
      </c>
    </row>
    <row r="1542" spans="1:10" x14ac:dyDescent="0.25">
      <c r="A1542">
        <v>1624</v>
      </c>
      <c r="B1542" t="s">
        <v>1590</v>
      </c>
      <c r="C1542" s="12">
        <v>6</v>
      </c>
      <c r="D1542">
        <v>1610</v>
      </c>
      <c r="E1542">
        <v>1610</v>
      </c>
      <c r="F1542" t="s">
        <v>1591</v>
      </c>
      <c r="G1542">
        <v>1542</v>
      </c>
      <c r="H1542" s="12" t="str">
        <f>VLOOKUP(G1542,TAG!A$2:B$1609,2,FALSE)</f>
        <v>Graph of a Quadratic Function</v>
      </c>
      <c r="I1542" s="12" t="str">
        <f t="shared" si="48"/>
        <v>Quadratic Functions</v>
      </c>
      <c r="J1542" s="12">
        <f t="shared" si="49"/>
        <v>1531</v>
      </c>
    </row>
    <row r="1543" spans="1:10" x14ac:dyDescent="0.25">
      <c r="A1543">
        <v>1625</v>
      </c>
      <c r="B1543" t="s">
        <v>1590</v>
      </c>
      <c r="C1543" s="12">
        <v>6</v>
      </c>
      <c r="D1543">
        <v>1611</v>
      </c>
      <c r="E1543">
        <v>1611</v>
      </c>
      <c r="F1543" t="s">
        <v>1591</v>
      </c>
      <c r="G1543">
        <v>1543</v>
      </c>
      <c r="H1543" s="12" t="str">
        <f>VLOOKUP(G1543,TAG!A$2:B$1609,2,FALSE)</f>
        <v>Standard Form of a Quadratic Equation</v>
      </c>
      <c r="I1543" s="12" t="str">
        <f t="shared" si="48"/>
        <v>Solving Quadratic Equations</v>
      </c>
      <c r="J1543" s="12">
        <f t="shared" si="49"/>
        <v>1532</v>
      </c>
    </row>
    <row r="1544" spans="1:10" x14ac:dyDescent="0.25">
      <c r="A1544">
        <v>1626</v>
      </c>
      <c r="B1544" t="s">
        <v>1590</v>
      </c>
      <c r="C1544" s="12">
        <v>6</v>
      </c>
      <c r="D1544">
        <v>1611</v>
      </c>
      <c r="E1544">
        <v>1611</v>
      </c>
      <c r="F1544" t="s">
        <v>1591</v>
      </c>
      <c r="G1544">
        <v>1544</v>
      </c>
      <c r="H1544" s="12" t="str">
        <f>VLOOKUP(G1544,TAG!A$2:B$1609,2,FALSE)</f>
        <v>Roots and Zeros</v>
      </c>
      <c r="I1544" s="12" t="str">
        <f t="shared" si="48"/>
        <v>Solving Quadratic Equations</v>
      </c>
      <c r="J1544" s="12">
        <f t="shared" si="49"/>
        <v>1532</v>
      </c>
    </row>
    <row r="1545" spans="1:10" x14ac:dyDescent="0.25">
      <c r="A1545">
        <v>1627</v>
      </c>
      <c r="B1545" t="s">
        <v>1590</v>
      </c>
      <c r="C1545" s="12">
        <v>6</v>
      </c>
      <c r="D1545">
        <v>1611</v>
      </c>
      <c r="E1545">
        <v>1611</v>
      </c>
      <c r="F1545" t="s">
        <v>1591</v>
      </c>
      <c r="G1545">
        <v>638</v>
      </c>
      <c r="H1545" s="12" t="str">
        <f>VLOOKUP(G1545,TAG!A$2:B$1609,2,FALSE)</f>
        <v>Solving by finding square roots</v>
      </c>
      <c r="I1545" s="12" t="str">
        <f t="shared" si="48"/>
        <v>Solving Quadratic Equations</v>
      </c>
      <c r="J1545" s="12">
        <f t="shared" si="49"/>
        <v>1532</v>
      </c>
    </row>
    <row r="1546" spans="1:10" x14ac:dyDescent="0.25">
      <c r="A1546">
        <v>1628</v>
      </c>
      <c r="B1546" t="s">
        <v>1590</v>
      </c>
      <c r="C1546" s="12">
        <v>6</v>
      </c>
      <c r="D1546">
        <v>1611</v>
      </c>
      <c r="E1546">
        <v>1611</v>
      </c>
      <c r="F1546" t="s">
        <v>1591</v>
      </c>
      <c r="G1546">
        <v>1545</v>
      </c>
      <c r="H1546" s="12" t="str">
        <f>VLOOKUP(G1546,TAG!A$2:B$1609,2,FALSE)</f>
        <v>Solving by Graphing</v>
      </c>
      <c r="I1546" s="12" t="str">
        <f t="shared" si="48"/>
        <v>Solving Quadratic Equations</v>
      </c>
      <c r="J1546" s="12">
        <f t="shared" si="49"/>
        <v>1532</v>
      </c>
    </row>
    <row r="1547" spans="1:10" x14ac:dyDescent="0.25">
      <c r="A1547">
        <v>1629</v>
      </c>
      <c r="B1547" t="s">
        <v>1590</v>
      </c>
      <c r="C1547" s="12">
        <v>6</v>
      </c>
      <c r="D1547">
        <v>1612</v>
      </c>
      <c r="E1547">
        <v>1612</v>
      </c>
      <c r="F1547" t="s">
        <v>1591</v>
      </c>
      <c r="G1547">
        <v>634</v>
      </c>
      <c r="H1547" s="12" t="str">
        <f>VLOOKUP(G1547,TAG!A$2:B$1609,2,FALSE)</f>
        <v>Zero-product property</v>
      </c>
      <c r="I1547" s="12" t="str">
        <f t="shared" si="48"/>
        <v>Factoring to Solve Quadratic Equations</v>
      </c>
      <c r="J1547" s="12">
        <f t="shared" si="49"/>
        <v>1533</v>
      </c>
    </row>
    <row r="1548" spans="1:10" x14ac:dyDescent="0.25">
      <c r="A1548">
        <v>1630</v>
      </c>
      <c r="B1548" t="s">
        <v>1590</v>
      </c>
      <c r="C1548" s="12">
        <v>6</v>
      </c>
      <c r="D1548">
        <v>1612</v>
      </c>
      <c r="E1548">
        <v>1612</v>
      </c>
      <c r="F1548" t="s">
        <v>1591</v>
      </c>
      <c r="G1548">
        <v>1546</v>
      </c>
      <c r="H1548" s="12" t="str">
        <f>VLOOKUP(G1548,TAG!A$2:B$1609,2,FALSE)</f>
        <v>Solving by Factoring</v>
      </c>
      <c r="I1548" s="12" t="str">
        <f t="shared" si="48"/>
        <v>Factoring to Solve Quadratic Equations</v>
      </c>
      <c r="J1548" s="12">
        <f t="shared" si="49"/>
        <v>1533</v>
      </c>
    </row>
    <row r="1549" spans="1:10" x14ac:dyDescent="0.25">
      <c r="A1549">
        <v>1631</v>
      </c>
      <c r="B1549" t="s">
        <v>1590</v>
      </c>
      <c r="C1549" s="12">
        <v>6</v>
      </c>
      <c r="D1549">
        <v>1613</v>
      </c>
      <c r="E1549">
        <v>1613</v>
      </c>
      <c r="F1549" t="s">
        <v>1591</v>
      </c>
      <c r="G1549">
        <v>640</v>
      </c>
      <c r="H1549" s="12" t="str">
        <f>VLOOKUP(G1549,TAG!A$2:B$1609,2,FALSE)</f>
        <v>Completing the square</v>
      </c>
      <c r="I1549" s="12" t="str">
        <f t="shared" si="48"/>
        <v>Completing the square</v>
      </c>
      <c r="J1549" s="12">
        <f t="shared" si="49"/>
        <v>640</v>
      </c>
    </row>
    <row r="1550" spans="1:10" x14ac:dyDescent="0.25">
      <c r="A1550">
        <v>1632</v>
      </c>
      <c r="B1550" t="s">
        <v>1590</v>
      </c>
      <c r="C1550" s="12">
        <v>6</v>
      </c>
      <c r="D1550">
        <v>1613</v>
      </c>
      <c r="E1550">
        <v>1613</v>
      </c>
      <c r="F1550" t="s">
        <v>1591</v>
      </c>
      <c r="G1550">
        <v>1548</v>
      </c>
      <c r="H1550" s="12" t="str">
        <f>VLOOKUP(G1550,TAG!A$2:B$1609,2,FALSE)</f>
        <v>Finding c to Complete the Square</v>
      </c>
      <c r="I1550" s="12" t="str">
        <f t="shared" si="48"/>
        <v>Completing the square</v>
      </c>
      <c r="J1550" s="12">
        <f t="shared" si="49"/>
        <v>640</v>
      </c>
    </row>
    <row r="1551" spans="1:10" x14ac:dyDescent="0.25">
      <c r="A1551">
        <v>1633</v>
      </c>
      <c r="B1551" t="s">
        <v>1590</v>
      </c>
      <c r="C1551" s="12">
        <v>6</v>
      </c>
      <c r="D1551">
        <v>1613</v>
      </c>
      <c r="E1551">
        <v>1613</v>
      </c>
      <c r="F1551" t="s">
        <v>1591</v>
      </c>
      <c r="G1551">
        <v>1547</v>
      </c>
      <c r="H1551" s="12" t="str">
        <f>VLOOKUP(G1551,TAG!A$2:B$1609,2,FALSE)</f>
        <v>Completing the Square When a is Not 1</v>
      </c>
      <c r="I1551" s="12" t="str">
        <f t="shared" si="48"/>
        <v>Completing the square</v>
      </c>
      <c r="J1551" s="12">
        <f t="shared" si="49"/>
        <v>640</v>
      </c>
    </row>
    <row r="1552" spans="1:10" x14ac:dyDescent="0.25">
      <c r="A1552">
        <v>1634</v>
      </c>
      <c r="B1552" t="s">
        <v>1590</v>
      </c>
      <c r="C1552" s="12">
        <v>6</v>
      </c>
      <c r="D1552">
        <v>1614</v>
      </c>
      <c r="E1552">
        <v>1614</v>
      </c>
      <c r="F1552" t="s">
        <v>1591</v>
      </c>
      <c r="G1552">
        <v>641</v>
      </c>
      <c r="H1552" s="12" t="str">
        <f>VLOOKUP(G1552,TAG!A$2:B$1609,2,FALSE)</f>
        <v>The quadratic formula</v>
      </c>
      <c r="I1552" s="12" t="str">
        <f t="shared" si="48"/>
        <v>The Quadratic Formula and the Discriminant</v>
      </c>
      <c r="J1552" s="12">
        <f t="shared" si="49"/>
        <v>1534</v>
      </c>
    </row>
    <row r="1553" spans="1:10" x14ac:dyDescent="0.25">
      <c r="A1553">
        <v>1635</v>
      </c>
      <c r="B1553" t="s">
        <v>1590</v>
      </c>
      <c r="C1553" s="12">
        <v>6</v>
      </c>
      <c r="D1553">
        <v>1614</v>
      </c>
      <c r="E1553">
        <v>1614</v>
      </c>
      <c r="F1553" t="s">
        <v>1591</v>
      </c>
      <c r="G1553">
        <v>642</v>
      </c>
      <c r="H1553" s="12" t="str">
        <f>VLOOKUP(G1553,TAG!A$2:B$1609,2,FALSE)</f>
        <v>Discriminant</v>
      </c>
      <c r="I1553" s="12" t="str">
        <f t="shared" si="48"/>
        <v>The Quadratic Formula and the Discriminant</v>
      </c>
      <c r="J1553" s="12">
        <f t="shared" si="49"/>
        <v>1534</v>
      </c>
    </row>
    <row r="1554" spans="1:10" x14ac:dyDescent="0.25">
      <c r="A1554">
        <v>1636</v>
      </c>
      <c r="B1554" t="s">
        <v>1590</v>
      </c>
      <c r="C1554" s="12">
        <v>6</v>
      </c>
      <c r="D1554">
        <v>1614</v>
      </c>
      <c r="E1554">
        <v>1614</v>
      </c>
      <c r="F1554" t="s">
        <v>1591</v>
      </c>
      <c r="G1554">
        <v>1549</v>
      </c>
      <c r="H1554" s="12" t="str">
        <f>VLOOKUP(G1554,TAG!A$2:B$1609,2,FALSE)</f>
        <v>Using the Discriminant</v>
      </c>
      <c r="I1554" s="12" t="str">
        <f t="shared" si="48"/>
        <v>The Quadratic Formula and the Discriminant</v>
      </c>
      <c r="J1554" s="12">
        <f t="shared" si="49"/>
        <v>1534</v>
      </c>
    </row>
    <row r="1555" spans="1:10" x14ac:dyDescent="0.25">
      <c r="A1555">
        <v>1637</v>
      </c>
      <c r="B1555" t="s">
        <v>1590</v>
      </c>
      <c r="C1555" s="12">
        <v>6</v>
      </c>
      <c r="D1555">
        <v>1615</v>
      </c>
      <c r="E1555">
        <v>1615</v>
      </c>
      <c r="F1555" t="s">
        <v>1591</v>
      </c>
      <c r="G1555">
        <v>1550</v>
      </c>
      <c r="H1555" s="12" t="str">
        <f>VLOOKUP(G1555,TAG!A$2:B$1609,2,FALSE)</f>
        <v>Choosing a Model by Graphing</v>
      </c>
      <c r="I1555" s="12" t="str">
        <f t="shared" si="48"/>
        <v>Linear, Quadratic, and Exponential Models</v>
      </c>
      <c r="J1555" s="12">
        <f t="shared" si="49"/>
        <v>1535</v>
      </c>
    </row>
    <row r="1556" spans="1:10" x14ac:dyDescent="0.25">
      <c r="A1556">
        <v>1638</v>
      </c>
      <c r="B1556" t="s">
        <v>1590</v>
      </c>
      <c r="C1556" s="12">
        <v>6</v>
      </c>
      <c r="D1556">
        <v>1615</v>
      </c>
      <c r="E1556">
        <v>1615</v>
      </c>
      <c r="F1556" t="s">
        <v>1591</v>
      </c>
      <c r="G1556">
        <v>1551</v>
      </c>
      <c r="H1556" s="12" t="str">
        <f>VLOOKUP(G1556,TAG!A$2:B$1609,2,FALSE)</f>
        <v>Choosing a Model Using Differences or Ratios</v>
      </c>
      <c r="I1556" s="12" t="str">
        <f t="shared" si="48"/>
        <v>Linear, Quadratic, and Exponential Models</v>
      </c>
      <c r="J1556" s="12">
        <f t="shared" si="49"/>
        <v>1535</v>
      </c>
    </row>
    <row r="1557" spans="1:10" x14ac:dyDescent="0.25">
      <c r="A1557">
        <v>1639</v>
      </c>
      <c r="B1557" t="s">
        <v>1590</v>
      </c>
      <c r="C1557" s="12">
        <v>6</v>
      </c>
      <c r="D1557">
        <v>1616</v>
      </c>
      <c r="E1557">
        <v>1616</v>
      </c>
      <c r="F1557" t="s">
        <v>1591</v>
      </c>
      <c r="G1557">
        <v>1545</v>
      </c>
      <c r="H1557" s="12" t="str">
        <f>VLOOKUP(G1557,TAG!A$2:B$1609,2,FALSE)</f>
        <v>Solving by Graphing</v>
      </c>
      <c r="I1557" s="12" t="str">
        <f t="shared" si="48"/>
        <v>Systems of Linear and Quadratic Equations</v>
      </c>
      <c r="J1557" s="12">
        <f t="shared" si="49"/>
        <v>1536</v>
      </c>
    </row>
    <row r="1558" spans="1:10" x14ac:dyDescent="0.25">
      <c r="A1558">
        <v>1640</v>
      </c>
      <c r="B1558" t="s">
        <v>1590</v>
      </c>
      <c r="C1558" s="12">
        <v>6</v>
      </c>
      <c r="D1558">
        <v>1616</v>
      </c>
      <c r="E1558">
        <v>1616</v>
      </c>
      <c r="F1558" t="s">
        <v>1591</v>
      </c>
      <c r="G1558">
        <v>607</v>
      </c>
      <c r="H1558" s="12" t="str">
        <f>VLOOKUP(G1558,TAG!A$2:B$1609,2,FALSE)</f>
        <v>Solving by elimination</v>
      </c>
      <c r="I1558" s="12" t="str">
        <f t="shared" si="48"/>
        <v>Systems of Linear and Quadratic Equations</v>
      </c>
      <c r="J1558" s="12">
        <f t="shared" si="49"/>
        <v>1536</v>
      </c>
    </row>
    <row r="1559" spans="1:10" x14ac:dyDescent="0.25">
      <c r="A1559">
        <v>1641</v>
      </c>
      <c r="B1559" t="s">
        <v>1590</v>
      </c>
      <c r="C1559" s="12">
        <v>6</v>
      </c>
      <c r="D1559">
        <v>1616</v>
      </c>
      <c r="E1559">
        <v>1616</v>
      </c>
      <c r="F1559" t="s">
        <v>1591</v>
      </c>
      <c r="G1559">
        <v>606</v>
      </c>
      <c r="H1559" s="12" t="str">
        <f>VLOOKUP(G1559,TAG!A$2:B$1609,2,FALSE)</f>
        <v>Solving by substitution</v>
      </c>
      <c r="I1559" s="12" t="str">
        <f t="shared" si="48"/>
        <v>Systems of Linear and Quadratic Equations</v>
      </c>
      <c r="J1559" s="12">
        <f t="shared" si="49"/>
        <v>1536</v>
      </c>
    </row>
    <row r="1560" spans="1:10" x14ac:dyDescent="0.25">
      <c r="A1560">
        <v>1642</v>
      </c>
      <c r="B1560">
        <v>6</v>
      </c>
      <c r="C1560" s="12">
        <v>6</v>
      </c>
      <c r="D1560" t="s">
        <v>1590</v>
      </c>
      <c r="E1560">
        <v>6</v>
      </c>
      <c r="F1560" t="s">
        <v>0</v>
      </c>
      <c r="G1560">
        <v>1553</v>
      </c>
      <c r="H1560" s="12" t="str">
        <f>VLOOKUP(G1560,TAG!A$2:B$1609,2,FALSE)</f>
        <v>Radical Expressions and Equations</v>
      </c>
      <c r="I1560" s="12" t="str">
        <f t="shared" si="48"/>
        <v>null</v>
      </c>
      <c r="J1560" s="12" t="str">
        <f t="shared" si="49"/>
        <v>null</v>
      </c>
    </row>
    <row r="1561" spans="1:10" x14ac:dyDescent="0.25">
      <c r="A1561">
        <v>1643</v>
      </c>
      <c r="B1561" t="s">
        <v>1590</v>
      </c>
      <c r="C1561" s="12">
        <v>6</v>
      </c>
      <c r="D1561">
        <v>1642</v>
      </c>
      <c r="E1561">
        <v>1642</v>
      </c>
      <c r="F1561" t="s">
        <v>1591</v>
      </c>
      <c r="G1561">
        <v>1123</v>
      </c>
      <c r="H1561" s="12" t="str">
        <f>VLOOKUP(G1561,TAG!A$2:B$1609,2,FALSE)</f>
        <v>Pythagorean Theorem</v>
      </c>
      <c r="I1561" s="12" t="str">
        <f t="shared" si="48"/>
        <v>Radical Expressions and Equations</v>
      </c>
      <c r="J1561" s="12">
        <f t="shared" si="49"/>
        <v>1553</v>
      </c>
    </row>
    <row r="1562" spans="1:10" x14ac:dyDescent="0.25">
      <c r="A1562">
        <v>1644</v>
      </c>
      <c r="B1562" t="s">
        <v>1590</v>
      </c>
      <c r="C1562" s="12">
        <v>6</v>
      </c>
      <c r="D1562">
        <v>1642</v>
      </c>
      <c r="E1562">
        <v>1642</v>
      </c>
      <c r="F1562" t="s">
        <v>1591</v>
      </c>
      <c r="G1562">
        <v>689</v>
      </c>
      <c r="H1562" s="12" t="str">
        <f>VLOOKUP(G1562,TAG!A$2:B$1609,2,FALSE)</f>
        <v>Simplifying radical expressions</v>
      </c>
      <c r="I1562" s="12" t="str">
        <f t="shared" si="48"/>
        <v>Radical Expressions and Equations</v>
      </c>
      <c r="J1562" s="12">
        <f t="shared" si="49"/>
        <v>1553</v>
      </c>
    </row>
    <row r="1563" spans="1:10" x14ac:dyDescent="0.25">
      <c r="A1563">
        <v>1645</v>
      </c>
      <c r="B1563" t="s">
        <v>1590</v>
      </c>
      <c r="C1563" s="12">
        <v>6</v>
      </c>
      <c r="D1563">
        <v>1642</v>
      </c>
      <c r="E1563">
        <v>1642</v>
      </c>
      <c r="F1563" t="s">
        <v>1591</v>
      </c>
      <c r="G1563">
        <v>1554</v>
      </c>
      <c r="H1563" s="12" t="str">
        <f>VLOOKUP(G1563,TAG!A$2:B$1609,2,FALSE)</f>
        <v>Operations with Radical Expressions</v>
      </c>
      <c r="I1563" s="12" t="str">
        <f t="shared" si="48"/>
        <v>Radical Expressions and Equations</v>
      </c>
      <c r="J1563" s="12">
        <f t="shared" si="49"/>
        <v>1553</v>
      </c>
    </row>
    <row r="1564" spans="1:10" x14ac:dyDescent="0.25">
      <c r="A1564">
        <v>1646</v>
      </c>
      <c r="B1564" t="s">
        <v>1590</v>
      </c>
      <c r="C1564" s="12">
        <v>6</v>
      </c>
      <c r="D1564">
        <v>1642</v>
      </c>
      <c r="E1564">
        <v>1642</v>
      </c>
      <c r="F1564" t="s">
        <v>1591</v>
      </c>
      <c r="G1564">
        <v>699</v>
      </c>
      <c r="H1564" s="12" t="str">
        <f>VLOOKUP(G1564,TAG!A$2:B$1609,2,FALSE)</f>
        <v>Solving radical equations</v>
      </c>
      <c r="I1564" s="12" t="str">
        <f t="shared" si="48"/>
        <v>Radical Expressions and Equations</v>
      </c>
      <c r="J1564" s="12">
        <f t="shared" si="49"/>
        <v>1553</v>
      </c>
    </row>
    <row r="1565" spans="1:10" x14ac:dyDescent="0.25">
      <c r="A1565">
        <v>1647</v>
      </c>
      <c r="B1565" t="s">
        <v>1590</v>
      </c>
      <c r="C1565" s="12">
        <v>6</v>
      </c>
      <c r="D1565">
        <v>1642</v>
      </c>
      <c r="E1565">
        <v>1642</v>
      </c>
      <c r="F1565" t="s">
        <v>1591</v>
      </c>
      <c r="G1565">
        <v>1555</v>
      </c>
      <c r="H1565" s="12" t="str">
        <f>VLOOKUP(G1565,TAG!A$2:B$1609,2,FALSE)</f>
        <v>Graphing Square Root Functions</v>
      </c>
      <c r="I1565" s="12" t="str">
        <f t="shared" si="48"/>
        <v>Radical Expressions and Equations</v>
      </c>
      <c r="J1565" s="12">
        <f t="shared" si="49"/>
        <v>1553</v>
      </c>
    </row>
    <row r="1566" spans="1:10" x14ac:dyDescent="0.25">
      <c r="A1566">
        <v>1648</v>
      </c>
      <c r="B1566" t="s">
        <v>1590</v>
      </c>
      <c r="C1566" s="12">
        <v>6</v>
      </c>
      <c r="D1566">
        <v>1642</v>
      </c>
      <c r="E1566">
        <v>1642</v>
      </c>
      <c r="F1566" t="s">
        <v>1591</v>
      </c>
      <c r="G1566">
        <v>1131</v>
      </c>
      <c r="H1566" s="12" t="str">
        <f>VLOOKUP(G1566,TAG!A$2:B$1609,2,FALSE)</f>
        <v>Trigonometric Ratios</v>
      </c>
      <c r="I1566" s="12" t="str">
        <f t="shared" si="48"/>
        <v>Radical Expressions and Equations</v>
      </c>
      <c r="J1566" s="12">
        <f t="shared" si="49"/>
        <v>1553</v>
      </c>
    </row>
    <row r="1567" spans="1:10" x14ac:dyDescent="0.25">
      <c r="A1567">
        <v>1649</v>
      </c>
      <c r="B1567" t="s">
        <v>1590</v>
      </c>
      <c r="C1567" s="12">
        <v>6</v>
      </c>
      <c r="D1567">
        <v>1643</v>
      </c>
      <c r="E1567">
        <v>1643</v>
      </c>
      <c r="F1567" t="s">
        <v>1591</v>
      </c>
      <c r="G1567">
        <v>1123</v>
      </c>
      <c r="H1567" s="12" t="str">
        <f>VLOOKUP(G1567,TAG!A$2:B$1609,2,FALSE)</f>
        <v>Pythagorean Theorem</v>
      </c>
      <c r="I1567" s="12" t="str">
        <f t="shared" si="48"/>
        <v>Pythagorean Theorem</v>
      </c>
      <c r="J1567" s="12">
        <f t="shared" si="49"/>
        <v>1123</v>
      </c>
    </row>
    <row r="1568" spans="1:10" x14ac:dyDescent="0.25">
      <c r="A1568">
        <v>1650</v>
      </c>
      <c r="B1568" t="s">
        <v>1590</v>
      </c>
      <c r="C1568" s="12">
        <v>6</v>
      </c>
      <c r="D1568">
        <v>1643</v>
      </c>
      <c r="E1568">
        <v>1643</v>
      </c>
      <c r="F1568" t="s">
        <v>1591</v>
      </c>
      <c r="G1568">
        <v>1556</v>
      </c>
      <c r="H1568" s="12" t="str">
        <f>VLOOKUP(G1568,TAG!A$2:B$1609,2,FALSE)</f>
        <v>Finding the Length of a Hypotenuse</v>
      </c>
      <c r="I1568" s="12" t="str">
        <f t="shared" si="48"/>
        <v>Pythagorean Theorem</v>
      </c>
      <c r="J1568" s="12">
        <f t="shared" si="49"/>
        <v>1123</v>
      </c>
    </row>
    <row r="1569" spans="1:10" x14ac:dyDescent="0.25">
      <c r="A1569">
        <v>1651</v>
      </c>
      <c r="B1569" t="s">
        <v>1590</v>
      </c>
      <c r="C1569" s="12">
        <v>6</v>
      </c>
      <c r="D1569">
        <v>1643</v>
      </c>
      <c r="E1569">
        <v>1643</v>
      </c>
      <c r="F1569" t="s">
        <v>1591</v>
      </c>
      <c r="G1569">
        <v>1557</v>
      </c>
      <c r="H1569" s="12" t="str">
        <f>VLOOKUP(G1569,TAG!A$2:B$1609,2,FALSE)</f>
        <v>Finding the Length of a Leg</v>
      </c>
      <c r="I1569" s="12" t="str">
        <f t="shared" si="48"/>
        <v>Pythagorean Theorem</v>
      </c>
      <c r="J1569" s="12">
        <f t="shared" si="49"/>
        <v>1123</v>
      </c>
    </row>
    <row r="1570" spans="1:10" x14ac:dyDescent="0.25">
      <c r="A1570">
        <v>1652</v>
      </c>
      <c r="B1570" t="s">
        <v>1590</v>
      </c>
      <c r="C1570" s="12">
        <v>6</v>
      </c>
      <c r="D1570">
        <v>1643</v>
      </c>
      <c r="E1570">
        <v>1643</v>
      </c>
      <c r="F1570" t="s">
        <v>1591</v>
      </c>
      <c r="G1570">
        <v>1125</v>
      </c>
      <c r="H1570" s="12" t="str">
        <f>VLOOKUP(G1570,TAG!A$2:B$1609,2,FALSE)</f>
        <v>Converse of Pythagorean Theorem</v>
      </c>
      <c r="I1570" s="12" t="str">
        <f t="shared" si="48"/>
        <v>Pythagorean Theorem</v>
      </c>
      <c r="J1570" s="12">
        <f t="shared" si="49"/>
        <v>1123</v>
      </c>
    </row>
    <row r="1571" spans="1:10" x14ac:dyDescent="0.25">
      <c r="A1571">
        <v>1653</v>
      </c>
      <c r="B1571" t="s">
        <v>1590</v>
      </c>
      <c r="C1571" s="12">
        <v>6</v>
      </c>
      <c r="D1571">
        <v>1644</v>
      </c>
      <c r="E1571">
        <v>1644</v>
      </c>
      <c r="F1571" t="s">
        <v>1591</v>
      </c>
      <c r="G1571">
        <v>1558</v>
      </c>
      <c r="H1571" s="12" t="str">
        <f>VLOOKUP(G1571,TAG!A$2:B$1609,2,FALSE)</f>
        <v>Multiplication Property of Square Roots</v>
      </c>
      <c r="I1571" s="12" t="str">
        <f t="shared" si="48"/>
        <v>Simplifying radical expressions</v>
      </c>
      <c r="J1571" s="12">
        <f t="shared" si="49"/>
        <v>689</v>
      </c>
    </row>
    <row r="1572" spans="1:10" x14ac:dyDescent="0.25">
      <c r="A1572">
        <v>1654</v>
      </c>
      <c r="B1572" t="s">
        <v>1590</v>
      </c>
      <c r="C1572" s="12">
        <v>6</v>
      </c>
      <c r="D1572">
        <v>1644</v>
      </c>
      <c r="E1572">
        <v>1644</v>
      </c>
      <c r="F1572" t="s">
        <v>1591</v>
      </c>
      <c r="G1572">
        <v>1559</v>
      </c>
      <c r="H1572" s="12" t="str">
        <f>VLOOKUP(G1572,TAG!A$2:B$1609,2,FALSE)</f>
        <v>Division Property of Square Roots</v>
      </c>
      <c r="I1572" s="12" t="str">
        <f t="shared" si="48"/>
        <v>Simplifying radical expressions</v>
      </c>
      <c r="J1572" s="12">
        <f t="shared" si="49"/>
        <v>689</v>
      </c>
    </row>
    <row r="1573" spans="1:10" x14ac:dyDescent="0.25">
      <c r="A1573">
        <v>1655</v>
      </c>
      <c r="B1573" t="s">
        <v>1590</v>
      </c>
      <c r="C1573" s="12">
        <v>6</v>
      </c>
      <c r="D1573">
        <v>1644</v>
      </c>
      <c r="E1573">
        <v>1644</v>
      </c>
      <c r="F1573" t="s">
        <v>1591</v>
      </c>
      <c r="G1573">
        <v>692</v>
      </c>
      <c r="H1573" s="12" t="str">
        <f>VLOOKUP(G1573,TAG!A$2:B$1609,2,FALSE)</f>
        <v>Rationalizing the denominator</v>
      </c>
      <c r="I1573" s="12" t="str">
        <f t="shared" si="48"/>
        <v>Simplifying radical expressions</v>
      </c>
      <c r="J1573" s="12">
        <f t="shared" si="49"/>
        <v>689</v>
      </c>
    </row>
    <row r="1574" spans="1:10" x14ac:dyDescent="0.25">
      <c r="A1574">
        <v>1656</v>
      </c>
      <c r="B1574" t="s">
        <v>1590</v>
      </c>
      <c r="C1574" s="12">
        <v>6</v>
      </c>
      <c r="D1574">
        <v>1645</v>
      </c>
      <c r="E1574">
        <v>1645</v>
      </c>
      <c r="F1574" t="s">
        <v>1591</v>
      </c>
      <c r="G1574">
        <v>1560</v>
      </c>
      <c r="H1574" s="12" t="str">
        <f>VLOOKUP(G1574,TAG!A$2:B$1609,2,FALSE)</f>
        <v>Combining Like Radicals</v>
      </c>
      <c r="I1574" s="12" t="str">
        <f t="shared" si="48"/>
        <v>Operations with Radical Expressions</v>
      </c>
      <c r="J1574" s="12">
        <f t="shared" si="49"/>
        <v>1554</v>
      </c>
    </row>
    <row r="1575" spans="1:10" x14ac:dyDescent="0.25">
      <c r="A1575">
        <v>1657</v>
      </c>
      <c r="B1575" t="s">
        <v>1590</v>
      </c>
      <c r="C1575" s="12">
        <v>6</v>
      </c>
      <c r="D1575">
        <v>1645</v>
      </c>
      <c r="E1575">
        <v>1645</v>
      </c>
      <c r="F1575" t="s">
        <v>1591</v>
      </c>
      <c r="G1575">
        <v>1561</v>
      </c>
      <c r="H1575" s="12" t="str">
        <f>VLOOKUP(G1575,TAG!A$2:B$1609,2,FALSE)</f>
        <v>Conjugates</v>
      </c>
      <c r="I1575" s="12" t="str">
        <f t="shared" si="48"/>
        <v>Operations with Radical Expressions</v>
      </c>
      <c r="J1575" s="12">
        <f t="shared" si="49"/>
        <v>1554</v>
      </c>
    </row>
    <row r="1576" spans="1:10" x14ac:dyDescent="0.25">
      <c r="A1576">
        <v>1658</v>
      </c>
      <c r="B1576" t="s">
        <v>1590</v>
      </c>
      <c r="C1576" s="12">
        <v>6</v>
      </c>
      <c r="D1576">
        <v>1645</v>
      </c>
      <c r="E1576">
        <v>1645</v>
      </c>
      <c r="F1576" t="s">
        <v>1591</v>
      </c>
      <c r="G1576">
        <v>696</v>
      </c>
      <c r="H1576" s="12" t="str">
        <f>VLOOKUP(G1576,TAG!A$2:B$1609,2,FALSE)</f>
        <v>Rationalizing binomial radical denominator</v>
      </c>
      <c r="I1576" s="12" t="str">
        <f t="shared" si="48"/>
        <v>Operations with Radical Expressions</v>
      </c>
      <c r="J1576" s="12">
        <f t="shared" si="49"/>
        <v>1554</v>
      </c>
    </row>
    <row r="1577" spans="1:10" x14ac:dyDescent="0.25">
      <c r="A1577">
        <v>1659</v>
      </c>
      <c r="B1577" t="s">
        <v>1590</v>
      </c>
      <c r="C1577" s="12">
        <v>6</v>
      </c>
      <c r="D1577">
        <v>1646</v>
      </c>
      <c r="E1577">
        <v>1646</v>
      </c>
      <c r="F1577" t="s">
        <v>1591</v>
      </c>
      <c r="G1577">
        <v>1562</v>
      </c>
      <c r="H1577" s="12" t="str">
        <f>VLOOKUP(G1577,TAG!A$2:B$1609,2,FALSE)</f>
        <v>Solving by Isolating the Radical</v>
      </c>
      <c r="I1577" s="12" t="str">
        <f t="shared" si="48"/>
        <v>Solving radical equations</v>
      </c>
      <c r="J1577" s="12">
        <f t="shared" si="49"/>
        <v>699</v>
      </c>
    </row>
    <row r="1578" spans="1:10" x14ac:dyDescent="0.25">
      <c r="A1578">
        <v>1660</v>
      </c>
      <c r="B1578" t="s">
        <v>1590</v>
      </c>
      <c r="C1578" s="12">
        <v>6</v>
      </c>
      <c r="D1578">
        <v>1646</v>
      </c>
      <c r="E1578">
        <v>1646</v>
      </c>
      <c r="F1578" t="s">
        <v>1591</v>
      </c>
      <c r="G1578">
        <v>1563</v>
      </c>
      <c r="H1578" s="12" t="str">
        <f>VLOOKUP(G1578,TAG!A$2:B$1609,2,FALSE)</f>
        <v>Solving With Radical Expressions on Both Sides</v>
      </c>
      <c r="I1578" s="12" t="str">
        <f t="shared" si="48"/>
        <v>Solving radical equations</v>
      </c>
      <c r="J1578" s="12">
        <f t="shared" si="49"/>
        <v>699</v>
      </c>
    </row>
    <row r="1579" spans="1:10" x14ac:dyDescent="0.25">
      <c r="A1579">
        <v>1661</v>
      </c>
      <c r="B1579" t="s">
        <v>1590</v>
      </c>
      <c r="C1579" s="12">
        <v>6</v>
      </c>
      <c r="D1579">
        <v>1646</v>
      </c>
      <c r="E1579">
        <v>1646</v>
      </c>
      <c r="F1579" t="s">
        <v>1591</v>
      </c>
      <c r="G1579">
        <v>1564</v>
      </c>
      <c r="H1579" s="12" t="str">
        <f>VLOOKUP(G1579,TAG!A$2:B$1609,2,FALSE)</f>
        <v>Extraneous Solution</v>
      </c>
      <c r="I1579" s="12" t="str">
        <f t="shared" si="48"/>
        <v>Solving radical equations</v>
      </c>
      <c r="J1579" s="12">
        <f t="shared" si="49"/>
        <v>699</v>
      </c>
    </row>
    <row r="1580" spans="1:10" x14ac:dyDescent="0.25">
      <c r="A1580">
        <v>1663</v>
      </c>
      <c r="B1580" t="s">
        <v>1590</v>
      </c>
      <c r="C1580" s="12">
        <v>6</v>
      </c>
      <c r="D1580">
        <v>1647</v>
      </c>
      <c r="E1580">
        <v>1647</v>
      </c>
      <c r="F1580" t="s">
        <v>1591</v>
      </c>
      <c r="G1580">
        <v>1565</v>
      </c>
      <c r="H1580" s="12" t="str">
        <f>VLOOKUP(G1580,TAG!A$2:B$1609,2,FALSE)</f>
        <v>Square Root Function</v>
      </c>
      <c r="I1580" s="12" t="str">
        <f t="shared" si="48"/>
        <v>Graphing Square Root Functions</v>
      </c>
      <c r="J1580" s="12">
        <f t="shared" si="49"/>
        <v>1555</v>
      </c>
    </row>
    <row r="1581" spans="1:10" x14ac:dyDescent="0.25">
      <c r="A1581">
        <v>1664</v>
      </c>
      <c r="B1581" t="s">
        <v>1590</v>
      </c>
      <c r="C1581" s="12">
        <v>6</v>
      </c>
      <c r="D1581">
        <v>1647</v>
      </c>
      <c r="E1581">
        <v>1647</v>
      </c>
      <c r="F1581" t="s">
        <v>1591</v>
      </c>
      <c r="G1581">
        <v>1566</v>
      </c>
      <c r="H1581" s="12" t="str">
        <f>VLOOKUP(G1581,TAG!A$2:B$1609,2,FALSE)</f>
        <v>Domain of a Square Root Function</v>
      </c>
      <c r="I1581" s="12" t="str">
        <f t="shared" si="48"/>
        <v>Graphing Square Root Functions</v>
      </c>
      <c r="J1581" s="12">
        <f t="shared" si="49"/>
        <v>1555</v>
      </c>
    </row>
    <row r="1582" spans="1:10" x14ac:dyDescent="0.25">
      <c r="A1582">
        <v>1665</v>
      </c>
      <c r="B1582" t="s">
        <v>1590</v>
      </c>
      <c r="C1582" s="12">
        <v>6</v>
      </c>
      <c r="D1582">
        <v>1647</v>
      </c>
      <c r="E1582">
        <v>1647</v>
      </c>
      <c r="F1582" t="s">
        <v>1591</v>
      </c>
      <c r="G1582">
        <v>1567</v>
      </c>
      <c r="H1582" s="12" t="str">
        <f>VLOOKUP(G1582,TAG!A$2:B$1609,2,FALSE)</f>
        <v>Translations of Square Root Functions</v>
      </c>
      <c r="I1582" s="12" t="str">
        <f t="shared" si="48"/>
        <v>Graphing Square Root Functions</v>
      </c>
      <c r="J1582" s="12">
        <f t="shared" si="49"/>
        <v>1555</v>
      </c>
    </row>
    <row r="1583" spans="1:10" x14ac:dyDescent="0.25">
      <c r="A1583">
        <v>1666</v>
      </c>
      <c r="B1583" t="s">
        <v>1590</v>
      </c>
      <c r="C1583" s="12">
        <v>6</v>
      </c>
      <c r="D1583">
        <v>1648</v>
      </c>
      <c r="E1583">
        <v>1648</v>
      </c>
      <c r="F1583" t="s">
        <v>1591</v>
      </c>
      <c r="G1583">
        <v>1132</v>
      </c>
      <c r="H1583" s="12" t="str">
        <f>VLOOKUP(G1583,TAG!A$2:B$1609,2,FALSE)</f>
        <v>Sine</v>
      </c>
      <c r="I1583" s="12" t="str">
        <f t="shared" si="48"/>
        <v>Trigonometric Ratios</v>
      </c>
      <c r="J1583" s="12">
        <f t="shared" si="49"/>
        <v>1131</v>
      </c>
    </row>
    <row r="1584" spans="1:10" x14ac:dyDescent="0.25">
      <c r="A1584">
        <v>1667</v>
      </c>
      <c r="B1584" t="s">
        <v>1590</v>
      </c>
      <c r="C1584" s="12">
        <v>6</v>
      </c>
      <c r="D1584">
        <v>1648</v>
      </c>
      <c r="E1584">
        <v>1648</v>
      </c>
      <c r="F1584" t="s">
        <v>1591</v>
      </c>
      <c r="G1584">
        <v>1133</v>
      </c>
      <c r="H1584" s="12" t="str">
        <f>VLOOKUP(G1584,TAG!A$2:B$1609,2,FALSE)</f>
        <v>Cosine</v>
      </c>
      <c r="I1584" s="12" t="str">
        <f t="shared" si="48"/>
        <v>Trigonometric Ratios</v>
      </c>
      <c r="J1584" s="12">
        <f t="shared" si="49"/>
        <v>1131</v>
      </c>
    </row>
    <row r="1585" spans="1:10" x14ac:dyDescent="0.25">
      <c r="A1585">
        <v>1668</v>
      </c>
      <c r="B1585" t="s">
        <v>1590</v>
      </c>
      <c r="C1585" s="12">
        <v>6</v>
      </c>
      <c r="D1585">
        <v>1648</v>
      </c>
      <c r="E1585">
        <v>1648</v>
      </c>
      <c r="F1585" t="s">
        <v>1591</v>
      </c>
      <c r="G1585">
        <v>1134</v>
      </c>
      <c r="H1585" s="12" t="str">
        <f>VLOOKUP(G1585,TAG!A$2:B$1609,2,FALSE)</f>
        <v>Tangent</v>
      </c>
      <c r="I1585" s="12" t="str">
        <f t="shared" si="48"/>
        <v>Trigonometric Ratios</v>
      </c>
      <c r="J1585" s="12">
        <f t="shared" si="49"/>
        <v>1131</v>
      </c>
    </row>
    <row r="1586" spans="1:10" x14ac:dyDescent="0.25">
      <c r="A1586">
        <v>1669</v>
      </c>
      <c r="B1586" t="s">
        <v>1590</v>
      </c>
      <c r="C1586" s="12">
        <v>6</v>
      </c>
      <c r="D1586">
        <v>1648</v>
      </c>
      <c r="E1586">
        <v>1648</v>
      </c>
      <c r="F1586" t="s">
        <v>1591</v>
      </c>
      <c r="G1586">
        <v>1568</v>
      </c>
      <c r="H1586" s="12" t="str">
        <f>VLOOKUP(G1586,TAG!A$2:B$1609,2,FALSE)</f>
        <v>Finding a Missing Side Length</v>
      </c>
      <c r="I1586" s="12" t="str">
        <f t="shared" si="48"/>
        <v>Trigonometric Ratios</v>
      </c>
      <c r="J1586" s="12">
        <f t="shared" si="49"/>
        <v>1131</v>
      </c>
    </row>
    <row r="1587" spans="1:10" x14ac:dyDescent="0.25">
      <c r="A1587">
        <v>1670</v>
      </c>
      <c r="B1587" t="s">
        <v>1590</v>
      </c>
      <c r="C1587" s="12">
        <v>6</v>
      </c>
      <c r="D1587">
        <v>1648</v>
      </c>
      <c r="E1587">
        <v>1648</v>
      </c>
      <c r="F1587" t="s">
        <v>1591</v>
      </c>
      <c r="G1587">
        <v>1569</v>
      </c>
      <c r="H1587" s="12" t="str">
        <f>VLOOKUP(G1587,TAG!A$2:B$1609,2,FALSE)</f>
        <v>Finding the Measures of Angles</v>
      </c>
      <c r="I1587" s="12" t="str">
        <f t="shared" si="48"/>
        <v>Trigonometric Ratios</v>
      </c>
      <c r="J1587" s="12">
        <f t="shared" si="49"/>
        <v>1131</v>
      </c>
    </row>
    <row r="1588" spans="1:10" x14ac:dyDescent="0.25">
      <c r="A1588">
        <v>1671</v>
      </c>
      <c r="B1588" t="s">
        <v>1590</v>
      </c>
      <c r="C1588" s="12">
        <v>6</v>
      </c>
      <c r="D1588">
        <v>1648</v>
      </c>
      <c r="E1588">
        <v>1648</v>
      </c>
      <c r="F1588" t="s">
        <v>1591</v>
      </c>
      <c r="G1588">
        <v>1138</v>
      </c>
      <c r="H1588" s="12" t="str">
        <f>VLOOKUP(G1588,TAG!A$2:B$1609,2,FALSE)</f>
        <v>Angle of Elevation</v>
      </c>
      <c r="I1588" s="12" t="str">
        <f t="shared" si="48"/>
        <v>Trigonometric Ratios</v>
      </c>
      <c r="J1588" s="12">
        <f t="shared" si="49"/>
        <v>1131</v>
      </c>
    </row>
    <row r="1589" spans="1:10" x14ac:dyDescent="0.25">
      <c r="A1589">
        <v>1672</v>
      </c>
      <c r="B1589" t="s">
        <v>1590</v>
      </c>
      <c r="C1589" s="12">
        <v>6</v>
      </c>
      <c r="D1589">
        <v>1648</v>
      </c>
      <c r="E1589">
        <v>1648</v>
      </c>
      <c r="F1589" t="s">
        <v>1591</v>
      </c>
      <c r="G1589">
        <v>1139</v>
      </c>
      <c r="H1589" s="12" t="str">
        <f>VLOOKUP(G1589,TAG!A$2:B$1609,2,FALSE)</f>
        <v>Angle of Depression</v>
      </c>
      <c r="I1589" s="12" t="str">
        <f t="shared" si="48"/>
        <v>Trigonometric Ratios</v>
      </c>
      <c r="J1589" s="12">
        <f t="shared" si="49"/>
        <v>1131</v>
      </c>
    </row>
    <row r="1590" spans="1:10" x14ac:dyDescent="0.25">
      <c r="A1590">
        <v>1673</v>
      </c>
      <c r="B1590">
        <v>6</v>
      </c>
      <c r="C1590" s="12">
        <v>6</v>
      </c>
      <c r="D1590" t="s">
        <v>1590</v>
      </c>
      <c r="E1590">
        <v>6</v>
      </c>
      <c r="F1590" t="s">
        <v>0</v>
      </c>
      <c r="G1590">
        <v>1570</v>
      </c>
      <c r="H1590" s="12" t="str">
        <f>VLOOKUP(G1590,TAG!A$2:B$1609,2,FALSE)</f>
        <v>Rational Expressions and Functions</v>
      </c>
      <c r="I1590" s="12" t="str">
        <f t="shared" si="48"/>
        <v>null</v>
      </c>
      <c r="J1590" s="12" t="str">
        <f t="shared" si="49"/>
        <v>null</v>
      </c>
    </row>
    <row r="1591" spans="1:10" x14ac:dyDescent="0.25">
      <c r="A1591">
        <v>1674</v>
      </c>
      <c r="B1591" t="s">
        <v>1590</v>
      </c>
      <c r="C1591" s="12">
        <v>6</v>
      </c>
      <c r="D1591">
        <v>1673</v>
      </c>
      <c r="E1591">
        <v>1673</v>
      </c>
      <c r="F1591" t="s">
        <v>1591</v>
      </c>
      <c r="G1591">
        <v>1571</v>
      </c>
      <c r="H1591" s="12" t="str">
        <f>VLOOKUP(G1591,TAG!A$2:B$1609,2,FALSE)</f>
        <v>Simplifying Rational Expressions</v>
      </c>
      <c r="I1591" s="12" t="str">
        <f t="shared" si="48"/>
        <v>Rational Expressions and Functions</v>
      </c>
      <c r="J1591" s="12">
        <f t="shared" si="49"/>
        <v>1570</v>
      </c>
    </row>
    <row r="1592" spans="1:10" x14ac:dyDescent="0.25">
      <c r="A1592">
        <v>1675</v>
      </c>
      <c r="B1592" t="s">
        <v>1590</v>
      </c>
      <c r="C1592" s="12">
        <v>6</v>
      </c>
      <c r="D1592">
        <v>1673</v>
      </c>
      <c r="E1592">
        <v>1673</v>
      </c>
      <c r="F1592" t="s">
        <v>1591</v>
      </c>
      <c r="G1592">
        <v>1572</v>
      </c>
      <c r="H1592" s="12" t="str">
        <f>VLOOKUP(G1592,TAG!A$2:B$1609,2,FALSE)</f>
        <v>Multiplying and Dividing Rational Expressions</v>
      </c>
      <c r="I1592" s="12" t="str">
        <f t="shared" si="48"/>
        <v>Rational Expressions and Functions</v>
      </c>
      <c r="J1592" s="12">
        <f t="shared" si="49"/>
        <v>1570</v>
      </c>
    </row>
    <row r="1593" spans="1:10" x14ac:dyDescent="0.25">
      <c r="A1593">
        <v>1676</v>
      </c>
      <c r="B1593" t="s">
        <v>1590</v>
      </c>
      <c r="C1593" s="12">
        <v>6</v>
      </c>
      <c r="D1593">
        <v>1673</v>
      </c>
      <c r="E1593">
        <v>1673</v>
      </c>
      <c r="F1593" t="s">
        <v>1591</v>
      </c>
      <c r="G1593">
        <v>464</v>
      </c>
      <c r="H1593" s="12" t="str">
        <f>VLOOKUP(G1593,TAG!A$2:B$1609,2,FALSE)</f>
        <v>Dividing polynomials</v>
      </c>
      <c r="I1593" s="12" t="str">
        <f t="shared" si="48"/>
        <v>Rational Expressions and Functions</v>
      </c>
      <c r="J1593" s="12">
        <f t="shared" si="49"/>
        <v>1570</v>
      </c>
    </row>
    <row r="1594" spans="1:10" x14ac:dyDescent="0.25">
      <c r="A1594">
        <v>1677</v>
      </c>
      <c r="B1594" t="s">
        <v>1590</v>
      </c>
      <c r="C1594" s="12">
        <v>6</v>
      </c>
      <c r="D1594">
        <v>1673</v>
      </c>
      <c r="E1594">
        <v>1673</v>
      </c>
      <c r="F1594" t="s">
        <v>1591</v>
      </c>
      <c r="G1594">
        <v>488</v>
      </c>
      <c r="H1594" s="12" t="str">
        <f>VLOOKUP(G1594,TAG!A$2:B$1609,2,FALSE)</f>
        <v>Adding and subtracting rational expressions</v>
      </c>
      <c r="I1594" s="12" t="str">
        <f t="shared" si="48"/>
        <v>Rational Expressions and Functions</v>
      </c>
      <c r="J1594" s="12">
        <f t="shared" si="49"/>
        <v>1570</v>
      </c>
    </row>
    <row r="1595" spans="1:10" x14ac:dyDescent="0.25">
      <c r="A1595">
        <v>1678</v>
      </c>
      <c r="B1595" t="s">
        <v>1590</v>
      </c>
      <c r="C1595" s="12">
        <v>6</v>
      </c>
      <c r="D1595">
        <v>1673</v>
      </c>
      <c r="E1595">
        <v>1673</v>
      </c>
      <c r="F1595" t="s">
        <v>1591</v>
      </c>
      <c r="G1595">
        <v>489</v>
      </c>
      <c r="H1595" s="12" t="str">
        <f>VLOOKUP(G1595,TAG!A$2:B$1609,2,FALSE)</f>
        <v>Solving rational equations</v>
      </c>
      <c r="I1595" s="12" t="str">
        <f t="shared" si="48"/>
        <v>Rational Expressions and Functions</v>
      </c>
      <c r="J1595" s="12">
        <f t="shared" si="49"/>
        <v>1570</v>
      </c>
    </row>
    <row r="1596" spans="1:10" x14ac:dyDescent="0.25">
      <c r="A1596">
        <v>1679</v>
      </c>
      <c r="B1596" t="s">
        <v>1590</v>
      </c>
      <c r="C1596" s="12">
        <v>6</v>
      </c>
      <c r="D1596">
        <v>1673</v>
      </c>
      <c r="E1596">
        <v>1673</v>
      </c>
      <c r="F1596" t="s">
        <v>1591</v>
      </c>
      <c r="G1596">
        <v>727</v>
      </c>
      <c r="H1596" s="12" t="str">
        <f>VLOOKUP(G1596,TAG!A$2:B$1609,2,FALSE)</f>
        <v>Inverse variation</v>
      </c>
      <c r="I1596" s="12" t="str">
        <f t="shared" si="48"/>
        <v>Rational Expressions and Functions</v>
      </c>
      <c r="J1596" s="12">
        <f t="shared" si="49"/>
        <v>1570</v>
      </c>
    </row>
    <row r="1597" spans="1:10" x14ac:dyDescent="0.25">
      <c r="A1597">
        <v>1680</v>
      </c>
      <c r="B1597" t="s">
        <v>1590</v>
      </c>
      <c r="C1597" s="12">
        <v>6</v>
      </c>
      <c r="D1597">
        <v>1673</v>
      </c>
      <c r="E1597">
        <v>1673</v>
      </c>
      <c r="F1597" t="s">
        <v>1591</v>
      </c>
      <c r="G1597">
        <v>1573</v>
      </c>
      <c r="H1597" s="12" t="str">
        <f>VLOOKUP(G1597,TAG!A$2:B$1609,2,FALSE)</f>
        <v>Graphing Rational Functions</v>
      </c>
      <c r="I1597" s="12" t="str">
        <f t="shared" si="48"/>
        <v>Rational Expressions and Functions</v>
      </c>
      <c r="J1597" s="12">
        <f t="shared" si="49"/>
        <v>1570</v>
      </c>
    </row>
    <row r="1598" spans="1:10" x14ac:dyDescent="0.25">
      <c r="A1598">
        <v>1681</v>
      </c>
      <c r="B1598" t="s">
        <v>1590</v>
      </c>
      <c r="C1598" s="12">
        <v>6</v>
      </c>
      <c r="D1598">
        <v>1674</v>
      </c>
      <c r="E1598">
        <v>1674</v>
      </c>
      <c r="F1598" t="s">
        <v>1591</v>
      </c>
      <c r="G1598">
        <v>1574</v>
      </c>
      <c r="H1598" s="12" t="str">
        <f>VLOOKUP(G1598,TAG!A$2:B$1609,2,FALSE)</f>
        <v>Excluded Value</v>
      </c>
      <c r="I1598" s="12" t="str">
        <f t="shared" si="48"/>
        <v>Simplifying Rational Expressions</v>
      </c>
      <c r="J1598" s="12">
        <f t="shared" si="49"/>
        <v>1571</v>
      </c>
    </row>
    <row r="1599" spans="1:10" x14ac:dyDescent="0.25">
      <c r="A1599">
        <v>1682</v>
      </c>
      <c r="B1599" t="s">
        <v>1590</v>
      </c>
      <c r="C1599" s="12">
        <v>6</v>
      </c>
      <c r="D1599">
        <v>1674</v>
      </c>
      <c r="E1599">
        <v>1674</v>
      </c>
      <c r="F1599" t="s">
        <v>1591</v>
      </c>
      <c r="G1599">
        <v>1575</v>
      </c>
      <c r="H1599" s="12" t="str">
        <f>VLOOKUP(G1599,TAG!A$2:B$1609,2,FALSE)</f>
        <v>Simplifying a Rational Expression With a Trinomial</v>
      </c>
      <c r="I1599" s="12" t="str">
        <f t="shared" si="48"/>
        <v>Simplifying Rational Expressions</v>
      </c>
      <c r="J1599" s="12">
        <f t="shared" si="49"/>
        <v>1571</v>
      </c>
    </row>
    <row r="1600" spans="1:10" x14ac:dyDescent="0.25">
      <c r="A1600">
        <v>1683</v>
      </c>
      <c r="B1600" t="s">
        <v>1590</v>
      </c>
      <c r="C1600" s="12">
        <v>6</v>
      </c>
      <c r="D1600">
        <v>1674</v>
      </c>
      <c r="E1600">
        <v>1674</v>
      </c>
      <c r="F1600" t="s">
        <v>1591</v>
      </c>
      <c r="G1600">
        <v>1576</v>
      </c>
      <c r="H1600" s="12" t="str">
        <f>VLOOKUP(G1600,TAG!A$2:B$1609,2,FALSE)</f>
        <v>Recognizing Opposite Factors</v>
      </c>
      <c r="I1600" s="12" t="str">
        <f t="shared" si="48"/>
        <v>Simplifying Rational Expressions</v>
      </c>
      <c r="J1600" s="12">
        <f t="shared" si="49"/>
        <v>1571</v>
      </c>
    </row>
    <row r="1601" spans="1:10" x14ac:dyDescent="0.25">
      <c r="A1601">
        <v>1684</v>
      </c>
      <c r="B1601" t="s">
        <v>1590</v>
      </c>
      <c r="C1601" s="12">
        <v>6</v>
      </c>
      <c r="D1601">
        <v>1675</v>
      </c>
      <c r="E1601">
        <v>1675</v>
      </c>
      <c r="F1601" t="s">
        <v>1591</v>
      </c>
      <c r="G1601">
        <v>1577</v>
      </c>
      <c r="H1601" s="12" t="str">
        <f>VLOOKUP(G1601,TAG!A$2:B$1609,2,FALSE)</f>
        <v>Multiplying Rational Expressions</v>
      </c>
      <c r="I1601" s="12" t="str">
        <f t="shared" si="48"/>
        <v>Multiplying and Dividing Rational Expressions</v>
      </c>
      <c r="J1601" s="12">
        <f t="shared" si="49"/>
        <v>1572</v>
      </c>
    </row>
    <row r="1602" spans="1:10" x14ac:dyDescent="0.25">
      <c r="A1602">
        <v>1685</v>
      </c>
      <c r="B1602" t="s">
        <v>1590</v>
      </c>
      <c r="C1602" s="12">
        <v>6</v>
      </c>
      <c r="D1602">
        <v>1675</v>
      </c>
      <c r="E1602">
        <v>1675</v>
      </c>
      <c r="F1602" t="s">
        <v>1591</v>
      </c>
      <c r="G1602">
        <v>1578</v>
      </c>
      <c r="H1602" s="12" t="str">
        <f>VLOOKUP(G1602,TAG!A$2:B$1609,2,FALSE)</f>
        <v>Using Factoring</v>
      </c>
      <c r="I1602" s="12" t="str">
        <f t="shared" si="48"/>
        <v>Multiplying and Dividing Rational Expressions</v>
      </c>
      <c r="J1602" s="12">
        <f t="shared" si="49"/>
        <v>1572</v>
      </c>
    </row>
    <row r="1603" spans="1:10" x14ac:dyDescent="0.25">
      <c r="A1603">
        <v>1686</v>
      </c>
      <c r="B1603" t="s">
        <v>1590</v>
      </c>
      <c r="C1603" s="12">
        <v>6</v>
      </c>
      <c r="D1603">
        <v>1675</v>
      </c>
      <c r="E1603">
        <v>1675</v>
      </c>
      <c r="F1603" t="s">
        <v>1591</v>
      </c>
      <c r="G1603">
        <v>1579</v>
      </c>
      <c r="H1603" s="12" t="str">
        <f>VLOOKUP(G1603,TAG!A$2:B$1609,2,FALSE)</f>
        <v>Multiplying a Rational Expression by a Polynomial</v>
      </c>
      <c r="I1603" s="12" t="str">
        <f t="shared" ref="I1603:I1666" si="50">IF(F1603="SubjectTag",VLOOKUP(E1603,A$2:H$1676,8,FALSE),"null")</f>
        <v>Multiplying and Dividing Rational Expressions</v>
      </c>
      <c r="J1603" s="12">
        <f t="shared" ref="J1603:J1666" si="51">IF(F1603="SubjectTag",VLOOKUP(E1603,A$2:H$1676,7,FALSE),"null")</f>
        <v>1572</v>
      </c>
    </row>
    <row r="1604" spans="1:10" x14ac:dyDescent="0.25">
      <c r="A1604">
        <v>1687</v>
      </c>
      <c r="B1604" t="s">
        <v>1590</v>
      </c>
      <c r="C1604" s="12">
        <v>6</v>
      </c>
      <c r="D1604">
        <v>1675</v>
      </c>
      <c r="E1604">
        <v>1675</v>
      </c>
      <c r="F1604" t="s">
        <v>1591</v>
      </c>
      <c r="G1604">
        <v>1580</v>
      </c>
      <c r="H1604" s="12" t="str">
        <f>VLOOKUP(G1604,TAG!A$2:B$1609,2,FALSE)</f>
        <v>Dividing Rational Expressions</v>
      </c>
      <c r="I1604" s="12" t="str">
        <f t="shared" si="50"/>
        <v>Multiplying and Dividing Rational Expressions</v>
      </c>
      <c r="J1604" s="12">
        <f t="shared" si="51"/>
        <v>1572</v>
      </c>
    </row>
    <row r="1605" spans="1:10" x14ac:dyDescent="0.25">
      <c r="A1605">
        <v>1688</v>
      </c>
      <c r="B1605" t="s">
        <v>1590</v>
      </c>
      <c r="C1605" s="12">
        <v>6</v>
      </c>
      <c r="D1605">
        <v>1675</v>
      </c>
      <c r="E1605">
        <v>1675</v>
      </c>
      <c r="F1605" t="s">
        <v>1591</v>
      </c>
      <c r="G1605">
        <v>1581</v>
      </c>
      <c r="H1605" s="12" t="str">
        <f>VLOOKUP(G1605,TAG!A$2:B$1609,2,FALSE)</f>
        <v>Dividing Rational Expressions by a Polynomial</v>
      </c>
      <c r="I1605" s="12" t="str">
        <f t="shared" si="50"/>
        <v>Multiplying and Dividing Rational Expressions</v>
      </c>
      <c r="J1605" s="12">
        <f t="shared" si="51"/>
        <v>1572</v>
      </c>
    </row>
    <row r="1606" spans="1:10" x14ac:dyDescent="0.25">
      <c r="A1606">
        <v>1689</v>
      </c>
      <c r="B1606" t="s">
        <v>1590</v>
      </c>
      <c r="C1606" s="12">
        <v>6</v>
      </c>
      <c r="D1606">
        <v>1675</v>
      </c>
      <c r="E1606">
        <v>1675</v>
      </c>
      <c r="F1606" t="s">
        <v>1591</v>
      </c>
      <c r="G1606">
        <v>738</v>
      </c>
      <c r="H1606" s="12" t="str">
        <f>VLOOKUP(G1606,TAG!A$2:B$1609,2,FALSE)</f>
        <v>Complex fraction</v>
      </c>
      <c r="I1606" s="12" t="str">
        <f t="shared" si="50"/>
        <v>Multiplying and Dividing Rational Expressions</v>
      </c>
      <c r="J1606" s="12">
        <f t="shared" si="51"/>
        <v>1572</v>
      </c>
    </row>
    <row r="1607" spans="1:10" x14ac:dyDescent="0.25">
      <c r="A1607">
        <v>1690</v>
      </c>
      <c r="B1607" t="s">
        <v>1590</v>
      </c>
      <c r="C1607" s="12">
        <v>6</v>
      </c>
      <c r="D1607">
        <v>1676</v>
      </c>
      <c r="E1607">
        <v>1676</v>
      </c>
      <c r="F1607" t="s">
        <v>1591</v>
      </c>
      <c r="G1607">
        <v>1583</v>
      </c>
      <c r="H1607" s="12" t="str">
        <f>VLOOKUP(G1607,TAG!A$2:B$1609,2,FALSE)</f>
        <v>Dividing by a Binomial</v>
      </c>
      <c r="I1607" s="12" t="str">
        <f t="shared" si="50"/>
        <v>Dividing polynomials</v>
      </c>
      <c r="J1607" s="12">
        <f t="shared" si="51"/>
        <v>464</v>
      </c>
    </row>
    <row r="1608" spans="1:10" x14ac:dyDescent="0.25">
      <c r="A1608">
        <v>1691</v>
      </c>
      <c r="B1608" t="s">
        <v>1590</v>
      </c>
      <c r="C1608" s="12">
        <v>6</v>
      </c>
      <c r="D1608">
        <v>1676</v>
      </c>
      <c r="E1608">
        <v>1676</v>
      </c>
      <c r="F1608" t="s">
        <v>1591</v>
      </c>
      <c r="G1608">
        <v>1582</v>
      </c>
      <c r="H1608" s="12" t="str">
        <f>VLOOKUP(G1608,TAG!A$2:B$1609,2,FALSE)</f>
        <v>Dividing by a Monomial</v>
      </c>
      <c r="I1608" s="12" t="str">
        <f t="shared" si="50"/>
        <v>Dividing polynomials</v>
      </c>
      <c r="J1608" s="12">
        <f t="shared" si="51"/>
        <v>464</v>
      </c>
    </row>
    <row r="1609" spans="1:10" x14ac:dyDescent="0.25">
      <c r="A1609">
        <v>1692</v>
      </c>
      <c r="B1609" t="s">
        <v>1590</v>
      </c>
      <c r="C1609" s="12">
        <v>6</v>
      </c>
      <c r="D1609">
        <v>1676</v>
      </c>
      <c r="E1609">
        <v>1676</v>
      </c>
      <c r="F1609" t="s">
        <v>1591</v>
      </c>
      <c r="G1609">
        <v>1584</v>
      </c>
      <c r="H1609" s="12" t="str">
        <f>VLOOKUP(G1609,TAG!A$2:B$1609,2,FALSE)</f>
        <v>Dividing Polynomials With a Zero Coefficient</v>
      </c>
      <c r="I1609" s="12" t="str">
        <f t="shared" si="50"/>
        <v>Dividing polynomials</v>
      </c>
      <c r="J1609" s="12">
        <f t="shared" si="51"/>
        <v>464</v>
      </c>
    </row>
    <row r="1610" spans="1:10" x14ac:dyDescent="0.25">
      <c r="A1610">
        <v>1693</v>
      </c>
      <c r="B1610" t="s">
        <v>1590</v>
      </c>
      <c r="C1610" s="12">
        <v>6</v>
      </c>
      <c r="D1610">
        <v>1677</v>
      </c>
      <c r="E1610">
        <v>1677</v>
      </c>
      <c r="F1610" t="s">
        <v>1591</v>
      </c>
      <c r="G1610">
        <v>1585</v>
      </c>
      <c r="H1610" s="12" t="str">
        <f>VLOOKUP(G1610,TAG!A$2:B$1609,2,FALSE)</f>
        <v>Adding/Subtracting Expressions With Like Denominators</v>
      </c>
      <c r="I1610" s="12" t="str">
        <f t="shared" si="50"/>
        <v>Adding and subtracting rational expressions</v>
      </c>
      <c r="J1610" s="12">
        <f t="shared" si="51"/>
        <v>488</v>
      </c>
    </row>
    <row r="1611" spans="1:10" x14ac:dyDescent="0.25">
      <c r="A1611">
        <v>1694</v>
      </c>
      <c r="B1611" t="s">
        <v>1590</v>
      </c>
      <c r="C1611" s="12">
        <v>6</v>
      </c>
      <c r="D1611">
        <v>1677</v>
      </c>
      <c r="E1611">
        <v>1677</v>
      </c>
      <c r="F1611" t="s">
        <v>1591</v>
      </c>
      <c r="G1611">
        <v>1587</v>
      </c>
      <c r="H1611" s="12" t="str">
        <f>VLOOKUP(G1611,TAG!A$2:B$1609,2,FALSE)</f>
        <v>Adding/Subtracting Expressions With Different Denominators</v>
      </c>
      <c r="I1611" s="12" t="str">
        <f t="shared" si="50"/>
        <v>Adding and subtracting rational expressions</v>
      </c>
      <c r="J1611" s="12">
        <f t="shared" si="51"/>
        <v>488</v>
      </c>
    </row>
    <row r="1612" spans="1:10" x14ac:dyDescent="0.25">
      <c r="A1612">
        <v>1695</v>
      </c>
      <c r="B1612" t="s">
        <v>1590</v>
      </c>
      <c r="C1612" s="12">
        <v>6</v>
      </c>
      <c r="D1612">
        <v>1678</v>
      </c>
      <c r="E1612">
        <v>1678</v>
      </c>
      <c r="F1612" t="s">
        <v>1591</v>
      </c>
      <c r="G1612">
        <v>742</v>
      </c>
      <c r="H1612" s="12" t="str">
        <f>VLOOKUP(G1612,TAG!A$2:B$1609,2,FALSE)</f>
        <v>Rational equation</v>
      </c>
      <c r="I1612" s="12" t="str">
        <f t="shared" si="50"/>
        <v>Solving rational equations</v>
      </c>
      <c r="J1612" s="12">
        <f t="shared" si="51"/>
        <v>489</v>
      </c>
    </row>
    <row r="1613" spans="1:10" x14ac:dyDescent="0.25">
      <c r="A1613">
        <v>1696</v>
      </c>
      <c r="B1613" t="s">
        <v>1590</v>
      </c>
      <c r="C1613" s="12">
        <v>6</v>
      </c>
      <c r="D1613">
        <v>1678</v>
      </c>
      <c r="E1613">
        <v>1678</v>
      </c>
      <c r="F1613" t="s">
        <v>1591</v>
      </c>
      <c r="G1613">
        <v>1546</v>
      </c>
      <c r="H1613" s="12" t="str">
        <f>VLOOKUP(G1613,TAG!A$2:B$1609,2,FALSE)</f>
        <v>Solving by Factoring</v>
      </c>
      <c r="I1613" s="12" t="str">
        <f t="shared" si="50"/>
        <v>Solving rational equations</v>
      </c>
      <c r="J1613" s="12">
        <f t="shared" si="51"/>
        <v>489</v>
      </c>
    </row>
    <row r="1614" spans="1:10" x14ac:dyDescent="0.25">
      <c r="A1614">
        <v>1697</v>
      </c>
      <c r="B1614" t="s">
        <v>1590</v>
      </c>
      <c r="C1614" s="12">
        <v>6</v>
      </c>
      <c r="D1614">
        <v>1678</v>
      </c>
      <c r="E1614">
        <v>1678</v>
      </c>
      <c r="F1614" t="s">
        <v>1591</v>
      </c>
      <c r="G1614">
        <v>1589</v>
      </c>
      <c r="H1614" s="12" t="str">
        <f>VLOOKUP(G1614,TAG!A$2:B$1609,2,FALSE)</f>
        <v>Solving a Rational Proportion</v>
      </c>
      <c r="I1614" s="12" t="str">
        <f t="shared" si="50"/>
        <v>Solving rational equations</v>
      </c>
      <c r="J1614" s="12">
        <f t="shared" si="51"/>
        <v>489</v>
      </c>
    </row>
    <row r="1615" spans="1:10" x14ac:dyDescent="0.25">
      <c r="A1615">
        <v>1698</v>
      </c>
      <c r="B1615" t="s">
        <v>1590</v>
      </c>
      <c r="C1615" s="12">
        <v>6</v>
      </c>
      <c r="D1615">
        <v>1678</v>
      </c>
      <c r="E1615">
        <v>1678</v>
      </c>
      <c r="F1615" t="s">
        <v>1591</v>
      </c>
      <c r="G1615">
        <v>1564</v>
      </c>
      <c r="H1615" s="12" t="str">
        <f>VLOOKUP(G1615,TAG!A$2:B$1609,2,FALSE)</f>
        <v>Extraneous Solution</v>
      </c>
      <c r="I1615" s="12" t="str">
        <f t="shared" si="50"/>
        <v>Solving rational equations</v>
      </c>
      <c r="J1615" s="12">
        <f t="shared" si="51"/>
        <v>489</v>
      </c>
    </row>
    <row r="1616" spans="1:10" x14ac:dyDescent="0.25">
      <c r="A1616">
        <v>1699</v>
      </c>
      <c r="B1616" t="s">
        <v>1590</v>
      </c>
      <c r="C1616" s="12">
        <v>6</v>
      </c>
      <c r="D1616">
        <v>1679</v>
      </c>
      <c r="E1616">
        <v>1679</v>
      </c>
      <c r="F1616" t="s">
        <v>1591</v>
      </c>
      <c r="G1616">
        <v>433</v>
      </c>
      <c r="H1616" s="12" t="str">
        <f>VLOOKUP(G1616,TAG!A$2:B$1609,2,FALSE)</f>
        <v>Direct variation</v>
      </c>
      <c r="I1616" s="12" t="str">
        <f t="shared" si="50"/>
        <v>Inverse variation</v>
      </c>
      <c r="J1616" s="12">
        <f t="shared" si="51"/>
        <v>727</v>
      </c>
    </row>
    <row r="1617" spans="1:10" x14ac:dyDescent="0.25">
      <c r="A1617">
        <v>1700</v>
      </c>
      <c r="B1617" t="s">
        <v>1590</v>
      </c>
      <c r="C1617" s="12">
        <v>6</v>
      </c>
      <c r="D1617">
        <v>1679</v>
      </c>
      <c r="E1617">
        <v>1679</v>
      </c>
      <c r="F1617" t="s">
        <v>1591</v>
      </c>
      <c r="G1617">
        <v>727</v>
      </c>
      <c r="H1617" s="12" t="str">
        <f>VLOOKUP(G1617,TAG!A$2:B$1609,2,FALSE)</f>
        <v>Inverse variation</v>
      </c>
      <c r="I1617" s="12" t="str">
        <f t="shared" si="50"/>
        <v>Inverse variation</v>
      </c>
      <c r="J1617" s="12">
        <f t="shared" si="51"/>
        <v>727</v>
      </c>
    </row>
    <row r="1618" spans="1:10" x14ac:dyDescent="0.25">
      <c r="A1618">
        <v>1701</v>
      </c>
      <c r="B1618" t="s">
        <v>1590</v>
      </c>
      <c r="C1618" s="12">
        <v>6</v>
      </c>
      <c r="D1618">
        <v>1679</v>
      </c>
      <c r="E1618">
        <v>1679</v>
      </c>
      <c r="F1618" t="s">
        <v>1591</v>
      </c>
      <c r="G1618">
        <v>1590</v>
      </c>
      <c r="H1618" s="12" t="str">
        <f>VLOOKUP(G1618,TAG!A$2:B$1609,2,FALSE)</f>
        <v>Constant of Variation for an Inverse Variation</v>
      </c>
      <c r="I1618" s="12" t="str">
        <f t="shared" si="50"/>
        <v>Inverse variation</v>
      </c>
      <c r="J1618" s="12">
        <f t="shared" si="51"/>
        <v>727</v>
      </c>
    </row>
    <row r="1619" spans="1:10" x14ac:dyDescent="0.25">
      <c r="A1619">
        <v>1702</v>
      </c>
      <c r="B1619" t="s">
        <v>1590</v>
      </c>
      <c r="C1619" s="12">
        <v>6</v>
      </c>
      <c r="D1619">
        <v>1680</v>
      </c>
      <c r="E1619">
        <v>1680</v>
      </c>
      <c r="F1619" t="s">
        <v>1591</v>
      </c>
      <c r="G1619">
        <v>730</v>
      </c>
      <c r="H1619" s="12" t="str">
        <f>VLOOKUP(G1619,TAG!A$2:B$1609,2,FALSE)</f>
        <v>Rational function</v>
      </c>
      <c r="I1619" s="12" t="str">
        <f t="shared" si="50"/>
        <v>Graphing Rational Functions</v>
      </c>
      <c r="J1619" s="12">
        <f t="shared" si="51"/>
        <v>1573</v>
      </c>
    </row>
    <row r="1620" spans="1:10" x14ac:dyDescent="0.25">
      <c r="A1620">
        <v>1703</v>
      </c>
      <c r="B1620" t="s">
        <v>1590</v>
      </c>
      <c r="C1620" s="12">
        <v>6</v>
      </c>
      <c r="D1620">
        <v>1680</v>
      </c>
      <c r="E1620">
        <v>1680</v>
      </c>
      <c r="F1620" t="s">
        <v>1591</v>
      </c>
      <c r="G1620">
        <v>1574</v>
      </c>
      <c r="H1620" s="12" t="str">
        <f>VLOOKUP(G1620,TAG!A$2:B$1609,2,FALSE)</f>
        <v>Excluded Value</v>
      </c>
      <c r="I1620" s="12" t="str">
        <f t="shared" si="50"/>
        <v>Graphing Rational Functions</v>
      </c>
      <c r="J1620" s="12">
        <f t="shared" si="51"/>
        <v>1573</v>
      </c>
    </row>
    <row r="1621" spans="1:10" x14ac:dyDescent="0.25">
      <c r="A1621">
        <v>1704</v>
      </c>
      <c r="B1621" t="s">
        <v>1590</v>
      </c>
      <c r="C1621" s="12">
        <v>6</v>
      </c>
      <c r="D1621">
        <v>1680</v>
      </c>
      <c r="E1621">
        <v>1680</v>
      </c>
      <c r="F1621" t="s">
        <v>1591</v>
      </c>
      <c r="G1621">
        <v>139</v>
      </c>
      <c r="H1621" s="12" t="str">
        <f>VLOOKUP(G1621,TAG!A$2:B$1609,2,FALSE)</f>
        <v>Asymptotes</v>
      </c>
      <c r="I1621" s="12" t="str">
        <f t="shared" si="50"/>
        <v>Graphing Rational Functions</v>
      </c>
      <c r="J1621" s="12">
        <f t="shared" si="51"/>
        <v>1573</v>
      </c>
    </row>
    <row r="1622" spans="1:10" x14ac:dyDescent="0.25">
      <c r="A1622">
        <v>1705</v>
      </c>
      <c r="B1622" t="s">
        <v>1590</v>
      </c>
      <c r="C1622" s="12">
        <v>6</v>
      </c>
      <c r="D1622">
        <v>1680</v>
      </c>
      <c r="E1622">
        <v>1680</v>
      </c>
      <c r="F1622" t="s">
        <v>1591</v>
      </c>
      <c r="G1622">
        <v>733</v>
      </c>
      <c r="H1622" s="12" t="str">
        <f>VLOOKUP(G1622,TAG!A$2:B$1609,2,FALSE)</f>
        <v>Horizontal asymptotes of rational functions</v>
      </c>
      <c r="I1622" s="12" t="str">
        <f t="shared" si="50"/>
        <v>Graphing Rational Functions</v>
      </c>
      <c r="J1622" s="12">
        <f t="shared" si="51"/>
        <v>1573</v>
      </c>
    </row>
    <row r="1623" spans="1:10" x14ac:dyDescent="0.25">
      <c r="A1623">
        <v>1706</v>
      </c>
      <c r="B1623">
        <v>6</v>
      </c>
      <c r="C1623" s="12">
        <v>6</v>
      </c>
      <c r="D1623" t="s">
        <v>1590</v>
      </c>
      <c r="E1623">
        <v>6</v>
      </c>
      <c r="F1623" t="s">
        <v>0</v>
      </c>
      <c r="G1623">
        <v>1591</v>
      </c>
      <c r="H1623" s="12" t="str">
        <f>VLOOKUP(G1623,TAG!A$2:B$1609,2,FALSE)</f>
        <v>Data Analysis and Probability</v>
      </c>
      <c r="I1623" s="12" t="str">
        <f t="shared" si="50"/>
        <v>null</v>
      </c>
      <c r="J1623" s="12" t="str">
        <f t="shared" si="51"/>
        <v>null</v>
      </c>
    </row>
    <row r="1624" spans="1:10" x14ac:dyDescent="0.25">
      <c r="A1624">
        <v>1707</v>
      </c>
      <c r="B1624" t="s">
        <v>1590</v>
      </c>
      <c r="C1624" s="12">
        <v>6</v>
      </c>
      <c r="D1624">
        <v>1706</v>
      </c>
      <c r="E1624">
        <v>1706</v>
      </c>
      <c r="F1624" t="s">
        <v>1591</v>
      </c>
      <c r="G1624">
        <v>1592</v>
      </c>
      <c r="H1624" s="12" t="str">
        <f>VLOOKUP(G1624,TAG!A$2:B$1609,2,FALSE)</f>
        <v>Organizing Data Using Matricies</v>
      </c>
      <c r="I1624" s="12" t="str">
        <f t="shared" si="50"/>
        <v>Data Analysis and Probability</v>
      </c>
      <c r="J1624" s="12">
        <f t="shared" si="51"/>
        <v>1591</v>
      </c>
    </row>
    <row r="1625" spans="1:10" x14ac:dyDescent="0.25">
      <c r="A1625">
        <v>1708</v>
      </c>
      <c r="B1625" t="s">
        <v>1590</v>
      </c>
      <c r="C1625" s="12">
        <v>6</v>
      </c>
      <c r="D1625">
        <v>1706</v>
      </c>
      <c r="E1625">
        <v>1706</v>
      </c>
      <c r="F1625" t="s">
        <v>1591</v>
      </c>
      <c r="G1625">
        <v>1593</v>
      </c>
      <c r="H1625" s="12" t="str">
        <f>VLOOKUP(G1625,TAG!A$2:B$1609,2,FALSE)</f>
        <v>Frequency and Histograms</v>
      </c>
      <c r="I1625" s="12" t="str">
        <f t="shared" si="50"/>
        <v>Data Analysis and Probability</v>
      </c>
      <c r="J1625" s="12">
        <f t="shared" si="51"/>
        <v>1591</v>
      </c>
    </row>
    <row r="1626" spans="1:10" x14ac:dyDescent="0.25">
      <c r="A1626">
        <v>1709</v>
      </c>
      <c r="B1626" t="s">
        <v>1590</v>
      </c>
      <c r="C1626" s="12">
        <v>6</v>
      </c>
      <c r="D1626">
        <v>1706</v>
      </c>
      <c r="E1626">
        <v>1706</v>
      </c>
      <c r="F1626" t="s">
        <v>1591</v>
      </c>
      <c r="G1626">
        <v>1594</v>
      </c>
      <c r="H1626" s="12" t="str">
        <f>VLOOKUP(G1626,TAG!A$2:B$1609,2,FALSE)</f>
        <v>Measures of Central Tendency and Dispersion</v>
      </c>
      <c r="I1626" s="12" t="str">
        <f t="shared" si="50"/>
        <v>Data Analysis and Probability</v>
      </c>
      <c r="J1626" s="12">
        <f t="shared" si="51"/>
        <v>1591</v>
      </c>
    </row>
    <row r="1627" spans="1:10" x14ac:dyDescent="0.25">
      <c r="A1627">
        <v>1710</v>
      </c>
      <c r="B1627" t="s">
        <v>1590</v>
      </c>
      <c r="C1627" s="12">
        <v>6</v>
      </c>
      <c r="D1627">
        <v>1706</v>
      </c>
      <c r="E1627">
        <v>1706</v>
      </c>
      <c r="F1627" t="s">
        <v>1591</v>
      </c>
      <c r="G1627">
        <v>780</v>
      </c>
      <c r="H1627" s="12" t="str">
        <f>VLOOKUP(G1627,TAG!A$2:B$1609,2,FALSE)</f>
        <v>Box-and-whisker plot</v>
      </c>
      <c r="I1627" s="12" t="str">
        <f t="shared" si="50"/>
        <v>Data Analysis and Probability</v>
      </c>
      <c r="J1627" s="12">
        <f t="shared" si="51"/>
        <v>1591</v>
      </c>
    </row>
    <row r="1628" spans="1:10" x14ac:dyDescent="0.25">
      <c r="A1628">
        <v>1711</v>
      </c>
      <c r="B1628" t="s">
        <v>1590</v>
      </c>
      <c r="C1628" s="12">
        <v>6</v>
      </c>
      <c r="D1628">
        <v>1706</v>
      </c>
      <c r="E1628">
        <v>1706</v>
      </c>
      <c r="F1628" t="s">
        <v>1591</v>
      </c>
      <c r="G1628">
        <v>508</v>
      </c>
      <c r="H1628" s="12" t="str">
        <f>VLOOKUP(G1628,TAG!A$2:B$1609,2,FALSE)</f>
        <v>Samples and surveys</v>
      </c>
      <c r="I1628" s="12" t="str">
        <f t="shared" si="50"/>
        <v>Data Analysis and Probability</v>
      </c>
      <c r="J1628" s="12">
        <f t="shared" si="51"/>
        <v>1591</v>
      </c>
    </row>
    <row r="1629" spans="1:10" x14ac:dyDescent="0.25">
      <c r="A1629">
        <v>1712</v>
      </c>
      <c r="B1629" t="s">
        <v>1590</v>
      </c>
      <c r="C1629" s="12">
        <v>6</v>
      </c>
      <c r="D1629">
        <v>1706</v>
      </c>
      <c r="E1629">
        <v>1706</v>
      </c>
      <c r="F1629" t="s">
        <v>1591</v>
      </c>
      <c r="G1629">
        <v>501</v>
      </c>
      <c r="H1629" s="12" t="str">
        <f>VLOOKUP(G1629,TAG!A$2:B$1609,2,FALSE)</f>
        <v>permutations and combinations</v>
      </c>
      <c r="I1629" s="12" t="str">
        <f t="shared" si="50"/>
        <v>Data Analysis and Probability</v>
      </c>
      <c r="J1629" s="12">
        <f t="shared" si="51"/>
        <v>1591</v>
      </c>
    </row>
    <row r="1630" spans="1:10" x14ac:dyDescent="0.25">
      <c r="A1630">
        <v>1713</v>
      </c>
      <c r="B1630" t="s">
        <v>1590</v>
      </c>
      <c r="C1630" s="12">
        <v>6</v>
      </c>
      <c r="D1630">
        <v>1706</v>
      </c>
      <c r="E1630">
        <v>1706</v>
      </c>
      <c r="F1630" t="s">
        <v>1591</v>
      </c>
      <c r="G1630">
        <v>1595</v>
      </c>
      <c r="H1630" s="12" t="str">
        <f>VLOOKUP(G1630,TAG!A$2:B$1609,2,FALSE)</f>
        <v>Theoretical and Experimental Probability</v>
      </c>
      <c r="I1630" s="12" t="str">
        <f t="shared" si="50"/>
        <v>Data Analysis and Probability</v>
      </c>
      <c r="J1630" s="12">
        <f t="shared" si="51"/>
        <v>1591</v>
      </c>
    </row>
    <row r="1631" spans="1:10" x14ac:dyDescent="0.25">
      <c r="A1631">
        <v>1714</v>
      </c>
      <c r="B1631" t="s">
        <v>1590</v>
      </c>
      <c r="C1631" s="12">
        <v>6</v>
      </c>
      <c r="D1631">
        <v>1706</v>
      </c>
      <c r="E1631">
        <v>1706</v>
      </c>
      <c r="F1631" t="s">
        <v>1591</v>
      </c>
      <c r="G1631">
        <v>1596</v>
      </c>
      <c r="H1631" s="12" t="str">
        <f>VLOOKUP(G1631,TAG!A$2:B$1609,2,FALSE)</f>
        <v>Probability and Compound Events</v>
      </c>
      <c r="I1631" s="12" t="str">
        <f t="shared" si="50"/>
        <v>Data Analysis and Probability</v>
      </c>
      <c r="J1631" s="12">
        <f t="shared" si="51"/>
        <v>1591</v>
      </c>
    </row>
    <row r="1632" spans="1:10" x14ac:dyDescent="0.25">
      <c r="A1632">
        <v>1715</v>
      </c>
      <c r="B1632" t="s">
        <v>1590</v>
      </c>
      <c r="C1632" s="12">
        <v>6</v>
      </c>
      <c r="D1632">
        <v>1707</v>
      </c>
      <c r="E1632">
        <v>1707</v>
      </c>
      <c r="F1632" t="s">
        <v>1591</v>
      </c>
      <c r="G1632">
        <v>423</v>
      </c>
      <c r="H1632" s="12" t="str">
        <f>VLOOKUP(G1632,TAG!A$2:B$1609,2,FALSE)</f>
        <v>Matrices</v>
      </c>
      <c r="I1632" s="12" t="str">
        <f t="shared" si="50"/>
        <v>Organizing Data Using Matricies</v>
      </c>
      <c r="J1632" s="12">
        <f t="shared" si="51"/>
        <v>1592</v>
      </c>
    </row>
    <row r="1633" spans="1:10" x14ac:dyDescent="0.25">
      <c r="A1633">
        <v>1716</v>
      </c>
      <c r="B1633" t="s">
        <v>1590</v>
      </c>
      <c r="C1633" s="12">
        <v>6</v>
      </c>
      <c r="D1633">
        <v>1707</v>
      </c>
      <c r="E1633">
        <v>1707</v>
      </c>
      <c r="F1633" t="s">
        <v>1591</v>
      </c>
      <c r="G1633">
        <v>1597</v>
      </c>
      <c r="H1633" s="12" t="str">
        <f>VLOOKUP(G1633,TAG!A$2:B$1609,2,FALSE)</f>
        <v>Element of a Matrix</v>
      </c>
      <c r="I1633" s="12" t="str">
        <f t="shared" si="50"/>
        <v>Organizing Data Using Matricies</v>
      </c>
      <c r="J1633" s="12">
        <f t="shared" si="51"/>
        <v>1592</v>
      </c>
    </row>
    <row r="1634" spans="1:10" x14ac:dyDescent="0.25">
      <c r="A1634">
        <v>1717</v>
      </c>
      <c r="B1634" t="s">
        <v>1590</v>
      </c>
      <c r="C1634" s="12">
        <v>6</v>
      </c>
      <c r="D1634">
        <v>1707</v>
      </c>
      <c r="E1634">
        <v>1707</v>
      </c>
      <c r="F1634" t="s">
        <v>1591</v>
      </c>
      <c r="G1634">
        <v>511</v>
      </c>
      <c r="H1634" s="12" t="str">
        <f>VLOOKUP(G1634,TAG!A$2:B$1609,2,FALSE)</f>
        <v>Adding and subtracting matrices</v>
      </c>
      <c r="I1634" s="12" t="str">
        <f t="shared" si="50"/>
        <v>Organizing Data Using Matricies</v>
      </c>
      <c r="J1634" s="12">
        <f t="shared" si="51"/>
        <v>1592</v>
      </c>
    </row>
    <row r="1635" spans="1:10" x14ac:dyDescent="0.25">
      <c r="A1635">
        <v>1718</v>
      </c>
      <c r="B1635" t="s">
        <v>1590</v>
      </c>
      <c r="C1635" s="12">
        <v>6</v>
      </c>
      <c r="D1635">
        <v>1707</v>
      </c>
      <c r="E1635">
        <v>1707</v>
      </c>
      <c r="F1635" t="s">
        <v>1591</v>
      </c>
      <c r="G1635">
        <v>791</v>
      </c>
      <c r="H1635" s="12" t="str">
        <f>VLOOKUP(G1635,TAG!A$2:B$1609,2,FALSE)</f>
        <v>Scalar multiplication</v>
      </c>
      <c r="I1635" s="12" t="str">
        <f t="shared" si="50"/>
        <v>Organizing Data Using Matricies</v>
      </c>
      <c r="J1635" s="12">
        <f t="shared" si="51"/>
        <v>1592</v>
      </c>
    </row>
    <row r="1636" spans="1:10" x14ac:dyDescent="0.25">
      <c r="A1636">
        <v>1719</v>
      </c>
      <c r="B1636" t="s">
        <v>1590</v>
      </c>
      <c r="C1636" s="12">
        <v>6</v>
      </c>
      <c r="D1636">
        <v>1708</v>
      </c>
      <c r="E1636">
        <v>1708</v>
      </c>
      <c r="F1636" t="s">
        <v>1591</v>
      </c>
      <c r="G1636">
        <v>1598</v>
      </c>
      <c r="H1636" s="12" t="str">
        <f>VLOOKUP(G1636,TAG!A$2:B$1609,2,FALSE)</f>
        <v>Frequency Table</v>
      </c>
      <c r="I1636" s="12" t="str">
        <f t="shared" si="50"/>
        <v>Frequency and Histograms</v>
      </c>
      <c r="J1636" s="12">
        <f t="shared" si="51"/>
        <v>1593</v>
      </c>
    </row>
    <row r="1637" spans="1:10" x14ac:dyDescent="0.25">
      <c r="A1637">
        <v>1720</v>
      </c>
      <c r="B1637" t="s">
        <v>1590</v>
      </c>
      <c r="C1637" s="12">
        <v>6</v>
      </c>
      <c r="D1637">
        <v>1708</v>
      </c>
      <c r="E1637">
        <v>1708</v>
      </c>
      <c r="F1637" t="s">
        <v>1591</v>
      </c>
      <c r="G1637">
        <v>1599</v>
      </c>
      <c r="H1637" s="12" t="str">
        <f>VLOOKUP(G1637,TAG!A$2:B$1609,2,FALSE)</f>
        <v>Histogram</v>
      </c>
      <c r="I1637" s="12" t="str">
        <f t="shared" si="50"/>
        <v>Frequency and Histograms</v>
      </c>
      <c r="J1637" s="12">
        <f t="shared" si="51"/>
        <v>1593</v>
      </c>
    </row>
    <row r="1638" spans="1:10" x14ac:dyDescent="0.25">
      <c r="A1638">
        <v>1721</v>
      </c>
      <c r="B1638" t="s">
        <v>1590</v>
      </c>
      <c r="C1638" s="12">
        <v>6</v>
      </c>
      <c r="D1638">
        <v>1708</v>
      </c>
      <c r="E1638">
        <v>1708</v>
      </c>
      <c r="F1638" t="s">
        <v>1591</v>
      </c>
      <c r="G1638">
        <v>1600</v>
      </c>
      <c r="H1638" s="12" t="str">
        <f>VLOOKUP(G1638,TAG!A$2:B$1609,2,FALSE)</f>
        <v>Cumulative Frequency Table</v>
      </c>
      <c r="I1638" s="12" t="str">
        <f t="shared" si="50"/>
        <v>Frequency and Histograms</v>
      </c>
      <c r="J1638" s="12">
        <f t="shared" si="51"/>
        <v>1593</v>
      </c>
    </row>
    <row r="1639" spans="1:10" x14ac:dyDescent="0.25">
      <c r="A1639">
        <v>1722</v>
      </c>
      <c r="B1639" t="s">
        <v>1590</v>
      </c>
      <c r="C1639" s="12">
        <v>6</v>
      </c>
      <c r="D1639">
        <v>1709</v>
      </c>
      <c r="E1639">
        <v>1709</v>
      </c>
      <c r="F1639" t="s">
        <v>1591</v>
      </c>
      <c r="G1639">
        <v>779</v>
      </c>
      <c r="H1639" s="12" t="str">
        <f>VLOOKUP(G1639,TAG!A$2:B$1609,2,FALSE)</f>
        <v>Measures of central tendency</v>
      </c>
      <c r="I1639" s="12" t="str">
        <f t="shared" si="50"/>
        <v>Measures of Central Tendency and Dispersion</v>
      </c>
      <c r="J1639" s="12">
        <f t="shared" si="51"/>
        <v>1594</v>
      </c>
    </row>
    <row r="1640" spans="1:10" x14ac:dyDescent="0.25">
      <c r="A1640">
        <v>1723</v>
      </c>
      <c r="B1640" t="s">
        <v>1590</v>
      </c>
      <c r="C1640" s="12">
        <v>6</v>
      </c>
      <c r="D1640">
        <v>1709</v>
      </c>
      <c r="E1640">
        <v>1709</v>
      </c>
      <c r="F1640" t="s">
        <v>1591</v>
      </c>
      <c r="G1640">
        <v>1602</v>
      </c>
      <c r="H1640" s="12" t="str">
        <f>VLOOKUP(G1640,TAG!A$2:B$1609,2,FALSE)</f>
        <v>Outlier</v>
      </c>
      <c r="I1640" s="12" t="str">
        <f t="shared" si="50"/>
        <v>Measures of Central Tendency and Dispersion</v>
      </c>
      <c r="J1640" s="12">
        <f t="shared" si="51"/>
        <v>1594</v>
      </c>
    </row>
    <row r="1641" spans="1:10" x14ac:dyDescent="0.25">
      <c r="A1641">
        <v>1724</v>
      </c>
      <c r="B1641" t="s">
        <v>1590</v>
      </c>
      <c r="C1641" s="12">
        <v>6</v>
      </c>
      <c r="D1641">
        <v>1709</v>
      </c>
      <c r="E1641">
        <v>1709</v>
      </c>
      <c r="F1641" t="s">
        <v>1591</v>
      </c>
      <c r="G1641">
        <v>1601</v>
      </c>
      <c r="H1641" s="12" t="str">
        <f>VLOOKUP(G1641,TAG!A$2:B$1609,2,FALSE)</f>
        <v>Mean, Median, Mode</v>
      </c>
      <c r="I1641" s="12" t="str">
        <f t="shared" si="50"/>
        <v>Measures of Central Tendency and Dispersion</v>
      </c>
      <c r="J1641" s="12">
        <f t="shared" si="51"/>
        <v>1594</v>
      </c>
    </row>
    <row r="1642" spans="1:10" x14ac:dyDescent="0.25">
      <c r="A1642">
        <v>1725</v>
      </c>
      <c r="B1642" t="s">
        <v>1590</v>
      </c>
      <c r="C1642" s="12">
        <v>6</v>
      </c>
      <c r="D1642">
        <v>1709</v>
      </c>
      <c r="E1642">
        <v>1709</v>
      </c>
      <c r="F1642" t="s">
        <v>1591</v>
      </c>
      <c r="G1642">
        <v>1603</v>
      </c>
      <c r="H1642" s="12" t="str">
        <f>VLOOKUP(G1642,TAG!A$2:B$1609,2,FALSE)</f>
        <v>Measure of Dispersion</v>
      </c>
      <c r="I1642" s="12" t="str">
        <f t="shared" si="50"/>
        <v>Measures of Central Tendency and Dispersion</v>
      </c>
      <c r="J1642" s="12">
        <f t="shared" si="51"/>
        <v>1594</v>
      </c>
    </row>
    <row r="1643" spans="1:10" x14ac:dyDescent="0.25">
      <c r="A1643">
        <v>1726</v>
      </c>
      <c r="B1643" t="s">
        <v>1590</v>
      </c>
      <c r="C1643" s="12">
        <v>6</v>
      </c>
      <c r="D1643">
        <v>1709</v>
      </c>
      <c r="E1643">
        <v>1709</v>
      </c>
      <c r="F1643" t="s">
        <v>1591</v>
      </c>
      <c r="G1643">
        <v>1604</v>
      </c>
      <c r="H1643" s="12" t="str">
        <f>VLOOKUP(G1643,TAG!A$2:B$1609,2,FALSE)</f>
        <v>Range of a Set of Data</v>
      </c>
      <c r="I1643" s="12" t="str">
        <f t="shared" si="50"/>
        <v>Measures of Central Tendency and Dispersion</v>
      </c>
      <c r="J1643" s="12">
        <f t="shared" si="51"/>
        <v>1594</v>
      </c>
    </row>
    <row r="1644" spans="1:10" x14ac:dyDescent="0.25">
      <c r="A1644">
        <v>1727</v>
      </c>
      <c r="B1644" t="s">
        <v>1590</v>
      </c>
      <c r="C1644" s="12">
        <v>6</v>
      </c>
      <c r="D1644">
        <v>1710</v>
      </c>
      <c r="E1644">
        <v>1710</v>
      </c>
      <c r="F1644" t="s">
        <v>1591</v>
      </c>
      <c r="G1644">
        <v>1605</v>
      </c>
      <c r="H1644" s="12" t="str">
        <f>VLOOKUP(G1644,TAG!A$2:B$1609,2,FALSE)</f>
        <v>Quartiles</v>
      </c>
      <c r="I1644" s="12" t="str">
        <f t="shared" si="50"/>
        <v>Box-and-whisker plot</v>
      </c>
      <c r="J1644" s="12">
        <f t="shared" si="51"/>
        <v>780</v>
      </c>
    </row>
    <row r="1645" spans="1:10" x14ac:dyDescent="0.25">
      <c r="A1645">
        <v>1728</v>
      </c>
      <c r="B1645" t="s">
        <v>1590</v>
      </c>
      <c r="C1645" s="12">
        <v>6</v>
      </c>
      <c r="D1645">
        <v>1710</v>
      </c>
      <c r="E1645">
        <v>1710</v>
      </c>
      <c r="F1645" t="s">
        <v>1591</v>
      </c>
      <c r="G1645">
        <v>1606</v>
      </c>
      <c r="H1645" s="12" t="str">
        <f>VLOOKUP(G1645,TAG!A$2:B$1609,2,FALSE)</f>
        <v>Interquartile Range</v>
      </c>
      <c r="I1645" s="12" t="str">
        <f t="shared" si="50"/>
        <v>Box-and-whisker plot</v>
      </c>
      <c r="J1645" s="12">
        <f t="shared" si="51"/>
        <v>780</v>
      </c>
    </row>
    <row r="1646" spans="1:10" x14ac:dyDescent="0.25">
      <c r="A1646">
        <v>1729</v>
      </c>
      <c r="B1646" t="s">
        <v>1590</v>
      </c>
      <c r="C1646" s="12">
        <v>6</v>
      </c>
      <c r="D1646">
        <v>1710</v>
      </c>
      <c r="E1646">
        <v>1710</v>
      </c>
      <c r="F1646" t="s">
        <v>1591</v>
      </c>
      <c r="G1646">
        <v>780</v>
      </c>
      <c r="H1646" s="12" t="str">
        <f>VLOOKUP(G1646,TAG!A$2:B$1609,2,FALSE)</f>
        <v>Box-and-whisker plot</v>
      </c>
      <c r="I1646" s="12" t="str">
        <f t="shared" si="50"/>
        <v>Box-and-whisker plot</v>
      </c>
      <c r="J1646" s="12">
        <f t="shared" si="51"/>
        <v>780</v>
      </c>
    </row>
    <row r="1647" spans="1:10" x14ac:dyDescent="0.25">
      <c r="A1647">
        <v>1730</v>
      </c>
      <c r="B1647" t="s">
        <v>1590</v>
      </c>
      <c r="C1647" s="12">
        <v>6</v>
      </c>
      <c r="D1647">
        <v>1710</v>
      </c>
      <c r="E1647">
        <v>1710</v>
      </c>
      <c r="F1647" t="s">
        <v>1591</v>
      </c>
      <c r="G1647">
        <v>1607</v>
      </c>
      <c r="H1647" s="12" t="str">
        <f>VLOOKUP(G1647,TAG!A$2:B$1609,2,FALSE)</f>
        <v>Percentile, Percentile Rank</v>
      </c>
      <c r="I1647" s="12" t="str">
        <f t="shared" si="50"/>
        <v>Box-and-whisker plot</v>
      </c>
      <c r="J1647" s="12">
        <f t="shared" si="51"/>
        <v>780</v>
      </c>
    </row>
    <row r="1648" spans="1:10" x14ac:dyDescent="0.25">
      <c r="A1648">
        <v>1731</v>
      </c>
      <c r="B1648" t="s">
        <v>1590</v>
      </c>
      <c r="C1648" s="12">
        <v>6</v>
      </c>
      <c r="D1648">
        <v>1711</v>
      </c>
      <c r="E1648">
        <v>1711</v>
      </c>
      <c r="F1648" t="s">
        <v>1591</v>
      </c>
      <c r="G1648">
        <v>1608</v>
      </c>
      <c r="H1648" s="12" t="str">
        <f>VLOOKUP(G1648,TAG!A$2:B$1609,2,FALSE)</f>
        <v>Quantitative Data</v>
      </c>
      <c r="I1648" s="12" t="str">
        <f t="shared" si="50"/>
        <v>Samples and surveys</v>
      </c>
      <c r="J1648" s="12">
        <f t="shared" si="51"/>
        <v>508</v>
      </c>
    </row>
    <row r="1649" spans="1:10" x14ac:dyDescent="0.25">
      <c r="A1649">
        <v>1732</v>
      </c>
      <c r="B1649" t="s">
        <v>1590</v>
      </c>
      <c r="C1649" s="12">
        <v>6</v>
      </c>
      <c r="D1649">
        <v>1711</v>
      </c>
      <c r="E1649">
        <v>1711</v>
      </c>
      <c r="F1649" t="s">
        <v>1591</v>
      </c>
      <c r="G1649">
        <v>1609</v>
      </c>
      <c r="H1649" s="12" t="str">
        <f>VLOOKUP(G1649,TAG!A$2:B$1609,2,FALSE)</f>
        <v>Qualitative Data</v>
      </c>
      <c r="I1649" s="12" t="str">
        <f t="shared" si="50"/>
        <v>Samples and surveys</v>
      </c>
      <c r="J1649" s="12">
        <f t="shared" si="51"/>
        <v>508</v>
      </c>
    </row>
    <row r="1650" spans="1:10" x14ac:dyDescent="0.25">
      <c r="A1650">
        <v>1733</v>
      </c>
      <c r="B1650" t="s">
        <v>1590</v>
      </c>
      <c r="C1650" s="12">
        <v>6</v>
      </c>
      <c r="D1650">
        <v>1711</v>
      </c>
      <c r="E1650">
        <v>1711</v>
      </c>
      <c r="F1650" t="s">
        <v>1591</v>
      </c>
      <c r="G1650">
        <v>1610</v>
      </c>
      <c r="H1650" s="12" t="str">
        <f>VLOOKUP(G1650,TAG!A$2:B$1609,2,FALSE)</f>
        <v>Univariate, Bivariate</v>
      </c>
      <c r="I1650" s="12" t="str">
        <f t="shared" si="50"/>
        <v>Samples and surveys</v>
      </c>
      <c r="J1650" s="12">
        <f t="shared" si="51"/>
        <v>508</v>
      </c>
    </row>
    <row r="1651" spans="1:10" x14ac:dyDescent="0.25">
      <c r="A1651">
        <v>1734</v>
      </c>
      <c r="B1651" t="s">
        <v>1590</v>
      </c>
      <c r="C1651" s="12">
        <v>6</v>
      </c>
      <c r="D1651">
        <v>1711</v>
      </c>
      <c r="E1651">
        <v>1711</v>
      </c>
      <c r="F1651" t="s">
        <v>1591</v>
      </c>
      <c r="G1651">
        <v>1611</v>
      </c>
      <c r="H1651" s="12" t="str">
        <f>VLOOKUP(G1651,TAG!A$2:B$1609,2,FALSE)</f>
        <v>Population, Sample</v>
      </c>
      <c r="I1651" s="12" t="str">
        <f t="shared" si="50"/>
        <v>Samples and surveys</v>
      </c>
      <c r="J1651" s="12">
        <f t="shared" si="51"/>
        <v>508</v>
      </c>
    </row>
    <row r="1652" spans="1:10" x14ac:dyDescent="0.25">
      <c r="A1652">
        <v>1735</v>
      </c>
      <c r="B1652" t="s">
        <v>1590</v>
      </c>
      <c r="C1652" s="12">
        <v>6</v>
      </c>
      <c r="D1652">
        <v>1711</v>
      </c>
      <c r="E1652">
        <v>1711</v>
      </c>
      <c r="F1652" t="s">
        <v>1591</v>
      </c>
      <c r="G1652">
        <v>1612</v>
      </c>
      <c r="H1652" s="12" t="str">
        <f>VLOOKUP(G1652,TAG!A$2:B$1609,2,FALSE)</f>
        <v>Random Sampling</v>
      </c>
      <c r="I1652" s="12" t="str">
        <f t="shared" si="50"/>
        <v>Samples and surveys</v>
      </c>
      <c r="J1652" s="12">
        <f t="shared" si="51"/>
        <v>508</v>
      </c>
    </row>
    <row r="1653" spans="1:10" x14ac:dyDescent="0.25">
      <c r="A1653">
        <v>1736</v>
      </c>
      <c r="B1653" t="s">
        <v>1590</v>
      </c>
      <c r="C1653" s="12">
        <v>6</v>
      </c>
      <c r="D1653">
        <v>1711</v>
      </c>
      <c r="E1653">
        <v>1711</v>
      </c>
      <c r="F1653" t="s">
        <v>1591</v>
      </c>
      <c r="G1653">
        <v>1613</v>
      </c>
      <c r="H1653" s="12" t="str">
        <f>VLOOKUP(G1653,TAG!A$2:B$1609,2,FALSE)</f>
        <v>Systematic Sampling</v>
      </c>
      <c r="I1653" s="12" t="str">
        <f t="shared" si="50"/>
        <v>Samples and surveys</v>
      </c>
      <c r="J1653" s="12">
        <f t="shared" si="51"/>
        <v>508</v>
      </c>
    </row>
    <row r="1654" spans="1:10" x14ac:dyDescent="0.25">
      <c r="A1654">
        <v>1737</v>
      </c>
      <c r="B1654" t="s">
        <v>1590</v>
      </c>
      <c r="C1654" s="12">
        <v>6</v>
      </c>
      <c r="D1654">
        <v>1711</v>
      </c>
      <c r="E1654">
        <v>1711</v>
      </c>
      <c r="F1654" t="s">
        <v>1591</v>
      </c>
      <c r="G1654">
        <v>1614</v>
      </c>
      <c r="H1654" s="12" t="str">
        <f>VLOOKUP(G1654,TAG!A$2:B$1609,2,FALSE)</f>
        <v>Stratified Sampling</v>
      </c>
      <c r="I1654" s="12" t="str">
        <f t="shared" si="50"/>
        <v>Samples and surveys</v>
      </c>
      <c r="J1654" s="12">
        <f t="shared" si="51"/>
        <v>508</v>
      </c>
    </row>
    <row r="1655" spans="1:10" x14ac:dyDescent="0.25">
      <c r="A1655">
        <v>1738</v>
      </c>
      <c r="B1655" t="s">
        <v>1590</v>
      </c>
      <c r="C1655" s="12">
        <v>6</v>
      </c>
      <c r="D1655">
        <v>1711</v>
      </c>
      <c r="E1655">
        <v>1711</v>
      </c>
      <c r="F1655" t="s">
        <v>1591</v>
      </c>
      <c r="G1655">
        <v>1615</v>
      </c>
      <c r="H1655" s="12" t="str">
        <f>VLOOKUP(G1655,TAG!A$2:B$1609,2,FALSE)</f>
        <v>Bias</v>
      </c>
      <c r="I1655" s="12" t="str">
        <f t="shared" si="50"/>
        <v>Samples and surveys</v>
      </c>
      <c r="J1655" s="12">
        <f t="shared" si="51"/>
        <v>508</v>
      </c>
    </row>
    <row r="1656" spans="1:10" x14ac:dyDescent="0.25">
      <c r="A1656">
        <v>1739</v>
      </c>
      <c r="B1656" t="s">
        <v>1590</v>
      </c>
      <c r="C1656" s="12">
        <v>6</v>
      </c>
      <c r="D1656">
        <v>1712</v>
      </c>
      <c r="E1656">
        <v>1712</v>
      </c>
      <c r="F1656" t="s">
        <v>1591</v>
      </c>
      <c r="G1656">
        <v>1616</v>
      </c>
      <c r="H1656" s="12" t="str">
        <f>VLOOKUP(G1656,TAG!A$2:B$1609,2,FALSE)</f>
        <v>Multiplication Counting Principle</v>
      </c>
      <c r="I1656" s="12" t="str">
        <f t="shared" si="50"/>
        <v>permutations and combinations</v>
      </c>
      <c r="J1656" s="12">
        <f t="shared" si="51"/>
        <v>501</v>
      </c>
    </row>
    <row r="1657" spans="1:10" x14ac:dyDescent="0.25">
      <c r="A1657">
        <v>1740</v>
      </c>
      <c r="B1657" t="s">
        <v>1590</v>
      </c>
      <c r="C1657" s="12">
        <v>6</v>
      </c>
      <c r="D1657">
        <v>1712</v>
      </c>
      <c r="E1657">
        <v>1712</v>
      </c>
      <c r="F1657" t="s">
        <v>1591</v>
      </c>
      <c r="G1657">
        <v>1617</v>
      </c>
      <c r="H1657" s="12" t="str">
        <f>VLOOKUP(G1657,TAG!A$2:B$1609,2,FALSE)</f>
        <v>Permutation</v>
      </c>
      <c r="I1657" s="12" t="str">
        <f t="shared" si="50"/>
        <v>permutations and combinations</v>
      </c>
      <c r="J1657" s="12">
        <f t="shared" si="51"/>
        <v>501</v>
      </c>
    </row>
    <row r="1658" spans="1:10" x14ac:dyDescent="0.25">
      <c r="A1658">
        <v>1742</v>
      </c>
      <c r="B1658" t="s">
        <v>1590</v>
      </c>
      <c r="C1658" s="12">
        <v>6</v>
      </c>
      <c r="D1658">
        <v>1712</v>
      </c>
      <c r="E1658">
        <v>1712</v>
      </c>
      <c r="F1658" t="s">
        <v>1591</v>
      </c>
      <c r="G1658">
        <v>1618</v>
      </c>
      <c r="H1658" s="12" t="str">
        <f>VLOOKUP(G1658,TAG!A$2:B$1609,2,FALSE)</f>
        <v>Factorial</v>
      </c>
      <c r="I1658" s="12" t="str">
        <f t="shared" si="50"/>
        <v>permutations and combinations</v>
      </c>
      <c r="J1658" s="12">
        <f t="shared" si="51"/>
        <v>501</v>
      </c>
    </row>
    <row r="1659" spans="1:10" x14ac:dyDescent="0.25">
      <c r="A1659">
        <v>1743</v>
      </c>
      <c r="B1659" t="s">
        <v>1590</v>
      </c>
      <c r="C1659" s="12">
        <v>6</v>
      </c>
      <c r="D1659">
        <v>1712</v>
      </c>
      <c r="E1659">
        <v>1712</v>
      </c>
      <c r="F1659" t="s">
        <v>1591</v>
      </c>
      <c r="G1659">
        <v>1619</v>
      </c>
      <c r="H1659" s="12" t="str">
        <f>VLOOKUP(G1659,TAG!A$2:B$1609,2,FALSE)</f>
        <v>Permutation Notation</v>
      </c>
      <c r="I1659" s="12" t="str">
        <f t="shared" si="50"/>
        <v>permutations and combinations</v>
      </c>
      <c r="J1659" s="12">
        <f t="shared" si="51"/>
        <v>501</v>
      </c>
    </row>
    <row r="1660" spans="1:10" x14ac:dyDescent="0.25">
      <c r="A1660">
        <v>1744</v>
      </c>
      <c r="B1660" t="s">
        <v>1590</v>
      </c>
      <c r="C1660" s="12">
        <v>6</v>
      </c>
      <c r="D1660">
        <v>1712</v>
      </c>
      <c r="E1660">
        <v>1712</v>
      </c>
      <c r="F1660" t="s">
        <v>1591</v>
      </c>
      <c r="G1660">
        <v>1620</v>
      </c>
      <c r="H1660" s="12" t="str">
        <f>VLOOKUP(G1660,TAG!A$2:B$1609,2,FALSE)</f>
        <v>Combination Notation</v>
      </c>
      <c r="I1660" s="12" t="str">
        <f t="shared" si="50"/>
        <v>permutations and combinations</v>
      </c>
      <c r="J1660" s="12">
        <f t="shared" si="51"/>
        <v>501</v>
      </c>
    </row>
    <row r="1661" spans="1:10" x14ac:dyDescent="0.25">
      <c r="A1661">
        <v>1745</v>
      </c>
      <c r="B1661" t="s">
        <v>1590</v>
      </c>
      <c r="C1661" s="12">
        <v>6</v>
      </c>
      <c r="D1661">
        <v>1713</v>
      </c>
      <c r="E1661">
        <v>1713</v>
      </c>
      <c r="F1661" t="s">
        <v>1591</v>
      </c>
      <c r="G1661">
        <v>1621</v>
      </c>
      <c r="H1661" s="12" t="str">
        <f>VLOOKUP(G1661,TAG!A$2:B$1609,2,FALSE)</f>
        <v>Outcome, Sample Space, Event</v>
      </c>
      <c r="I1661" s="12" t="str">
        <f t="shared" si="50"/>
        <v>Theoretical and Experimental Probability</v>
      </c>
      <c r="J1661" s="12">
        <f t="shared" si="51"/>
        <v>1595</v>
      </c>
    </row>
    <row r="1662" spans="1:10" x14ac:dyDescent="0.25">
      <c r="A1662">
        <v>1746</v>
      </c>
      <c r="B1662" t="s">
        <v>1590</v>
      </c>
      <c r="C1662" s="12">
        <v>6</v>
      </c>
      <c r="D1662">
        <v>1713</v>
      </c>
      <c r="E1662">
        <v>1713</v>
      </c>
      <c r="F1662" t="s">
        <v>1591</v>
      </c>
      <c r="G1662">
        <v>221</v>
      </c>
      <c r="H1662" s="12" t="str">
        <f>VLOOKUP(G1662,TAG!A$2:B$1609,2,FALSE)</f>
        <v>Probability</v>
      </c>
      <c r="I1662" s="12" t="str">
        <f t="shared" si="50"/>
        <v>Theoretical and Experimental Probability</v>
      </c>
      <c r="J1662" s="12">
        <f t="shared" si="51"/>
        <v>1595</v>
      </c>
    </row>
    <row r="1663" spans="1:10" x14ac:dyDescent="0.25">
      <c r="A1663">
        <v>1747</v>
      </c>
      <c r="B1663" t="s">
        <v>1590</v>
      </c>
      <c r="C1663" s="12">
        <v>6</v>
      </c>
      <c r="D1663">
        <v>1713</v>
      </c>
      <c r="E1663">
        <v>1713</v>
      </c>
      <c r="F1663" t="s">
        <v>1591</v>
      </c>
      <c r="G1663">
        <v>772</v>
      </c>
      <c r="H1663" s="12" t="str">
        <f>VLOOKUP(G1663,TAG!A$2:B$1609,2,FALSE)</f>
        <v>Theoretical probability</v>
      </c>
      <c r="I1663" s="12" t="str">
        <f t="shared" si="50"/>
        <v>Theoretical and Experimental Probability</v>
      </c>
      <c r="J1663" s="12">
        <f t="shared" si="51"/>
        <v>1595</v>
      </c>
    </row>
    <row r="1664" spans="1:10" x14ac:dyDescent="0.25">
      <c r="A1664">
        <v>1748</v>
      </c>
      <c r="B1664" t="s">
        <v>1590</v>
      </c>
      <c r="C1664" s="12">
        <v>6</v>
      </c>
      <c r="D1664">
        <v>1713</v>
      </c>
      <c r="E1664">
        <v>1713</v>
      </c>
      <c r="F1664" t="s">
        <v>1591</v>
      </c>
      <c r="G1664">
        <v>1622</v>
      </c>
      <c r="H1664" s="12" t="str">
        <f>VLOOKUP(G1664,TAG!A$2:B$1609,2,FALSE)</f>
        <v>Complement of an Event</v>
      </c>
      <c r="I1664" s="12" t="str">
        <f t="shared" si="50"/>
        <v>Theoretical and Experimental Probability</v>
      </c>
      <c r="J1664" s="12">
        <f t="shared" si="51"/>
        <v>1595</v>
      </c>
    </row>
    <row r="1665" spans="1:10" x14ac:dyDescent="0.25">
      <c r="A1665">
        <v>1749</v>
      </c>
      <c r="B1665" t="s">
        <v>1590</v>
      </c>
      <c r="C1665" s="12">
        <v>6</v>
      </c>
      <c r="D1665">
        <v>1713</v>
      </c>
      <c r="E1665">
        <v>1713</v>
      </c>
      <c r="F1665" t="s">
        <v>1591</v>
      </c>
      <c r="G1665">
        <v>1623</v>
      </c>
      <c r="H1665" s="12" t="str">
        <f>VLOOKUP(G1665,TAG!A$2:B$1609,2,FALSE)</f>
        <v>Odds</v>
      </c>
      <c r="I1665" s="12" t="str">
        <f t="shared" si="50"/>
        <v>Theoretical and Experimental Probability</v>
      </c>
      <c r="J1665" s="12">
        <f t="shared" si="51"/>
        <v>1595</v>
      </c>
    </row>
    <row r="1666" spans="1:10" x14ac:dyDescent="0.25">
      <c r="A1666">
        <v>1750</v>
      </c>
      <c r="B1666" t="s">
        <v>1590</v>
      </c>
      <c r="C1666" s="12">
        <v>6</v>
      </c>
      <c r="D1666">
        <v>1713</v>
      </c>
      <c r="E1666">
        <v>1713</v>
      </c>
      <c r="F1666" t="s">
        <v>1591</v>
      </c>
      <c r="G1666">
        <v>771</v>
      </c>
      <c r="H1666" s="12" t="str">
        <f>VLOOKUP(G1666,TAG!A$2:B$1609,2,FALSE)</f>
        <v>Experimental probability</v>
      </c>
      <c r="I1666" s="12" t="str">
        <f t="shared" si="50"/>
        <v>Theoretical and Experimental Probability</v>
      </c>
      <c r="J1666" s="12">
        <f t="shared" si="51"/>
        <v>1595</v>
      </c>
    </row>
    <row r="1667" spans="1:10" x14ac:dyDescent="0.25">
      <c r="A1667">
        <v>1751</v>
      </c>
      <c r="B1667" t="s">
        <v>1590</v>
      </c>
      <c r="C1667" s="12">
        <v>6</v>
      </c>
      <c r="D1667">
        <v>1714</v>
      </c>
      <c r="E1667">
        <v>1714</v>
      </c>
      <c r="F1667" t="s">
        <v>1591</v>
      </c>
      <c r="G1667">
        <v>1624</v>
      </c>
      <c r="H1667" s="12" t="str">
        <f>VLOOKUP(G1667,TAG!A$2:B$1609,2,FALSE)</f>
        <v>Compound Event</v>
      </c>
      <c r="I1667" s="12" t="str">
        <f t="shared" ref="I1667:I1677" si="52">IF(F1667="SubjectTag",VLOOKUP(E1667,A$2:H$1676,8,FALSE),"null")</f>
        <v>Probability and Compound Events</v>
      </c>
      <c r="J1667" s="12">
        <f t="shared" ref="J1667:J1677" si="53">IF(F1667="SubjectTag",VLOOKUP(E1667,A$2:H$1676,7,FALSE),"null")</f>
        <v>1596</v>
      </c>
    </row>
    <row r="1668" spans="1:10" x14ac:dyDescent="0.25">
      <c r="A1668">
        <v>1752</v>
      </c>
      <c r="B1668" t="s">
        <v>1590</v>
      </c>
      <c r="C1668" s="12">
        <v>6</v>
      </c>
      <c r="D1668">
        <v>1714</v>
      </c>
      <c r="E1668">
        <v>1714</v>
      </c>
      <c r="F1668" t="s">
        <v>1591</v>
      </c>
      <c r="G1668">
        <v>1625</v>
      </c>
      <c r="H1668" s="12" t="str">
        <f>VLOOKUP(G1668,TAG!A$2:B$1609,2,FALSE)</f>
        <v>Mutually Exclusive Events</v>
      </c>
      <c r="I1668" s="12" t="str">
        <f t="shared" si="52"/>
        <v>Probability and Compound Events</v>
      </c>
      <c r="J1668" s="12">
        <f t="shared" si="53"/>
        <v>1596</v>
      </c>
    </row>
    <row r="1669" spans="1:10" x14ac:dyDescent="0.25">
      <c r="A1669">
        <v>1753</v>
      </c>
      <c r="B1669" t="s">
        <v>1590</v>
      </c>
      <c r="C1669" s="12">
        <v>6</v>
      </c>
      <c r="D1669">
        <v>1714</v>
      </c>
      <c r="E1669">
        <v>1714</v>
      </c>
      <c r="F1669" t="s">
        <v>1591</v>
      </c>
      <c r="G1669">
        <v>1626</v>
      </c>
      <c r="H1669" s="12" t="str">
        <f>VLOOKUP(G1669,TAG!A$2:B$1609,2,FALSE)</f>
        <v>Overlapping Events</v>
      </c>
      <c r="I1669" s="12" t="str">
        <f t="shared" si="52"/>
        <v>Probability and Compound Events</v>
      </c>
      <c r="J1669" s="12">
        <f t="shared" si="53"/>
        <v>1596</v>
      </c>
    </row>
    <row r="1670" spans="1:10" x14ac:dyDescent="0.25">
      <c r="A1670">
        <v>1754</v>
      </c>
      <c r="B1670" t="s">
        <v>1590</v>
      </c>
      <c r="C1670" s="12">
        <v>6</v>
      </c>
      <c r="D1670">
        <v>1714</v>
      </c>
      <c r="E1670">
        <v>1714</v>
      </c>
      <c r="F1670" t="s">
        <v>1591</v>
      </c>
      <c r="G1670">
        <v>774</v>
      </c>
      <c r="H1670" s="12" t="str">
        <f>VLOOKUP(G1670,TAG!A$2:B$1609,2,FALSE)</f>
        <v>Probability of A or B</v>
      </c>
      <c r="I1670" s="12" t="str">
        <f t="shared" si="52"/>
        <v>Probability and Compound Events</v>
      </c>
      <c r="J1670" s="12">
        <f t="shared" si="53"/>
        <v>1596</v>
      </c>
    </row>
    <row r="1671" spans="1:10" x14ac:dyDescent="0.25">
      <c r="A1671">
        <v>1755</v>
      </c>
      <c r="B1671" t="s">
        <v>1590</v>
      </c>
      <c r="C1671" s="12">
        <v>6</v>
      </c>
      <c r="D1671">
        <v>1714</v>
      </c>
      <c r="E1671">
        <v>1714</v>
      </c>
      <c r="F1671" t="s">
        <v>1591</v>
      </c>
      <c r="G1671">
        <v>1627</v>
      </c>
      <c r="H1671" s="12" t="str">
        <f>VLOOKUP(G1671,TAG!A$2:B$1609,2,FALSE)</f>
        <v>Independent Events</v>
      </c>
      <c r="I1671" s="12" t="str">
        <f t="shared" si="52"/>
        <v>Probability and Compound Events</v>
      </c>
      <c r="J1671" s="12">
        <f t="shared" si="53"/>
        <v>1596</v>
      </c>
    </row>
    <row r="1672" spans="1:10" x14ac:dyDescent="0.25">
      <c r="A1672">
        <v>1756</v>
      </c>
      <c r="B1672" t="s">
        <v>1590</v>
      </c>
      <c r="C1672" s="12">
        <v>6</v>
      </c>
      <c r="D1672">
        <v>1714</v>
      </c>
      <c r="E1672">
        <v>1714</v>
      </c>
      <c r="F1672" t="s">
        <v>1591</v>
      </c>
      <c r="G1672">
        <v>773</v>
      </c>
      <c r="H1672" s="12" t="str">
        <f>VLOOKUP(G1672,TAG!A$2:B$1609,2,FALSE)</f>
        <v>Probability of A and B</v>
      </c>
      <c r="I1672" s="12" t="str">
        <f t="shared" si="52"/>
        <v>Probability and Compound Events</v>
      </c>
      <c r="J1672" s="12">
        <f t="shared" si="53"/>
        <v>1596</v>
      </c>
    </row>
    <row r="1673" spans="1:10" x14ac:dyDescent="0.25">
      <c r="A1673">
        <v>1757</v>
      </c>
      <c r="B1673" t="s">
        <v>1590</v>
      </c>
      <c r="C1673" s="12">
        <v>6</v>
      </c>
      <c r="D1673">
        <v>1714</v>
      </c>
      <c r="E1673">
        <v>1714</v>
      </c>
      <c r="F1673" t="s">
        <v>1591</v>
      </c>
      <c r="G1673">
        <v>1628</v>
      </c>
      <c r="H1673" s="12" t="str">
        <f>VLOOKUP(G1673,TAG!A$2:B$1609,2,FALSE)</f>
        <v>Probability of Dependent Events</v>
      </c>
      <c r="I1673" s="12" t="str">
        <f t="shared" si="52"/>
        <v>Probability and Compound Events</v>
      </c>
      <c r="J1673" s="12">
        <f t="shared" si="53"/>
        <v>1596</v>
      </c>
    </row>
    <row r="1674" spans="1:10" x14ac:dyDescent="0.25">
      <c r="A1674">
        <v>1758</v>
      </c>
      <c r="B1674" t="s">
        <v>1590</v>
      </c>
      <c r="C1674" s="12">
        <v>5</v>
      </c>
      <c r="D1674">
        <v>1231</v>
      </c>
      <c r="E1674">
        <v>1231</v>
      </c>
      <c r="F1674" t="s">
        <v>1591</v>
      </c>
      <c r="G1674">
        <v>1219</v>
      </c>
      <c r="H1674" s="12" t="str">
        <f>VLOOKUP(G1674,TAG!A$2:B$1609,2,FALSE)</f>
        <v>Lateral and Surface Areas of a Prism</v>
      </c>
      <c r="I1674" s="12" t="str">
        <f t="shared" si="52"/>
        <v>Surface Areas of Prisms and Cylinders</v>
      </c>
      <c r="J1674" s="12">
        <f t="shared" si="53"/>
        <v>1208</v>
      </c>
    </row>
    <row r="1675" spans="1:10" x14ac:dyDescent="0.25">
      <c r="A1675">
        <v>1770</v>
      </c>
      <c r="B1675">
        <v>3</v>
      </c>
      <c r="C1675" s="12">
        <v>3</v>
      </c>
      <c r="D1675" t="s">
        <v>1590</v>
      </c>
      <c r="E1675">
        <v>3</v>
      </c>
      <c r="F1675" t="s">
        <v>0</v>
      </c>
      <c r="G1675">
        <v>1510</v>
      </c>
      <c r="H1675" s="12" t="str">
        <f>VLOOKUP(G1675,TAG!A$2:B$1609,2,FALSE)</f>
        <v>Adding Polynomials</v>
      </c>
      <c r="I1675" s="12" t="str">
        <f t="shared" si="52"/>
        <v>null</v>
      </c>
      <c r="J1675" s="12" t="str">
        <f t="shared" si="53"/>
        <v>null</v>
      </c>
    </row>
    <row r="1676" spans="1:10" x14ac:dyDescent="0.25">
      <c r="A1676">
        <v>1771</v>
      </c>
      <c r="B1676">
        <v>3</v>
      </c>
      <c r="C1676" s="12">
        <v>3</v>
      </c>
      <c r="D1676" t="s">
        <v>1590</v>
      </c>
      <c r="E1676">
        <v>3</v>
      </c>
      <c r="F1676" t="s">
        <v>0</v>
      </c>
      <c r="G1676">
        <v>535</v>
      </c>
      <c r="H1676" s="12" t="str">
        <f>VLOOKUP(G1676,TAG!A$2:B$1609,2,FALSE)</f>
        <v>Algebraic Expression</v>
      </c>
      <c r="I1676" s="12" t="str">
        <f t="shared" si="52"/>
        <v>null</v>
      </c>
      <c r="J1676" s="12" t="str">
        <f t="shared" si="53"/>
        <v>null</v>
      </c>
    </row>
    <row r="1677" spans="1:10" x14ac:dyDescent="0.25">
      <c r="A1677">
        <v>1772</v>
      </c>
      <c r="B1677">
        <v>3</v>
      </c>
      <c r="C1677" s="12">
        <v>3</v>
      </c>
      <c r="D1677" t="s">
        <v>1590</v>
      </c>
      <c r="E1677">
        <v>3</v>
      </c>
      <c r="F1677" t="s">
        <v>0</v>
      </c>
      <c r="G1677">
        <v>560</v>
      </c>
      <c r="H1677" s="12" t="str">
        <f>VLOOKUP(G1677,TAG!A$2:B$1609,2,FALSE)</f>
        <v>Absolute Value</v>
      </c>
      <c r="I1677" s="12" t="str">
        <f t="shared" si="52"/>
        <v>null</v>
      </c>
      <c r="J1677" s="12" t="str">
        <f t="shared" si="53"/>
        <v>null</v>
      </c>
    </row>
  </sheetData>
  <autoFilter ref="A1:J167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DISCIPLINE</vt:lpstr>
      <vt:lpstr>College_Type</vt:lpstr>
      <vt:lpstr>SUBJECT</vt:lpstr>
      <vt:lpstr>SUBJECT_PREREQUISITE</vt:lpstr>
      <vt:lpstr>TAG</vt:lpstr>
      <vt:lpstr>Question_Tag</vt:lpstr>
      <vt:lpstr>Missing Question tags</vt:lpstr>
      <vt:lpstr>child_tags</vt:lpstr>
      <vt:lpstr>subject_tags</vt:lpstr>
      <vt:lpstr>subject_tag_values</vt:lpstr>
      <vt:lpstr>Duplicate_tags_need_to_create</vt:lpstr>
      <vt:lpstr>QUESTION</vt:lpstr>
      <vt:lpstr>Question_Type_Category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Mirkasim Ali</dc:creator>
  <cp:lastModifiedBy>Mirkasim Ali</cp:lastModifiedBy>
  <dcterms:created xsi:type="dcterms:W3CDTF">2018-07-11T04:48:56Z</dcterms:created>
  <dcterms:modified xsi:type="dcterms:W3CDTF">2018-08-01T09:42:07Z</dcterms:modified>
</cp:coreProperties>
</file>