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hwfwdept_proj\c780_carel_cloud_engine_binary\Test\"/>
    </mc:Choice>
  </mc:AlternateContent>
  <bookViews>
    <workbookView xWindow="0" yWindow="0" windowWidth="20496" windowHeight="7620" firstSheet="1" activeTab="4"/>
  </bookViews>
  <sheets>
    <sheet name="V.0.01" sheetId="3" r:id="rId1"/>
    <sheet name="Instruction_Legenda" sheetId="5" r:id="rId2"/>
    <sheet name="HW_TEST" sheetId="13" r:id="rId3"/>
    <sheet name="Miscellaneous" sheetId="14" r:id="rId4"/>
    <sheet name="Security_Related" sheetId="15" r:id="rId5"/>
    <sheet name="rtc configuration" sheetId="12" r:id="rId6"/>
    <sheet name="wifi configuration" sheetId="6" r:id="rId7"/>
    <sheet name="mqtt communication" sheetId="7" r:id="rId8"/>
    <sheet name="modbus communication" sheetId="8" r:id="rId9"/>
    <sheet name="CBOR encoding" sheetId="10" r:id="rId10"/>
    <sheet name="default config" sheetId="9" r:id="rId11"/>
    <sheet name="gsm configuration" sheetId="11" r:id="rId12"/>
    <sheet name="Support" sheetId="4" r:id="rId13"/>
  </sheets>
  <externalReferences>
    <externalReference r:id="rId14"/>
  </externalReferences>
  <definedNames>
    <definedName name="_xlnm._FilterDatabase" localSheetId="7" hidden="1">'mqtt communication'!$A$1:$F$36</definedName>
    <definedName name="_xlnm._FilterDatabase" localSheetId="0" hidden="1">'V.0.01'!$A$1:$F$337</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 i="15" l="1"/>
  <c r="A4" i="15" s="1"/>
  <c r="A5" i="15" s="1"/>
  <c r="A6" i="15" s="1"/>
  <c r="A7" i="15" s="1"/>
  <c r="A8" i="15" s="1"/>
  <c r="A9" i="15" s="1"/>
  <c r="A10" i="15" s="1"/>
  <c r="A11" i="15" s="1"/>
  <c r="A12" i="15" s="1"/>
  <c r="A13" i="15" s="1"/>
  <c r="A14" i="15" s="1"/>
  <c r="A15" i="15" s="1"/>
  <c r="A16" i="15" s="1"/>
  <c r="A17" i="15" s="1"/>
  <c r="A18" i="15" s="1"/>
  <c r="A19" i="15" s="1"/>
  <c r="A20" i="15" s="1"/>
  <c r="A21" i="15" s="1"/>
  <c r="A22" i="15" s="1"/>
  <c r="A23" i="15" s="1"/>
  <c r="A24" i="15" s="1"/>
  <c r="A25" i="15" s="1"/>
  <c r="A26" i="15" s="1"/>
  <c r="A27" i="15" s="1"/>
  <c r="A28" i="15" s="1"/>
  <c r="A29" i="15" s="1"/>
  <c r="A30" i="15" s="1"/>
  <c r="A31" i="15" s="1"/>
  <c r="A32" i="15" s="1"/>
  <c r="A42" i="6" l="1"/>
  <c r="A41" i="6"/>
  <c r="A40" i="6"/>
  <c r="A39" i="6"/>
  <c r="A38" i="6"/>
  <c r="A37" i="6"/>
  <c r="A36" i="6"/>
  <c r="A35" i="6"/>
  <c r="A34" i="6"/>
  <c r="A33" i="6"/>
  <c r="A32" i="6"/>
  <c r="A31" i="6"/>
  <c r="A30" i="6"/>
  <c r="A29" i="6"/>
  <c r="A28" i="6"/>
  <c r="A26" i="6"/>
  <c r="A27" i="6" s="1"/>
  <c r="A24" i="6"/>
  <c r="A25" i="6" s="1"/>
  <c r="A23" i="6"/>
  <c r="A22" i="6"/>
  <c r="A21" i="6"/>
  <c r="A20" i="6"/>
  <c r="A19" i="6"/>
  <c r="A18" i="6"/>
  <c r="A17" i="6"/>
  <c r="A16" i="6"/>
  <c r="A15" i="6"/>
  <c r="A14" i="6"/>
  <c r="A13" i="6"/>
  <c r="A12" i="6"/>
  <c r="A11" i="6"/>
  <c r="A10" i="6"/>
  <c r="A9" i="6"/>
  <c r="A8" i="6"/>
  <c r="A7" i="6"/>
  <c r="A6" i="6"/>
  <c r="A5" i="6"/>
  <c r="A4" i="6"/>
  <c r="A3" i="6"/>
  <c r="A3" i="14" l="1"/>
  <c r="A4" i="14" s="1"/>
  <c r="A5" i="14" s="1"/>
  <c r="A6" i="14" s="1"/>
  <c r="A7" i="14" s="1"/>
  <c r="A8" i="14" s="1"/>
  <c r="A9" i="14" s="1"/>
  <c r="A10" i="14" s="1"/>
  <c r="A11" i="14" s="1"/>
  <c r="A12" i="14" s="1"/>
  <c r="A13" i="14" s="1"/>
  <c r="A14" i="14" s="1"/>
  <c r="A15" i="14" s="1"/>
  <c r="A16" i="14" s="1"/>
  <c r="A17" i="14" s="1"/>
  <c r="A18" i="14" s="1"/>
  <c r="A19" i="14" s="1"/>
  <c r="A20" i="14" s="1"/>
  <c r="A21" i="14" s="1"/>
  <c r="A22" i="14" s="1"/>
  <c r="A23" i="14" s="1"/>
  <c r="A24" i="14" s="1"/>
  <c r="A25" i="14" s="1"/>
  <c r="A26" i="14" s="1"/>
  <c r="A27" i="14" s="1"/>
  <c r="A28" i="14" s="1"/>
  <c r="A29" i="14" s="1"/>
  <c r="A30" i="14" s="1"/>
  <c r="A31" i="14" s="1"/>
  <c r="A32" i="14" s="1"/>
  <c r="A3" i="13"/>
  <c r="A4" i="13"/>
  <c r="A5" i="13" s="1"/>
  <c r="A6" i="13" s="1"/>
  <c r="A7" i="13" s="1"/>
  <c r="A8" i="13" s="1"/>
  <c r="A9" i="13" s="1"/>
  <c r="A10" i="13" s="1"/>
  <c r="A11" i="13" s="1"/>
  <c r="A12" i="13" s="1"/>
  <c r="A13" i="13" s="1"/>
  <c r="A14" i="13" s="1"/>
  <c r="A15" i="13" s="1"/>
  <c r="A16" i="13" s="1"/>
  <c r="A17" i="13" s="1"/>
  <c r="A18" i="13" s="1"/>
  <c r="A19" i="13" s="1"/>
  <c r="A20" i="13" s="1"/>
  <c r="A21" i="13" s="1"/>
  <c r="A22" i="13" s="1"/>
  <c r="A23" i="13" s="1"/>
  <c r="A24" i="13" s="1"/>
  <c r="A25" i="13" s="1"/>
  <c r="A26" i="13" s="1"/>
  <c r="A27" i="13" s="1"/>
  <c r="A28" i="13" s="1"/>
  <c r="A29" i="13" s="1"/>
  <c r="A30" i="13" s="1"/>
  <c r="A31" i="13" s="1"/>
  <c r="A32" i="13" s="1"/>
  <c r="A3" i="8" l="1"/>
  <c r="A4" i="8" s="1"/>
  <c r="A5" i="8" s="1"/>
  <c r="A6" i="8" s="1"/>
  <c r="A7" i="8" s="1"/>
  <c r="A8" i="8" s="1"/>
  <c r="A3" i="12" l="1"/>
  <c r="A4" i="12" s="1"/>
  <c r="A3" i="9" l="1"/>
  <c r="A4" i="9" s="1"/>
  <c r="A5" i="9" s="1"/>
  <c r="A6" i="9" s="1"/>
  <c r="A7" i="9" s="1"/>
  <c r="A8" i="9" s="1"/>
  <c r="A9" i="9" s="1"/>
  <c r="A10" i="9" s="1"/>
  <c r="A11" i="9" s="1"/>
  <c r="A12" i="9" s="1"/>
  <c r="A13" i="9" s="1"/>
  <c r="A14" i="9" s="1"/>
  <c r="A15" i="9" s="1"/>
  <c r="A16" i="9" s="1"/>
  <c r="A17" i="9" s="1"/>
  <c r="A18" i="9" s="1"/>
  <c r="A19" i="9" s="1"/>
  <c r="A20" i="9" s="1"/>
  <c r="A21" i="9" s="1"/>
  <c r="A22" i="9" s="1"/>
  <c r="A23" i="9" s="1"/>
  <c r="A24" i="9" s="1"/>
  <c r="A25" i="9" s="1"/>
  <c r="A26" i="9" s="1"/>
  <c r="A27" i="9" s="1"/>
  <c r="A28" i="9" s="1"/>
  <c r="A29" i="9" s="1"/>
  <c r="A30" i="9" s="1"/>
  <c r="A31" i="9" s="1"/>
  <c r="A32" i="9" s="1"/>
  <c r="A33" i="9" s="1"/>
  <c r="A3" i="11"/>
  <c r="A4" i="11" s="1"/>
  <c r="A5" i="11" s="1"/>
  <c r="A6" i="11" s="1"/>
  <c r="A7" i="11" s="1"/>
  <c r="A8" i="11" s="1"/>
  <c r="A9" i="11" s="1"/>
  <c r="A10" i="11" s="1"/>
  <c r="A11" i="11" s="1"/>
  <c r="A12" i="11" s="1"/>
  <c r="A13" i="11" s="1"/>
  <c r="A14" i="11" s="1"/>
  <c r="A15" i="11" s="1"/>
  <c r="A16" i="11" s="1"/>
  <c r="A17" i="11" s="1"/>
  <c r="A18" i="11" s="1"/>
  <c r="A19" i="11" s="1"/>
  <c r="A20" i="11" s="1"/>
  <c r="A21" i="11" s="1"/>
  <c r="A22" i="11" s="1"/>
  <c r="A23" i="11" s="1"/>
  <c r="A24" i="11" s="1"/>
  <c r="A25" i="11" s="1"/>
  <c r="A26" i="11" s="1"/>
  <c r="A27" i="11" s="1"/>
  <c r="A28" i="11" s="1"/>
  <c r="A29" i="11" s="1"/>
  <c r="A30" i="11" s="1"/>
  <c r="A31" i="11" s="1"/>
  <c r="A32" i="11" s="1"/>
  <c r="A33" i="11" s="1"/>
  <c r="A11" i="8"/>
  <c r="A3" i="7"/>
  <c r="A4" i="7" s="1"/>
  <c r="A5" i="7" s="1"/>
  <c r="A6" i="7" s="1"/>
  <c r="A7" i="7" s="1"/>
  <c r="A5" i="12"/>
  <c r="A6" i="12" s="1"/>
  <c r="A7" i="12" s="1"/>
  <c r="A8" i="12" s="1"/>
  <c r="A9" i="12" s="1"/>
  <c r="A10" i="12" s="1"/>
  <c r="A11" i="12" s="1"/>
  <c r="A12" i="12" s="1"/>
  <c r="A13" i="12" s="1"/>
  <c r="A14" i="12" s="1"/>
  <c r="A15" i="12" s="1"/>
  <c r="A16" i="12" s="1"/>
  <c r="A17" i="12" s="1"/>
  <c r="A18" i="12" s="1"/>
  <c r="A19" i="12" s="1"/>
  <c r="A20" i="12" s="1"/>
  <c r="A21" i="12" s="1"/>
  <c r="A22" i="12" s="1"/>
  <c r="A23" i="12" s="1"/>
  <c r="A24" i="12" s="1"/>
  <c r="A25" i="12" s="1"/>
  <c r="A26" i="12" s="1"/>
  <c r="A27" i="12" s="1"/>
  <c r="A28" i="12" s="1"/>
  <c r="A29" i="12" s="1"/>
  <c r="A30" i="12" s="1"/>
  <c r="A31" i="12" s="1"/>
  <c r="A32" i="12" s="1"/>
  <c r="A3" i="10"/>
  <c r="A4" i="10" s="1"/>
  <c r="A5" i="10" s="1"/>
  <c r="A6" i="10" s="1"/>
  <c r="A7" i="10" s="1"/>
  <c r="A8" i="10" s="1"/>
  <c r="A9" i="10" s="1"/>
  <c r="A10" i="10" s="1"/>
  <c r="A11" i="10" s="1"/>
  <c r="A12" i="10" s="1"/>
  <c r="A13" i="10" s="1"/>
  <c r="A14" i="10" s="1"/>
  <c r="A15" i="10" s="1"/>
  <c r="A16" i="10" s="1"/>
  <c r="A17" i="10" s="1"/>
  <c r="A18" i="10" s="1"/>
  <c r="A19" i="10" s="1"/>
  <c r="A20" i="10" s="1"/>
  <c r="A21" i="10" s="1"/>
  <c r="A22" i="10" s="1"/>
  <c r="A23" i="10" s="1"/>
  <c r="A24" i="10" s="1"/>
  <c r="A25" i="10" s="1"/>
  <c r="A26" i="10" s="1"/>
  <c r="A27" i="10" s="1"/>
  <c r="A28" i="10" s="1"/>
  <c r="A29" i="10" s="1"/>
  <c r="A30" i="10" s="1"/>
  <c r="A31" i="10" s="1"/>
  <c r="A32" i="10" s="1"/>
  <c r="A33" i="10" s="1"/>
  <c r="A8" i="7" l="1"/>
  <c r="A9" i="7" s="1"/>
  <c r="A10" i="7" s="1"/>
  <c r="A11" i="7" s="1"/>
  <c r="A12" i="7" s="1"/>
  <c r="A13" i="7" s="1"/>
  <c r="A14" i="7" s="1"/>
  <c r="A15" i="7" s="1"/>
  <c r="A16" i="7" s="1"/>
  <c r="A17" i="7" s="1"/>
  <c r="A18" i="7" s="1"/>
  <c r="A19" i="7" s="1"/>
  <c r="A20" i="7" s="1"/>
  <c r="A21" i="7" s="1"/>
  <c r="A22" i="7" s="1"/>
  <c r="A23" i="7" s="1"/>
  <c r="A24" i="7" s="1"/>
  <c r="A25" i="7" s="1"/>
  <c r="A26" i="7" s="1"/>
  <c r="A27" i="7" s="1"/>
  <c r="A28" i="7" s="1"/>
  <c r="A29" i="7" s="1"/>
  <c r="A30" i="7" s="1"/>
  <c r="A31" i="7" s="1"/>
  <c r="A32" i="7" s="1"/>
  <c r="A33" i="7" s="1"/>
  <c r="A34" i="7" s="1"/>
  <c r="A12" i="8"/>
  <c r="A13" i="8" s="1"/>
  <c r="A14" i="8" s="1"/>
  <c r="A15" i="8" s="1"/>
  <c r="A16" i="8" s="1"/>
  <c r="A17" i="8" s="1"/>
  <c r="A18" i="8" s="1"/>
  <c r="A19" i="8" s="1"/>
  <c r="A20" i="8" s="1"/>
  <c r="A21" i="8" s="1"/>
  <c r="A22" i="8" s="1"/>
  <c r="A23" i="8" s="1"/>
  <c r="A24" i="8" s="1"/>
  <c r="A25" i="8" s="1"/>
  <c r="A26" i="8" s="1"/>
  <c r="A27" i="8" s="1"/>
  <c r="A28" i="8" s="1"/>
  <c r="A29" i="8" s="1"/>
  <c r="A30" i="8" s="1"/>
  <c r="A31" i="8" s="1"/>
  <c r="A32" i="8" s="1"/>
  <c r="A33" i="8" s="1"/>
  <c r="A34" i="8" s="1"/>
  <c r="A35" i="8" s="1"/>
  <c r="A36" i="8" s="1"/>
  <c r="A37" i="8" s="1"/>
  <c r="A38" i="8" s="1"/>
  <c r="A2" i="3" l="1"/>
  <c r="A3" i="3" s="1"/>
</calcChain>
</file>

<file path=xl/comments1.xml><?xml version="1.0" encoding="utf-8"?>
<comments xmlns="http://schemas.openxmlformats.org/spreadsheetml/2006/main">
  <authors>
    <author>Alessandro Bilato</author>
  </authors>
  <commentList>
    <comment ref="B1" authorId="0" shapeId="0">
      <text>
        <r>
          <rPr>
            <sz val="9"/>
            <color indexed="81"/>
            <rFont val="Tahoma"/>
            <family val="2"/>
          </rPr>
          <t xml:space="preserve">Brief description of the scope of the test
</t>
        </r>
      </text>
    </comment>
    <comment ref="C1" authorId="0" shapeId="0">
      <text>
        <r>
          <rPr>
            <sz val="9"/>
            <color indexed="81"/>
            <rFont val="Tahoma"/>
            <family val="2"/>
          </rPr>
          <t xml:space="preserve">Test preconditions
ie. Status of the connection, status of the monitored device etc.
</t>
        </r>
      </text>
    </comment>
    <comment ref="D1" authorId="0" shapeId="0">
      <text>
        <r>
          <rPr>
            <sz val="9"/>
            <color indexed="81"/>
            <rFont val="Tahoma"/>
            <family val="2"/>
          </rPr>
          <t xml:space="preserve">Expected Result
</t>
        </r>
      </text>
    </comment>
    <comment ref="F1" authorId="0" shapeId="0">
      <text>
        <r>
          <rPr>
            <sz val="9"/>
            <color indexed="81"/>
            <rFont val="Tahoma"/>
            <family val="2"/>
          </rPr>
          <t xml:space="preserve">if something was wrong a brief explanation of what happened
</t>
        </r>
      </text>
    </comment>
  </commentList>
</comments>
</file>

<file path=xl/comments10.xml><?xml version="1.0" encoding="utf-8"?>
<comments xmlns="http://schemas.openxmlformats.org/spreadsheetml/2006/main">
  <authors>
    <author>Alessandro Bilato</author>
  </authors>
  <commentList>
    <comment ref="B1" authorId="0" shapeId="0">
      <text>
        <r>
          <rPr>
            <sz val="9"/>
            <color indexed="81"/>
            <rFont val="Tahoma"/>
            <family val="2"/>
          </rPr>
          <t xml:space="preserve">Brief description of the scope of the test
</t>
        </r>
      </text>
    </comment>
    <comment ref="C1" authorId="0" shapeId="0">
      <text>
        <r>
          <rPr>
            <sz val="9"/>
            <color indexed="81"/>
            <rFont val="Tahoma"/>
            <family val="2"/>
          </rPr>
          <t xml:space="preserve">Test preconditions
ie. Status of the connection, status of the monitored device etc.
</t>
        </r>
      </text>
    </comment>
    <comment ref="D1" authorId="0" shapeId="0">
      <text>
        <r>
          <rPr>
            <sz val="9"/>
            <color indexed="81"/>
            <rFont val="Tahoma"/>
            <family val="2"/>
          </rPr>
          <t xml:space="preserve">Expected Result
</t>
        </r>
      </text>
    </comment>
    <comment ref="F1" authorId="0" shapeId="0">
      <text>
        <r>
          <rPr>
            <sz val="9"/>
            <color indexed="81"/>
            <rFont val="Tahoma"/>
            <family val="2"/>
          </rPr>
          <t xml:space="preserve">if something was wrong a brief explanation of what happened
</t>
        </r>
      </text>
    </comment>
  </commentList>
</comments>
</file>

<file path=xl/comments11.xml><?xml version="1.0" encoding="utf-8"?>
<comments xmlns="http://schemas.openxmlformats.org/spreadsheetml/2006/main">
  <authors>
    <author>Alessandro Bilato</author>
  </authors>
  <commentList>
    <comment ref="B1" authorId="0" shapeId="0">
      <text>
        <r>
          <rPr>
            <sz val="9"/>
            <color indexed="81"/>
            <rFont val="Tahoma"/>
            <family val="2"/>
          </rPr>
          <t xml:space="preserve">Brief description of the scope of the test
</t>
        </r>
      </text>
    </comment>
    <comment ref="C1" authorId="0" shapeId="0">
      <text>
        <r>
          <rPr>
            <sz val="9"/>
            <color indexed="81"/>
            <rFont val="Tahoma"/>
            <family val="2"/>
          </rPr>
          <t xml:space="preserve">Test preconditions
ie. Status of the connection, status of the monitored device etc.
</t>
        </r>
      </text>
    </comment>
    <comment ref="D1" authorId="0" shapeId="0">
      <text>
        <r>
          <rPr>
            <sz val="9"/>
            <color indexed="81"/>
            <rFont val="Tahoma"/>
            <family val="2"/>
          </rPr>
          <t xml:space="preserve">Expected Result
</t>
        </r>
      </text>
    </comment>
    <comment ref="F1" authorId="0" shapeId="0">
      <text>
        <r>
          <rPr>
            <sz val="9"/>
            <color indexed="81"/>
            <rFont val="Tahoma"/>
            <family val="2"/>
          </rPr>
          <t xml:space="preserve">if something was wrong a brief explanation of what happened
</t>
        </r>
      </text>
    </comment>
  </commentList>
</comments>
</file>

<file path=xl/comments2.xml><?xml version="1.0" encoding="utf-8"?>
<comments xmlns="http://schemas.openxmlformats.org/spreadsheetml/2006/main">
  <authors>
    <author>Alessandro Bilato</author>
  </authors>
  <commentList>
    <comment ref="B1" authorId="0" shapeId="0">
      <text>
        <r>
          <rPr>
            <sz val="9"/>
            <color indexed="81"/>
            <rFont val="Tahoma"/>
            <family val="2"/>
          </rPr>
          <t xml:space="preserve">Brief description of the scope of the test
</t>
        </r>
      </text>
    </comment>
    <comment ref="C1" authorId="0" shapeId="0">
      <text>
        <r>
          <rPr>
            <sz val="9"/>
            <color indexed="81"/>
            <rFont val="Tahoma"/>
            <family val="2"/>
          </rPr>
          <t xml:space="preserve">Test preconditions
ie. Status of the connection, status of the monitored device etc.
</t>
        </r>
      </text>
    </comment>
    <comment ref="D1" authorId="0" shapeId="0">
      <text>
        <r>
          <rPr>
            <sz val="9"/>
            <color indexed="81"/>
            <rFont val="Tahoma"/>
            <family val="2"/>
          </rPr>
          <t xml:space="preserve">Expected Result
</t>
        </r>
      </text>
    </comment>
    <comment ref="F1" authorId="0" shapeId="0">
      <text>
        <r>
          <rPr>
            <sz val="9"/>
            <color indexed="81"/>
            <rFont val="Tahoma"/>
            <family val="2"/>
          </rPr>
          <t xml:space="preserve">if something was wrong a brief explanation of what happened
</t>
        </r>
      </text>
    </comment>
  </commentList>
</comments>
</file>

<file path=xl/comments3.xml><?xml version="1.0" encoding="utf-8"?>
<comments xmlns="http://schemas.openxmlformats.org/spreadsheetml/2006/main">
  <authors>
    <author>Alessandro Bilato</author>
  </authors>
  <commentList>
    <comment ref="B1" authorId="0" shapeId="0">
      <text>
        <r>
          <rPr>
            <sz val="9"/>
            <color indexed="81"/>
            <rFont val="Tahoma"/>
            <family val="2"/>
          </rPr>
          <t xml:space="preserve">Brief description of the scope of the test
</t>
        </r>
      </text>
    </comment>
    <comment ref="C1" authorId="0" shapeId="0">
      <text>
        <r>
          <rPr>
            <sz val="9"/>
            <color indexed="81"/>
            <rFont val="Tahoma"/>
            <family val="2"/>
          </rPr>
          <t xml:space="preserve">Test preconditions
ie. Status of the connection, status of the monitored device etc.
</t>
        </r>
      </text>
    </comment>
    <comment ref="D1" authorId="0" shapeId="0">
      <text>
        <r>
          <rPr>
            <sz val="9"/>
            <color indexed="81"/>
            <rFont val="Tahoma"/>
            <family val="2"/>
          </rPr>
          <t xml:space="preserve">Expected Result
</t>
        </r>
      </text>
    </comment>
    <comment ref="F1" authorId="0" shapeId="0">
      <text>
        <r>
          <rPr>
            <sz val="9"/>
            <color indexed="81"/>
            <rFont val="Tahoma"/>
            <family val="2"/>
          </rPr>
          <t xml:space="preserve">if something was wrong a brief explanation of what happened
</t>
        </r>
      </text>
    </comment>
  </commentList>
</comments>
</file>

<file path=xl/comments4.xml><?xml version="1.0" encoding="utf-8"?>
<comments xmlns="http://schemas.openxmlformats.org/spreadsheetml/2006/main">
  <authors>
    <author>Alessandro Bilato</author>
  </authors>
  <commentList>
    <comment ref="B1" authorId="0" shapeId="0">
      <text>
        <r>
          <rPr>
            <sz val="9"/>
            <color indexed="81"/>
            <rFont val="Tahoma"/>
            <family val="2"/>
          </rPr>
          <t xml:space="preserve">Brief description of the scope of the test
</t>
        </r>
      </text>
    </comment>
    <comment ref="C1" authorId="0" shapeId="0">
      <text>
        <r>
          <rPr>
            <sz val="9"/>
            <color indexed="81"/>
            <rFont val="Tahoma"/>
            <family val="2"/>
          </rPr>
          <t xml:space="preserve">Test preconditions
ie. Status of the connection, status of the monitored device etc.
</t>
        </r>
      </text>
    </comment>
    <comment ref="D1" authorId="0" shapeId="0">
      <text>
        <r>
          <rPr>
            <sz val="9"/>
            <color indexed="81"/>
            <rFont val="Tahoma"/>
            <family val="2"/>
          </rPr>
          <t xml:space="preserve">Expected Result
</t>
        </r>
      </text>
    </comment>
    <comment ref="F1" authorId="0" shapeId="0">
      <text>
        <r>
          <rPr>
            <sz val="9"/>
            <color indexed="81"/>
            <rFont val="Tahoma"/>
            <family val="2"/>
          </rPr>
          <t xml:space="preserve">if something was wrong a brief explanation of what happened
</t>
        </r>
      </text>
    </comment>
  </commentList>
</comments>
</file>

<file path=xl/comments5.xml><?xml version="1.0" encoding="utf-8"?>
<comments xmlns="http://schemas.openxmlformats.org/spreadsheetml/2006/main">
  <authors>
    <author>Alessandro Bilato</author>
  </authors>
  <commentList>
    <comment ref="B1" authorId="0" shapeId="0">
      <text>
        <r>
          <rPr>
            <sz val="9"/>
            <color indexed="81"/>
            <rFont val="Tahoma"/>
            <family val="2"/>
          </rPr>
          <t xml:space="preserve">Brief description of the scope of the test
</t>
        </r>
      </text>
    </comment>
    <comment ref="C1" authorId="0" shapeId="0">
      <text>
        <r>
          <rPr>
            <sz val="9"/>
            <color indexed="81"/>
            <rFont val="Tahoma"/>
            <family val="2"/>
          </rPr>
          <t xml:space="preserve">Test preconditions
ie. Status of the connection, status of the monitored device etc.
</t>
        </r>
      </text>
    </comment>
    <comment ref="D1" authorId="0" shapeId="0">
      <text>
        <r>
          <rPr>
            <sz val="9"/>
            <color indexed="81"/>
            <rFont val="Tahoma"/>
            <family val="2"/>
          </rPr>
          <t xml:space="preserve">Expected Result
</t>
        </r>
      </text>
    </comment>
    <comment ref="F1" authorId="0" shapeId="0">
      <text>
        <r>
          <rPr>
            <sz val="9"/>
            <color indexed="81"/>
            <rFont val="Tahoma"/>
            <family val="2"/>
          </rPr>
          <t xml:space="preserve">if something was wrong a brief explanation of what happened
</t>
        </r>
      </text>
    </comment>
  </commentList>
</comments>
</file>

<file path=xl/comments6.xml><?xml version="1.0" encoding="utf-8"?>
<comments xmlns="http://schemas.openxmlformats.org/spreadsheetml/2006/main">
  <authors>
    <author>Alessandro Bilato</author>
  </authors>
  <commentList>
    <comment ref="B1" authorId="0" shapeId="0">
      <text>
        <r>
          <rPr>
            <sz val="9"/>
            <color indexed="81"/>
            <rFont val="Tahoma"/>
            <family val="2"/>
          </rPr>
          <t xml:space="preserve">Brief description of the scope of the test
</t>
        </r>
      </text>
    </comment>
    <comment ref="C1" authorId="0" shapeId="0">
      <text>
        <r>
          <rPr>
            <sz val="9"/>
            <color indexed="81"/>
            <rFont val="Tahoma"/>
            <family val="2"/>
          </rPr>
          <t xml:space="preserve">Test preconditions
ie. Status of the connection, status of the monitored device etc.
</t>
        </r>
      </text>
    </comment>
    <comment ref="D1" authorId="0" shapeId="0">
      <text>
        <r>
          <rPr>
            <sz val="9"/>
            <color indexed="81"/>
            <rFont val="Tahoma"/>
            <family val="2"/>
          </rPr>
          <t xml:space="preserve">Expected Result
</t>
        </r>
      </text>
    </comment>
    <comment ref="F1" authorId="0" shapeId="0">
      <text>
        <r>
          <rPr>
            <sz val="9"/>
            <color indexed="81"/>
            <rFont val="Tahoma"/>
            <family val="2"/>
          </rPr>
          <t xml:space="preserve">if something was wrong a brief explanation of what happened
</t>
        </r>
      </text>
    </comment>
  </commentList>
</comments>
</file>

<file path=xl/comments7.xml><?xml version="1.0" encoding="utf-8"?>
<comments xmlns="http://schemas.openxmlformats.org/spreadsheetml/2006/main">
  <authors>
    <author>Alessandro Bilato</author>
  </authors>
  <commentList>
    <comment ref="B1" authorId="0" shapeId="0">
      <text>
        <r>
          <rPr>
            <sz val="9"/>
            <color indexed="81"/>
            <rFont val="Tahoma"/>
            <family val="2"/>
          </rPr>
          <t xml:space="preserve">Brief description of the scope of the test
</t>
        </r>
      </text>
    </comment>
    <comment ref="C1" authorId="0" shapeId="0">
      <text>
        <r>
          <rPr>
            <sz val="9"/>
            <color indexed="81"/>
            <rFont val="Tahoma"/>
            <family val="2"/>
          </rPr>
          <t xml:space="preserve">Test preconditions
ie. Status of the connection, status of the monitored device etc.
</t>
        </r>
      </text>
    </comment>
    <comment ref="D1" authorId="0" shapeId="0">
      <text>
        <r>
          <rPr>
            <sz val="9"/>
            <color indexed="81"/>
            <rFont val="Tahoma"/>
            <family val="2"/>
          </rPr>
          <t xml:space="preserve">Expected Result
</t>
        </r>
      </text>
    </comment>
    <comment ref="F1" authorId="0" shapeId="0">
      <text>
        <r>
          <rPr>
            <sz val="9"/>
            <color indexed="81"/>
            <rFont val="Tahoma"/>
            <family val="2"/>
          </rPr>
          <t xml:space="preserve">if something was wrong a brief explanation of what happened
</t>
        </r>
      </text>
    </comment>
  </commentList>
</comments>
</file>

<file path=xl/comments8.xml><?xml version="1.0" encoding="utf-8"?>
<comments xmlns="http://schemas.openxmlformats.org/spreadsheetml/2006/main">
  <authors>
    <author>Alessandro Bilato</author>
  </authors>
  <commentList>
    <comment ref="B1" authorId="0" shapeId="0">
      <text>
        <r>
          <rPr>
            <sz val="9"/>
            <color indexed="81"/>
            <rFont val="Tahoma"/>
            <family val="2"/>
          </rPr>
          <t xml:space="preserve">Brief description of the scope of the test
</t>
        </r>
      </text>
    </comment>
    <comment ref="C1" authorId="0" shapeId="0">
      <text>
        <r>
          <rPr>
            <sz val="9"/>
            <color indexed="81"/>
            <rFont val="Tahoma"/>
            <family val="2"/>
          </rPr>
          <t xml:space="preserve">Test preconditions
ie. Status of the connection, status of the monitored device etc.
</t>
        </r>
      </text>
    </comment>
    <comment ref="D1" authorId="0" shapeId="0">
      <text>
        <r>
          <rPr>
            <sz val="9"/>
            <color indexed="81"/>
            <rFont val="Tahoma"/>
            <family val="2"/>
          </rPr>
          <t xml:space="preserve">Expected Result
</t>
        </r>
      </text>
    </comment>
    <comment ref="F1" authorId="0" shapeId="0">
      <text>
        <r>
          <rPr>
            <sz val="9"/>
            <color indexed="81"/>
            <rFont val="Tahoma"/>
            <family val="2"/>
          </rPr>
          <t xml:space="preserve">if something was wrong a brief explanation of what happened
</t>
        </r>
      </text>
    </comment>
  </commentList>
</comments>
</file>

<file path=xl/comments9.xml><?xml version="1.0" encoding="utf-8"?>
<comments xmlns="http://schemas.openxmlformats.org/spreadsheetml/2006/main">
  <authors>
    <author>Alessandro Bilato</author>
  </authors>
  <commentList>
    <comment ref="B1" authorId="0" shapeId="0">
      <text>
        <r>
          <rPr>
            <sz val="9"/>
            <color indexed="81"/>
            <rFont val="Tahoma"/>
            <family val="2"/>
          </rPr>
          <t xml:space="preserve">Brief description of the scope of the test
</t>
        </r>
      </text>
    </comment>
    <comment ref="C1" authorId="0" shapeId="0">
      <text>
        <r>
          <rPr>
            <sz val="9"/>
            <color indexed="81"/>
            <rFont val="Tahoma"/>
            <family val="2"/>
          </rPr>
          <t xml:space="preserve">Test preconditions
ie. Status of the connection, status of the monitored device etc.
</t>
        </r>
      </text>
    </comment>
    <comment ref="D1" authorId="0" shapeId="0">
      <text>
        <r>
          <rPr>
            <sz val="9"/>
            <color indexed="81"/>
            <rFont val="Tahoma"/>
            <family val="2"/>
          </rPr>
          <t xml:space="preserve">Expected Result
</t>
        </r>
      </text>
    </comment>
    <comment ref="F1" authorId="0" shapeId="0">
      <text>
        <r>
          <rPr>
            <sz val="9"/>
            <color indexed="81"/>
            <rFont val="Tahoma"/>
            <family val="2"/>
          </rPr>
          <t xml:space="preserve">if something was wrong a brief explanation of what happened
</t>
        </r>
      </text>
    </comment>
  </commentList>
</comments>
</file>

<file path=xl/sharedStrings.xml><?xml version="1.0" encoding="utf-8"?>
<sst xmlns="http://schemas.openxmlformats.org/spreadsheetml/2006/main" count="340" uniqueCount="244">
  <si>
    <t>Test ID</t>
  </si>
  <si>
    <t>Summary</t>
  </si>
  <si>
    <t>Preconditions</t>
  </si>
  <si>
    <t>Expected Result</t>
  </si>
  <si>
    <t>Result</t>
  </si>
  <si>
    <t>Notes</t>
  </si>
  <si>
    <t>Test result</t>
  </si>
  <si>
    <t>PASS</t>
  </si>
  <si>
    <t>FAIL</t>
  </si>
  <si>
    <t>BLOCKING</t>
  </si>
  <si>
    <t>RTC initialization with NTP reachable</t>
  </si>
  <si>
    <t>RTC initialization with NTP unreachable</t>
  </si>
  <si>
    <t>Test the power on time value</t>
  </si>
  <si>
    <t>The system is running and correctly synchronized 
with the NTP server</t>
  </si>
  <si>
    <t>1. A Windows PC with a WiFi connected to the AP</t>
  </si>
  <si>
    <t xml:space="preserve">Test that device AP emit the right SSID </t>
  </si>
  <si>
    <t xml:space="preserve">Test that device AP is connectable </t>
  </si>
  <si>
    <t>Test that the device webserver respond</t>
  </si>
  <si>
    <t>Device AP</t>
  </si>
  <si>
    <t>The access point that the device expose</t>
  </si>
  <si>
    <t>AP</t>
  </si>
  <si>
    <t>The access point to which it connects</t>
  </si>
  <si>
    <t>Legenda</t>
  </si>
  <si>
    <t>Note</t>
  </si>
  <si>
    <t>Instructions</t>
  </si>
  <si>
    <t>PASS/FAIL they explain themselves
BLOCKING means that the test is failed and block the execution of
the other test.</t>
  </si>
  <si>
    <t>Test the device webserver configuration page</t>
  </si>
  <si>
    <t>Check with the debug console that the INT32 var that contain the UTC value, the number must be comparable with the current time returned by https://www.epochconverter.com/</t>
  </si>
  <si>
    <t>1. a test AP configured as previous test 
2. set through the configuration page a bad NTP URI ie.  "bad.ntp.org".
3. power on the device</t>
  </si>
  <si>
    <t>Test if the device configuration is maintained 
between power on/off cycle.</t>
  </si>
  <si>
    <t>payload-send_mb_adu-req</t>
  </si>
  <si>
    <t xml:space="preserve">Verify if the linearization is applied </t>
  </si>
  <si>
    <t xml:space="preserve">Verify if the hysteresis is applied </t>
  </si>
  <si>
    <t>Si usa il cpCO ono 2 file di modello con diffreneti 
isteresi  a parità di parametro</t>
  </si>
  <si>
    <t>Si usa il cpCO ono 2 file di modello con diffreneti 
valori di linearizzazione  a parità di parametro</t>
  </si>
  <si>
    <t xml:space="preserve">1. the cpCO connected to the gateway
2. (A)select in the cpCO display the Alarm screen &gt; select Coil_alr &gt; change the value
    from 0 &gt; 1  
3. wait the first MQTT response
4. (B)select in the cpCO display the Alarm screen &gt; select Coil_alr &gt; change the value
    from 1 &gt; 0 </t>
  </si>
  <si>
    <t>Check robustness with respect to malformed headers</t>
  </si>
  <si>
    <t xml:space="preserve">1. A Windows PC with MqttClientSimulatorBinary installed 
2. A cbor file whose header is badly formed </t>
  </si>
  <si>
    <t>Check robustness with respect to malformed req_set_gw_config paylaod</t>
  </si>
  <si>
    <t xml:space="preserve">1. A Windows PC with MqttClientSimulatorBinary installed 
2. A cbor req_set_gw_config file whose payload is badly formed </t>
  </si>
  <si>
    <t>Check robustness with respect to malformed req_set_line_config paylaod</t>
  </si>
  <si>
    <t>When GME receives the message, it detects the badly formed payload, discards it and goes back to reception</t>
  </si>
  <si>
    <t>When GME receives the message, it detects the badly formed header, discards it and goes back to reception</t>
  </si>
  <si>
    <t xml:space="preserve">1. A Windows PC with MqttClientSimulatorBinary installed 
2. A cbor req_set_line_config file whose payload is badly formed </t>
  </si>
  <si>
    <t>Check robustness with respect to malformed req_set_devs_config paylaod</t>
  </si>
  <si>
    <t xml:space="preserve">1. A Windows PC with MqttClientSimulatorBinary installed 
2. A cbor req_set_devs_config file whose payload is badly formed </t>
  </si>
  <si>
    <t>Check robustness with respect to malformed req_scan_devices paylaod</t>
  </si>
  <si>
    <t>Check robustness with respect to malformed req_read_values paylaod</t>
  </si>
  <si>
    <t>Check robustness with respect to malformed req_write_values paylaod</t>
  </si>
  <si>
    <t>Check robustness with respect to malformed req_change_cred paylaod</t>
  </si>
  <si>
    <t>Check robustness with respect to malformed req_gw_update paylaod</t>
  </si>
  <si>
    <t>Check robustness with respect to malformed req_dev_update paylaod</t>
  </si>
  <si>
    <t>Check robustness with respect to malformed req_reboot paylaod</t>
  </si>
  <si>
    <t>Check robustness with respect to malformed req_start_engine paylaod</t>
  </si>
  <si>
    <t>Check robustness with respect to malformed req_stop_engine paylaod</t>
  </si>
  <si>
    <t>Check robustness with respect to malformed req_update_ca paylaod</t>
  </si>
  <si>
    <t xml:space="preserve">1. A Windows PC with MqttClientSimulatorBinary installed 
2. A cbor req_stop_engine file whose payload is badly formed </t>
  </si>
  <si>
    <t xml:space="preserve">1. A Windows PC with MqttClientSimulatorBinary installed 
2. A cbor req_update_ca file whose payload is badly formed </t>
  </si>
  <si>
    <t xml:space="preserve">1. A Windows PC with MqttClientSimulatorBinary installed 
2. A cbor req_start_engine file whose payload is badly formed </t>
  </si>
  <si>
    <t xml:space="preserve">1. A Windows PC with MqttClientSimulatorBinary installed 
2. A cbor req_reboot file whose payload is badly formed </t>
  </si>
  <si>
    <t xml:space="preserve">1. A Windows PC with MqttClientSimulatorBinary installed 
2. A cbor req_dev_update file whose payload is badly formed </t>
  </si>
  <si>
    <t xml:space="preserve">1. A Windows PC with MqttClientSimulatorBinary installed 
2. A cbor req_gw_update file whose payload is badly formed </t>
  </si>
  <si>
    <t xml:space="preserve">1. A Windows PC with MqttClientSimulatorBinary installed 
2. A cbor req_change_cred file whose payload is badly formed </t>
  </si>
  <si>
    <t xml:space="preserve">1. A Windows PC with MqttClientSimulatorBinary installed 
2. A cbor req_write_values file whose payload is badly formed </t>
  </si>
  <si>
    <t xml:space="preserve">1. A Windows PC with MqttClientSimulatorBinary installed 
2. A cbor req_read_values file whose payload is badly formed </t>
  </si>
  <si>
    <t xml:space="preserve">1. A Windows PC with MqttClientSimulatorBinary installed 
2. A cbor req_scan_devices file whose payload is badly formed </t>
  </si>
  <si>
    <t>Tests from 1 to 14 aim at finding possible sw hunging 
when receiving badly formatted payloads. If a payload is syntactically correct but fields have data type different from expected, GME may have unpredictable behavior.</t>
  </si>
  <si>
    <t>Check connected payload</t>
  </si>
  <si>
    <t>Check hello payload</t>
  </si>
  <si>
    <t>Check status payload (only wifi)</t>
  </si>
  <si>
    <t>Check mobile payload (only gsm)</t>
  </si>
  <si>
    <t>Check alarms payload</t>
  </si>
  <si>
    <t>Check values payload</t>
  </si>
  <si>
    <t xml:space="preserve">1. A Windows PC with MqttClientSimulatorBinary installed </t>
  </si>
  <si>
    <t>When GME sends a connected payload, it must contain 
all required fields, e.g. 
Connected: {“ver”:”100”, “ts”: 1574113297, “status”: 1}
Check ts is correct time.</t>
  </si>
  <si>
    <t>When GME sends a hello payload, it must contain 
all required fields. Check fields content according to RS.</t>
  </si>
  <si>
    <t>When GME sends a status payload, it must contain 
all required fields. Check fields content according to RS. Check it is sent every pst seconds.</t>
  </si>
  <si>
    <t>When GME sends a mobile payload, it must contain 
all required fields. Check fields content according to RS. Check it is sent every 5 minutes.</t>
  </si>
  <si>
    <t>1. A Windows PC with MqttClientSimulatorBinary installed 
2. A c.pCO family controller connected</t>
  </si>
  <si>
    <t>Force an alarm, check alarm payload is received and check fields content according to RS.
Remove the alarm, check again alarm payload is received with proper fields in it.</t>
  </si>
  <si>
    <t xml:space="preserve">Check values payload is received and check fields content according to RS.  </t>
  </si>
  <si>
    <t>This test does not aim at tyesting everything about values payload but just that syntax is correct.</t>
  </si>
  <si>
    <t>Check that after default configuration is triggered, 
GME actually starts with default configuration</t>
  </si>
  <si>
    <t>Check default configuration is triggered 
by pressing button with specific procedure</t>
  </si>
  <si>
    <t>1. GME regularly running</t>
  </si>
  <si>
    <t>NECESSARIO CAPIRE SE PUO' ESSERE FATTO PARTIRE IN OGNI MOMENTO O SOLO AL BOOT, DA VALUTARE INSIEME AL SECURE BOOT</t>
  </si>
  <si>
    <t>1. the device is powered off
2. a test AP configured 
3. the default NTP server must be reachable, check it with a PC.
4. power on the device</t>
  </si>
  <si>
    <t>Check with the debug console that the INT32 var that contain the UTC value, the converted value is within 1970/01/01 range use 
https://www.epochconverter.com/
GME must not reboot, it must be possible to reconfigure the ntp server using the web page</t>
  </si>
  <si>
    <t>1. the PC is able to connect to the AP
2. the AP doesn't ask for a password
3. the DHCP of the device assign the address 10.10.100.10 
    to  the PC 
4. the default gateway returned is 10.10.100.254
Note. Use command line console with the "ipconfig /all" command
to verify the above data.</t>
  </si>
  <si>
    <t>Use the PC/Smartphone to discover the SSID, you will find an SSID like
"cgatem_ xxyyzz" where xxyyzz are tha last MAC address numbers of the device</t>
  </si>
  <si>
    <t>Test the device webserver login page</t>
  </si>
  <si>
    <t>1. the device is able to connect to the AP
2. through the debug console of the device, check that
    a. the IP address is 10.10.100.10
    b. the default gateway is 10.10.100.254
    c. the DNS is 8.8.8.8/8.8.4.4</t>
  </si>
  <si>
    <t>1. the login page is able to receive the login information
2. When submit is clicked, the config page appears</t>
  </si>
  <si>
    <t>1. A Windows PC with a WiFi adapter. Repeat all the below tests using a a smartphone.
2. device with AP mode in default condition</t>
  </si>
  <si>
    <t xml:space="preserve">1. A Windows PC with a WiFi adapter (smartphone)
2. device with AP mode in default condition
3. Use the PC and connect to the SSID "cgatem_ xxyyzz" </t>
  </si>
  <si>
    <t>1. a test AP connected to the internet 
     configured as follow :
   - SSID "TEST_AP" 
   - Security : WPA
   - Password : "12345678"
   - DHCP on
2. a device with all the connections parameter already configured as above</t>
  </si>
  <si>
    <t>Test that the device is able to connect to an AP
 manually selected</t>
  </si>
  <si>
    <t>Test that the device is able to connect to an AP
  selected with a wifi scan</t>
  </si>
  <si>
    <t>Test that the device is able to connect to an AP
 configured with WPS</t>
  </si>
  <si>
    <t>1. a test AP connected to the internet 
     configured as follow :
   - SSID "TEST_AP" 
   - Security : WPA
   - Password : "12345678"
   - DHCP on
2. a device with all the connections parameter already configured as above
3. select the WPS choice and then press the WPS button on the AP (according to your AP manual)</t>
  </si>
  <si>
    <t>1. if the previous tests are ok, power off the device
and wait 5 seconds.
2. power on again the device</t>
  </si>
  <si>
    <t>Test that the device is able to connect to an AP
 with static IP configuration</t>
  </si>
  <si>
    <t>1. a test AP connected to the internet 
     configured as follow :
   - SSID "TEST_AP" 
   - Security : WPA
   - Password : "12345678"
2. a device with all the connections parameter already configured as above
3. select DHCP off
4. fill the textboxes with IP address and other static configuration info</t>
  </si>
  <si>
    <t xml:space="preserve"> payload-alarms.cbor</t>
  </si>
  <si>
    <t>All below tests require that GME is connected to an AP and that a MQTT server is reachable. 
It also requires that a c.pCO is properly connected to the serial port of the GME, that configuration is completed and GME has a valid model on board. Use a proper application for c.pCO showing some alarm variables, and a reasonable number of HR, IR, DI and COIL.
Use MQTTClientSimulatorBinary in http://svncarel.carel.com/svn/c780_carel_cloud_engine_binary/Utility/MqttClientSimulatorBinary/MqttClientSimulatorBinary
This works as a sniffer and shows the decoded CBOR stream</t>
  </si>
  <si>
    <t>Check that when the alarm is triggered a message is logged with st field containing the timestamp related to the beginning of the alarm, et 0. 
When the alarm reenters another alarm message is sent with st as the first message and et current time. Check all other fileds according to specification.</t>
  </si>
  <si>
    <t>Test the device webserver change credentials page</t>
  </si>
  <si>
    <t>1. open a browser and type "http://10.10.100.10"
2. the browser shows the device change credentials page</t>
  </si>
  <si>
    <t>1. A Windows PC with a WiFi connected to the AP
2. test 3 completed</t>
  </si>
  <si>
    <t>1. the browser shows the device change cred page 
2. insert new credentials and submit
3. the login page is shown (go to next test)</t>
  </si>
  <si>
    <r>
      <t>1. A Windows PC with a WiFi connected to the AP
2. browser pointing to "http://10.10.100.10". set the parameters as follow
   - AP SSID "</t>
    </r>
    <r>
      <rPr>
        <i/>
        <sz val="11"/>
        <color theme="1"/>
        <rFont val="Calibri"/>
        <family val="2"/>
        <scheme val="minor"/>
      </rPr>
      <t>your_ap</t>
    </r>
    <r>
      <rPr>
        <sz val="11"/>
        <color theme="1"/>
        <rFont val="Calibri"/>
        <family val="2"/>
        <scheme val="minor"/>
      </rPr>
      <t>" 
   - AP Security : WPA
   - AP Password : "</t>
    </r>
    <r>
      <rPr>
        <i/>
        <sz val="11"/>
        <color theme="1"/>
        <rFont val="Calibri"/>
        <family val="2"/>
        <scheme val="minor"/>
      </rPr>
      <t>your_pwd</t>
    </r>
    <r>
      <rPr>
        <sz val="11"/>
        <color theme="1"/>
        <rFont val="Calibri"/>
        <family val="2"/>
        <scheme val="minor"/>
      </rPr>
      <t>"
   - DHCP on</t>
    </r>
  </si>
  <si>
    <t>1. the device is able to connect to the AP
2. through the debug console of the device, check that the IP address, the default gateway and the DNS are the ones configured</t>
  </si>
  <si>
    <t>1. the device is able to connect to the AP
2. through the debug console of the device, check that
    a. the IP address is 10.10.100.10 gateway is 10.10.100.254
    c. the DNS is 8.8.8.8/8.8.4.4
3. open a browser and type "http://10.10.100.10"
    the device configuration page contains the values set in the
    previous test.</t>
  </si>
  <si>
    <t>Test ntp server setting recovery</t>
  </si>
  <si>
    <t>1. in config page set a non existing ntp server, as bad.ntp.org)</t>
  </si>
  <si>
    <t>1. after reboot, check from debug console messages that time was not recovered
2. check that it is still possible to access the configuration page to reset the right server (pool.ntp.org)
3. verify that after a new reboot, time is properly obatined</t>
  </si>
  <si>
    <t>Test change in ap options</t>
  </si>
  <si>
    <t>1. after reboot, check that the GME is showing with new ap name and password</t>
  </si>
  <si>
    <t xml:space="preserve">1. the page is properly shown
2. it is possible to see the list of reachable aps, selecting scan. 
3. If dhcp is disabled static textboxes can be edited
4. show password boxes hide/show passwords
5. if ssid, password, ip in ap options are left blank the page is not submitted (password must be 8 characters)
</t>
  </si>
  <si>
    <t>Test ap options hide ssid</t>
  </si>
  <si>
    <t>1. in config page, change ap ssid name and password</t>
  </si>
  <si>
    <t>1. in config page, fill in mandatory textboxes then click Hide ssid</t>
  </si>
  <si>
    <t>1. after reboot, GME ssid is not visible with a scan from a PC or a phone, it can be manually set and connection must work</t>
  </si>
  <si>
    <t>payload-set_lines_config.cbor</t>
  </si>
  <si>
    <t xml:space="preserve">1. the mqtt simulator sends a set_lines_config request to GME.
</t>
  </si>
  <si>
    <t>1. GME gets new baud rate and new connector type and stores them in nvm
2. GME internally sets a flag in nvm to state that set_lines_config was done (it can be seen from debug console)
3. GME sends a response (only header)</t>
  </si>
  <si>
    <t>payload-set_gw_config.cbor</t>
  </si>
  <si>
    <t xml:space="preserve">1. the mqtt simulator sends a set_gw_config request to GME.
</t>
  </si>
  <si>
    <t>1. GME gets all data in request and saves it in nvm
2. GME internally sets a flag in nvm to state that set_gw_config was done (it can be seen from debug console)
3. GME sends a response (only header)</t>
  </si>
  <si>
    <t>payload-set_devs_config.cbor</t>
  </si>
  <si>
    <t xml:space="preserve">1. the mqtt simulator sends a set_devs_config request to GME.
</t>
  </si>
  <si>
    <t>payload-set_devs_config.cbor with empty url</t>
  </si>
  <si>
    <t>1. the mqtt simulator sends a set_devs_config request to GME, with url field empty.</t>
  </si>
  <si>
    <t>1. GME reads all data in request
2. GME downloads the model from the url indicated in the model with provided credentials
3. GME internally sets a flag in nvm to state that set_devs_config was done (it can be seen from debug console)
4. GME sends a response (only header)
5. GME reboots
6. after reboot check that hello packet contains cid as in set_devs_config request, polling starts, values packets must contain did as in set_devs_config
7. after a further reboot, cid field in hello packet must be 0</t>
  </si>
  <si>
    <t>1. GME clears internal flag to signal that device is not configured
2. GME sends a response 
3. if set_lines and set_gw already received (which is the case), GME reboots
4. Polling does not start, hello contains cid field as in last request
5. after a further reboot, hello cointains cid field 0</t>
  </si>
  <si>
    <t>payload-hello.cbor</t>
  </si>
  <si>
    <t>payload-status.cbor</t>
  </si>
  <si>
    <t>payload-scan_line.cbor</t>
  </si>
  <si>
    <t>payload-change_credentials.cbor</t>
  </si>
  <si>
    <t>payload-update_ca.cbor</t>
  </si>
  <si>
    <t>payload-update_dev_fw.cbor</t>
  </si>
  <si>
    <t>payload-update_gw_fw.cbor</t>
  </si>
  <si>
    <t>payload_connected.cbor</t>
  </si>
  <si>
    <t>1. as soon as GME starts and connects to mqtt server, it publishes connected payload</t>
  </si>
  <si>
    <t>1. Check that sent message contains:
  a. ts field, epoch time of connection to mqtt server (and check that this time is reasonable), 
  b. sta field, 1 when GME connects to server, 0 as lwt (specificare meglio)</t>
  </si>
  <si>
    <t>1. after connect message, an hello is sent</t>
  </si>
  <si>
    <t xml:space="preserve">1. Check that hello message contains:
  a. part number (GTW000M2G0 for wifi model)
  b. hw version and fw version
  c. boot time (btm) which must be reasonable
  d. baud rate (which must coincide with that previously set)
  e. mqtt version, 3.1.1
  f. Modbus addres of connected device (dev)
  g. model guid, retrieved from model file
  h. crc of model file
  i. cid, as described in tests above
</t>
  </si>
  <si>
    <t>1. check that every t_pst (configured with set_gw_config) a status message is sent</t>
  </si>
  <si>
    <t xml:space="preserve">1. Check that status message contains:
  a. epoch time of the moment message is sent
  b. upt, seconds since power on
  c. free memory (fme, in bytes)
  d. status of polling engine (est, 1 running, 2 stopped, 0 not valid)
  e. received signal strenght (sgn) (meaningful values around -60...-30 dBm </t>
  </si>
  <si>
    <t>payload-stop_engine.cbor</t>
  </si>
  <si>
    <t>payload-start_engine.cbor</t>
  </si>
  <si>
    <t>1. Check that stop engine request actually stops polling</t>
  </si>
  <si>
    <t>1. Check that GME sends a response
2. Check that polling is stopped (no more values sent, even if some are forcedly changing)
3. Wait for a status message and check that est field is 2</t>
  </si>
  <si>
    <t>1. Check that start engine request actually starts polling</t>
  </si>
  <si>
    <t>1. Check that GME sends a response
2. Check that polling is started (values are sent, at sampling times if they are changing)
3. Wait for a status message and check that est field is 1</t>
  </si>
  <si>
    <t>payload-read_values.cbor</t>
  </si>
  <si>
    <t>payload-write_values.cbor</t>
  </si>
  <si>
    <t xml:space="preserve">1. the mqtt simulator sends a scan_line request to GME in different situations
</t>
  </si>
  <si>
    <t>1. a c.pco with modbus address 1 is connected to GME
2. GME answers with a big message, which is the answer of the command 17 of c.pCO
3. a c.pCO with modbus address 5 is connected to GME
4. GME answers with a big message, which is the answer of the command 17 of c.pCO
5. No c.pCO connected
6. GME answers (after a long while) with (non mi ricordo cosa deve uscire)</t>
  </si>
  <si>
    <t xml:space="preserve">1. the mqtt simulator sends a change_credentials request to GME 
</t>
  </si>
  <si>
    <t>1.  Verify that credentials are actually changed by looking at the debug console</t>
  </si>
  <si>
    <t xml:space="preserve">1. the mqtt simulator sends an update_ca request to GME 
</t>
  </si>
  <si>
    <t xml:space="preserve">1. the mqtt simulator sends an update_dev_fw request to GME 
</t>
  </si>
  <si>
    <t xml:space="preserve">1. the mqtt simulator sends an update_gw_fw request to GME 
</t>
  </si>
  <si>
    <t>1. GME attempts to download new cert from https server. It saves new cert to other memory location (not the one currently used). See debug console for confirm.  
2. GME answers with a response (only header)</t>
  </si>
  <si>
    <r>
      <t>1. check with the oscilloscope that the serial communication
    is stopped 
2. wait for response from GME saying if update was successful</t>
    </r>
    <r>
      <rPr>
        <sz val="11"/>
        <color theme="1"/>
        <rFont val="Calibri"/>
        <family val="2"/>
        <scheme val="minor"/>
      </rPr>
      <t xml:space="preserve">
3. the gateway will restart itself with the new 
    FW,  the confirmation is when you receive the hello 
    packet,  verify the payload content: the "fwVersion" is updated  to the new version</t>
    </r>
  </si>
  <si>
    <r>
      <t>1. check with the oscilloscope that the serial communication
    is stopped 
2. wait for response from GME saying if update was successful</t>
    </r>
    <r>
      <rPr>
        <sz val="11"/>
        <color theme="1"/>
        <rFont val="Calibri"/>
        <family val="2"/>
        <scheme val="minor"/>
      </rPr>
      <t xml:space="preserve">
3. whitin that period  the cpCO will restart itself with the new 
    application
</t>
    </r>
  </si>
  <si>
    <t>polling delay 0 / 200</t>
  </si>
  <si>
    <t>1. Check that read_value message actually read Modbus values</t>
  </si>
  <si>
    <t>1. Attemp to read a value that is part of model
2. Check that GME answers with read value (compare it with that shown in pGD display)
3. Repeat test for each type of variable (coil, DI, IR, HR)
4. attempt to read a value that is not part of model
5. Verify steps 2 to 4</t>
  </si>
  <si>
    <t>1. Attemp to write a value that is part of model
2. Check that GME answers as specified in RS
3. Repeat test for each type of variable (coil, DI, IR, HR)
4. attempt to read a value that is not part of model
5. Verify steps 2 to 4</t>
  </si>
  <si>
    <t>payload_values</t>
  </si>
  <si>
    <t>1. Check that values message is sent with high polling values at high sampling time 
2. Check that values message is sent with low polling values at low sampling time 
3. Check that no value message is sent if no change happened
4. Check that if no change happens during a T_pva (configured in set_gw_config), an empty message is sent)</t>
  </si>
  <si>
    <t xml:space="preserve">1. Check that values message is properly sent </t>
  </si>
  <si>
    <t>mqtt offline</t>
  </si>
  <si>
    <t>Modbus offline</t>
  </si>
  <si>
    <t>TODO</t>
  </si>
  <si>
    <t>1. Cause an mqtt offline forcing down wifi network to which GME is connected</t>
  </si>
  <si>
    <t>payload_mobile</t>
  </si>
  <si>
    <t>parity</t>
  </si>
  <si>
    <t>stop bit</t>
  </si>
  <si>
    <t>baud rate</t>
  </si>
  <si>
    <t>model check (comprendendo anche il caso: "cosa succede se il modello è sbagliato per qualche ragione?")</t>
  </si>
  <si>
    <t>fragmentation</t>
  </si>
  <si>
    <t>Inspect the variable Power_On_Time in hello packet and this report the UTC time of start up</t>
  </si>
  <si>
    <t>a. Set baud rate to 9600 bps with a properly formed CBOR payload set_lines_config
b. Set baud rate to 19200 bps with proper payload</t>
  </si>
  <si>
    <t>connettore RS485</t>
  </si>
  <si>
    <t>Set connector type RS485 with set_lines_config</t>
  </si>
  <si>
    <t>connettore ttl</t>
  </si>
  <si>
    <t>Set connector type ttl with set_lines_config</t>
  </si>
  <si>
    <t>Check that something is coming out from ttl serial 
using an oscilloscope</t>
  </si>
  <si>
    <t>In both cases, baud rate of the serial must change to the chosen values. Check with an oscilloscope or connecting a device having the required serial speed</t>
  </si>
  <si>
    <t>Check that something is coming out from RS485 serial 
using an oscilloscope (for this to happen GME must have been previously configured, the same applies for successive tests)</t>
  </si>
  <si>
    <t>Check with an oscilloscope</t>
  </si>
  <si>
    <t>a. Set parity to even 
b. Set parity to odd
c. Set parity to none</t>
  </si>
  <si>
    <t>a. Set stop bit to 1
b. Set stop bit to 2</t>
  </si>
  <si>
    <t>repeat configuration tests for ttl connector 
(from #2 to #4)</t>
  </si>
  <si>
    <t xml:space="preserve">Check with an oscilloscope.
Verify that with polling delay 0 gme polls without delays between a packet and the following
Verify that with polling delay 200 gme polls with 200ms delay between a packet and the following
</t>
  </si>
  <si>
    <t>a. Set polling delay to 0
b. Set polling delay to 200ms</t>
  </si>
  <si>
    <t>linearization</t>
  </si>
  <si>
    <t>hysteresis</t>
  </si>
  <si>
    <t>Use an application with 2 parameters having different linearization values. 
Change the 2 values</t>
  </si>
  <si>
    <t>Verify that linearization is properly applied to both variables</t>
  </si>
  <si>
    <t>Use an application with 2 parameters having different hysteresis values. 
Change the 2 values</t>
  </si>
  <si>
    <t>Test that gme keeps wps active for a limited period of time</t>
  </si>
  <si>
    <t>1. select WPS in web page and check current time</t>
  </si>
  <si>
    <t>1. Wait for more than 2 minutes before pressing button on wifi modem: connection is not possible (wps is no more active)</t>
  </si>
  <si>
    <t>WiFi model check that both the power plugs work properly</t>
  </si>
  <si>
    <t>1. a suitable power supply must be availble
2. check carefully the connector polarity</t>
  </si>
  <si>
    <t>The GME will be powered in both case</t>
  </si>
  <si>
    <t>WiFi model power consuption 
@5V @12V @ 24V</t>
  </si>
  <si>
    <t>1. GME configured and connected to the cloud</t>
  </si>
  <si>
    <t>The power consumption is below 4,2W</t>
  </si>
  <si>
    <t>2G model check that both the power plugs work properly</t>
  </si>
  <si>
    <t>2G model power consuption 
@5V @12V @ 24V</t>
  </si>
  <si>
    <t>Led status Wifi - case 1 
Not configured / Not Connected to Internet</t>
  </si>
  <si>
    <t>1. an out of the box GME 
2. apply the power supply</t>
  </si>
  <si>
    <t>1. the GME start and alternating flash the green/red led after that the led is off</t>
  </si>
  <si>
    <t>Led status Wifi - case 2
Not configured / Connected to Internet</t>
  </si>
  <si>
    <t>1. configure the GME to access the Internet through a suitable AP
2. make sure that the MAC of the GME is already registered in the cloud</t>
  </si>
  <si>
    <t>1. the led green flashing</t>
  </si>
  <si>
    <t>Led status Wifi - case 3 
Configured / Connected to Internet</t>
  </si>
  <si>
    <t>Verify if the official CAREL SIM connect to our 
server</t>
  </si>
  <si>
    <t>1. the IMEI of the device under test is registered on CAREL cloud
2, power on the system</t>
  </si>
  <si>
    <t>Through the RED portal or through the test program in a short time
&lt; 2min you will see the Hello message from the GME</t>
  </si>
  <si>
    <t xml:space="preserve">Test that the device is able to connect to an AP
with hidden SSID </t>
  </si>
  <si>
    <t>1. a test AP connected to the internet 
     configured as follow :
   - SSID "TEST_AP" with hidden SSID
   - Security : WPA
   - Password : "12345678"
   - DHCP on
2. a device with all the connections parameter already configured as above</t>
  </si>
  <si>
    <t>a. the system do not accept an empty pwd</t>
  </si>
  <si>
    <t xml:space="preserve">Test if the configuration page accept only valid fields
a. empty AP pwd not allowed
b. </t>
  </si>
  <si>
    <t>WatchDog test</t>
  </si>
  <si>
    <t>0. the test program MqttClientSimulatorBinary.exe is running and with the 
MAC/IMEI number set to point to the device under test
1. configure the GME to access the Internet through a suitable AP
2. make sure that the MAC of the GME is already registered in the cloud
3. when you see the "hello" message wait 2min 
4. On MqttClientSimulatorBinary press button "trig WD"</t>
  </si>
  <si>
    <t>1. in a short time you will see the GME that reboot itself</t>
  </si>
  <si>
    <t>1. GME configured and running
2. try to upload via OTA an unsigned FW</t>
  </si>
  <si>
    <t>1. The GME restart with original FW</t>
  </si>
  <si>
    <t xml:space="preserve">Only signed FW  is accepted </t>
  </si>
  <si>
    <t>Update certificate via cable</t>
  </si>
  <si>
    <t>1. GME configured and running
2. use the update SPIFFS batch to upload a new image with new certificate</t>
  </si>
  <si>
    <t>1. verifiy that the system continua to work right 
2. verify that the 3 time update counter doesn't increment</t>
  </si>
  <si>
    <t xml:space="preserve">Updated FW via cable </t>
  </si>
  <si>
    <t xml:space="preserve">WARNING! WARNING! WARNING!
This test must be done only 3 times on a device, after that the only possibility to upload is through OTA. So perform it as one of the last test.
1. GME configured and running
2. connect a USB/TTL 5V adapter to the TTL port
3. press the button and power on  
4. use the upgrade batch file to install a new FW
5. power off and on again 
</t>
  </si>
  <si>
    <t>1. verify that the new FW is installed and running properly</t>
  </si>
  <si>
    <t>1. GME configured and running 
2. power off the GME
3. connect a USB/TTL 5V adapter to the TTL port
3. press the button and power on  
4. use the memory dump batch file to dump the GME memory</t>
  </si>
  <si>
    <t>1. verify that the plain text FW is not present in the memory, indirectly this confirm that the flash encryption mechanism was triggered properly.</t>
  </si>
  <si>
    <t>Verify that the encryption mechanism is running
properly (TBC dipende dal tipo di chiave usiamo )</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</si>
</sst>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b/>
      <sz val="11"/>
      <color theme="1"/>
      <name val="Calibri"/>
      <family val="2"/>
      <scheme val="minor"/>
    </font>
    <font>
      <sz val="9"/>
      <color indexed="81"/>
      <name val="Tahoma"/>
      <family val="2"/>
    </font>
    <font>
      <sz val="11"/>
      <color rgb="FFFF0000"/>
      <name val="Calibri"/>
      <family val="2"/>
      <scheme val="minor"/>
    </font>
    <font>
      <u/>
      <sz val="11"/>
      <color theme="10"/>
      <name val="Calibri"/>
      <family val="2"/>
      <scheme val="minor"/>
    </font>
    <font>
      <sz val="11"/>
      <name val="Calibri"/>
      <family val="2"/>
      <scheme val="minor"/>
    </font>
    <font>
      <i/>
      <sz val="11"/>
      <color theme="1"/>
      <name val="Calibri"/>
      <family val="2"/>
      <scheme val="minor"/>
    </font>
  </fonts>
  <fills count="3">
    <fill>
      <patternFill patternType="none"/>
    </fill>
    <fill>
      <patternFill patternType="gray125"/>
    </fill>
    <fill>
      <patternFill patternType="solid">
        <fgColor theme="4" tint="0.39997558519241921"/>
        <bgColor indexed="64"/>
      </patternFill>
    </fill>
  </fills>
  <borders count="5">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2">
    <xf numFmtId="0" fontId="0" fillId="0" borderId="0"/>
    <xf numFmtId="0" fontId="4" fillId="0" borderId="0" applyNumberFormat="0" applyFill="0" applyBorder="0" applyAlignment="0" applyProtection="0"/>
  </cellStyleXfs>
  <cellXfs count="31">
    <xf numFmtId="0" fontId="0" fillId="0" borderId="0" xfId="0"/>
    <xf numFmtId="0" fontId="1" fillId="0" borderId="0" xfId="0" applyFont="1" applyAlignment="1">
      <alignment horizontal="center"/>
    </xf>
    <xf numFmtId="0" fontId="1" fillId="0" borderId="0" xfId="0" applyFont="1"/>
    <xf numFmtId="0" fontId="0" fillId="0" borderId="0" xfId="0" applyAlignment="1">
      <alignment wrapText="1"/>
    </xf>
    <xf numFmtId="0" fontId="1" fillId="0" borderId="1" xfId="0" applyFont="1" applyBorder="1"/>
    <xf numFmtId="0" fontId="0" fillId="0" borderId="1" xfId="0" applyBorder="1"/>
    <xf numFmtId="0" fontId="0" fillId="0" borderId="0" xfId="0" applyFill="1"/>
    <xf numFmtId="0" fontId="3" fillId="0" borderId="0" xfId="0" applyFont="1" applyFill="1"/>
    <xf numFmtId="0" fontId="5" fillId="0" borderId="0" xfId="0" applyFont="1" applyFill="1"/>
    <xf numFmtId="0" fontId="3" fillId="0" borderId="0" xfId="0" applyFont="1" applyAlignment="1">
      <alignment wrapText="1"/>
    </xf>
    <xf numFmtId="0" fontId="3" fillId="0" borderId="0" xfId="0" applyFont="1" applyFill="1" applyAlignment="1">
      <alignment wrapText="1"/>
    </xf>
    <xf numFmtId="0" fontId="0" fillId="0" borderId="2" xfId="0" applyBorder="1"/>
    <xf numFmtId="0" fontId="0" fillId="0" borderId="2" xfId="0" applyFill="1" applyBorder="1"/>
    <xf numFmtId="0" fontId="5" fillId="0" borderId="2" xfId="0" applyFont="1" applyFill="1" applyBorder="1"/>
    <xf numFmtId="0" fontId="1" fillId="0" borderId="3" xfId="0" applyFont="1" applyBorder="1" applyAlignment="1">
      <alignment horizontal="center"/>
    </xf>
    <xf numFmtId="0" fontId="0" fillId="0" borderId="4" xfId="0" applyBorder="1"/>
    <xf numFmtId="0" fontId="0" fillId="0" borderId="2" xfId="0" applyBorder="1" applyAlignment="1">
      <alignment wrapText="1"/>
    </xf>
    <xf numFmtId="0" fontId="0" fillId="0" borderId="2" xfId="0" applyFill="1" applyBorder="1" applyAlignment="1">
      <alignment wrapText="1"/>
    </xf>
    <xf numFmtId="0" fontId="4" fillId="0" borderId="2" xfId="1" applyFill="1" applyBorder="1" applyAlignment="1">
      <alignment wrapText="1"/>
    </xf>
    <xf numFmtId="0" fontId="0" fillId="0" borderId="2" xfId="0" applyFont="1" applyFill="1" applyBorder="1" applyAlignment="1">
      <alignment wrapText="1"/>
    </xf>
    <xf numFmtId="0" fontId="1" fillId="2" borderId="0" xfId="0" applyFont="1" applyFill="1" applyAlignment="1">
      <alignment horizontal="center"/>
    </xf>
    <xf numFmtId="0" fontId="0" fillId="2" borderId="2" xfId="0" applyFill="1" applyBorder="1" applyAlignment="1">
      <alignment horizontal="center"/>
    </xf>
    <xf numFmtId="0" fontId="0" fillId="2" borderId="0" xfId="0" applyFill="1" applyAlignment="1">
      <alignment horizontal="center"/>
    </xf>
    <xf numFmtId="0" fontId="0" fillId="2" borderId="2" xfId="0" applyFill="1" applyBorder="1"/>
    <xf numFmtId="0" fontId="0" fillId="2" borderId="2" xfId="0" applyFill="1" applyBorder="1" applyAlignment="1">
      <alignment wrapText="1"/>
    </xf>
    <xf numFmtId="0" fontId="5" fillId="2" borderId="2" xfId="0" applyFont="1" applyFill="1" applyBorder="1"/>
    <xf numFmtId="0" fontId="3" fillId="2" borderId="2" xfId="0" applyFont="1" applyFill="1" applyBorder="1"/>
    <xf numFmtId="0" fontId="0" fillId="2" borderId="0" xfId="0" applyFill="1"/>
    <xf numFmtId="0" fontId="5" fillId="2" borderId="2" xfId="0" applyFont="1" applyFill="1" applyBorder="1" applyAlignment="1">
      <alignment horizontal="center"/>
    </xf>
    <xf numFmtId="0" fontId="5" fillId="0" borderId="2" xfId="1" applyFont="1" applyFill="1" applyBorder="1" applyAlignment="1">
      <alignment wrapText="1"/>
    </xf>
    <xf numFmtId="0" fontId="5" fillId="0" borderId="0" xfId="0" applyFont="1" applyFill="1" applyAlignment="1">
      <alignment wrapText="1"/>
    </xf>
  </cellXfs>
  <cellStyles count="2">
    <cellStyle name="Collegamento ipertestuale" xfId="1" builtinId="8"/>
    <cellStyle name="Normale" xfId="0" builtinId="0"/>
  </cellStyles>
  <dxfs count="76">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FF0000"/>
        </patternFill>
      </fill>
    </dxf>
    <dxf>
      <fill>
        <patternFill>
          <bgColor rgb="FF92D050"/>
        </patternFill>
      </fill>
    </dxf>
    <dxf>
      <fill>
        <patternFill>
          <bgColor rgb="FFFF0000"/>
        </patternFill>
      </fill>
    </dxf>
    <dxf>
      <fill>
        <patternFill>
          <bgColor rgb="FFFFC000"/>
        </patternFill>
      </fill>
    </dxf>
    <dxf>
      <fill>
        <patternFill>
          <bgColor rgb="FFFF0000"/>
        </patternFill>
      </fill>
    </dxf>
    <dxf>
      <fill>
        <patternFill>
          <bgColor rgb="FF92D050"/>
        </patternFill>
      </fill>
    </dxf>
    <dxf>
      <fill>
        <patternFill>
          <bgColor rgb="FFFF0000"/>
        </patternFill>
      </fill>
    </dxf>
    <dxf>
      <fill>
        <patternFill>
          <bgColor rgb="FFFFC000"/>
        </patternFill>
      </fill>
    </dxf>
    <dxf>
      <fill>
        <patternFill>
          <bgColor rgb="FFFF0000"/>
        </patternFill>
      </fill>
    </dxf>
    <dxf>
      <fill>
        <patternFill>
          <bgColor rgb="FF92D050"/>
        </patternFill>
      </fill>
    </dxf>
    <dxf>
      <fill>
        <patternFill>
          <bgColor rgb="FFFF0000"/>
        </patternFill>
      </fill>
    </dxf>
    <dxf>
      <fill>
        <patternFill>
          <bgColor rgb="FFFFC000"/>
        </patternFill>
      </fill>
    </dxf>
    <dxf>
      <fill>
        <patternFill>
          <bgColor rgb="FFFF0000"/>
        </patternFill>
      </fill>
    </dxf>
    <dxf>
      <fill>
        <patternFill>
          <bgColor rgb="FF92D050"/>
        </patternFill>
      </fill>
    </dxf>
    <dxf>
      <fill>
        <patternFill>
          <bgColor rgb="FFFF0000"/>
        </patternFill>
      </fill>
    </dxf>
    <dxf>
      <fill>
        <patternFill>
          <bgColor rgb="FFFFC000"/>
        </patternFill>
      </fill>
    </dxf>
    <dxf>
      <fill>
        <patternFill>
          <bgColor rgb="FFFF0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FF0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FF0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FF0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FF0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FF0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C780_Binary_Library_Test_Plan_al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0.01"/>
      <sheetName val="Instruction_Legenda"/>
      <sheetName val="HW_TEST"/>
      <sheetName val="Miscellaneous"/>
      <sheetName val="rtc configuration"/>
      <sheetName val="wifi configuration"/>
      <sheetName val="mqtt communication"/>
      <sheetName val="modbus communication"/>
      <sheetName val="CBOR encoding"/>
      <sheetName val="default config"/>
      <sheetName val="gsm configuration"/>
      <sheetName val="Support"/>
    </sheetNames>
    <sheetDataSet>
      <sheetData sheetId="0"/>
      <sheetData sheetId="1"/>
      <sheetData sheetId="2"/>
      <sheetData sheetId="3"/>
      <sheetData sheetId="4"/>
      <sheetData sheetId="5"/>
      <sheetData sheetId="6"/>
      <sheetData sheetId="7"/>
      <sheetData sheetId="8"/>
      <sheetData sheetId="9"/>
      <sheetData sheetId="10"/>
      <sheetData sheetId="11"/>
    </sheetDataSet>
  </externalBook>
</externalLink>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12.xml.rels><?xml version="1.0" encoding="UTF-8" standalone="yes"?>
<Relationships xmlns="http://schemas.openxmlformats.org/package/2006/relationships"><Relationship Id="rId2" Type="http://schemas.openxmlformats.org/officeDocument/2006/relationships/comments" Target="../comments11.xml"/><Relationship Id="rId1" Type="http://schemas.openxmlformats.org/officeDocument/2006/relationships/vmlDrawing" Target="../drawings/vmlDrawing1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9"/>
  <sheetViews>
    <sheetView workbookViewId="0">
      <pane ySplit="1" topLeftCell="A2" activePane="bottomLeft" state="frozenSplit"/>
      <selection pane="bottomLeft" activeCell="A2" sqref="A2"/>
    </sheetView>
  </sheetViews>
  <sheetFormatPr defaultRowHeight="14.4" x14ac:dyDescent="0.3"/>
  <cols>
    <col min="1" max="1" width="11.109375" style="22" bestFit="1" customWidth="1"/>
    <col min="2" max="2" width="40" style="27" customWidth="1"/>
    <col min="3" max="3" width="67.33203125" customWidth="1"/>
    <col min="4" max="4" width="56" customWidth="1"/>
    <col min="5" max="5" width="10.5546875" style="11" bestFit="1" customWidth="1"/>
    <col min="6" max="6" width="46" customWidth="1"/>
  </cols>
  <sheetData>
    <row r="1" spans="1:6" s="2" customFormat="1" x14ac:dyDescent="0.3">
      <c r="A1" s="20" t="s">
        <v>0</v>
      </c>
      <c r="B1" s="20" t="s">
        <v>1</v>
      </c>
      <c r="C1" s="1" t="s">
        <v>2</v>
      </c>
      <c r="D1" s="1" t="s">
        <v>3</v>
      </c>
      <c r="E1" s="14" t="s">
        <v>4</v>
      </c>
      <c r="F1" s="1" t="s">
        <v>5</v>
      </c>
    </row>
    <row r="2" spans="1:6" s="6" customFormat="1" x14ac:dyDescent="0.3">
      <c r="A2" s="21" t="e">
        <f>#REF!+1</f>
        <v>#REF!</v>
      </c>
      <c r="B2" s="26" t="s">
        <v>31</v>
      </c>
      <c r="C2" s="11"/>
      <c r="D2" s="11"/>
      <c r="E2" s="11"/>
      <c r="F2" s="10"/>
    </row>
    <row r="3" spans="1:6" s="6" customFormat="1" x14ac:dyDescent="0.3">
      <c r="A3" s="21" t="e">
        <f t="shared" ref="A3" si="0">A2+1</f>
        <v>#REF!</v>
      </c>
      <c r="B3" s="26" t="s">
        <v>32</v>
      </c>
      <c r="C3" s="11"/>
      <c r="D3" s="11"/>
      <c r="E3" s="11"/>
    </row>
    <row r="4" spans="1:6" s="6" customFormat="1" x14ac:dyDescent="0.3">
      <c r="A4" s="21">
        <v>33</v>
      </c>
      <c r="B4" s="23"/>
      <c r="C4" s="11"/>
      <c r="D4" s="11"/>
      <c r="E4" s="11"/>
    </row>
    <row r="5" spans="1:6" s="6" customFormat="1" x14ac:dyDescent="0.3">
      <c r="A5" s="22"/>
      <c r="B5" s="27"/>
      <c r="C5"/>
      <c r="D5"/>
      <c r="E5" s="15"/>
    </row>
    <row r="6" spans="1:6" s="6" customFormat="1" x14ac:dyDescent="0.3">
      <c r="A6" s="22"/>
      <c r="B6" s="27"/>
      <c r="C6"/>
      <c r="D6"/>
      <c r="E6" s="11"/>
    </row>
    <row r="8" spans="1:6" ht="28.8" x14ac:dyDescent="0.3">
      <c r="F8" s="9" t="s">
        <v>34</v>
      </c>
    </row>
    <row r="9" spans="1:6" ht="28.8" x14ac:dyDescent="0.3">
      <c r="F9" s="9" t="s">
        <v>33</v>
      </c>
    </row>
  </sheetData>
  <autoFilter ref="A1:F337"/>
  <conditionalFormatting sqref="E1:E1048576">
    <cfRule type="containsText" dxfId="75" priority="1" operator="containsText" text="BLOCKING">
      <formula>NOT(ISERROR(SEARCH("BLOCKING",E1)))</formula>
    </cfRule>
    <cfRule type="containsText" dxfId="74" priority="2" operator="containsText" text="FAIL">
      <formula>NOT(ISERROR(SEARCH("FAIL",E1)))</formula>
    </cfRule>
    <cfRule type="containsText" dxfId="73" priority="4" operator="containsText" text="PASS">
      <formula>NOT(ISERROR(SEARCH("PASS",E1)))</formula>
    </cfRule>
  </conditionalFormatting>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Support!$A$2:$A$4</xm:f>
          </x14:formula1>
          <xm:sqref>E2:E332</xm:sqref>
        </x14:dataValidation>
      </x14:dataValidations>
    </ext>
  </extLs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35"/>
  <sheetViews>
    <sheetView workbookViewId="0">
      <selection activeCell="C22" sqref="C22"/>
    </sheetView>
  </sheetViews>
  <sheetFormatPr defaultRowHeight="14.4" x14ac:dyDescent="0.3"/>
  <cols>
    <col min="1" max="1" width="11.109375" style="22" bestFit="1" customWidth="1"/>
    <col min="2" max="2" width="61.33203125" style="27" bestFit="1" customWidth="1"/>
    <col min="3" max="3" width="67.33203125" customWidth="1"/>
    <col min="4" max="4" width="56" customWidth="1"/>
    <col min="5" max="5" width="10.5546875" style="11" bestFit="1" customWidth="1"/>
    <col min="6" max="6" width="46" customWidth="1"/>
  </cols>
  <sheetData>
    <row r="1" spans="1:6" s="2" customFormat="1" x14ac:dyDescent="0.3">
      <c r="A1" s="20" t="s">
        <v>0</v>
      </c>
      <c r="B1" s="20" t="s">
        <v>1</v>
      </c>
      <c r="C1" s="1" t="s">
        <v>2</v>
      </c>
      <c r="D1" s="1" t="s">
        <v>3</v>
      </c>
      <c r="E1" s="14" t="s">
        <v>4</v>
      </c>
      <c r="F1" s="1" t="s">
        <v>5</v>
      </c>
    </row>
    <row r="2" spans="1:6" ht="72" x14ac:dyDescent="0.3">
      <c r="A2" s="21">
        <v>1</v>
      </c>
      <c r="B2" s="23" t="s">
        <v>36</v>
      </c>
      <c r="C2" s="16" t="s">
        <v>37</v>
      </c>
      <c r="D2" s="16" t="s">
        <v>42</v>
      </c>
      <c r="F2" s="3" t="s">
        <v>66</v>
      </c>
    </row>
    <row r="3" spans="1:6" ht="28.8" x14ac:dyDescent="0.3">
      <c r="A3" s="21">
        <f>A2+1</f>
        <v>2</v>
      </c>
      <c r="B3" s="23" t="s">
        <v>38</v>
      </c>
      <c r="C3" s="16" t="s">
        <v>39</v>
      </c>
      <c r="D3" s="16" t="s">
        <v>41</v>
      </c>
    </row>
    <row r="4" spans="1:6" ht="28.8" x14ac:dyDescent="0.3">
      <c r="A4" s="21">
        <f>A3+1</f>
        <v>3</v>
      </c>
      <c r="B4" s="23" t="s">
        <v>40</v>
      </c>
      <c r="C4" s="16" t="s">
        <v>43</v>
      </c>
      <c r="D4" s="16" t="s">
        <v>41</v>
      </c>
    </row>
    <row r="5" spans="1:6" ht="28.8" x14ac:dyDescent="0.3">
      <c r="A5" s="21">
        <f t="shared" ref="A5:A33" si="0">A4+1</f>
        <v>4</v>
      </c>
      <c r="B5" s="23" t="s">
        <v>44</v>
      </c>
      <c r="C5" s="16" t="s">
        <v>45</v>
      </c>
      <c r="D5" s="16" t="s">
        <v>41</v>
      </c>
    </row>
    <row r="6" spans="1:6" ht="28.8" x14ac:dyDescent="0.3">
      <c r="A6" s="21">
        <f t="shared" si="0"/>
        <v>5</v>
      </c>
      <c r="B6" s="23" t="s">
        <v>46</v>
      </c>
      <c r="C6" s="16" t="s">
        <v>65</v>
      </c>
      <c r="D6" s="16" t="s">
        <v>41</v>
      </c>
    </row>
    <row r="7" spans="1:6" ht="28.8" x14ac:dyDescent="0.3">
      <c r="A7" s="21">
        <f t="shared" si="0"/>
        <v>6</v>
      </c>
      <c r="B7" s="23" t="s">
        <v>47</v>
      </c>
      <c r="C7" s="16" t="s">
        <v>64</v>
      </c>
      <c r="D7" s="16" t="s">
        <v>41</v>
      </c>
    </row>
    <row r="8" spans="1:6" ht="28.8" x14ac:dyDescent="0.3">
      <c r="A8" s="21">
        <f t="shared" si="0"/>
        <v>7</v>
      </c>
      <c r="B8" s="23" t="s">
        <v>48</v>
      </c>
      <c r="C8" s="16" t="s">
        <v>63</v>
      </c>
      <c r="D8" s="16" t="s">
        <v>41</v>
      </c>
    </row>
    <row r="9" spans="1:6" ht="28.8" x14ac:dyDescent="0.3">
      <c r="A9" s="21">
        <f t="shared" si="0"/>
        <v>8</v>
      </c>
      <c r="B9" s="23" t="s">
        <v>49</v>
      </c>
      <c r="C9" s="16" t="s">
        <v>62</v>
      </c>
      <c r="D9" s="16" t="s">
        <v>41</v>
      </c>
    </row>
    <row r="10" spans="1:6" ht="28.8" x14ac:dyDescent="0.3">
      <c r="A10" s="21">
        <f t="shared" si="0"/>
        <v>9</v>
      </c>
      <c r="B10" s="23" t="s">
        <v>50</v>
      </c>
      <c r="C10" s="16" t="s">
        <v>61</v>
      </c>
      <c r="D10" s="16" t="s">
        <v>41</v>
      </c>
    </row>
    <row r="11" spans="1:6" ht="28.8" x14ac:dyDescent="0.3">
      <c r="A11" s="21">
        <f t="shared" si="0"/>
        <v>10</v>
      </c>
      <c r="B11" s="23" t="s">
        <v>51</v>
      </c>
      <c r="C11" s="16" t="s">
        <v>60</v>
      </c>
      <c r="D11" s="16" t="s">
        <v>41</v>
      </c>
    </row>
    <row r="12" spans="1:6" s="6" customFormat="1" ht="28.8" x14ac:dyDescent="0.3">
      <c r="A12" s="21">
        <f t="shared" si="0"/>
        <v>11</v>
      </c>
      <c r="B12" s="23" t="s">
        <v>52</v>
      </c>
      <c r="C12" s="16" t="s">
        <v>59</v>
      </c>
      <c r="D12" s="16" t="s">
        <v>41</v>
      </c>
      <c r="E12" s="12"/>
    </row>
    <row r="13" spans="1:6" s="6" customFormat="1" ht="28.8" x14ac:dyDescent="0.3">
      <c r="A13" s="21">
        <f t="shared" si="0"/>
        <v>12</v>
      </c>
      <c r="B13" s="23" t="s">
        <v>53</v>
      </c>
      <c r="C13" s="16" t="s">
        <v>58</v>
      </c>
      <c r="D13" s="16" t="s">
        <v>41</v>
      </c>
      <c r="E13" s="12"/>
      <c r="F13" s="7"/>
    </row>
    <row r="14" spans="1:6" s="6" customFormat="1" ht="28.8" x14ac:dyDescent="0.3">
      <c r="A14" s="21">
        <f t="shared" si="0"/>
        <v>13</v>
      </c>
      <c r="B14" s="23" t="s">
        <v>54</v>
      </c>
      <c r="C14" s="16" t="s">
        <v>56</v>
      </c>
      <c r="D14" s="16" t="s">
        <v>41</v>
      </c>
      <c r="E14" s="12"/>
    </row>
    <row r="15" spans="1:6" s="6" customFormat="1" ht="28.8" x14ac:dyDescent="0.3">
      <c r="A15" s="21">
        <f t="shared" si="0"/>
        <v>14</v>
      </c>
      <c r="B15" s="23" t="s">
        <v>55</v>
      </c>
      <c r="C15" s="16" t="s">
        <v>57</v>
      </c>
      <c r="D15" s="16" t="s">
        <v>41</v>
      </c>
      <c r="E15" s="12"/>
    </row>
    <row r="16" spans="1:6" s="6" customFormat="1" ht="57.6" x14ac:dyDescent="0.3">
      <c r="A16" s="21">
        <f t="shared" si="0"/>
        <v>15</v>
      </c>
      <c r="B16" s="23" t="s">
        <v>67</v>
      </c>
      <c r="C16" s="16" t="s">
        <v>73</v>
      </c>
      <c r="D16" s="17" t="s">
        <v>74</v>
      </c>
      <c r="E16" s="12"/>
      <c r="F16" s="10"/>
    </row>
    <row r="17" spans="1:6" s="6" customFormat="1" ht="28.8" x14ac:dyDescent="0.3">
      <c r="A17" s="21">
        <f t="shared" si="0"/>
        <v>16</v>
      </c>
      <c r="B17" s="23" t="s">
        <v>68</v>
      </c>
      <c r="C17" s="16" t="s">
        <v>73</v>
      </c>
      <c r="D17" s="17" t="s">
        <v>75</v>
      </c>
      <c r="E17" s="12"/>
    </row>
    <row r="18" spans="1:6" s="6" customFormat="1" ht="43.2" x14ac:dyDescent="0.3">
      <c r="A18" s="21">
        <f t="shared" si="0"/>
        <v>17</v>
      </c>
      <c r="B18" s="23" t="s">
        <v>69</v>
      </c>
      <c r="C18" s="16" t="s">
        <v>73</v>
      </c>
      <c r="D18" s="17" t="s">
        <v>76</v>
      </c>
      <c r="E18" s="12"/>
    </row>
    <row r="19" spans="1:6" s="6" customFormat="1" ht="43.2" x14ac:dyDescent="0.3">
      <c r="A19" s="21">
        <f t="shared" si="0"/>
        <v>18</v>
      </c>
      <c r="B19" s="25" t="s">
        <v>70</v>
      </c>
      <c r="C19" s="16" t="s">
        <v>73</v>
      </c>
      <c r="D19" s="17" t="s">
        <v>77</v>
      </c>
      <c r="E19" s="12"/>
    </row>
    <row r="20" spans="1:6" s="6" customFormat="1" ht="57.6" x14ac:dyDescent="0.3">
      <c r="A20" s="21">
        <f t="shared" si="0"/>
        <v>19</v>
      </c>
      <c r="B20" s="23" t="s">
        <v>71</v>
      </c>
      <c r="C20" s="16" t="s">
        <v>78</v>
      </c>
      <c r="D20" s="17" t="s">
        <v>79</v>
      </c>
      <c r="E20" s="12"/>
    </row>
    <row r="21" spans="1:6" s="6" customFormat="1" ht="28.8" x14ac:dyDescent="0.3">
      <c r="A21" s="21">
        <f t="shared" si="0"/>
        <v>20</v>
      </c>
      <c r="B21" s="23" t="s">
        <v>72</v>
      </c>
      <c r="C21" s="16" t="s">
        <v>78</v>
      </c>
      <c r="D21" s="17" t="s">
        <v>80</v>
      </c>
      <c r="E21" s="12"/>
      <c r="F21" s="6" t="s">
        <v>81</v>
      </c>
    </row>
    <row r="22" spans="1:6" s="8" customFormat="1" x14ac:dyDescent="0.3">
      <c r="A22" s="21">
        <f t="shared" si="0"/>
        <v>21</v>
      </c>
      <c r="B22" s="25"/>
      <c r="C22" s="18"/>
      <c r="D22" s="17"/>
      <c r="E22" s="13"/>
    </row>
    <row r="23" spans="1:6" s="6" customFormat="1" x14ac:dyDescent="0.3">
      <c r="A23" s="21">
        <f t="shared" si="0"/>
        <v>22</v>
      </c>
      <c r="B23" s="23"/>
      <c r="C23" s="19"/>
      <c r="D23" s="18"/>
      <c r="E23" s="12"/>
    </row>
    <row r="24" spans="1:6" s="6" customFormat="1" x14ac:dyDescent="0.3">
      <c r="A24" s="21">
        <f t="shared" si="0"/>
        <v>23</v>
      </c>
      <c r="B24" s="24"/>
      <c r="C24" s="19"/>
      <c r="D24" s="16"/>
      <c r="E24" s="12"/>
    </row>
    <row r="25" spans="1:6" s="6" customFormat="1" x14ac:dyDescent="0.3">
      <c r="A25" s="21">
        <f t="shared" si="0"/>
        <v>24</v>
      </c>
      <c r="B25" s="23"/>
      <c r="C25" s="18"/>
      <c r="D25" s="17"/>
      <c r="E25" s="12"/>
    </row>
    <row r="26" spans="1:6" s="6" customFormat="1" x14ac:dyDescent="0.3">
      <c r="A26" s="21">
        <f t="shared" si="0"/>
        <v>25</v>
      </c>
      <c r="B26" s="23"/>
      <c r="C26" s="18"/>
      <c r="D26" s="17"/>
      <c r="E26" s="12"/>
      <c r="F26" s="10"/>
    </row>
    <row r="27" spans="1:6" s="6" customFormat="1" x14ac:dyDescent="0.3">
      <c r="A27" s="21">
        <f t="shared" si="0"/>
        <v>26</v>
      </c>
      <c r="B27" s="23"/>
      <c r="C27" s="18"/>
      <c r="D27" s="17"/>
      <c r="E27" s="12"/>
    </row>
    <row r="28" spans="1:6" s="6" customFormat="1" x14ac:dyDescent="0.3">
      <c r="A28" s="21">
        <f t="shared" si="0"/>
        <v>27</v>
      </c>
      <c r="B28" s="23"/>
      <c r="C28" s="16"/>
      <c r="D28" s="17"/>
      <c r="E28" s="12"/>
    </row>
    <row r="29" spans="1:6" s="6" customFormat="1" x14ac:dyDescent="0.3">
      <c r="A29" s="21">
        <f t="shared" si="0"/>
        <v>28</v>
      </c>
      <c r="B29" s="23"/>
      <c r="C29" s="16"/>
      <c r="D29" s="17"/>
      <c r="E29" s="12"/>
    </row>
    <row r="30" spans="1:6" s="6" customFormat="1" x14ac:dyDescent="0.3">
      <c r="A30" s="21">
        <f t="shared" si="0"/>
        <v>29</v>
      </c>
      <c r="B30" s="23"/>
      <c r="C30" s="16"/>
      <c r="D30" s="17"/>
      <c r="E30" s="12"/>
    </row>
    <row r="31" spans="1:6" x14ac:dyDescent="0.3">
      <c r="A31" s="21">
        <f t="shared" si="0"/>
        <v>30</v>
      </c>
      <c r="B31" s="24"/>
      <c r="C31" s="16"/>
      <c r="D31" s="17"/>
    </row>
    <row r="32" spans="1:6" x14ac:dyDescent="0.3">
      <c r="A32" s="21">
        <f t="shared" si="0"/>
        <v>31</v>
      </c>
      <c r="B32" s="26"/>
      <c r="C32" s="11"/>
      <c r="D32" s="11"/>
      <c r="F32" s="9"/>
    </row>
    <row r="33" spans="1:6" x14ac:dyDescent="0.3">
      <c r="A33" s="21">
        <f t="shared" si="0"/>
        <v>32</v>
      </c>
      <c r="B33" s="26"/>
      <c r="C33" s="11"/>
      <c r="D33" s="11"/>
      <c r="F33" s="9"/>
    </row>
    <row r="34" spans="1:6" x14ac:dyDescent="0.3">
      <c r="A34" s="21">
        <v>33</v>
      </c>
      <c r="B34" s="23"/>
      <c r="C34" s="11"/>
      <c r="D34" s="11"/>
    </row>
    <row r="35" spans="1:6" x14ac:dyDescent="0.3">
      <c r="E35" s="15"/>
    </row>
  </sheetData>
  <conditionalFormatting sqref="E1:E1048576">
    <cfRule type="containsText" dxfId="21" priority="1" operator="containsText" text="BLOCKING">
      <formula>NOT(ISERROR(SEARCH("BLOCKING",E1)))</formula>
    </cfRule>
    <cfRule type="containsText" dxfId="20" priority="2" operator="containsText" text="FAIL">
      <formula>NOT(ISERROR(SEARCH("FAIL",E1)))</formula>
    </cfRule>
    <cfRule type="containsText" dxfId="19" priority="4" operator="containsText" text="PASS">
      <formula>NOT(ISERROR(SEARCH("PASS",E1)))</formula>
    </cfRule>
  </conditionalFormatting>
  <conditionalFormatting sqref="F5">
    <cfRule type="containsText" dxfId="18" priority="3" operator="containsText" text="FAIL">
      <formula>NOT(ISERROR(SEARCH("FAIL",F5)))</formula>
    </cfRule>
  </conditionalFormatting>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Support!$A$2:$A$4</xm:f>
          </x14:formula1>
          <xm:sqref>E2:E362</xm:sqref>
        </x14:dataValidation>
      </x14:dataValidations>
    </ext>
  </extLs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35"/>
  <sheetViews>
    <sheetView workbookViewId="0">
      <selection activeCell="D2" sqref="D2"/>
    </sheetView>
  </sheetViews>
  <sheetFormatPr defaultRowHeight="14.4" x14ac:dyDescent="0.3"/>
  <cols>
    <col min="1" max="1" width="11.109375" style="22" bestFit="1" customWidth="1"/>
    <col min="2" max="2" width="40" style="27" customWidth="1"/>
    <col min="3" max="3" width="67.33203125" customWidth="1"/>
    <col min="4" max="4" width="56" customWidth="1"/>
    <col min="5" max="5" width="10.5546875" style="11" bestFit="1" customWidth="1"/>
    <col min="6" max="6" width="46" customWidth="1"/>
  </cols>
  <sheetData>
    <row r="1" spans="1:6" s="2" customFormat="1" x14ac:dyDescent="0.3">
      <c r="A1" s="20" t="s">
        <v>0</v>
      </c>
      <c r="B1" s="20" t="s">
        <v>1</v>
      </c>
      <c r="C1" s="1" t="s">
        <v>2</v>
      </c>
      <c r="D1" s="1" t="s">
        <v>3</v>
      </c>
      <c r="E1" s="14" t="s">
        <v>4</v>
      </c>
      <c r="F1" s="1" t="s">
        <v>5</v>
      </c>
    </row>
    <row r="2" spans="1:6" ht="43.2" x14ac:dyDescent="0.3">
      <c r="A2" s="21">
        <v>1</v>
      </c>
      <c r="B2" s="24" t="s">
        <v>83</v>
      </c>
      <c r="C2" s="16" t="s">
        <v>84</v>
      </c>
      <c r="D2" s="16" t="s">
        <v>85</v>
      </c>
    </row>
    <row r="3" spans="1:6" ht="43.2" x14ac:dyDescent="0.3">
      <c r="A3" s="21">
        <f>A2+1</f>
        <v>2</v>
      </c>
      <c r="B3" s="24" t="s">
        <v>82</v>
      </c>
      <c r="C3" s="16" t="s">
        <v>84</v>
      </c>
      <c r="D3" s="16"/>
    </row>
    <row r="4" spans="1:6" x14ac:dyDescent="0.3">
      <c r="A4" s="21">
        <f>A3+1</f>
        <v>3</v>
      </c>
      <c r="B4" s="23"/>
      <c r="C4" s="16"/>
      <c r="D4" s="16"/>
    </row>
    <row r="5" spans="1:6" x14ac:dyDescent="0.3">
      <c r="A5" s="21">
        <f t="shared" ref="A5:A33" si="0">A4+1</f>
        <v>4</v>
      </c>
      <c r="B5" s="23"/>
      <c r="C5" s="16"/>
      <c r="D5" s="16"/>
    </row>
    <row r="6" spans="1:6" x14ac:dyDescent="0.3">
      <c r="A6" s="21">
        <f t="shared" si="0"/>
        <v>5</v>
      </c>
      <c r="B6" s="23"/>
      <c r="C6" s="16"/>
      <c r="D6" s="16"/>
    </row>
    <row r="7" spans="1:6" x14ac:dyDescent="0.3">
      <c r="A7" s="21">
        <f t="shared" si="0"/>
        <v>6</v>
      </c>
      <c r="B7" s="24"/>
      <c r="C7" s="16"/>
      <c r="D7" s="16"/>
    </row>
    <row r="8" spans="1:6" x14ac:dyDescent="0.3">
      <c r="A8" s="21">
        <f t="shared" si="0"/>
        <v>7</v>
      </c>
      <c r="B8" s="23"/>
      <c r="C8" s="16"/>
      <c r="D8" s="16"/>
    </row>
    <row r="9" spans="1:6" x14ac:dyDescent="0.3">
      <c r="A9" s="21">
        <f t="shared" si="0"/>
        <v>8</v>
      </c>
      <c r="B9" s="23"/>
      <c r="C9" s="16"/>
      <c r="D9" s="16"/>
    </row>
    <row r="10" spans="1:6" x14ac:dyDescent="0.3">
      <c r="A10" s="21">
        <f t="shared" si="0"/>
        <v>9</v>
      </c>
      <c r="B10" s="23"/>
      <c r="C10" s="16"/>
      <c r="D10" s="16"/>
    </row>
    <row r="11" spans="1:6" x14ac:dyDescent="0.3">
      <c r="A11" s="21">
        <f t="shared" si="0"/>
        <v>10</v>
      </c>
      <c r="B11" s="23"/>
      <c r="C11" s="16"/>
      <c r="D11" s="16"/>
    </row>
    <row r="12" spans="1:6" s="6" customFormat="1" x14ac:dyDescent="0.3">
      <c r="A12" s="21">
        <f t="shared" si="0"/>
        <v>11</v>
      </c>
      <c r="B12" s="23"/>
      <c r="C12" s="17"/>
      <c r="D12" s="17"/>
      <c r="E12" s="12"/>
    </row>
    <row r="13" spans="1:6" s="6" customFormat="1" x14ac:dyDescent="0.3">
      <c r="A13" s="21">
        <f t="shared" si="0"/>
        <v>12</v>
      </c>
      <c r="B13" s="23"/>
      <c r="C13" s="17"/>
      <c r="D13" s="18"/>
      <c r="E13" s="12"/>
      <c r="F13" s="7"/>
    </row>
    <row r="14" spans="1:6" s="6" customFormat="1" x14ac:dyDescent="0.3">
      <c r="A14" s="21">
        <f t="shared" si="0"/>
        <v>13</v>
      </c>
      <c r="B14" s="23"/>
      <c r="C14" s="18"/>
      <c r="D14" s="17"/>
      <c r="E14" s="12"/>
    </row>
    <row r="15" spans="1:6" s="6" customFormat="1" x14ac:dyDescent="0.3">
      <c r="A15" s="21">
        <f t="shared" si="0"/>
        <v>14</v>
      </c>
      <c r="B15" s="23"/>
      <c r="C15" s="17"/>
      <c r="D15" s="18"/>
      <c r="E15" s="12"/>
    </row>
    <row r="16" spans="1:6" s="6" customFormat="1" x14ac:dyDescent="0.3">
      <c r="A16" s="21">
        <f t="shared" si="0"/>
        <v>15</v>
      </c>
      <c r="B16" s="23"/>
      <c r="C16" s="12"/>
      <c r="D16" s="12"/>
      <c r="E16" s="12"/>
      <c r="F16" s="10"/>
    </row>
    <row r="17" spans="1:6" s="6" customFormat="1" x14ac:dyDescent="0.3">
      <c r="A17" s="21">
        <f t="shared" si="0"/>
        <v>16</v>
      </c>
      <c r="B17" s="23"/>
      <c r="C17" s="18"/>
      <c r="D17" s="17"/>
      <c r="E17" s="12"/>
    </row>
    <row r="18" spans="1:6" s="6" customFormat="1" x14ac:dyDescent="0.3">
      <c r="A18" s="21">
        <f t="shared" si="0"/>
        <v>17</v>
      </c>
      <c r="B18" s="23"/>
      <c r="C18" s="18"/>
      <c r="D18" s="17"/>
      <c r="E18" s="12"/>
    </row>
    <row r="19" spans="1:6" s="6" customFormat="1" x14ac:dyDescent="0.3">
      <c r="A19" s="21">
        <f t="shared" si="0"/>
        <v>18</v>
      </c>
      <c r="B19" s="25"/>
      <c r="C19" s="18"/>
      <c r="D19" s="17"/>
      <c r="E19" s="12"/>
    </row>
    <row r="20" spans="1:6" s="6" customFormat="1" x14ac:dyDescent="0.3">
      <c r="A20" s="21">
        <f t="shared" si="0"/>
        <v>19</v>
      </c>
      <c r="B20" s="23"/>
      <c r="C20" s="18"/>
      <c r="D20" s="17"/>
      <c r="E20" s="12"/>
    </row>
    <row r="21" spans="1:6" s="6" customFormat="1" x14ac:dyDescent="0.3">
      <c r="A21" s="21">
        <f t="shared" si="0"/>
        <v>20</v>
      </c>
      <c r="B21" s="23"/>
      <c r="C21" s="18"/>
      <c r="D21" s="17"/>
      <c r="E21" s="12"/>
    </row>
    <row r="22" spans="1:6" s="8" customFormat="1" x14ac:dyDescent="0.3">
      <c r="A22" s="21">
        <f t="shared" si="0"/>
        <v>21</v>
      </c>
      <c r="B22" s="25"/>
      <c r="C22" s="18"/>
      <c r="D22" s="17"/>
      <c r="E22" s="13"/>
    </row>
    <row r="23" spans="1:6" s="6" customFormat="1" x14ac:dyDescent="0.3">
      <c r="A23" s="21">
        <f t="shared" si="0"/>
        <v>22</v>
      </c>
      <c r="B23" s="23"/>
      <c r="C23" s="19"/>
      <c r="D23" s="18"/>
      <c r="E23" s="12"/>
    </row>
    <row r="24" spans="1:6" s="6" customFormat="1" x14ac:dyDescent="0.3">
      <c r="A24" s="21">
        <f t="shared" si="0"/>
        <v>23</v>
      </c>
      <c r="B24" s="24"/>
      <c r="C24" s="19"/>
      <c r="D24" s="16"/>
      <c r="E24" s="12"/>
    </row>
    <row r="25" spans="1:6" s="6" customFormat="1" x14ac:dyDescent="0.3">
      <c r="A25" s="21">
        <f t="shared" si="0"/>
        <v>24</v>
      </c>
      <c r="B25" s="23"/>
      <c r="C25" s="18"/>
      <c r="D25" s="17"/>
      <c r="E25" s="12"/>
    </row>
    <row r="26" spans="1:6" s="6" customFormat="1" x14ac:dyDescent="0.3">
      <c r="A26" s="21">
        <f t="shared" si="0"/>
        <v>25</v>
      </c>
      <c r="B26" s="23"/>
      <c r="C26" s="18"/>
      <c r="D26" s="17"/>
      <c r="E26" s="12"/>
      <c r="F26" s="10"/>
    </row>
    <row r="27" spans="1:6" s="6" customFormat="1" x14ac:dyDescent="0.3">
      <c r="A27" s="21">
        <f t="shared" si="0"/>
        <v>26</v>
      </c>
      <c r="B27" s="23"/>
      <c r="C27" s="18"/>
      <c r="D27" s="17"/>
      <c r="E27" s="12"/>
    </row>
    <row r="28" spans="1:6" s="6" customFormat="1" x14ac:dyDescent="0.3">
      <c r="A28" s="21">
        <f t="shared" si="0"/>
        <v>27</v>
      </c>
      <c r="B28" s="23"/>
      <c r="C28" s="16"/>
      <c r="D28" s="17"/>
      <c r="E28" s="12"/>
    </row>
    <row r="29" spans="1:6" s="6" customFormat="1" x14ac:dyDescent="0.3">
      <c r="A29" s="21">
        <f t="shared" si="0"/>
        <v>28</v>
      </c>
      <c r="B29" s="23"/>
      <c r="C29" s="16"/>
      <c r="D29" s="17"/>
      <c r="E29" s="12"/>
    </row>
    <row r="30" spans="1:6" s="6" customFormat="1" x14ac:dyDescent="0.3">
      <c r="A30" s="21">
        <f t="shared" si="0"/>
        <v>29</v>
      </c>
      <c r="B30" s="23"/>
      <c r="C30" s="16"/>
      <c r="D30" s="17"/>
      <c r="E30" s="12"/>
    </row>
    <row r="31" spans="1:6" x14ac:dyDescent="0.3">
      <c r="A31" s="21">
        <f t="shared" si="0"/>
        <v>30</v>
      </c>
      <c r="B31" s="24"/>
      <c r="C31" s="16"/>
      <c r="D31" s="17"/>
    </row>
    <row r="32" spans="1:6" x14ac:dyDescent="0.3">
      <c r="A32" s="21">
        <f t="shared" si="0"/>
        <v>31</v>
      </c>
      <c r="B32" s="26"/>
      <c r="C32" s="11"/>
      <c r="D32" s="11"/>
      <c r="F32" s="9"/>
    </row>
    <row r="33" spans="1:6" x14ac:dyDescent="0.3">
      <c r="A33" s="21">
        <f t="shared" si="0"/>
        <v>32</v>
      </c>
      <c r="B33" s="26"/>
      <c r="C33" s="11"/>
      <c r="D33" s="11"/>
      <c r="F33" s="9"/>
    </row>
    <row r="34" spans="1:6" x14ac:dyDescent="0.3">
      <c r="A34" s="21">
        <v>33</v>
      </c>
      <c r="B34" s="23"/>
      <c r="C34" s="11"/>
      <c r="D34" s="11"/>
    </row>
    <row r="35" spans="1:6" x14ac:dyDescent="0.3">
      <c r="E35" s="15"/>
    </row>
  </sheetData>
  <conditionalFormatting sqref="E1:E1048576">
    <cfRule type="containsText" dxfId="17" priority="1" operator="containsText" text="BLOCKING">
      <formula>NOT(ISERROR(SEARCH("BLOCKING",E1)))</formula>
    </cfRule>
    <cfRule type="containsText" dxfId="16" priority="2" operator="containsText" text="FAIL">
      <formula>NOT(ISERROR(SEARCH("FAIL",E1)))</formula>
    </cfRule>
    <cfRule type="containsText" dxfId="15" priority="4" operator="containsText" text="PASS">
      <formula>NOT(ISERROR(SEARCH("PASS",E1)))</formula>
    </cfRule>
  </conditionalFormatting>
  <conditionalFormatting sqref="F5">
    <cfRule type="containsText" dxfId="14" priority="3" operator="containsText" text="FAIL">
      <formula>NOT(ISERROR(SEARCH("FAIL",F5)))</formula>
    </cfRule>
  </conditionalFormatting>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Support!$A$2:$A$4</xm:f>
          </x14:formula1>
          <xm:sqref>E2:E362</xm:sqref>
        </x14:dataValidation>
      </x14:dataValidations>
    </ext>
  </extLs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35"/>
  <sheetViews>
    <sheetView workbookViewId="0">
      <selection activeCell="C3" sqref="C3"/>
    </sheetView>
  </sheetViews>
  <sheetFormatPr defaultRowHeight="14.4" x14ac:dyDescent="0.3"/>
  <cols>
    <col min="1" max="1" width="11.109375" style="22" bestFit="1" customWidth="1"/>
    <col min="2" max="2" width="40" style="27" customWidth="1"/>
    <col min="3" max="3" width="67.33203125" customWidth="1"/>
    <col min="4" max="4" width="56" customWidth="1"/>
    <col min="5" max="5" width="10.5546875" style="11" bestFit="1" customWidth="1"/>
    <col min="6" max="6" width="46" customWidth="1"/>
  </cols>
  <sheetData>
    <row r="1" spans="1:6" s="2" customFormat="1" x14ac:dyDescent="0.3">
      <c r="A1" s="20" t="s">
        <v>0</v>
      </c>
      <c r="B1" s="20" t="s">
        <v>1</v>
      </c>
      <c r="C1" s="1" t="s">
        <v>2</v>
      </c>
      <c r="D1" s="1" t="s">
        <v>3</v>
      </c>
      <c r="E1" s="14" t="s">
        <v>4</v>
      </c>
      <c r="F1" s="1" t="s">
        <v>5</v>
      </c>
    </row>
    <row r="2" spans="1:6" ht="43.2" x14ac:dyDescent="0.3">
      <c r="A2" s="21">
        <v>1</v>
      </c>
      <c r="B2" s="24" t="s">
        <v>222</v>
      </c>
      <c r="C2" s="16" t="s">
        <v>223</v>
      </c>
      <c r="D2" s="16" t="s">
        <v>224</v>
      </c>
    </row>
    <row r="3" spans="1:6" x14ac:dyDescent="0.3">
      <c r="A3" s="21">
        <f>A2+1</f>
        <v>2</v>
      </c>
      <c r="B3" s="23"/>
      <c r="C3" s="16"/>
      <c r="D3" s="16"/>
    </row>
    <row r="4" spans="1:6" x14ac:dyDescent="0.3">
      <c r="A4" s="21">
        <f>A3+1</f>
        <v>3</v>
      </c>
      <c r="B4" s="23"/>
      <c r="C4" s="16"/>
      <c r="D4" s="16"/>
    </row>
    <row r="5" spans="1:6" x14ac:dyDescent="0.3">
      <c r="A5" s="21">
        <f t="shared" ref="A5:A33" si="0">A4+1</f>
        <v>4</v>
      </c>
      <c r="B5" s="23"/>
      <c r="C5" s="16"/>
      <c r="D5" s="16"/>
    </row>
    <row r="6" spans="1:6" x14ac:dyDescent="0.3">
      <c r="A6" s="21">
        <f t="shared" si="0"/>
        <v>5</v>
      </c>
      <c r="B6" s="23"/>
      <c r="C6" s="16"/>
      <c r="D6" s="16"/>
    </row>
    <row r="7" spans="1:6" x14ac:dyDescent="0.3">
      <c r="A7" s="21">
        <f t="shared" si="0"/>
        <v>6</v>
      </c>
      <c r="B7" s="24"/>
      <c r="C7" s="16"/>
      <c r="D7" s="16"/>
    </row>
    <row r="8" spans="1:6" x14ac:dyDescent="0.3">
      <c r="A8" s="21">
        <f t="shared" si="0"/>
        <v>7</v>
      </c>
      <c r="B8" s="23"/>
      <c r="C8" s="16"/>
      <c r="D8" s="16"/>
    </row>
    <row r="9" spans="1:6" x14ac:dyDescent="0.3">
      <c r="A9" s="21">
        <f t="shared" si="0"/>
        <v>8</v>
      </c>
      <c r="B9" s="23"/>
      <c r="C9" s="16"/>
      <c r="D9" s="16"/>
    </row>
    <row r="10" spans="1:6" x14ac:dyDescent="0.3">
      <c r="A10" s="21">
        <f t="shared" si="0"/>
        <v>9</v>
      </c>
      <c r="B10" s="23"/>
      <c r="C10" s="16"/>
      <c r="D10" s="16"/>
    </row>
    <row r="11" spans="1:6" x14ac:dyDescent="0.3">
      <c r="A11" s="21">
        <f t="shared" si="0"/>
        <v>10</v>
      </c>
      <c r="B11" s="23"/>
      <c r="C11" s="16"/>
      <c r="D11" s="16"/>
    </row>
    <row r="12" spans="1:6" s="6" customFormat="1" x14ac:dyDescent="0.3">
      <c r="A12" s="21">
        <f t="shared" si="0"/>
        <v>11</v>
      </c>
      <c r="B12" s="23"/>
      <c r="C12" s="17"/>
      <c r="D12" s="17"/>
      <c r="E12" s="12"/>
    </row>
    <row r="13" spans="1:6" s="6" customFormat="1" x14ac:dyDescent="0.3">
      <c r="A13" s="21">
        <f t="shared" si="0"/>
        <v>12</v>
      </c>
      <c r="B13" s="23"/>
      <c r="C13" s="17"/>
      <c r="D13" s="18"/>
      <c r="E13" s="12"/>
      <c r="F13" s="7"/>
    </row>
    <row r="14" spans="1:6" s="6" customFormat="1" x14ac:dyDescent="0.3">
      <c r="A14" s="21">
        <f t="shared" si="0"/>
        <v>13</v>
      </c>
      <c r="B14" s="23"/>
      <c r="C14" s="18"/>
      <c r="D14" s="17"/>
      <c r="E14" s="12"/>
    </row>
    <row r="15" spans="1:6" s="6" customFormat="1" x14ac:dyDescent="0.3">
      <c r="A15" s="21">
        <f t="shared" si="0"/>
        <v>14</v>
      </c>
      <c r="B15" s="23"/>
      <c r="C15" s="17"/>
      <c r="D15" s="18"/>
      <c r="E15" s="12"/>
    </row>
    <row r="16" spans="1:6" s="6" customFormat="1" x14ac:dyDescent="0.3">
      <c r="A16" s="21">
        <f t="shared" si="0"/>
        <v>15</v>
      </c>
      <c r="B16" s="23"/>
      <c r="C16" s="12"/>
      <c r="D16" s="12"/>
      <c r="E16" s="12"/>
      <c r="F16" s="10"/>
    </row>
    <row r="17" spans="1:6" s="6" customFormat="1" x14ac:dyDescent="0.3">
      <c r="A17" s="21">
        <f t="shared" si="0"/>
        <v>16</v>
      </c>
      <c r="B17" s="23"/>
      <c r="C17" s="18"/>
      <c r="D17" s="17"/>
      <c r="E17" s="12"/>
    </row>
    <row r="18" spans="1:6" s="6" customFormat="1" x14ac:dyDescent="0.3">
      <c r="A18" s="21">
        <f t="shared" si="0"/>
        <v>17</v>
      </c>
      <c r="B18" s="23"/>
      <c r="C18" s="18"/>
      <c r="D18" s="17"/>
      <c r="E18" s="12"/>
    </row>
    <row r="19" spans="1:6" s="6" customFormat="1" x14ac:dyDescent="0.3">
      <c r="A19" s="21">
        <f t="shared" si="0"/>
        <v>18</v>
      </c>
      <c r="B19" s="25"/>
      <c r="C19" s="18"/>
      <c r="D19" s="17"/>
      <c r="E19" s="12"/>
    </row>
    <row r="20" spans="1:6" s="6" customFormat="1" x14ac:dyDescent="0.3">
      <c r="A20" s="21">
        <f t="shared" si="0"/>
        <v>19</v>
      </c>
      <c r="B20" s="23"/>
      <c r="C20" s="18"/>
      <c r="D20" s="17"/>
      <c r="E20" s="12"/>
    </row>
    <row r="21" spans="1:6" s="6" customFormat="1" x14ac:dyDescent="0.3">
      <c r="A21" s="21">
        <f t="shared" si="0"/>
        <v>20</v>
      </c>
      <c r="B21" s="23"/>
      <c r="C21" s="18"/>
      <c r="D21" s="17"/>
      <c r="E21" s="12"/>
    </row>
    <row r="22" spans="1:6" s="8" customFormat="1" x14ac:dyDescent="0.3">
      <c r="A22" s="21">
        <f t="shared" si="0"/>
        <v>21</v>
      </c>
      <c r="B22" s="25"/>
      <c r="C22" s="18"/>
      <c r="D22" s="17"/>
      <c r="E22" s="13"/>
    </row>
    <row r="23" spans="1:6" s="6" customFormat="1" x14ac:dyDescent="0.3">
      <c r="A23" s="21">
        <f t="shared" si="0"/>
        <v>22</v>
      </c>
      <c r="B23" s="23"/>
      <c r="C23" s="19"/>
      <c r="D23" s="18"/>
      <c r="E23" s="12"/>
    </row>
    <row r="24" spans="1:6" s="6" customFormat="1" x14ac:dyDescent="0.3">
      <c r="A24" s="21">
        <f t="shared" si="0"/>
        <v>23</v>
      </c>
      <c r="B24" s="24"/>
      <c r="C24" s="19"/>
      <c r="D24" s="16"/>
      <c r="E24" s="12"/>
    </row>
    <row r="25" spans="1:6" s="6" customFormat="1" x14ac:dyDescent="0.3">
      <c r="A25" s="21">
        <f t="shared" si="0"/>
        <v>24</v>
      </c>
      <c r="B25" s="23"/>
      <c r="C25" s="18"/>
      <c r="D25" s="17"/>
      <c r="E25" s="12"/>
    </row>
    <row r="26" spans="1:6" s="6" customFormat="1" x14ac:dyDescent="0.3">
      <c r="A26" s="21">
        <f t="shared" si="0"/>
        <v>25</v>
      </c>
      <c r="B26" s="23"/>
      <c r="C26" s="18"/>
      <c r="D26" s="17"/>
      <c r="E26" s="12"/>
      <c r="F26" s="10"/>
    </row>
    <row r="27" spans="1:6" s="6" customFormat="1" x14ac:dyDescent="0.3">
      <c r="A27" s="21">
        <f t="shared" si="0"/>
        <v>26</v>
      </c>
      <c r="B27" s="23"/>
      <c r="C27" s="18"/>
      <c r="D27" s="17"/>
      <c r="E27" s="12"/>
    </row>
    <row r="28" spans="1:6" s="6" customFormat="1" x14ac:dyDescent="0.3">
      <c r="A28" s="21">
        <f t="shared" si="0"/>
        <v>27</v>
      </c>
      <c r="B28" s="23"/>
      <c r="C28" s="16"/>
      <c r="D28" s="17"/>
      <c r="E28" s="12"/>
    </row>
    <row r="29" spans="1:6" s="6" customFormat="1" x14ac:dyDescent="0.3">
      <c r="A29" s="21">
        <f t="shared" si="0"/>
        <v>28</v>
      </c>
      <c r="B29" s="23"/>
      <c r="C29" s="16"/>
      <c r="D29" s="17"/>
      <c r="E29" s="12"/>
    </row>
    <row r="30" spans="1:6" s="6" customFormat="1" x14ac:dyDescent="0.3">
      <c r="A30" s="21">
        <f t="shared" si="0"/>
        <v>29</v>
      </c>
      <c r="B30" s="23"/>
      <c r="C30" s="16"/>
      <c r="D30" s="17"/>
      <c r="E30" s="12"/>
    </row>
    <row r="31" spans="1:6" x14ac:dyDescent="0.3">
      <c r="A31" s="21">
        <f t="shared" si="0"/>
        <v>30</v>
      </c>
      <c r="B31" s="24"/>
      <c r="C31" s="16"/>
      <c r="D31" s="17"/>
    </row>
    <row r="32" spans="1:6" x14ac:dyDescent="0.3">
      <c r="A32" s="21">
        <f t="shared" si="0"/>
        <v>31</v>
      </c>
      <c r="B32" s="26"/>
      <c r="C32" s="11"/>
      <c r="D32" s="11"/>
      <c r="F32" s="9"/>
    </row>
    <row r="33" spans="1:6" x14ac:dyDescent="0.3">
      <c r="A33" s="21">
        <f t="shared" si="0"/>
        <v>32</v>
      </c>
      <c r="B33" s="26"/>
      <c r="C33" s="11"/>
      <c r="D33" s="11"/>
      <c r="F33" s="9"/>
    </row>
    <row r="34" spans="1:6" x14ac:dyDescent="0.3">
      <c r="A34" s="21">
        <v>33</v>
      </c>
      <c r="B34" s="23"/>
      <c r="C34" s="11"/>
      <c r="D34" s="11"/>
    </row>
    <row r="35" spans="1:6" x14ac:dyDescent="0.3">
      <c r="E35" s="15"/>
    </row>
  </sheetData>
  <conditionalFormatting sqref="E1:E1048576">
    <cfRule type="containsText" dxfId="13" priority="1" operator="containsText" text="BLOCKING">
      <formula>NOT(ISERROR(SEARCH("BLOCKING",E1)))</formula>
    </cfRule>
    <cfRule type="containsText" dxfId="12" priority="2" operator="containsText" text="FAIL">
      <formula>NOT(ISERROR(SEARCH("FAIL",E1)))</formula>
    </cfRule>
    <cfRule type="containsText" dxfId="11" priority="4" operator="containsText" text="PASS">
      <formula>NOT(ISERROR(SEARCH("PASS",E1)))</formula>
    </cfRule>
  </conditionalFormatting>
  <conditionalFormatting sqref="F5">
    <cfRule type="containsText" dxfId="10" priority="3" operator="containsText" text="FAIL">
      <formula>NOT(ISERROR(SEARCH("FAIL",F5)))</formula>
    </cfRule>
  </conditionalFormatting>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Support!$A$2:$A$4</xm:f>
          </x14:formula1>
          <xm:sqref>E2:E362</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
  <sheetViews>
    <sheetView workbookViewId="0"/>
  </sheetViews>
  <sheetFormatPr defaultRowHeight="14.4" x14ac:dyDescent="0.3"/>
  <cols>
    <col min="1" max="1" width="20.109375" customWidth="1"/>
  </cols>
  <sheetData>
    <row r="1" spans="1:1" x14ac:dyDescent="0.3">
      <c r="A1" s="2" t="s">
        <v>6</v>
      </c>
    </row>
    <row r="2" spans="1:1" x14ac:dyDescent="0.3">
      <c r="A2" t="s">
        <v>7</v>
      </c>
    </row>
    <row r="3" spans="1:1" x14ac:dyDescent="0.3">
      <c r="A3" t="s">
        <v>8</v>
      </c>
    </row>
    <row r="4" spans="1:1" x14ac:dyDescent="0.3">
      <c r="A4" t="s">
        <v>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7"/>
  <sheetViews>
    <sheetView workbookViewId="0">
      <pane ySplit="1" topLeftCell="A2" activePane="bottomLeft" state="frozenSplit"/>
      <selection pane="bottomLeft" activeCell="B17" sqref="B17"/>
    </sheetView>
  </sheetViews>
  <sheetFormatPr defaultRowHeight="14.4" x14ac:dyDescent="0.3"/>
  <cols>
    <col min="1" max="1" width="24.109375" customWidth="1"/>
    <col min="2" max="2" width="57.21875" customWidth="1"/>
  </cols>
  <sheetData>
    <row r="1" spans="1:16" x14ac:dyDescent="0.3">
      <c r="A1" s="2" t="s">
        <v>22</v>
      </c>
      <c r="B1" s="2" t="s">
        <v>23</v>
      </c>
    </row>
    <row r="2" spans="1:16" x14ac:dyDescent="0.3">
      <c r="A2" t="s">
        <v>18</v>
      </c>
      <c r="B2" t="s">
        <v>19</v>
      </c>
    </row>
    <row r="3" spans="1:16" x14ac:dyDescent="0.3">
      <c r="A3" t="s">
        <v>20</v>
      </c>
      <c r="B3" t="s">
        <v>21</v>
      </c>
    </row>
    <row r="16" spans="1:16" x14ac:dyDescent="0.3">
      <c r="A16" s="4" t="s">
        <v>24</v>
      </c>
      <c r="B16" s="4" t="s">
        <v>23</v>
      </c>
      <c r="C16" s="5"/>
      <c r="D16" s="5"/>
      <c r="E16" s="5"/>
      <c r="F16" s="5"/>
      <c r="G16" s="5"/>
      <c r="H16" s="5"/>
      <c r="I16" s="5"/>
      <c r="J16" s="5"/>
      <c r="K16" s="5"/>
      <c r="L16" s="5"/>
      <c r="M16" s="5"/>
      <c r="N16" s="5"/>
      <c r="O16" s="5"/>
      <c r="P16" s="5"/>
    </row>
    <row r="17" spans="1:2" ht="43.2" x14ac:dyDescent="0.3">
      <c r="A17" t="s">
        <v>4</v>
      </c>
      <c r="B17" s="3" t="s">
        <v>25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34"/>
  <sheetViews>
    <sheetView workbookViewId="0">
      <selection activeCell="C9" sqref="C9"/>
    </sheetView>
  </sheetViews>
  <sheetFormatPr defaultRowHeight="14.4" x14ac:dyDescent="0.3"/>
  <cols>
    <col min="1" max="1" width="11.109375" style="22" bestFit="1" customWidth="1"/>
    <col min="2" max="2" width="40" style="27" customWidth="1"/>
    <col min="3" max="3" width="67.33203125" customWidth="1"/>
    <col min="4" max="4" width="56" customWidth="1"/>
    <col min="5" max="5" width="10.5546875" style="11" bestFit="1" customWidth="1"/>
    <col min="6" max="6" width="46" customWidth="1"/>
  </cols>
  <sheetData>
    <row r="1" spans="1:6" s="2" customFormat="1" x14ac:dyDescent="0.3">
      <c r="A1" s="20" t="s">
        <v>0</v>
      </c>
      <c r="B1" s="20" t="s">
        <v>1</v>
      </c>
      <c r="C1" s="1" t="s">
        <v>2</v>
      </c>
      <c r="D1" s="1" t="s">
        <v>3</v>
      </c>
      <c r="E1" s="14" t="s">
        <v>4</v>
      </c>
      <c r="F1" s="1" t="s">
        <v>5</v>
      </c>
    </row>
    <row r="2" spans="1:6" ht="28.8" x14ac:dyDescent="0.3">
      <c r="A2" s="21">
        <v>1</v>
      </c>
      <c r="B2" s="24" t="s">
        <v>207</v>
      </c>
      <c r="C2" s="16" t="s">
        <v>208</v>
      </c>
      <c r="D2" s="16" t="s">
        <v>209</v>
      </c>
      <c r="E2" s="11" t="s">
        <v>7</v>
      </c>
    </row>
    <row r="3" spans="1:6" ht="28.8" x14ac:dyDescent="0.3">
      <c r="A3" s="21">
        <f t="shared" ref="A3:A32" si="0">A2+1</f>
        <v>2</v>
      </c>
      <c r="B3" s="24" t="s">
        <v>210</v>
      </c>
      <c r="C3" s="16" t="s">
        <v>211</v>
      </c>
      <c r="D3" s="16" t="s">
        <v>212</v>
      </c>
      <c r="E3" s="11" t="s">
        <v>7</v>
      </c>
    </row>
    <row r="4" spans="1:6" x14ac:dyDescent="0.3">
      <c r="A4" s="21">
        <f t="shared" si="0"/>
        <v>3</v>
      </c>
      <c r="B4" s="24"/>
      <c r="C4" s="16"/>
      <c r="D4" s="16"/>
    </row>
    <row r="5" spans="1:6" ht="28.8" x14ac:dyDescent="0.3">
      <c r="A5" s="21">
        <f t="shared" si="0"/>
        <v>4</v>
      </c>
      <c r="B5" s="24" t="s">
        <v>213</v>
      </c>
      <c r="C5" s="16" t="s">
        <v>208</v>
      </c>
      <c r="D5" s="16" t="s">
        <v>209</v>
      </c>
      <c r="E5" s="11" t="s">
        <v>7</v>
      </c>
    </row>
    <row r="6" spans="1:6" ht="28.8" x14ac:dyDescent="0.3">
      <c r="A6" s="21">
        <f t="shared" si="0"/>
        <v>5</v>
      </c>
      <c r="B6" s="24" t="s">
        <v>214</v>
      </c>
      <c r="C6" s="16" t="s">
        <v>211</v>
      </c>
      <c r="D6" s="16" t="s">
        <v>212</v>
      </c>
      <c r="E6" s="11" t="s">
        <v>7</v>
      </c>
    </row>
    <row r="7" spans="1:6" x14ac:dyDescent="0.3">
      <c r="A7" s="21">
        <f t="shared" si="0"/>
        <v>6</v>
      </c>
      <c r="B7" s="23"/>
      <c r="C7" s="16"/>
      <c r="D7" s="16"/>
    </row>
    <row r="8" spans="1:6" x14ac:dyDescent="0.3">
      <c r="A8" s="21">
        <f t="shared" si="0"/>
        <v>7</v>
      </c>
      <c r="B8" s="23"/>
      <c r="C8" s="16"/>
      <c r="D8" s="16"/>
    </row>
    <row r="9" spans="1:6" x14ac:dyDescent="0.3">
      <c r="A9" s="21">
        <f t="shared" si="0"/>
        <v>8</v>
      </c>
      <c r="B9" s="23"/>
      <c r="C9" s="16"/>
      <c r="D9" s="16"/>
    </row>
    <row r="10" spans="1:6" x14ac:dyDescent="0.3">
      <c r="A10" s="21">
        <f t="shared" si="0"/>
        <v>9</v>
      </c>
      <c r="B10" s="23"/>
      <c r="C10" s="16"/>
      <c r="D10" s="16"/>
    </row>
    <row r="11" spans="1:6" s="6" customFormat="1" x14ac:dyDescent="0.3">
      <c r="A11" s="21">
        <f t="shared" si="0"/>
        <v>10</v>
      </c>
      <c r="B11" s="23"/>
      <c r="C11" s="17"/>
      <c r="D11" s="17"/>
      <c r="E11" s="12"/>
    </row>
    <row r="12" spans="1:6" s="6" customFormat="1" x14ac:dyDescent="0.3">
      <c r="A12" s="21">
        <f t="shared" si="0"/>
        <v>11</v>
      </c>
      <c r="B12" s="23"/>
      <c r="C12" s="17"/>
      <c r="D12" s="18"/>
      <c r="E12" s="12"/>
      <c r="F12" s="7"/>
    </row>
    <row r="13" spans="1:6" s="6" customFormat="1" x14ac:dyDescent="0.3">
      <c r="A13" s="21">
        <f t="shared" si="0"/>
        <v>12</v>
      </c>
      <c r="B13" s="23"/>
      <c r="C13" s="18"/>
      <c r="D13" s="17"/>
      <c r="E13" s="12"/>
    </row>
    <row r="14" spans="1:6" s="6" customFormat="1" x14ac:dyDescent="0.3">
      <c r="A14" s="21">
        <f t="shared" si="0"/>
        <v>13</v>
      </c>
      <c r="B14" s="23"/>
      <c r="C14" s="17"/>
      <c r="D14" s="18"/>
      <c r="E14" s="12"/>
    </row>
    <row r="15" spans="1:6" s="6" customFormat="1" x14ac:dyDescent="0.3">
      <c r="A15" s="21">
        <f t="shared" si="0"/>
        <v>14</v>
      </c>
      <c r="B15" s="23"/>
      <c r="C15" s="12"/>
      <c r="D15" s="12"/>
      <c r="E15" s="12"/>
      <c r="F15" s="10"/>
    </row>
    <row r="16" spans="1:6" s="6" customFormat="1" x14ac:dyDescent="0.3">
      <c r="A16" s="21">
        <f t="shared" si="0"/>
        <v>15</v>
      </c>
      <c r="B16" s="23"/>
      <c r="C16" s="18"/>
      <c r="D16" s="16"/>
      <c r="E16" s="12"/>
    </row>
    <row r="17" spans="1:6" s="6" customFormat="1" x14ac:dyDescent="0.3">
      <c r="A17" s="21">
        <f t="shared" si="0"/>
        <v>16</v>
      </c>
      <c r="B17" s="23"/>
      <c r="C17" s="18"/>
      <c r="D17" s="16"/>
      <c r="E17" s="12"/>
    </row>
    <row r="18" spans="1:6" s="6" customFormat="1" x14ac:dyDescent="0.3">
      <c r="A18" s="21">
        <f t="shared" si="0"/>
        <v>17</v>
      </c>
      <c r="B18" s="25"/>
      <c r="C18" s="18"/>
      <c r="D18" s="17"/>
      <c r="E18" s="12"/>
    </row>
    <row r="19" spans="1:6" s="6" customFormat="1" x14ac:dyDescent="0.3">
      <c r="A19" s="21">
        <f t="shared" si="0"/>
        <v>18</v>
      </c>
      <c r="B19" s="23"/>
      <c r="C19" s="18"/>
      <c r="D19" s="17"/>
      <c r="E19" s="12"/>
    </row>
    <row r="20" spans="1:6" s="6" customFormat="1" x14ac:dyDescent="0.3">
      <c r="A20" s="21">
        <f t="shared" si="0"/>
        <v>19</v>
      </c>
      <c r="B20" s="23"/>
      <c r="C20" s="18"/>
      <c r="D20" s="17"/>
      <c r="E20" s="12"/>
    </row>
    <row r="21" spans="1:6" s="8" customFormat="1" x14ac:dyDescent="0.3">
      <c r="A21" s="21">
        <f t="shared" si="0"/>
        <v>20</v>
      </c>
      <c r="B21" s="25"/>
      <c r="C21" s="18"/>
      <c r="D21" s="17"/>
      <c r="E21" s="13"/>
    </row>
    <row r="22" spans="1:6" s="6" customFormat="1" x14ac:dyDescent="0.3">
      <c r="A22" s="21">
        <f t="shared" si="0"/>
        <v>21</v>
      </c>
      <c r="B22" s="23"/>
      <c r="C22" s="19"/>
      <c r="D22" s="18"/>
      <c r="E22" s="12"/>
    </row>
    <row r="23" spans="1:6" s="6" customFormat="1" x14ac:dyDescent="0.3">
      <c r="A23" s="21">
        <f t="shared" si="0"/>
        <v>22</v>
      </c>
      <c r="B23" s="24"/>
      <c r="C23" s="19"/>
      <c r="D23" s="16"/>
      <c r="E23" s="12"/>
    </row>
    <row r="24" spans="1:6" s="6" customFormat="1" x14ac:dyDescent="0.3">
      <c r="A24" s="21">
        <f t="shared" si="0"/>
        <v>23</v>
      </c>
      <c r="B24" s="23"/>
      <c r="C24" s="18"/>
      <c r="D24" s="17"/>
      <c r="E24" s="12"/>
    </row>
    <row r="25" spans="1:6" s="6" customFormat="1" x14ac:dyDescent="0.3">
      <c r="A25" s="21">
        <f t="shared" si="0"/>
        <v>24</v>
      </c>
      <c r="B25" s="23"/>
      <c r="C25" s="18"/>
      <c r="D25" s="17"/>
      <c r="E25" s="12"/>
      <c r="F25" s="10"/>
    </row>
    <row r="26" spans="1:6" s="6" customFormat="1" x14ac:dyDescent="0.3">
      <c r="A26" s="21">
        <f t="shared" si="0"/>
        <v>25</v>
      </c>
      <c r="B26" s="23"/>
      <c r="C26" s="18"/>
      <c r="D26" s="17"/>
      <c r="E26" s="12"/>
    </row>
    <row r="27" spans="1:6" s="6" customFormat="1" x14ac:dyDescent="0.3">
      <c r="A27" s="21">
        <f t="shared" si="0"/>
        <v>26</v>
      </c>
      <c r="B27" s="23"/>
      <c r="C27" s="16"/>
      <c r="D27" s="17"/>
      <c r="E27" s="12"/>
    </row>
    <row r="28" spans="1:6" s="6" customFormat="1" x14ac:dyDescent="0.3">
      <c r="A28" s="21">
        <f t="shared" si="0"/>
        <v>27</v>
      </c>
      <c r="B28" s="23"/>
      <c r="C28" s="16"/>
      <c r="D28" s="17"/>
      <c r="E28" s="12"/>
    </row>
    <row r="29" spans="1:6" s="6" customFormat="1" x14ac:dyDescent="0.3">
      <c r="A29" s="21">
        <f t="shared" si="0"/>
        <v>28</v>
      </c>
      <c r="B29" s="23"/>
      <c r="C29" s="16"/>
      <c r="D29" s="17"/>
      <c r="E29" s="12"/>
    </row>
    <row r="30" spans="1:6" x14ac:dyDescent="0.3">
      <c r="A30" s="21">
        <f t="shared" si="0"/>
        <v>29</v>
      </c>
      <c r="B30" s="24"/>
      <c r="C30" s="16"/>
      <c r="D30" s="17"/>
    </row>
    <row r="31" spans="1:6" x14ac:dyDescent="0.3">
      <c r="A31" s="21">
        <f t="shared" si="0"/>
        <v>30</v>
      </c>
      <c r="B31" s="26"/>
      <c r="C31" s="11"/>
      <c r="D31" s="11"/>
      <c r="F31" s="9"/>
    </row>
    <row r="32" spans="1:6" x14ac:dyDescent="0.3">
      <c r="A32" s="21">
        <f t="shared" si="0"/>
        <v>31</v>
      </c>
      <c r="B32" s="26"/>
      <c r="C32" s="11"/>
      <c r="D32" s="11"/>
      <c r="F32" s="9"/>
    </row>
    <row r="33" spans="1:5" x14ac:dyDescent="0.3">
      <c r="A33" s="21">
        <v>33</v>
      </c>
      <c r="B33" s="23"/>
      <c r="C33" s="11"/>
      <c r="D33" s="11"/>
    </row>
    <row r="34" spans="1:5" x14ac:dyDescent="0.3">
      <c r="E34" s="15"/>
    </row>
  </sheetData>
  <conditionalFormatting sqref="E1 E7:E1048576">
    <cfRule type="containsText" dxfId="72" priority="16" operator="containsText" text="BLOCKING">
      <formula>NOT(ISERROR(SEARCH("BLOCKING",E1)))</formula>
    </cfRule>
    <cfRule type="containsText" dxfId="71" priority="17" operator="containsText" text="FAIL">
      <formula>NOT(ISERROR(SEARCH("FAIL",E1)))</formula>
    </cfRule>
    <cfRule type="containsText" dxfId="70" priority="19" operator="containsText" text="PASS">
      <formula>NOT(ISERROR(SEARCH("PASS",E1)))</formula>
    </cfRule>
  </conditionalFormatting>
  <conditionalFormatting sqref="F4">
    <cfRule type="containsText" dxfId="69" priority="18" operator="containsText" text="FAIL">
      <formula>NOT(ISERROR(SEARCH("FAIL",F4)))</formula>
    </cfRule>
  </conditionalFormatting>
  <conditionalFormatting sqref="E5">
    <cfRule type="containsText" dxfId="68" priority="10" operator="containsText" text="BLOCKING">
      <formula>NOT(ISERROR(SEARCH("BLOCKING",E5)))</formula>
    </cfRule>
    <cfRule type="containsText" dxfId="67" priority="11" operator="containsText" text="FAIL">
      <formula>NOT(ISERROR(SEARCH("FAIL",E5)))</formula>
    </cfRule>
    <cfRule type="containsText" dxfId="66" priority="12" operator="containsText" text="PASS">
      <formula>NOT(ISERROR(SEARCH("PASS",E5)))</formula>
    </cfRule>
  </conditionalFormatting>
  <conditionalFormatting sqref="E2 E4">
    <cfRule type="containsText" dxfId="65" priority="7" operator="containsText" text="BLOCKING">
      <formula>NOT(ISERROR(SEARCH("BLOCKING",E2)))</formula>
    </cfRule>
    <cfRule type="containsText" dxfId="64" priority="8" operator="containsText" text="FAIL">
      <formula>NOT(ISERROR(SEARCH("FAIL",E2)))</formula>
    </cfRule>
    <cfRule type="containsText" dxfId="63" priority="9" operator="containsText" text="PASS">
      <formula>NOT(ISERROR(SEARCH("PASS",E2)))</formula>
    </cfRule>
  </conditionalFormatting>
  <conditionalFormatting sqref="E6">
    <cfRule type="containsText" dxfId="62" priority="4" operator="containsText" text="BLOCKING">
      <formula>NOT(ISERROR(SEARCH("BLOCKING",E6)))</formula>
    </cfRule>
    <cfRule type="containsText" dxfId="61" priority="5" operator="containsText" text="FAIL">
      <formula>NOT(ISERROR(SEARCH("FAIL",E6)))</formula>
    </cfRule>
    <cfRule type="containsText" dxfId="60" priority="6" operator="containsText" text="PASS">
      <formula>NOT(ISERROR(SEARCH("PASS",E6)))</formula>
    </cfRule>
  </conditionalFormatting>
  <conditionalFormatting sqref="E3">
    <cfRule type="containsText" dxfId="59" priority="1" operator="containsText" text="BLOCKING">
      <formula>NOT(ISERROR(SEARCH("BLOCKING",E3)))</formula>
    </cfRule>
    <cfRule type="containsText" dxfId="58" priority="2" operator="containsText" text="FAIL">
      <formula>NOT(ISERROR(SEARCH("FAIL",E3)))</formula>
    </cfRule>
    <cfRule type="containsText" dxfId="57" priority="3" operator="containsText" text="PASS">
      <formula>NOT(ISERROR(SEARCH("PASS",E3)))</formula>
    </cfRule>
  </conditionalFormatting>
  <pageMargins left="0.7" right="0.7" top="0.75" bottom="0.75" header="0.3" footer="0.3"/>
  <legacyDrawing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Support!$A$2:$A$4</xm:f>
          </x14:formula1>
          <xm:sqref>E7:E361</xm:sqref>
        </x14:dataValidation>
        <x14:dataValidation type="list" allowBlank="1" showInputMessage="1" showErrorMessage="1">
          <x14:formula1>
            <xm:f>[1]Support!#REF!</xm:f>
          </x14:formula1>
          <xm:sqref>E2:E6</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34"/>
  <sheetViews>
    <sheetView workbookViewId="0">
      <selection activeCell="D6" sqref="D6"/>
    </sheetView>
  </sheetViews>
  <sheetFormatPr defaultRowHeight="14.4" x14ac:dyDescent="0.3"/>
  <cols>
    <col min="1" max="1" width="11.109375" style="22" bestFit="1" customWidth="1"/>
    <col min="2" max="2" width="40" style="27" customWidth="1"/>
    <col min="3" max="3" width="67.33203125" customWidth="1"/>
    <col min="4" max="4" width="56" customWidth="1"/>
    <col min="5" max="5" width="10.5546875" style="11" bestFit="1" customWidth="1"/>
    <col min="6" max="6" width="46" customWidth="1"/>
  </cols>
  <sheetData>
    <row r="1" spans="1:6" s="2" customFormat="1" x14ac:dyDescent="0.3">
      <c r="A1" s="20" t="s">
        <v>0</v>
      </c>
      <c r="B1" s="20" t="s">
        <v>1</v>
      </c>
      <c r="C1" s="1" t="s">
        <v>2</v>
      </c>
      <c r="D1" s="1" t="s">
        <v>3</v>
      </c>
      <c r="E1" s="14" t="s">
        <v>4</v>
      </c>
      <c r="F1" s="1" t="s">
        <v>5</v>
      </c>
    </row>
    <row r="2" spans="1:6" ht="28.8" x14ac:dyDescent="0.3">
      <c r="A2" s="21">
        <v>1</v>
      </c>
      <c r="B2" s="24" t="s">
        <v>215</v>
      </c>
      <c r="C2" s="16" t="s">
        <v>216</v>
      </c>
      <c r="D2" s="16" t="s">
        <v>217</v>
      </c>
    </row>
    <row r="3" spans="1:6" ht="28.8" x14ac:dyDescent="0.3">
      <c r="A3" s="21">
        <f t="shared" ref="A3:A32" si="0">A2+1</f>
        <v>2</v>
      </c>
      <c r="B3" s="24" t="s">
        <v>218</v>
      </c>
      <c r="C3" s="16" t="s">
        <v>219</v>
      </c>
      <c r="D3" s="16" t="s">
        <v>220</v>
      </c>
    </row>
    <row r="4" spans="1:6" ht="28.8" x14ac:dyDescent="0.3">
      <c r="A4" s="21">
        <f t="shared" si="0"/>
        <v>3</v>
      </c>
      <c r="B4" s="24" t="s">
        <v>221</v>
      </c>
      <c r="C4" s="16"/>
      <c r="D4" s="16"/>
    </row>
    <row r="5" spans="1:6" ht="86.4" x14ac:dyDescent="0.3">
      <c r="A5" s="21">
        <f t="shared" si="0"/>
        <v>4</v>
      </c>
      <c r="B5" s="23" t="s">
        <v>229</v>
      </c>
      <c r="C5" s="16" t="s">
        <v>230</v>
      </c>
      <c r="D5" s="16" t="s">
        <v>231</v>
      </c>
    </row>
    <row r="6" spans="1:6" x14ac:dyDescent="0.3">
      <c r="A6" s="21">
        <f t="shared" si="0"/>
        <v>5</v>
      </c>
      <c r="B6" s="24"/>
      <c r="C6" s="16"/>
      <c r="D6" s="16"/>
    </row>
    <row r="7" spans="1:6" x14ac:dyDescent="0.3">
      <c r="A7" s="21">
        <f t="shared" si="0"/>
        <v>6</v>
      </c>
      <c r="B7" s="23"/>
      <c r="C7" s="16"/>
      <c r="D7" s="16"/>
    </row>
    <row r="8" spans="1:6" x14ac:dyDescent="0.3">
      <c r="A8" s="21">
        <f t="shared" si="0"/>
        <v>7</v>
      </c>
      <c r="B8" s="23"/>
      <c r="C8" s="16"/>
      <c r="D8" s="16"/>
    </row>
    <row r="9" spans="1:6" x14ac:dyDescent="0.3">
      <c r="A9" s="21">
        <f t="shared" si="0"/>
        <v>8</v>
      </c>
      <c r="B9" s="23"/>
      <c r="C9" s="16"/>
      <c r="D9" s="16"/>
    </row>
    <row r="10" spans="1:6" x14ac:dyDescent="0.3">
      <c r="A10" s="21">
        <f t="shared" si="0"/>
        <v>9</v>
      </c>
      <c r="B10" s="23"/>
      <c r="C10" s="16"/>
      <c r="D10" s="16"/>
    </row>
    <row r="11" spans="1:6" s="6" customFormat="1" x14ac:dyDescent="0.3">
      <c r="A11" s="21">
        <f t="shared" si="0"/>
        <v>10</v>
      </c>
      <c r="B11" s="23"/>
      <c r="C11" s="17"/>
      <c r="D11" s="17"/>
      <c r="E11" s="12"/>
    </row>
    <row r="12" spans="1:6" s="6" customFormat="1" x14ac:dyDescent="0.3">
      <c r="A12" s="21">
        <f t="shared" si="0"/>
        <v>11</v>
      </c>
      <c r="B12" s="23"/>
      <c r="C12" s="17"/>
      <c r="D12" s="18"/>
      <c r="E12" s="12"/>
      <c r="F12" s="7"/>
    </row>
    <row r="13" spans="1:6" s="6" customFormat="1" x14ac:dyDescent="0.3">
      <c r="A13" s="21">
        <f t="shared" si="0"/>
        <v>12</v>
      </c>
      <c r="B13" s="23"/>
      <c r="C13" s="18"/>
      <c r="D13" s="17"/>
      <c r="E13" s="12"/>
    </row>
    <row r="14" spans="1:6" s="6" customFormat="1" x14ac:dyDescent="0.3">
      <c r="A14" s="21">
        <f t="shared" si="0"/>
        <v>13</v>
      </c>
      <c r="B14" s="23"/>
      <c r="C14" s="17"/>
      <c r="D14" s="18"/>
      <c r="E14" s="12"/>
    </row>
    <row r="15" spans="1:6" s="6" customFormat="1" x14ac:dyDescent="0.3">
      <c r="A15" s="21">
        <f t="shared" si="0"/>
        <v>14</v>
      </c>
      <c r="B15" s="23"/>
      <c r="C15" s="12"/>
      <c r="D15" s="12"/>
      <c r="E15" s="12"/>
      <c r="F15" s="10"/>
    </row>
    <row r="16" spans="1:6" s="6" customFormat="1" x14ac:dyDescent="0.3">
      <c r="A16" s="21">
        <f t="shared" si="0"/>
        <v>15</v>
      </c>
      <c r="B16" s="23"/>
      <c r="C16" s="18"/>
      <c r="D16" s="16"/>
      <c r="E16" s="12"/>
    </row>
    <row r="17" spans="1:6" s="6" customFormat="1" x14ac:dyDescent="0.3">
      <c r="A17" s="21">
        <f t="shared" si="0"/>
        <v>16</v>
      </c>
      <c r="B17" s="23"/>
      <c r="C17" s="18"/>
      <c r="D17" s="16"/>
      <c r="E17" s="12"/>
    </row>
    <row r="18" spans="1:6" s="6" customFormat="1" x14ac:dyDescent="0.3">
      <c r="A18" s="21">
        <f t="shared" si="0"/>
        <v>17</v>
      </c>
      <c r="B18" s="25"/>
      <c r="C18" s="18"/>
      <c r="D18" s="17"/>
      <c r="E18" s="12"/>
    </row>
    <row r="19" spans="1:6" s="6" customFormat="1" x14ac:dyDescent="0.3">
      <c r="A19" s="21">
        <f t="shared" si="0"/>
        <v>18</v>
      </c>
      <c r="B19" s="23"/>
      <c r="C19" s="18"/>
      <c r="D19" s="17"/>
      <c r="E19" s="12"/>
    </row>
    <row r="20" spans="1:6" s="6" customFormat="1" x14ac:dyDescent="0.3">
      <c r="A20" s="21">
        <f t="shared" si="0"/>
        <v>19</v>
      </c>
      <c r="B20" s="23"/>
      <c r="C20" s="18"/>
      <c r="D20" s="17"/>
      <c r="E20" s="12"/>
    </row>
    <row r="21" spans="1:6" s="8" customFormat="1" x14ac:dyDescent="0.3">
      <c r="A21" s="21">
        <f t="shared" si="0"/>
        <v>20</v>
      </c>
      <c r="B21" s="25"/>
      <c r="C21" s="18"/>
      <c r="D21" s="17"/>
      <c r="E21" s="13"/>
    </row>
    <row r="22" spans="1:6" s="6" customFormat="1" x14ac:dyDescent="0.3">
      <c r="A22" s="21">
        <f t="shared" si="0"/>
        <v>21</v>
      </c>
      <c r="B22" s="23"/>
      <c r="C22" s="19"/>
      <c r="D22" s="18"/>
      <c r="E22" s="12"/>
    </row>
    <row r="23" spans="1:6" s="6" customFormat="1" x14ac:dyDescent="0.3">
      <c r="A23" s="21">
        <f t="shared" si="0"/>
        <v>22</v>
      </c>
      <c r="B23" s="24"/>
      <c r="C23" s="19"/>
      <c r="D23" s="16"/>
      <c r="E23" s="12"/>
    </row>
    <row r="24" spans="1:6" s="6" customFormat="1" x14ac:dyDescent="0.3">
      <c r="A24" s="21">
        <f t="shared" si="0"/>
        <v>23</v>
      </c>
      <c r="B24" s="23"/>
      <c r="C24" s="18"/>
      <c r="D24" s="17"/>
      <c r="E24" s="12"/>
    </row>
    <row r="25" spans="1:6" s="6" customFormat="1" x14ac:dyDescent="0.3">
      <c r="A25" s="21">
        <f t="shared" si="0"/>
        <v>24</v>
      </c>
      <c r="B25" s="23"/>
      <c r="C25" s="18"/>
      <c r="D25" s="17"/>
      <c r="E25" s="12"/>
      <c r="F25" s="10"/>
    </row>
    <row r="26" spans="1:6" s="6" customFormat="1" x14ac:dyDescent="0.3">
      <c r="A26" s="21">
        <f t="shared" si="0"/>
        <v>25</v>
      </c>
      <c r="B26" s="23"/>
      <c r="C26" s="18"/>
      <c r="D26" s="17"/>
      <c r="E26" s="12"/>
    </row>
    <row r="27" spans="1:6" s="6" customFormat="1" x14ac:dyDescent="0.3">
      <c r="A27" s="21">
        <f t="shared" si="0"/>
        <v>26</v>
      </c>
      <c r="B27" s="23"/>
      <c r="C27" s="16"/>
      <c r="D27" s="17"/>
      <c r="E27" s="12"/>
    </row>
    <row r="28" spans="1:6" s="6" customFormat="1" x14ac:dyDescent="0.3">
      <c r="A28" s="21">
        <f t="shared" si="0"/>
        <v>27</v>
      </c>
      <c r="B28" s="23"/>
      <c r="C28" s="16"/>
      <c r="D28" s="17"/>
      <c r="E28" s="12"/>
    </row>
    <row r="29" spans="1:6" s="6" customFormat="1" x14ac:dyDescent="0.3">
      <c r="A29" s="21">
        <f t="shared" si="0"/>
        <v>28</v>
      </c>
      <c r="B29" s="23"/>
      <c r="C29" s="16"/>
      <c r="D29" s="17"/>
      <c r="E29" s="12"/>
    </row>
    <row r="30" spans="1:6" x14ac:dyDescent="0.3">
      <c r="A30" s="21">
        <f t="shared" si="0"/>
        <v>29</v>
      </c>
      <c r="B30" s="24"/>
      <c r="C30" s="16"/>
      <c r="D30" s="17"/>
    </row>
    <row r="31" spans="1:6" x14ac:dyDescent="0.3">
      <c r="A31" s="21">
        <f t="shared" si="0"/>
        <v>30</v>
      </c>
      <c r="B31" s="26"/>
      <c r="C31" s="11"/>
      <c r="D31" s="11"/>
      <c r="F31" s="9"/>
    </row>
    <row r="32" spans="1:6" x14ac:dyDescent="0.3">
      <c r="A32" s="21">
        <f t="shared" si="0"/>
        <v>31</v>
      </c>
      <c r="B32" s="26"/>
      <c r="C32" s="11"/>
      <c r="D32" s="11"/>
      <c r="F32" s="9"/>
    </row>
    <row r="33" spans="1:5" x14ac:dyDescent="0.3">
      <c r="A33" s="21">
        <v>33</v>
      </c>
      <c r="B33" s="23"/>
      <c r="C33" s="11"/>
      <c r="D33" s="11"/>
    </row>
    <row r="34" spans="1:5" x14ac:dyDescent="0.3">
      <c r="E34" s="15"/>
    </row>
  </sheetData>
  <conditionalFormatting sqref="E1 E8:E1048576">
    <cfRule type="containsText" dxfId="56" priority="19" operator="containsText" text="BLOCKING">
      <formula>NOT(ISERROR(SEARCH("BLOCKING",E1)))</formula>
    </cfRule>
    <cfRule type="containsText" dxfId="55" priority="20" operator="containsText" text="FAIL">
      <formula>NOT(ISERROR(SEARCH("FAIL",E1)))</formula>
    </cfRule>
    <cfRule type="containsText" dxfId="54" priority="22" operator="containsText" text="PASS">
      <formula>NOT(ISERROR(SEARCH("PASS",E1)))</formula>
    </cfRule>
  </conditionalFormatting>
  <conditionalFormatting sqref="F4">
    <cfRule type="containsText" dxfId="53" priority="21" operator="containsText" text="FAIL">
      <formula>NOT(ISERROR(SEARCH("FAIL",F4)))</formula>
    </cfRule>
  </conditionalFormatting>
  <conditionalFormatting sqref="E5:E7">
    <cfRule type="containsText" dxfId="52" priority="4" operator="containsText" text="BLOCKING">
      <formula>NOT(ISERROR(SEARCH("BLOCKING",E5)))</formula>
    </cfRule>
    <cfRule type="containsText" dxfId="51" priority="5" operator="containsText" text="FAIL">
      <formula>NOT(ISERROR(SEARCH("FAIL",E5)))</formula>
    </cfRule>
    <cfRule type="containsText" dxfId="50" priority="6" operator="containsText" text="PASS">
      <formula>NOT(ISERROR(SEARCH("PASS",E5)))</formula>
    </cfRule>
  </conditionalFormatting>
  <conditionalFormatting sqref="E2:E4">
    <cfRule type="containsText" dxfId="49" priority="1" operator="containsText" text="BLOCKING">
      <formula>NOT(ISERROR(SEARCH("BLOCKING",E2)))</formula>
    </cfRule>
    <cfRule type="containsText" dxfId="48" priority="2" operator="containsText" text="FAIL">
      <formula>NOT(ISERROR(SEARCH("FAIL",E2)))</formula>
    </cfRule>
    <cfRule type="containsText" dxfId="47" priority="3" operator="containsText" text="PASS">
      <formula>NOT(ISERROR(SEARCH("PASS",E2)))</formula>
    </cfRule>
  </conditionalFormatting>
  <pageMargins left="0.7" right="0.7" top="0.75" bottom="0.75" header="0.3" footer="0.3"/>
  <legacyDrawing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[1]Support!#REF!</xm:f>
          </x14:formula1>
          <xm:sqref>E2:E7</xm:sqref>
        </x14:dataValidation>
        <x14:dataValidation type="list" allowBlank="1" showInputMessage="1" showErrorMessage="1">
          <x14:formula1>
            <xm:f>Support!$A$2:$A$4</xm:f>
          </x14:formula1>
          <xm:sqref>E8:E361</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34"/>
  <sheetViews>
    <sheetView tabSelected="1" workbookViewId="0">
      <selection activeCell="B6" sqref="B6"/>
    </sheetView>
  </sheetViews>
  <sheetFormatPr defaultRowHeight="14.4" x14ac:dyDescent="0.3"/>
  <cols>
    <col min="1" max="1" width="11.109375" style="22" bestFit="1" customWidth="1"/>
    <col min="2" max="2" width="40" style="27" customWidth="1"/>
    <col min="3" max="3" width="67.33203125" customWidth="1"/>
    <col min="4" max="4" width="56" customWidth="1"/>
    <col min="5" max="5" width="10.5546875" style="11" bestFit="1" customWidth="1"/>
    <col min="6" max="6" width="46" customWidth="1"/>
  </cols>
  <sheetData>
    <row r="1" spans="1:6" s="2" customFormat="1" x14ac:dyDescent="0.3">
      <c r="A1" s="20" t="s">
        <v>0</v>
      </c>
      <c r="B1" s="20" t="s">
        <v>1</v>
      </c>
      <c r="C1" s="1" t="s">
        <v>2</v>
      </c>
      <c r="D1" s="1" t="s">
        <v>3</v>
      </c>
      <c r="E1" s="14" t="s">
        <v>4</v>
      </c>
      <c r="F1" s="1" t="s">
        <v>5</v>
      </c>
    </row>
    <row r="2" spans="1:6" ht="28.8" x14ac:dyDescent="0.3">
      <c r="A2" s="21">
        <v>1</v>
      </c>
      <c r="B2" s="24" t="s">
        <v>234</v>
      </c>
      <c r="C2" s="16" t="s">
        <v>232</v>
      </c>
      <c r="D2" s="16" t="s">
        <v>233</v>
      </c>
    </row>
    <row r="3" spans="1:6" ht="28.8" x14ac:dyDescent="0.3">
      <c r="A3" s="21">
        <f t="shared" ref="A3:A32" si="0">A2+1</f>
        <v>2</v>
      </c>
      <c r="B3" s="24" t="s">
        <v>235</v>
      </c>
      <c r="C3" s="16" t="s">
        <v>236</v>
      </c>
      <c r="D3" s="16" t="s">
        <v>237</v>
      </c>
    </row>
    <row r="4" spans="1:6" ht="144" x14ac:dyDescent="0.3">
      <c r="A4" s="21">
        <f t="shared" si="0"/>
        <v>3</v>
      </c>
      <c r="B4" s="24" t="s">
        <v>238</v>
      </c>
      <c r="C4" s="16" t="s">
        <v>239</v>
      </c>
      <c r="D4" s="16" t="s">
        <v>240</v>
      </c>
    </row>
    <row r="5" spans="1:6" ht="72" x14ac:dyDescent="0.3">
      <c r="A5" s="21">
        <f t="shared" si="0"/>
        <v>4</v>
      </c>
      <c r="B5" s="24" t="s">
        <v>243</v>
      </c>
      <c r="C5" s="16" t="s">
        <v>241</v>
      </c>
      <c r="D5" s="16" t="s">
        <v>242</v>
      </c>
    </row>
    <row r="6" spans="1:6" x14ac:dyDescent="0.3">
      <c r="A6" s="21">
        <f t="shared" si="0"/>
        <v>5</v>
      </c>
      <c r="B6" s="24"/>
      <c r="C6" s="16"/>
      <c r="D6" s="16"/>
    </row>
    <row r="7" spans="1:6" x14ac:dyDescent="0.3">
      <c r="A7" s="21">
        <f t="shared" si="0"/>
        <v>6</v>
      </c>
      <c r="B7" s="23"/>
      <c r="C7" s="16"/>
      <c r="D7" s="16"/>
    </row>
    <row r="8" spans="1:6" x14ac:dyDescent="0.3">
      <c r="A8" s="21">
        <f t="shared" si="0"/>
        <v>7</v>
      </c>
      <c r="B8" s="23"/>
      <c r="C8" s="16"/>
      <c r="D8" s="16"/>
    </row>
    <row r="9" spans="1:6" x14ac:dyDescent="0.3">
      <c r="A9" s="21">
        <f t="shared" si="0"/>
        <v>8</v>
      </c>
      <c r="B9" s="23"/>
      <c r="C9" s="16"/>
      <c r="D9" s="16"/>
    </row>
    <row r="10" spans="1:6" x14ac:dyDescent="0.3">
      <c r="A10" s="21">
        <f t="shared" si="0"/>
        <v>9</v>
      </c>
      <c r="B10" s="23"/>
      <c r="C10" s="16"/>
      <c r="D10" s="16"/>
    </row>
    <row r="11" spans="1:6" s="6" customFormat="1" x14ac:dyDescent="0.3">
      <c r="A11" s="21">
        <f t="shared" si="0"/>
        <v>10</v>
      </c>
      <c r="B11" s="23"/>
      <c r="C11" s="17"/>
      <c r="D11" s="17"/>
      <c r="E11" s="12"/>
    </row>
    <row r="12" spans="1:6" s="6" customFormat="1" x14ac:dyDescent="0.3">
      <c r="A12" s="21">
        <f t="shared" si="0"/>
        <v>11</v>
      </c>
      <c r="B12" s="23"/>
      <c r="C12" s="17"/>
      <c r="D12" s="18"/>
      <c r="E12" s="12"/>
      <c r="F12" s="7"/>
    </row>
    <row r="13" spans="1:6" s="6" customFormat="1" x14ac:dyDescent="0.3">
      <c r="A13" s="21">
        <f t="shared" si="0"/>
        <v>12</v>
      </c>
      <c r="B13" s="23"/>
      <c r="C13" s="18"/>
      <c r="D13" s="17"/>
      <c r="E13" s="12"/>
    </row>
    <row r="14" spans="1:6" s="6" customFormat="1" x14ac:dyDescent="0.3">
      <c r="A14" s="21">
        <f t="shared" si="0"/>
        <v>13</v>
      </c>
      <c r="B14" s="23"/>
      <c r="C14" s="17"/>
      <c r="D14" s="18"/>
      <c r="E14" s="12"/>
    </row>
    <row r="15" spans="1:6" s="6" customFormat="1" x14ac:dyDescent="0.3">
      <c r="A15" s="21">
        <f t="shared" si="0"/>
        <v>14</v>
      </c>
      <c r="B15" s="23"/>
      <c r="C15" s="12"/>
      <c r="D15" s="12"/>
      <c r="E15" s="12"/>
      <c r="F15" s="10"/>
    </row>
    <row r="16" spans="1:6" s="6" customFormat="1" x14ac:dyDescent="0.3">
      <c r="A16" s="21">
        <f t="shared" si="0"/>
        <v>15</v>
      </c>
      <c r="B16" s="23"/>
      <c r="C16" s="18"/>
      <c r="D16" s="16"/>
      <c r="E16" s="12"/>
    </row>
    <row r="17" spans="1:6" s="6" customFormat="1" x14ac:dyDescent="0.3">
      <c r="A17" s="21">
        <f t="shared" si="0"/>
        <v>16</v>
      </c>
      <c r="B17" s="23"/>
      <c r="C17" s="18"/>
      <c r="D17" s="16"/>
      <c r="E17" s="12"/>
    </row>
    <row r="18" spans="1:6" s="6" customFormat="1" x14ac:dyDescent="0.3">
      <c r="A18" s="21">
        <f t="shared" si="0"/>
        <v>17</v>
      </c>
      <c r="B18" s="25"/>
      <c r="C18" s="18"/>
      <c r="D18" s="17"/>
      <c r="E18" s="12"/>
    </row>
    <row r="19" spans="1:6" s="6" customFormat="1" x14ac:dyDescent="0.3">
      <c r="A19" s="21">
        <f t="shared" si="0"/>
        <v>18</v>
      </c>
      <c r="B19" s="23"/>
      <c r="C19" s="18"/>
      <c r="D19" s="17"/>
      <c r="E19" s="12"/>
    </row>
    <row r="20" spans="1:6" s="6" customFormat="1" x14ac:dyDescent="0.3">
      <c r="A20" s="21">
        <f t="shared" si="0"/>
        <v>19</v>
      </c>
      <c r="B20" s="23"/>
      <c r="C20" s="18"/>
      <c r="D20" s="17"/>
      <c r="E20" s="12"/>
    </row>
    <row r="21" spans="1:6" s="8" customFormat="1" x14ac:dyDescent="0.3">
      <c r="A21" s="21">
        <f t="shared" si="0"/>
        <v>20</v>
      </c>
      <c r="B21" s="25"/>
      <c r="C21" s="18"/>
      <c r="D21" s="17"/>
      <c r="E21" s="13"/>
    </row>
    <row r="22" spans="1:6" s="6" customFormat="1" x14ac:dyDescent="0.3">
      <c r="A22" s="21">
        <f t="shared" si="0"/>
        <v>21</v>
      </c>
      <c r="B22" s="23"/>
      <c r="C22" s="19"/>
      <c r="D22" s="18"/>
      <c r="E22" s="12"/>
    </row>
    <row r="23" spans="1:6" s="6" customFormat="1" x14ac:dyDescent="0.3">
      <c r="A23" s="21">
        <f t="shared" si="0"/>
        <v>22</v>
      </c>
      <c r="B23" s="24"/>
      <c r="C23" s="19"/>
      <c r="D23" s="16"/>
      <c r="E23" s="12"/>
    </row>
    <row r="24" spans="1:6" s="6" customFormat="1" x14ac:dyDescent="0.3">
      <c r="A24" s="21">
        <f t="shared" si="0"/>
        <v>23</v>
      </c>
      <c r="B24" s="23"/>
      <c r="C24" s="18"/>
      <c r="D24" s="17"/>
      <c r="E24" s="12"/>
    </row>
    <row r="25" spans="1:6" s="6" customFormat="1" x14ac:dyDescent="0.3">
      <c r="A25" s="21">
        <f t="shared" si="0"/>
        <v>24</v>
      </c>
      <c r="B25" s="23"/>
      <c r="C25" s="18"/>
      <c r="D25" s="17"/>
      <c r="E25" s="12"/>
      <c r="F25" s="10"/>
    </row>
    <row r="26" spans="1:6" s="6" customFormat="1" x14ac:dyDescent="0.3">
      <c r="A26" s="21">
        <f t="shared" si="0"/>
        <v>25</v>
      </c>
      <c r="B26" s="23"/>
      <c r="C26" s="18"/>
      <c r="D26" s="17"/>
      <c r="E26" s="12"/>
    </row>
    <row r="27" spans="1:6" s="6" customFormat="1" x14ac:dyDescent="0.3">
      <c r="A27" s="21">
        <f t="shared" si="0"/>
        <v>26</v>
      </c>
      <c r="B27" s="23"/>
      <c r="C27" s="16"/>
      <c r="D27" s="17"/>
      <c r="E27" s="12"/>
    </row>
    <row r="28" spans="1:6" s="6" customFormat="1" x14ac:dyDescent="0.3">
      <c r="A28" s="21">
        <f t="shared" si="0"/>
        <v>27</v>
      </c>
      <c r="B28" s="23"/>
      <c r="C28" s="16"/>
      <c r="D28" s="17"/>
      <c r="E28" s="12"/>
    </row>
    <row r="29" spans="1:6" s="6" customFormat="1" x14ac:dyDescent="0.3">
      <c r="A29" s="21">
        <f t="shared" si="0"/>
        <v>28</v>
      </c>
      <c r="B29" s="23"/>
      <c r="C29" s="16"/>
      <c r="D29" s="17"/>
      <c r="E29" s="12"/>
    </row>
    <row r="30" spans="1:6" x14ac:dyDescent="0.3">
      <c r="A30" s="21">
        <f t="shared" si="0"/>
        <v>29</v>
      </c>
      <c r="B30" s="24"/>
      <c r="C30" s="16"/>
      <c r="D30" s="17"/>
    </row>
    <row r="31" spans="1:6" x14ac:dyDescent="0.3">
      <c r="A31" s="21">
        <f t="shared" si="0"/>
        <v>30</v>
      </c>
      <c r="B31" s="26"/>
      <c r="C31" s="11"/>
      <c r="D31" s="11"/>
      <c r="F31" s="9"/>
    </row>
    <row r="32" spans="1:6" x14ac:dyDescent="0.3">
      <c r="A32" s="21">
        <f t="shared" si="0"/>
        <v>31</v>
      </c>
      <c r="B32" s="26"/>
      <c r="C32" s="11"/>
      <c r="D32" s="11"/>
      <c r="F32" s="9"/>
    </row>
    <row r="33" spans="1:5" x14ac:dyDescent="0.3">
      <c r="A33" s="21">
        <v>33</v>
      </c>
      <c r="B33" s="23"/>
      <c r="C33" s="11"/>
      <c r="D33" s="11"/>
    </row>
    <row r="34" spans="1:5" x14ac:dyDescent="0.3">
      <c r="E34" s="15"/>
    </row>
  </sheetData>
  <conditionalFormatting sqref="E1 E8:E1048576">
    <cfRule type="containsText" dxfId="9" priority="7" operator="containsText" text="BLOCKING">
      <formula>NOT(ISERROR(SEARCH("BLOCKING",E1)))</formula>
    </cfRule>
    <cfRule type="containsText" dxfId="8" priority="8" operator="containsText" text="FAIL">
      <formula>NOT(ISERROR(SEARCH("FAIL",E1)))</formula>
    </cfRule>
    <cfRule type="containsText" dxfId="7" priority="10" operator="containsText" text="PASS">
      <formula>NOT(ISERROR(SEARCH("PASS",E1)))</formula>
    </cfRule>
  </conditionalFormatting>
  <conditionalFormatting sqref="F4">
    <cfRule type="containsText" dxfId="6" priority="9" operator="containsText" text="FAIL">
      <formula>NOT(ISERROR(SEARCH("FAIL",F4)))</formula>
    </cfRule>
  </conditionalFormatting>
  <conditionalFormatting sqref="E5:E7">
    <cfRule type="containsText" dxfId="5" priority="4" operator="containsText" text="BLOCKING">
      <formula>NOT(ISERROR(SEARCH("BLOCKING",E5)))</formula>
    </cfRule>
    <cfRule type="containsText" dxfId="4" priority="5" operator="containsText" text="FAIL">
      <formula>NOT(ISERROR(SEARCH("FAIL",E5)))</formula>
    </cfRule>
    <cfRule type="containsText" dxfId="3" priority="6" operator="containsText" text="PASS">
      <formula>NOT(ISERROR(SEARCH("PASS",E5)))</formula>
    </cfRule>
  </conditionalFormatting>
  <conditionalFormatting sqref="E2:E4">
    <cfRule type="containsText" dxfId="2" priority="1" operator="containsText" text="BLOCKING">
      <formula>NOT(ISERROR(SEARCH("BLOCKING",E2)))</formula>
    </cfRule>
    <cfRule type="containsText" dxfId="1" priority="2" operator="containsText" text="FAIL">
      <formula>NOT(ISERROR(SEARCH("FAIL",E2)))</formula>
    </cfRule>
    <cfRule type="containsText" dxfId="0" priority="3" operator="containsText" text="PASS">
      <formula>NOT(ISERROR(SEARCH("PASS",E2)))</formula>
    </cfRule>
  </conditionalFormatting>
  <pageMargins left="0.7" right="0.7" top="0.75" bottom="0.75" header="0.3" footer="0.3"/>
  <legacyDrawing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Support!$A$2:$A$4</xm:f>
          </x14:formula1>
          <xm:sqref>E8:E361</xm:sqref>
        </x14:dataValidation>
        <x14:dataValidation type="list" allowBlank="1" showInputMessage="1" showErrorMessage="1">
          <x14:formula1>
            <xm:f>[1]Support!#REF!</xm:f>
          </x14:formula1>
          <xm:sqref>E2:E7</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34"/>
  <sheetViews>
    <sheetView workbookViewId="0">
      <selection activeCell="D3" sqref="D3"/>
    </sheetView>
  </sheetViews>
  <sheetFormatPr defaultRowHeight="14.4" x14ac:dyDescent="0.3"/>
  <cols>
    <col min="1" max="1" width="11.109375" style="22" bestFit="1" customWidth="1"/>
    <col min="2" max="2" width="40" style="27" customWidth="1"/>
    <col min="3" max="3" width="67.33203125" customWidth="1"/>
    <col min="4" max="4" width="56" customWidth="1"/>
    <col min="5" max="5" width="10.5546875" style="11" bestFit="1" customWidth="1"/>
    <col min="6" max="6" width="46" customWidth="1"/>
  </cols>
  <sheetData>
    <row r="1" spans="1:6" s="2" customFormat="1" x14ac:dyDescent="0.3">
      <c r="A1" s="20" t="s">
        <v>0</v>
      </c>
      <c r="B1" s="20" t="s">
        <v>1</v>
      </c>
      <c r="C1" s="1" t="s">
        <v>2</v>
      </c>
      <c r="D1" s="1" t="s">
        <v>3</v>
      </c>
      <c r="E1" s="14" t="s">
        <v>4</v>
      </c>
      <c r="F1" s="1" t="s">
        <v>5</v>
      </c>
    </row>
    <row r="2" spans="1:6" ht="57.6" x14ac:dyDescent="0.3">
      <c r="A2" s="21">
        <v>1</v>
      </c>
      <c r="B2" s="23" t="s">
        <v>10</v>
      </c>
      <c r="C2" s="16" t="s">
        <v>86</v>
      </c>
      <c r="D2" s="16" t="s">
        <v>27</v>
      </c>
    </row>
    <row r="3" spans="1:6" ht="72" x14ac:dyDescent="0.3">
      <c r="A3" s="21">
        <f t="shared" ref="A3:A4" si="0">A2+1</f>
        <v>2</v>
      </c>
      <c r="B3" s="23" t="s">
        <v>11</v>
      </c>
      <c r="C3" s="16" t="s">
        <v>28</v>
      </c>
      <c r="D3" s="16" t="s">
        <v>87</v>
      </c>
    </row>
    <row r="4" spans="1:6" ht="28.8" x14ac:dyDescent="0.3">
      <c r="A4" s="21">
        <f t="shared" si="0"/>
        <v>3</v>
      </c>
      <c r="B4" s="23" t="s">
        <v>12</v>
      </c>
      <c r="C4" s="16" t="s">
        <v>13</v>
      </c>
      <c r="D4" s="16" t="s">
        <v>184</v>
      </c>
    </row>
    <row r="5" spans="1:6" x14ac:dyDescent="0.3">
      <c r="A5" s="21">
        <f t="shared" ref="A5:A32" si="1">A4+1</f>
        <v>4</v>
      </c>
      <c r="B5" s="23"/>
      <c r="C5" s="16"/>
      <c r="D5" s="16"/>
    </row>
    <row r="6" spans="1:6" x14ac:dyDescent="0.3">
      <c r="A6" s="21">
        <f t="shared" si="1"/>
        <v>5</v>
      </c>
      <c r="B6" s="24"/>
      <c r="C6" s="16"/>
      <c r="D6" s="16"/>
    </row>
    <row r="7" spans="1:6" x14ac:dyDescent="0.3">
      <c r="A7" s="21">
        <f t="shared" si="1"/>
        <v>6</v>
      </c>
      <c r="B7" s="23"/>
      <c r="C7" s="16"/>
      <c r="D7" s="16"/>
    </row>
    <row r="8" spans="1:6" x14ac:dyDescent="0.3">
      <c r="A8" s="21">
        <f t="shared" si="1"/>
        <v>7</v>
      </c>
      <c r="B8" s="23"/>
      <c r="C8" s="16"/>
      <c r="D8" s="16"/>
    </row>
    <row r="9" spans="1:6" x14ac:dyDescent="0.3">
      <c r="A9" s="21">
        <f t="shared" si="1"/>
        <v>8</v>
      </c>
      <c r="B9" s="23"/>
      <c r="C9" s="16"/>
      <c r="D9" s="16"/>
    </row>
    <row r="10" spans="1:6" x14ac:dyDescent="0.3">
      <c r="A10" s="21">
        <f t="shared" si="1"/>
        <v>9</v>
      </c>
      <c r="B10" s="23"/>
      <c r="C10" s="16"/>
      <c r="D10" s="16"/>
    </row>
    <row r="11" spans="1:6" s="6" customFormat="1" x14ac:dyDescent="0.3">
      <c r="A11" s="21">
        <f t="shared" si="1"/>
        <v>10</v>
      </c>
      <c r="B11" s="23"/>
      <c r="C11" s="17"/>
      <c r="D11" s="17"/>
      <c r="E11" s="12"/>
    </row>
    <row r="12" spans="1:6" s="6" customFormat="1" x14ac:dyDescent="0.3">
      <c r="A12" s="21">
        <f t="shared" si="1"/>
        <v>11</v>
      </c>
      <c r="B12" s="23"/>
      <c r="C12" s="17"/>
      <c r="D12" s="18"/>
      <c r="E12" s="12"/>
      <c r="F12" s="7"/>
    </row>
    <row r="13" spans="1:6" s="6" customFormat="1" x14ac:dyDescent="0.3">
      <c r="A13" s="21">
        <f t="shared" si="1"/>
        <v>12</v>
      </c>
      <c r="B13" s="23"/>
      <c r="C13" s="18"/>
      <c r="D13" s="17"/>
      <c r="E13" s="12"/>
    </row>
    <row r="14" spans="1:6" s="6" customFormat="1" x14ac:dyDescent="0.3">
      <c r="A14" s="21">
        <f t="shared" si="1"/>
        <v>13</v>
      </c>
      <c r="B14" s="23"/>
      <c r="C14" s="17"/>
      <c r="D14" s="18"/>
      <c r="E14" s="12"/>
    </row>
    <row r="15" spans="1:6" s="6" customFormat="1" x14ac:dyDescent="0.3">
      <c r="A15" s="21">
        <f t="shared" si="1"/>
        <v>14</v>
      </c>
      <c r="B15" s="23"/>
      <c r="C15" s="12"/>
      <c r="D15" s="12"/>
      <c r="E15" s="12"/>
      <c r="F15" s="10"/>
    </row>
    <row r="16" spans="1:6" s="6" customFormat="1" x14ac:dyDescent="0.3">
      <c r="A16" s="21">
        <f t="shared" si="1"/>
        <v>15</v>
      </c>
      <c r="B16" s="23"/>
      <c r="C16" s="18"/>
      <c r="D16" s="16"/>
      <c r="E16" s="12"/>
    </row>
    <row r="17" spans="1:6" s="6" customFormat="1" x14ac:dyDescent="0.3">
      <c r="A17" s="21">
        <f t="shared" si="1"/>
        <v>16</v>
      </c>
      <c r="B17" s="23"/>
      <c r="C17" s="18"/>
      <c r="D17" s="16"/>
      <c r="E17" s="12"/>
    </row>
    <row r="18" spans="1:6" s="6" customFormat="1" x14ac:dyDescent="0.3">
      <c r="A18" s="21">
        <f t="shared" si="1"/>
        <v>17</v>
      </c>
      <c r="B18" s="25"/>
      <c r="C18" s="18"/>
      <c r="D18" s="17"/>
      <c r="E18" s="12"/>
    </row>
    <row r="19" spans="1:6" s="6" customFormat="1" x14ac:dyDescent="0.3">
      <c r="A19" s="21">
        <f t="shared" si="1"/>
        <v>18</v>
      </c>
      <c r="B19" s="23"/>
      <c r="C19" s="18"/>
      <c r="D19" s="17"/>
      <c r="E19" s="12"/>
    </row>
    <row r="20" spans="1:6" s="6" customFormat="1" x14ac:dyDescent="0.3">
      <c r="A20" s="21">
        <f t="shared" si="1"/>
        <v>19</v>
      </c>
      <c r="B20" s="23"/>
      <c r="C20" s="18"/>
      <c r="D20" s="17"/>
      <c r="E20" s="12"/>
    </row>
    <row r="21" spans="1:6" s="8" customFormat="1" x14ac:dyDescent="0.3">
      <c r="A21" s="21">
        <f t="shared" si="1"/>
        <v>20</v>
      </c>
      <c r="B21" s="25"/>
      <c r="C21" s="18"/>
      <c r="D21" s="17"/>
      <c r="E21" s="13"/>
    </row>
    <row r="22" spans="1:6" s="6" customFormat="1" x14ac:dyDescent="0.3">
      <c r="A22" s="21">
        <f t="shared" si="1"/>
        <v>21</v>
      </c>
      <c r="B22" s="23"/>
      <c r="C22" s="19"/>
      <c r="D22" s="18"/>
      <c r="E22" s="12"/>
    </row>
    <row r="23" spans="1:6" s="6" customFormat="1" x14ac:dyDescent="0.3">
      <c r="A23" s="21">
        <f t="shared" si="1"/>
        <v>22</v>
      </c>
      <c r="B23" s="24"/>
      <c r="C23" s="19"/>
      <c r="D23" s="16"/>
      <c r="E23" s="12"/>
    </row>
    <row r="24" spans="1:6" s="6" customFormat="1" x14ac:dyDescent="0.3">
      <c r="A24" s="21">
        <f t="shared" si="1"/>
        <v>23</v>
      </c>
      <c r="B24" s="23"/>
      <c r="C24" s="18"/>
      <c r="D24" s="17"/>
      <c r="E24" s="12"/>
    </row>
    <row r="25" spans="1:6" s="6" customFormat="1" x14ac:dyDescent="0.3">
      <c r="A25" s="21">
        <f t="shared" si="1"/>
        <v>24</v>
      </c>
      <c r="B25" s="23"/>
      <c r="C25" s="18"/>
      <c r="D25" s="17"/>
      <c r="E25" s="12"/>
      <c r="F25" s="10"/>
    </row>
    <row r="26" spans="1:6" s="6" customFormat="1" x14ac:dyDescent="0.3">
      <c r="A26" s="21">
        <f t="shared" si="1"/>
        <v>25</v>
      </c>
      <c r="B26" s="23"/>
      <c r="C26" s="18"/>
      <c r="D26" s="17"/>
      <c r="E26" s="12"/>
    </row>
    <row r="27" spans="1:6" s="6" customFormat="1" x14ac:dyDescent="0.3">
      <c r="A27" s="21">
        <f t="shared" si="1"/>
        <v>26</v>
      </c>
      <c r="B27" s="23"/>
      <c r="C27" s="16"/>
      <c r="D27" s="17"/>
      <c r="E27" s="12"/>
    </row>
    <row r="28" spans="1:6" s="6" customFormat="1" x14ac:dyDescent="0.3">
      <c r="A28" s="21">
        <f t="shared" si="1"/>
        <v>27</v>
      </c>
      <c r="B28" s="23"/>
      <c r="C28" s="16"/>
      <c r="D28" s="17"/>
      <c r="E28" s="12"/>
    </row>
    <row r="29" spans="1:6" s="6" customFormat="1" x14ac:dyDescent="0.3">
      <c r="A29" s="21">
        <f t="shared" si="1"/>
        <v>28</v>
      </c>
      <c r="B29" s="23"/>
      <c r="C29" s="16"/>
      <c r="D29" s="17"/>
      <c r="E29" s="12"/>
    </row>
    <row r="30" spans="1:6" x14ac:dyDescent="0.3">
      <c r="A30" s="21">
        <f t="shared" si="1"/>
        <v>29</v>
      </c>
      <c r="B30" s="24"/>
      <c r="C30" s="16"/>
      <c r="D30" s="17"/>
    </row>
    <row r="31" spans="1:6" x14ac:dyDescent="0.3">
      <c r="A31" s="21">
        <f t="shared" si="1"/>
        <v>30</v>
      </c>
      <c r="B31" s="26"/>
      <c r="C31" s="11"/>
      <c r="D31" s="11"/>
      <c r="F31" s="9"/>
    </row>
    <row r="32" spans="1:6" x14ac:dyDescent="0.3">
      <c r="A32" s="21">
        <f t="shared" si="1"/>
        <v>31</v>
      </c>
      <c r="B32" s="26"/>
      <c r="C32" s="11"/>
      <c r="D32" s="11"/>
      <c r="F32" s="9"/>
    </row>
    <row r="33" spans="1:5" x14ac:dyDescent="0.3">
      <c r="A33" s="21">
        <v>33</v>
      </c>
      <c r="B33" s="23"/>
      <c r="C33" s="11"/>
      <c r="D33" s="11"/>
    </row>
    <row r="34" spans="1:5" x14ac:dyDescent="0.3">
      <c r="E34" s="15"/>
    </row>
  </sheetData>
  <conditionalFormatting sqref="E1 E5:E1048576">
    <cfRule type="containsText" dxfId="46" priority="4" operator="containsText" text="BLOCKING">
      <formula>NOT(ISERROR(SEARCH("BLOCKING",E1)))</formula>
    </cfRule>
    <cfRule type="containsText" dxfId="45" priority="5" operator="containsText" text="FAIL">
      <formula>NOT(ISERROR(SEARCH("FAIL",E1)))</formula>
    </cfRule>
    <cfRule type="containsText" dxfId="44" priority="7" operator="containsText" text="PASS">
      <formula>NOT(ISERROR(SEARCH("PASS",E1)))</formula>
    </cfRule>
  </conditionalFormatting>
  <conditionalFormatting sqref="F4">
    <cfRule type="containsText" dxfId="43" priority="6" operator="containsText" text="FAIL">
      <formula>NOT(ISERROR(SEARCH("FAIL",F4)))</formula>
    </cfRule>
  </conditionalFormatting>
  <conditionalFormatting sqref="E2:E4">
    <cfRule type="containsText" dxfId="42" priority="1" operator="containsText" text="BLOCKING">
      <formula>NOT(ISERROR(SEARCH("BLOCKING",E2)))</formula>
    </cfRule>
    <cfRule type="containsText" dxfId="41" priority="2" operator="containsText" text="FAIL">
      <formula>NOT(ISERROR(SEARCH("FAIL",E2)))</formula>
    </cfRule>
    <cfRule type="containsText" dxfId="40" priority="3" operator="containsText" text="PASS">
      <formula>NOT(ISERROR(SEARCH("PASS",E2)))</formula>
    </cfRule>
  </conditionalFormatting>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Support!$A$2:$A$4</xm:f>
          </x14:formula1>
          <xm:sqref>E2:E361</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42"/>
  <sheetViews>
    <sheetView topLeftCell="A12" workbookViewId="0">
      <selection activeCell="D14" sqref="D14"/>
    </sheetView>
  </sheetViews>
  <sheetFormatPr defaultRowHeight="14.4" x14ac:dyDescent="0.3"/>
  <cols>
    <col min="1" max="1" width="11.109375" style="22" bestFit="1" customWidth="1"/>
    <col min="2" max="2" width="42.88671875" style="27" customWidth="1"/>
    <col min="3" max="3" width="67.33203125" customWidth="1"/>
    <col min="4" max="4" width="56" customWidth="1"/>
    <col min="5" max="5" width="10.5546875" style="11" bestFit="1" customWidth="1"/>
    <col min="6" max="6" width="46" customWidth="1"/>
  </cols>
  <sheetData>
    <row r="1" spans="1:6" s="2" customFormat="1" x14ac:dyDescent="0.3">
      <c r="A1" s="20" t="s">
        <v>0</v>
      </c>
      <c r="B1" s="20" t="s">
        <v>1</v>
      </c>
      <c r="C1" s="1" t="s">
        <v>2</v>
      </c>
      <c r="D1" s="1" t="s">
        <v>3</v>
      </c>
      <c r="E1" s="14" t="s">
        <v>4</v>
      </c>
      <c r="F1" s="1" t="s">
        <v>5</v>
      </c>
    </row>
    <row r="2" spans="1:6" ht="57.6" x14ac:dyDescent="0.3">
      <c r="A2" s="21">
        <v>1</v>
      </c>
      <c r="B2" s="23" t="s">
        <v>15</v>
      </c>
      <c r="C2" s="16" t="s">
        <v>93</v>
      </c>
      <c r="D2" s="16" t="s">
        <v>89</v>
      </c>
    </row>
    <row r="3" spans="1:6" ht="129.6" x14ac:dyDescent="0.3">
      <c r="A3" s="21">
        <f t="shared" ref="A3:A24" si="0">A2+1</f>
        <v>2</v>
      </c>
      <c r="B3" s="23" t="s">
        <v>16</v>
      </c>
      <c r="C3" s="16" t="s">
        <v>94</v>
      </c>
      <c r="D3" s="16" t="s">
        <v>88</v>
      </c>
    </row>
    <row r="4" spans="1:6" ht="28.8" x14ac:dyDescent="0.3">
      <c r="A4" s="21">
        <f t="shared" si="0"/>
        <v>3</v>
      </c>
      <c r="B4" s="23" t="s">
        <v>17</v>
      </c>
      <c r="C4" s="16" t="s">
        <v>14</v>
      </c>
      <c r="D4" s="16" t="s">
        <v>107</v>
      </c>
    </row>
    <row r="5" spans="1:6" ht="43.2" x14ac:dyDescent="0.3">
      <c r="A5" s="21">
        <f t="shared" si="0"/>
        <v>4</v>
      </c>
      <c r="B5" s="23" t="s">
        <v>106</v>
      </c>
      <c r="C5" s="16" t="s">
        <v>108</v>
      </c>
      <c r="D5" s="16" t="s">
        <v>109</v>
      </c>
    </row>
    <row r="6" spans="1:6" ht="28.8" x14ac:dyDescent="0.3">
      <c r="A6" s="21">
        <f t="shared" si="0"/>
        <v>5</v>
      </c>
      <c r="B6" s="23" t="s">
        <v>90</v>
      </c>
      <c r="C6" s="16" t="s">
        <v>14</v>
      </c>
      <c r="D6" s="16" t="s">
        <v>92</v>
      </c>
    </row>
    <row r="7" spans="1:6" ht="100.8" x14ac:dyDescent="0.3">
      <c r="A7" s="21">
        <f t="shared" si="0"/>
        <v>6</v>
      </c>
      <c r="B7" s="23" t="s">
        <v>26</v>
      </c>
      <c r="C7" s="16" t="s">
        <v>110</v>
      </c>
      <c r="D7" s="16" t="s">
        <v>118</v>
      </c>
    </row>
    <row r="8" spans="1:6" ht="115.2" x14ac:dyDescent="0.3">
      <c r="A8" s="21">
        <f t="shared" si="0"/>
        <v>7</v>
      </c>
      <c r="B8" s="24" t="s">
        <v>96</v>
      </c>
      <c r="C8" s="16" t="s">
        <v>95</v>
      </c>
      <c r="D8" s="16" t="s">
        <v>91</v>
      </c>
    </row>
    <row r="9" spans="1:6" ht="115.2" x14ac:dyDescent="0.3">
      <c r="A9" s="21">
        <f t="shared" si="0"/>
        <v>8</v>
      </c>
      <c r="B9" s="24" t="s">
        <v>225</v>
      </c>
      <c r="C9" s="16" t="s">
        <v>226</v>
      </c>
      <c r="D9" s="16" t="s">
        <v>91</v>
      </c>
    </row>
    <row r="10" spans="1:6" ht="158.4" x14ac:dyDescent="0.3">
      <c r="A10" s="21">
        <f t="shared" si="0"/>
        <v>9</v>
      </c>
      <c r="B10" s="24" t="s">
        <v>97</v>
      </c>
      <c r="C10" s="16" t="s">
        <v>99</v>
      </c>
      <c r="D10" s="16" t="s">
        <v>146</v>
      </c>
    </row>
    <row r="11" spans="1:6" ht="100.8" x14ac:dyDescent="0.3">
      <c r="A11" s="21">
        <f t="shared" si="0"/>
        <v>10</v>
      </c>
      <c r="B11" s="24" t="s">
        <v>98</v>
      </c>
      <c r="C11" s="16" t="s">
        <v>147</v>
      </c>
      <c r="D11" s="16" t="s">
        <v>148</v>
      </c>
    </row>
    <row r="12" spans="1:6" ht="28.8" x14ac:dyDescent="0.3">
      <c r="A12" s="21">
        <f t="shared" si="0"/>
        <v>11</v>
      </c>
      <c r="B12" s="24" t="s">
        <v>204</v>
      </c>
      <c r="C12" s="16" t="s">
        <v>205</v>
      </c>
      <c r="D12" s="16" t="s">
        <v>206</v>
      </c>
    </row>
    <row r="13" spans="1:6" ht="129.6" x14ac:dyDescent="0.3">
      <c r="A13" s="21">
        <f t="shared" si="0"/>
        <v>12</v>
      </c>
      <c r="B13" s="24" t="s">
        <v>101</v>
      </c>
      <c r="C13" s="16" t="s">
        <v>102</v>
      </c>
      <c r="D13" s="16" t="s">
        <v>111</v>
      </c>
    </row>
    <row r="14" spans="1:6" ht="100.8" x14ac:dyDescent="0.3">
      <c r="A14" s="21">
        <f t="shared" si="0"/>
        <v>13</v>
      </c>
      <c r="B14" s="24" t="s">
        <v>29</v>
      </c>
      <c r="C14" s="16" t="s">
        <v>100</v>
      </c>
      <c r="D14" s="16" t="s">
        <v>112</v>
      </c>
    </row>
    <row r="15" spans="1:6" ht="72" x14ac:dyDescent="0.3">
      <c r="A15" s="21">
        <f t="shared" si="0"/>
        <v>14</v>
      </c>
      <c r="B15" s="23" t="s">
        <v>113</v>
      </c>
      <c r="C15" s="16" t="s">
        <v>114</v>
      </c>
      <c r="D15" s="16" t="s">
        <v>115</v>
      </c>
    </row>
    <row r="16" spans="1:6" ht="28.8" x14ac:dyDescent="0.3">
      <c r="A16" s="21">
        <f t="shared" si="0"/>
        <v>15</v>
      </c>
      <c r="B16" s="23" t="s">
        <v>116</v>
      </c>
      <c r="C16" s="16" t="s">
        <v>120</v>
      </c>
      <c r="D16" s="16" t="s">
        <v>117</v>
      </c>
    </row>
    <row r="17" spans="1:6" ht="28.8" x14ac:dyDescent="0.3">
      <c r="A17" s="21">
        <f t="shared" si="0"/>
        <v>16</v>
      </c>
      <c r="B17" s="23" t="s">
        <v>119</v>
      </c>
      <c r="C17" s="16" t="s">
        <v>121</v>
      </c>
      <c r="D17" s="16" t="s">
        <v>122</v>
      </c>
    </row>
    <row r="18" spans="1:6" ht="57.6" x14ac:dyDescent="0.3">
      <c r="A18" s="21">
        <f t="shared" si="0"/>
        <v>17</v>
      </c>
      <c r="B18" s="24" t="s">
        <v>228</v>
      </c>
      <c r="C18" s="11"/>
      <c r="D18" s="11" t="s">
        <v>227</v>
      </c>
    </row>
    <row r="19" spans="1:6" s="6" customFormat="1" x14ac:dyDescent="0.3">
      <c r="A19" s="21">
        <f t="shared" si="0"/>
        <v>18</v>
      </c>
      <c r="B19" s="23"/>
      <c r="C19" s="12"/>
      <c r="D19" s="12"/>
      <c r="E19" s="12"/>
    </row>
    <row r="20" spans="1:6" s="6" customFormat="1" x14ac:dyDescent="0.3">
      <c r="A20" s="21">
        <f t="shared" si="0"/>
        <v>19</v>
      </c>
      <c r="B20" s="23"/>
      <c r="C20" s="17"/>
      <c r="D20" s="18"/>
      <c r="E20" s="12"/>
      <c r="F20" s="7"/>
    </row>
    <row r="21" spans="1:6" s="6" customFormat="1" x14ac:dyDescent="0.3">
      <c r="A21" s="21">
        <f t="shared" si="0"/>
        <v>20</v>
      </c>
      <c r="B21" s="23"/>
      <c r="C21" s="18"/>
      <c r="D21" s="17"/>
      <c r="E21" s="12"/>
    </row>
    <row r="22" spans="1:6" s="6" customFormat="1" x14ac:dyDescent="0.3">
      <c r="A22" s="21">
        <f t="shared" si="0"/>
        <v>21</v>
      </c>
      <c r="B22" s="23"/>
      <c r="C22" s="17"/>
      <c r="D22" s="18"/>
      <c r="E22" s="12"/>
    </row>
    <row r="23" spans="1:6" s="6" customFormat="1" x14ac:dyDescent="0.3">
      <c r="A23" s="21">
        <f t="shared" si="0"/>
        <v>22</v>
      </c>
      <c r="B23" s="23"/>
      <c r="C23" s="12"/>
      <c r="D23" s="12"/>
      <c r="E23" s="12"/>
      <c r="F23" s="10"/>
    </row>
    <row r="24" spans="1:6" s="6" customFormat="1" x14ac:dyDescent="0.3">
      <c r="A24" s="21">
        <f t="shared" si="0"/>
        <v>23</v>
      </c>
      <c r="B24" s="23"/>
      <c r="C24" s="18"/>
      <c r="D24" s="17"/>
      <c r="E24" s="12"/>
    </row>
    <row r="25" spans="1:6" s="6" customFormat="1" x14ac:dyDescent="0.3">
      <c r="A25" s="21">
        <f t="shared" ref="A25:A26" si="1">A24+1</f>
        <v>24</v>
      </c>
      <c r="B25" s="23"/>
      <c r="C25" s="18"/>
      <c r="D25" s="17"/>
      <c r="E25" s="12"/>
    </row>
    <row r="26" spans="1:6" s="6" customFormat="1" x14ac:dyDescent="0.3">
      <c r="A26" s="21">
        <f t="shared" si="1"/>
        <v>25</v>
      </c>
      <c r="B26" s="25"/>
      <c r="C26" s="18"/>
      <c r="D26" s="17"/>
      <c r="E26" s="12"/>
    </row>
    <row r="27" spans="1:6" s="6" customFormat="1" x14ac:dyDescent="0.3">
      <c r="A27" s="21">
        <f t="shared" ref="A27:A42" si="2">A26+1</f>
        <v>26</v>
      </c>
      <c r="B27" s="23"/>
      <c r="C27" s="18"/>
      <c r="D27" s="17"/>
      <c r="E27" s="12"/>
    </row>
    <row r="28" spans="1:6" s="6" customFormat="1" x14ac:dyDescent="0.3">
      <c r="A28" s="21">
        <f t="shared" si="2"/>
        <v>27</v>
      </c>
      <c r="B28" s="23"/>
      <c r="C28" s="18"/>
      <c r="D28" s="17"/>
      <c r="E28" s="12"/>
    </row>
    <row r="29" spans="1:6" s="8" customFormat="1" x14ac:dyDescent="0.3">
      <c r="A29" s="21">
        <f t="shared" si="2"/>
        <v>28</v>
      </c>
      <c r="B29" s="25"/>
      <c r="C29" s="18"/>
      <c r="D29" s="17"/>
      <c r="E29" s="13"/>
    </row>
    <row r="30" spans="1:6" s="6" customFormat="1" x14ac:dyDescent="0.3">
      <c r="A30" s="21">
        <f t="shared" si="2"/>
        <v>29</v>
      </c>
      <c r="B30" s="23"/>
      <c r="C30" s="19"/>
      <c r="D30" s="18"/>
      <c r="E30" s="12"/>
    </row>
    <row r="31" spans="1:6" s="6" customFormat="1" x14ac:dyDescent="0.3">
      <c r="A31" s="21">
        <f t="shared" si="2"/>
        <v>30</v>
      </c>
      <c r="B31" s="24"/>
      <c r="C31" s="19"/>
      <c r="D31" s="16"/>
      <c r="E31" s="12"/>
    </row>
    <row r="32" spans="1:6" s="6" customFormat="1" x14ac:dyDescent="0.3">
      <c r="A32" s="21">
        <f t="shared" si="2"/>
        <v>31</v>
      </c>
      <c r="B32" s="23"/>
      <c r="C32" s="18"/>
      <c r="D32" s="17"/>
      <c r="E32" s="12"/>
    </row>
    <row r="33" spans="1:6" s="6" customFormat="1" x14ac:dyDescent="0.3">
      <c r="A33" s="21">
        <f t="shared" si="2"/>
        <v>32</v>
      </c>
      <c r="B33" s="23"/>
      <c r="C33" s="18"/>
      <c r="D33" s="17"/>
      <c r="E33" s="12"/>
      <c r="F33" s="10"/>
    </row>
    <row r="34" spans="1:6" s="6" customFormat="1" x14ac:dyDescent="0.3">
      <c r="A34" s="21">
        <f t="shared" si="2"/>
        <v>33</v>
      </c>
      <c r="B34" s="23"/>
      <c r="C34" s="18"/>
      <c r="D34" s="17"/>
      <c r="E34" s="12"/>
    </row>
    <row r="35" spans="1:6" s="6" customFormat="1" x14ac:dyDescent="0.3">
      <c r="A35" s="21">
        <f t="shared" si="2"/>
        <v>34</v>
      </c>
      <c r="B35" s="23"/>
      <c r="C35" s="16"/>
      <c r="D35" s="17"/>
      <c r="E35" s="12"/>
    </row>
    <row r="36" spans="1:6" s="6" customFormat="1" x14ac:dyDescent="0.3">
      <c r="A36" s="21">
        <f t="shared" si="2"/>
        <v>35</v>
      </c>
      <c r="B36" s="23"/>
      <c r="C36" s="16"/>
      <c r="D36" s="17"/>
      <c r="E36" s="12"/>
    </row>
    <row r="37" spans="1:6" s="6" customFormat="1" x14ac:dyDescent="0.3">
      <c r="A37" s="21">
        <f t="shared" si="2"/>
        <v>36</v>
      </c>
      <c r="B37" s="23"/>
      <c r="C37" s="16"/>
      <c r="D37" s="17"/>
      <c r="E37" s="12"/>
    </row>
    <row r="38" spans="1:6" x14ac:dyDescent="0.3">
      <c r="A38" s="21">
        <f t="shared" si="2"/>
        <v>37</v>
      </c>
      <c r="B38" s="24"/>
      <c r="C38" s="16"/>
      <c r="D38" s="17"/>
    </row>
    <row r="39" spans="1:6" x14ac:dyDescent="0.3">
      <c r="A39" s="21">
        <f t="shared" si="2"/>
        <v>38</v>
      </c>
      <c r="B39" s="26"/>
      <c r="C39" s="11"/>
      <c r="D39" s="11"/>
      <c r="F39" s="9"/>
    </row>
    <row r="40" spans="1:6" x14ac:dyDescent="0.3">
      <c r="A40" s="21">
        <f t="shared" si="2"/>
        <v>39</v>
      </c>
      <c r="B40" s="26"/>
      <c r="C40" s="11"/>
      <c r="D40" s="11"/>
      <c r="F40" s="9"/>
    </row>
    <row r="41" spans="1:6" x14ac:dyDescent="0.3">
      <c r="A41" s="21">
        <f t="shared" si="2"/>
        <v>40</v>
      </c>
      <c r="B41" s="23"/>
      <c r="C41" s="11"/>
      <c r="D41" s="11"/>
    </row>
    <row r="42" spans="1:6" x14ac:dyDescent="0.3">
      <c r="A42" s="21">
        <f t="shared" si="2"/>
        <v>41</v>
      </c>
      <c r="E42" s="15"/>
    </row>
  </sheetData>
  <conditionalFormatting sqref="E1 E15:E1048576">
    <cfRule type="containsText" dxfId="39" priority="4" operator="containsText" text="BLOCKING">
      <formula>NOT(ISERROR(SEARCH("BLOCKING",E1)))</formula>
    </cfRule>
    <cfRule type="containsText" dxfId="38" priority="5" operator="containsText" text="FAIL">
      <formula>NOT(ISERROR(SEARCH("FAIL",E1)))</formula>
    </cfRule>
    <cfRule type="containsText" dxfId="37" priority="7" operator="containsText" text="PASS">
      <formula>NOT(ISERROR(SEARCH("PASS",E1)))</formula>
    </cfRule>
  </conditionalFormatting>
  <conditionalFormatting sqref="F7">
    <cfRule type="containsText" dxfId="36" priority="6" operator="containsText" text="FAIL">
      <formula>NOT(ISERROR(SEARCH("FAIL",F7)))</formula>
    </cfRule>
  </conditionalFormatting>
  <conditionalFormatting sqref="E2:E14">
    <cfRule type="containsText" dxfId="35" priority="1" operator="containsText" text="BLOCKING">
      <formula>NOT(ISERROR(SEARCH("BLOCKING",E2)))</formula>
    </cfRule>
    <cfRule type="containsText" dxfId="34" priority="2" operator="containsText" text="FAIL">
      <formula>NOT(ISERROR(SEARCH("FAIL",E2)))</formula>
    </cfRule>
    <cfRule type="containsText" dxfId="33" priority="3" operator="containsText" text="PASS">
      <formula>NOT(ISERROR(SEARCH("PASS",E2)))</formula>
    </cfRule>
  </conditionalFormatting>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Support!$A$2:$A$4</xm:f>
          </x14:formula1>
          <xm:sqref>E2:E369</xm:sqref>
        </x14:dataValidation>
      </x14:dataValidation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36"/>
  <sheetViews>
    <sheetView topLeftCell="A10" workbookViewId="0">
      <selection activeCell="B25" sqref="B25:D25"/>
    </sheetView>
  </sheetViews>
  <sheetFormatPr defaultRowHeight="14.4" x14ac:dyDescent="0.3"/>
  <cols>
    <col min="1" max="1" width="11.109375" style="22" bestFit="1" customWidth="1"/>
    <col min="2" max="2" width="40" style="27" customWidth="1"/>
    <col min="3" max="3" width="67.33203125" customWidth="1"/>
    <col min="4" max="4" width="56" customWidth="1"/>
    <col min="5" max="5" width="10.5546875" style="11" bestFit="1" customWidth="1"/>
    <col min="6" max="6" width="46" customWidth="1"/>
  </cols>
  <sheetData>
    <row r="1" spans="1:6" s="2" customFormat="1" x14ac:dyDescent="0.3">
      <c r="A1" s="20" t="s">
        <v>0</v>
      </c>
      <c r="B1" s="20" t="s">
        <v>1</v>
      </c>
      <c r="C1" s="1" t="s">
        <v>2</v>
      </c>
      <c r="D1" s="1" t="s">
        <v>3</v>
      </c>
      <c r="E1" s="14" t="s">
        <v>4</v>
      </c>
      <c r="F1" s="1" t="s">
        <v>5</v>
      </c>
    </row>
    <row r="2" spans="1:6" ht="144" x14ac:dyDescent="0.3">
      <c r="A2" s="21">
        <v>0</v>
      </c>
      <c r="B2" s="23"/>
      <c r="C2" s="16" t="s">
        <v>104</v>
      </c>
      <c r="D2" s="16"/>
    </row>
    <row r="3" spans="1:6" ht="115.2" x14ac:dyDescent="0.3">
      <c r="A3" s="21">
        <f>A2+1</f>
        <v>1</v>
      </c>
      <c r="B3" s="23" t="s">
        <v>103</v>
      </c>
      <c r="C3" s="17" t="s">
        <v>35</v>
      </c>
      <c r="D3" s="16" t="s">
        <v>105</v>
      </c>
      <c r="E3" s="12"/>
    </row>
    <row r="4" spans="1:6" ht="72" x14ac:dyDescent="0.3">
      <c r="A4" s="21">
        <f>A3+1</f>
        <v>2</v>
      </c>
      <c r="B4" s="23" t="s">
        <v>123</v>
      </c>
      <c r="C4" s="16" t="s">
        <v>124</v>
      </c>
      <c r="D4" s="16" t="s">
        <v>125</v>
      </c>
    </row>
    <row r="5" spans="1:6" ht="57.6" x14ac:dyDescent="0.3">
      <c r="A5" s="21">
        <f t="shared" ref="A5:A34" si="0">A4+1</f>
        <v>3</v>
      </c>
      <c r="B5" s="23" t="s">
        <v>126</v>
      </c>
      <c r="C5" s="16" t="s">
        <v>127</v>
      </c>
      <c r="D5" s="16" t="s">
        <v>128</v>
      </c>
    </row>
    <row r="6" spans="1:6" ht="158.4" x14ac:dyDescent="0.3">
      <c r="A6" s="21">
        <f t="shared" si="0"/>
        <v>4</v>
      </c>
      <c r="B6" s="23" t="s">
        <v>129</v>
      </c>
      <c r="C6" s="16" t="s">
        <v>130</v>
      </c>
      <c r="D6" s="16" t="s">
        <v>133</v>
      </c>
    </row>
    <row r="7" spans="1:6" ht="86.4" x14ac:dyDescent="0.3">
      <c r="A7" s="21">
        <f t="shared" si="0"/>
        <v>5</v>
      </c>
      <c r="B7" s="24" t="s">
        <v>131</v>
      </c>
      <c r="C7" s="16" t="s">
        <v>132</v>
      </c>
      <c r="D7" s="16" t="s">
        <v>134</v>
      </c>
    </row>
    <row r="8" spans="1:6" ht="72" x14ac:dyDescent="0.3">
      <c r="A8" s="21">
        <f t="shared" si="0"/>
        <v>6</v>
      </c>
      <c r="B8" s="24" t="s">
        <v>142</v>
      </c>
      <c r="C8" s="16" t="s">
        <v>143</v>
      </c>
      <c r="D8" s="16" t="s">
        <v>144</v>
      </c>
    </row>
    <row r="9" spans="1:6" ht="158.4" x14ac:dyDescent="0.3">
      <c r="A9" s="21">
        <f t="shared" si="0"/>
        <v>7</v>
      </c>
      <c r="B9" s="23" t="s">
        <v>135</v>
      </c>
      <c r="C9" s="16" t="s">
        <v>145</v>
      </c>
      <c r="D9" s="16" t="s">
        <v>146</v>
      </c>
    </row>
    <row r="10" spans="1:6" ht="100.8" x14ac:dyDescent="0.3">
      <c r="A10" s="21">
        <f t="shared" si="0"/>
        <v>8</v>
      </c>
      <c r="B10" s="23" t="s">
        <v>136</v>
      </c>
      <c r="C10" s="16" t="s">
        <v>147</v>
      </c>
      <c r="D10" s="16" t="s">
        <v>148</v>
      </c>
    </row>
    <row r="11" spans="1:6" ht="129.6" x14ac:dyDescent="0.3">
      <c r="A11" s="21">
        <f t="shared" si="0"/>
        <v>9</v>
      </c>
      <c r="B11" s="23" t="s">
        <v>137</v>
      </c>
      <c r="C11" s="16" t="s">
        <v>157</v>
      </c>
      <c r="D11" s="16" t="s">
        <v>158</v>
      </c>
    </row>
    <row r="12" spans="1:6" ht="28.8" x14ac:dyDescent="0.3">
      <c r="A12" s="21">
        <f t="shared" si="0"/>
        <v>10</v>
      </c>
      <c r="B12" s="23" t="s">
        <v>138</v>
      </c>
      <c r="C12" s="16" t="s">
        <v>159</v>
      </c>
      <c r="D12" s="16" t="s">
        <v>160</v>
      </c>
    </row>
    <row r="13" spans="1:6" s="6" customFormat="1" ht="57.6" x14ac:dyDescent="0.3">
      <c r="A13" s="21">
        <f t="shared" si="0"/>
        <v>11</v>
      </c>
      <c r="B13" s="23" t="s">
        <v>139</v>
      </c>
      <c r="C13" s="16" t="s">
        <v>161</v>
      </c>
      <c r="D13" s="17" t="s">
        <v>164</v>
      </c>
      <c r="E13" s="12"/>
    </row>
    <row r="14" spans="1:6" s="6" customFormat="1" ht="86.4" x14ac:dyDescent="0.3">
      <c r="A14" s="21">
        <f t="shared" si="0"/>
        <v>12</v>
      </c>
      <c r="B14" s="23" t="s">
        <v>140</v>
      </c>
      <c r="C14" s="16" t="s">
        <v>162</v>
      </c>
      <c r="D14" s="17" t="s">
        <v>166</v>
      </c>
      <c r="E14" s="12"/>
      <c r="F14" s="7"/>
    </row>
    <row r="15" spans="1:6" s="6" customFormat="1" ht="100.8" x14ac:dyDescent="0.3">
      <c r="A15" s="21">
        <f t="shared" si="0"/>
        <v>13</v>
      </c>
      <c r="B15" s="23" t="s">
        <v>141</v>
      </c>
      <c r="C15" s="16" t="s">
        <v>163</v>
      </c>
      <c r="D15" s="17" t="s">
        <v>165</v>
      </c>
      <c r="E15" s="12"/>
    </row>
    <row r="16" spans="1:6" s="6" customFormat="1" ht="57.6" x14ac:dyDescent="0.3">
      <c r="A16" s="21">
        <f t="shared" si="0"/>
        <v>14</v>
      </c>
      <c r="B16" s="23" t="s">
        <v>149</v>
      </c>
      <c r="C16" s="17" t="s">
        <v>151</v>
      </c>
      <c r="D16" s="16" t="s">
        <v>152</v>
      </c>
      <c r="E16" s="12"/>
    </row>
    <row r="17" spans="1:6" s="6" customFormat="1" ht="57.6" x14ac:dyDescent="0.3">
      <c r="A17" s="21">
        <f t="shared" si="0"/>
        <v>15</v>
      </c>
      <c r="B17" s="23" t="s">
        <v>150</v>
      </c>
      <c r="C17" s="17" t="s">
        <v>153</v>
      </c>
      <c r="D17" s="16" t="s">
        <v>154</v>
      </c>
      <c r="E17" s="12"/>
      <c r="F17" s="10"/>
    </row>
    <row r="18" spans="1:6" s="6" customFormat="1" ht="86.4" x14ac:dyDescent="0.3">
      <c r="A18" s="21">
        <f t="shared" si="0"/>
        <v>16</v>
      </c>
      <c r="B18" s="23" t="s">
        <v>155</v>
      </c>
      <c r="C18" s="17" t="s">
        <v>168</v>
      </c>
      <c r="D18" s="17" t="s">
        <v>169</v>
      </c>
      <c r="E18" s="12"/>
    </row>
    <row r="19" spans="1:6" s="6" customFormat="1" ht="72" x14ac:dyDescent="0.3">
      <c r="A19" s="21">
        <f t="shared" si="0"/>
        <v>17</v>
      </c>
      <c r="B19" s="23" t="s">
        <v>156</v>
      </c>
      <c r="C19" s="17" t="s">
        <v>168</v>
      </c>
      <c r="D19" s="17" t="s">
        <v>170</v>
      </c>
      <c r="E19" s="12"/>
    </row>
    <row r="20" spans="1:6" s="6" customFormat="1" ht="100.8" x14ac:dyDescent="0.3">
      <c r="A20" s="21">
        <f t="shared" si="0"/>
        <v>18</v>
      </c>
      <c r="B20" s="25" t="s">
        <v>171</v>
      </c>
      <c r="C20" s="17" t="s">
        <v>173</v>
      </c>
      <c r="D20" s="17" t="s">
        <v>172</v>
      </c>
      <c r="E20" s="12"/>
    </row>
    <row r="21" spans="1:6" s="6" customFormat="1" x14ac:dyDescent="0.3">
      <c r="A21" s="21">
        <f t="shared" si="0"/>
        <v>19</v>
      </c>
      <c r="B21" s="23" t="s">
        <v>174</v>
      </c>
      <c r="C21" s="17" t="s">
        <v>177</v>
      </c>
      <c r="D21" s="17" t="s">
        <v>176</v>
      </c>
      <c r="E21" s="12"/>
    </row>
    <row r="22" spans="1:6" s="6" customFormat="1" x14ac:dyDescent="0.3">
      <c r="A22" s="28">
        <f t="shared" si="0"/>
        <v>20</v>
      </c>
      <c r="B22" s="25" t="s">
        <v>30</v>
      </c>
      <c r="C22" s="29" t="s">
        <v>176</v>
      </c>
      <c r="D22" s="17"/>
      <c r="E22" s="12"/>
    </row>
    <row r="23" spans="1:6" s="8" customFormat="1" x14ac:dyDescent="0.3">
      <c r="A23" s="21">
        <f t="shared" si="0"/>
        <v>21</v>
      </c>
      <c r="B23" s="25" t="s">
        <v>178</v>
      </c>
      <c r="C23" s="29" t="s">
        <v>176</v>
      </c>
      <c r="D23" s="17"/>
      <c r="E23" s="13"/>
    </row>
    <row r="24" spans="1:6" s="6" customFormat="1" x14ac:dyDescent="0.3">
      <c r="A24" s="21">
        <f t="shared" si="0"/>
        <v>22</v>
      </c>
      <c r="B24" s="23" t="s">
        <v>183</v>
      </c>
      <c r="C24" s="19"/>
      <c r="D24" s="18"/>
      <c r="E24" s="12"/>
    </row>
    <row r="25" spans="1:6" s="6" customFormat="1" x14ac:dyDescent="0.3">
      <c r="A25" s="21">
        <f t="shared" si="0"/>
        <v>23</v>
      </c>
      <c r="B25" s="24"/>
      <c r="C25" s="16"/>
      <c r="D25" s="16"/>
      <c r="E25" s="12"/>
    </row>
    <row r="26" spans="1:6" s="6" customFormat="1" x14ac:dyDescent="0.3">
      <c r="A26" s="21">
        <f t="shared" si="0"/>
        <v>24</v>
      </c>
      <c r="B26" s="23"/>
      <c r="C26" s="16"/>
      <c r="D26" s="16"/>
      <c r="E26" s="12"/>
    </row>
    <row r="27" spans="1:6" s="6" customFormat="1" x14ac:dyDescent="0.3">
      <c r="A27" s="21">
        <f t="shared" si="0"/>
        <v>25</v>
      </c>
      <c r="B27" s="23"/>
      <c r="E27" s="12"/>
      <c r="F27" s="10"/>
    </row>
    <row r="28" spans="1:6" s="6" customFormat="1" x14ac:dyDescent="0.3">
      <c r="A28" s="21">
        <f t="shared" si="0"/>
        <v>26</v>
      </c>
      <c r="B28" s="23"/>
      <c r="C28" s="18"/>
      <c r="D28" s="17"/>
      <c r="E28" s="12"/>
    </row>
    <row r="29" spans="1:6" s="6" customFormat="1" x14ac:dyDescent="0.3">
      <c r="A29" s="21">
        <f t="shared" si="0"/>
        <v>27</v>
      </c>
      <c r="B29" s="23"/>
      <c r="C29" s="16"/>
      <c r="D29" s="17"/>
      <c r="E29" s="12"/>
    </row>
    <row r="30" spans="1:6" s="6" customFormat="1" x14ac:dyDescent="0.3">
      <c r="A30" s="21">
        <f t="shared" si="0"/>
        <v>28</v>
      </c>
      <c r="B30" s="23"/>
      <c r="C30" s="16"/>
      <c r="D30" s="17"/>
      <c r="E30" s="12"/>
    </row>
    <row r="31" spans="1:6" s="6" customFormat="1" x14ac:dyDescent="0.3">
      <c r="A31" s="21">
        <f t="shared" si="0"/>
        <v>29</v>
      </c>
      <c r="B31" s="23"/>
      <c r="C31" s="16"/>
      <c r="D31" s="17"/>
      <c r="E31" s="12"/>
    </row>
    <row r="32" spans="1:6" x14ac:dyDescent="0.3">
      <c r="A32" s="21">
        <f t="shared" si="0"/>
        <v>30</v>
      </c>
      <c r="B32" s="24"/>
      <c r="C32" s="16"/>
      <c r="D32" s="17"/>
    </row>
    <row r="33" spans="1:6" x14ac:dyDescent="0.3">
      <c r="A33" s="21">
        <f t="shared" si="0"/>
        <v>31</v>
      </c>
      <c r="B33" s="26"/>
      <c r="C33" s="11"/>
      <c r="D33" s="11"/>
      <c r="F33" s="9"/>
    </row>
    <row r="34" spans="1:6" x14ac:dyDescent="0.3">
      <c r="A34" s="21">
        <f t="shared" si="0"/>
        <v>32</v>
      </c>
      <c r="B34" s="26"/>
      <c r="C34" s="11"/>
      <c r="D34" s="11"/>
      <c r="F34" s="9"/>
    </row>
    <row r="35" spans="1:6" x14ac:dyDescent="0.3">
      <c r="A35" s="21">
        <v>33</v>
      </c>
      <c r="B35" s="23"/>
      <c r="C35" s="11"/>
      <c r="D35" s="11"/>
    </row>
    <row r="36" spans="1:6" x14ac:dyDescent="0.3">
      <c r="E36" s="15"/>
    </row>
  </sheetData>
  <autoFilter ref="A1:F36"/>
  <conditionalFormatting sqref="E1:E2 E4:E1048576">
    <cfRule type="containsText" dxfId="32" priority="4" operator="containsText" text="BLOCKING">
      <formula>NOT(ISERROR(SEARCH("BLOCKING",E1)))</formula>
    </cfRule>
    <cfRule type="containsText" dxfId="31" priority="5" operator="containsText" text="FAIL">
      <formula>NOT(ISERROR(SEARCH("FAIL",E1)))</formula>
    </cfRule>
    <cfRule type="containsText" dxfId="30" priority="7" operator="containsText" text="PASS">
      <formula>NOT(ISERROR(SEARCH("PASS",E1)))</formula>
    </cfRule>
  </conditionalFormatting>
  <conditionalFormatting sqref="F5">
    <cfRule type="containsText" dxfId="29" priority="6" operator="containsText" text="FAIL">
      <formula>NOT(ISERROR(SEARCH("FAIL",F5)))</formula>
    </cfRule>
  </conditionalFormatting>
  <conditionalFormatting sqref="E3">
    <cfRule type="containsText" dxfId="28" priority="1" operator="containsText" text="BLOCKING">
      <formula>NOT(ISERROR(SEARCH("BLOCKING",E3)))</formula>
    </cfRule>
    <cfRule type="containsText" dxfId="27" priority="2" operator="containsText" text="FAIL">
      <formula>NOT(ISERROR(SEARCH("FAIL",E3)))</formula>
    </cfRule>
    <cfRule type="containsText" dxfId="26" priority="3" operator="containsText" text="PASS">
      <formula>NOT(ISERROR(SEARCH("PASS",E3)))</formula>
    </cfRule>
  </conditionalFormatting>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Support!$A$2:$A$4</xm:f>
          </x14:formula1>
          <xm:sqref>E2:E363</xm:sqref>
        </x14:dataValidation>
      </x14:dataValidation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40"/>
  <sheetViews>
    <sheetView workbookViewId="0">
      <selection activeCell="C10" sqref="C10"/>
    </sheetView>
  </sheetViews>
  <sheetFormatPr defaultRowHeight="14.4" x14ac:dyDescent="0.3"/>
  <cols>
    <col min="1" max="1" width="11.109375" style="22" bestFit="1" customWidth="1"/>
    <col min="2" max="2" width="40" style="27" customWidth="1"/>
    <col min="3" max="3" width="67.33203125" customWidth="1"/>
    <col min="4" max="4" width="56" customWidth="1"/>
    <col min="5" max="5" width="10.5546875" style="11" bestFit="1" customWidth="1"/>
    <col min="6" max="6" width="46" customWidth="1"/>
  </cols>
  <sheetData>
    <row r="1" spans="1:6" s="2" customFormat="1" x14ac:dyDescent="0.3">
      <c r="A1" s="20" t="s">
        <v>0</v>
      </c>
      <c r="B1" s="20" t="s">
        <v>1</v>
      </c>
      <c r="C1" s="1" t="s">
        <v>2</v>
      </c>
      <c r="D1" s="1" t="s">
        <v>3</v>
      </c>
      <c r="E1" s="14" t="s">
        <v>4</v>
      </c>
      <c r="F1" s="1" t="s">
        <v>5</v>
      </c>
    </row>
    <row r="2" spans="1:6" ht="43.2" x14ac:dyDescent="0.3">
      <c r="A2" s="21">
        <v>1</v>
      </c>
      <c r="B2" s="23" t="s">
        <v>186</v>
      </c>
      <c r="C2" s="11" t="s">
        <v>187</v>
      </c>
      <c r="D2" s="16" t="s">
        <v>192</v>
      </c>
    </row>
    <row r="3" spans="1:6" ht="43.2" x14ac:dyDescent="0.3">
      <c r="A3" s="21">
        <f>A2+1</f>
        <v>2</v>
      </c>
      <c r="B3" s="23" t="s">
        <v>181</v>
      </c>
      <c r="C3" s="16" t="s">
        <v>185</v>
      </c>
      <c r="D3" s="16" t="s">
        <v>191</v>
      </c>
    </row>
    <row r="4" spans="1:6" ht="43.2" x14ac:dyDescent="0.3">
      <c r="A4" s="21">
        <f>A3+1</f>
        <v>3</v>
      </c>
      <c r="B4" s="23" t="s">
        <v>179</v>
      </c>
      <c r="C4" s="16" t="s">
        <v>194</v>
      </c>
      <c r="D4" s="16" t="s">
        <v>193</v>
      </c>
    </row>
    <row r="5" spans="1:6" ht="28.8" x14ac:dyDescent="0.3">
      <c r="A5" s="21">
        <f>A4+1</f>
        <v>4</v>
      </c>
      <c r="B5" s="23" t="s">
        <v>180</v>
      </c>
      <c r="C5" s="16" t="s">
        <v>195</v>
      </c>
      <c r="D5" s="16" t="s">
        <v>193</v>
      </c>
    </row>
    <row r="6" spans="1:6" ht="28.8" x14ac:dyDescent="0.3">
      <c r="A6" s="21">
        <f>A5+1</f>
        <v>5</v>
      </c>
      <c r="B6" s="23" t="s">
        <v>188</v>
      </c>
      <c r="C6" s="11" t="s">
        <v>189</v>
      </c>
      <c r="D6" s="16" t="s">
        <v>190</v>
      </c>
    </row>
    <row r="7" spans="1:6" ht="28.8" x14ac:dyDescent="0.3">
      <c r="A7" s="21">
        <f t="shared" ref="A7:A38" si="0">A6+1</f>
        <v>6</v>
      </c>
      <c r="B7" s="24" t="s">
        <v>196</v>
      </c>
      <c r="C7" s="11"/>
      <c r="D7" s="16"/>
    </row>
    <row r="8" spans="1:6" ht="86.4" x14ac:dyDescent="0.3">
      <c r="A8" s="21">
        <f t="shared" si="0"/>
        <v>7</v>
      </c>
      <c r="B8" s="23" t="s">
        <v>167</v>
      </c>
      <c r="C8" s="16" t="s">
        <v>198</v>
      </c>
      <c r="D8" s="16" t="s">
        <v>197</v>
      </c>
    </row>
    <row r="9" spans="1:6" ht="28.8" x14ac:dyDescent="0.3">
      <c r="A9" s="21"/>
      <c r="B9" s="23" t="s">
        <v>199</v>
      </c>
      <c r="C9" s="30" t="s">
        <v>201</v>
      </c>
      <c r="D9" s="16" t="s">
        <v>202</v>
      </c>
    </row>
    <row r="10" spans="1:6" ht="28.8" x14ac:dyDescent="0.3">
      <c r="A10" s="21"/>
      <c r="B10" s="23" t="s">
        <v>200</v>
      </c>
      <c r="C10" s="30" t="s">
        <v>203</v>
      </c>
      <c r="D10" s="16"/>
    </row>
    <row r="11" spans="1:6" x14ac:dyDescent="0.3">
      <c r="A11" s="21">
        <f>A8+1</f>
        <v>8</v>
      </c>
      <c r="B11" s="23" t="s">
        <v>175</v>
      </c>
      <c r="C11" s="16"/>
      <c r="D11" s="16"/>
    </row>
    <row r="12" spans="1:6" ht="43.2" x14ac:dyDescent="0.3">
      <c r="A12" s="21">
        <f t="shared" si="0"/>
        <v>9</v>
      </c>
      <c r="B12" s="24" t="s">
        <v>182</v>
      </c>
      <c r="C12" s="16"/>
      <c r="D12" s="16"/>
    </row>
    <row r="13" spans="1:6" x14ac:dyDescent="0.3">
      <c r="A13" s="21">
        <f t="shared" si="0"/>
        <v>10</v>
      </c>
      <c r="B13" s="24"/>
      <c r="C13" s="16"/>
      <c r="D13" s="16"/>
    </row>
    <row r="14" spans="1:6" x14ac:dyDescent="0.3">
      <c r="A14" s="21">
        <f t="shared" si="0"/>
        <v>11</v>
      </c>
      <c r="B14" s="23"/>
      <c r="C14" s="16"/>
      <c r="D14" s="16"/>
    </row>
    <row r="15" spans="1:6" x14ac:dyDescent="0.3">
      <c r="A15" s="21">
        <f t="shared" si="0"/>
        <v>12</v>
      </c>
      <c r="B15" s="23"/>
      <c r="C15" s="16"/>
      <c r="D15" s="16"/>
    </row>
    <row r="16" spans="1:6" x14ac:dyDescent="0.3">
      <c r="A16" s="21">
        <f t="shared" si="0"/>
        <v>13</v>
      </c>
      <c r="B16" s="23"/>
      <c r="C16" s="16"/>
      <c r="D16" s="16"/>
    </row>
    <row r="17" spans="1:6" s="6" customFormat="1" x14ac:dyDescent="0.3">
      <c r="A17" s="21">
        <f t="shared" si="0"/>
        <v>14</v>
      </c>
      <c r="B17" s="23"/>
      <c r="C17" s="17"/>
      <c r="D17" s="17"/>
      <c r="E17" s="12"/>
    </row>
    <row r="18" spans="1:6" s="6" customFormat="1" x14ac:dyDescent="0.3">
      <c r="A18" s="21">
        <f t="shared" si="0"/>
        <v>15</v>
      </c>
      <c r="B18" s="23"/>
      <c r="C18" s="17"/>
      <c r="D18" s="18"/>
      <c r="E18" s="12"/>
      <c r="F18" s="7"/>
    </row>
    <row r="19" spans="1:6" s="6" customFormat="1" x14ac:dyDescent="0.3">
      <c r="A19" s="21">
        <f t="shared" si="0"/>
        <v>16</v>
      </c>
      <c r="B19" s="23"/>
      <c r="C19" s="18"/>
      <c r="D19" s="17"/>
      <c r="E19" s="12"/>
    </row>
    <row r="20" spans="1:6" s="6" customFormat="1" x14ac:dyDescent="0.3">
      <c r="A20" s="21">
        <f t="shared" si="0"/>
        <v>17</v>
      </c>
      <c r="B20" s="23"/>
      <c r="C20" s="17"/>
      <c r="D20" s="18"/>
      <c r="E20" s="12"/>
    </row>
    <row r="21" spans="1:6" s="6" customFormat="1" x14ac:dyDescent="0.3">
      <c r="A21" s="21">
        <f t="shared" si="0"/>
        <v>18</v>
      </c>
      <c r="B21" s="23"/>
      <c r="C21" s="12"/>
      <c r="D21" s="12"/>
      <c r="E21" s="12"/>
      <c r="F21" s="10"/>
    </row>
    <row r="22" spans="1:6" s="6" customFormat="1" x14ac:dyDescent="0.3">
      <c r="A22" s="21">
        <f t="shared" si="0"/>
        <v>19</v>
      </c>
      <c r="B22" s="23"/>
      <c r="C22" s="18"/>
      <c r="D22" s="17"/>
      <c r="E22" s="12"/>
    </row>
    <row r="23" spans="1:6" s="6" customFormat="1" x14ac:dyDescent="0.3">
      <c r="A23" s="21">
        <f t="shared" si="0"/>
        <v>20</v>
      </c>
      <c r="B23" s="23"/>
      <c r="C23" s="18"/>
      <c r="D23" s="17"/>
      <c r="E23" s="12"/>
    </row>
    <row r="24" spans="1:6" s="6" customFormat="1" x14ac:dyDescent="0.3">
      <c r="A24" s="21">
        <f t="shared" si="0"/>
        <v>21</v>
      </c>
      <c r="B24" s="25"/>
      <c r="C24" s="18"/>
      <c r="D24" s="17"/>
      <c r="E24" s="12"/>
    </row>
    <row r="25" spans="1:6" s="6" customFormat="1" x14ac:dyDescent="0.3">
      <c r="A25" s="21">
        <f t="shared" si="0"/>
        <v>22</v>
      </c>
      <c r="B25" s="23"/>
      <c r="C25" s="18"/>
      <c r="D25" s="17"/>
      <c r="E25" s="12"/>
    </row>
    <row r="26" spans="1:6" s="6" customFormat="1" x14ac:dyDescent="0.3">
      <c r="A26" s="21">
        <f t="shared" si="0"/>
        <v>23</v>
      </c>
      <c r="B26" s="23"/>
      <c r="C26" s="18"/>
      <c r="D26" s="17"/>
      <c r="E26" s="12"/>
    </row>
    <row r="27" spans="1:6" s="8" customFormat="1" x14ac:dyDescent="0.3">
      <c r="A27" s="21">
        <f t="shared" si="0"/>
        <v>24</v>
      </c>
      <c r="B27" s="25"/>
      <c r="C27" s="18"/>
      <c r="D27" s="17"/>
      <c r="E27" s="13"/>
    </row>
    <row r="28" spans="1:6" s="6" customFormat="1" x14ac:dyDescent="0.3">
      <c r="A28" s="21">
        <f t="shared" si="0"/>
        <v>25</v>
      </c>
      <c r="B28" s="23"/>
      <c r="C28" s="19"/>
      <c r="D28" s="18"/>
      <c r="E28" s="12"/>
    </row>
    <row r="29" spans="1:6" s="6" customFormat="1" x14ac:dyDescent="0.3">
      <c r="A29" s="21">
        <f t="shared" si="0"/>
        <v>26</v>
      </c>
      <c r="B29" s="24"/>
      <c r="C29" s="19"/>
      <c r="D29" s="16"/>
      <c r="E29" s="12"/>
    </row>
    <row r="30" spans="1:6" s="6" customFormat="1" x14ac:dyDescent="0.3">
      <c r="A30" s="21">
        <f t="shared" si="0"/>
        <v>27</v>
      </c>
      <c r="B30" s="23"/>
      <c r="C30" s="18"/>
      <c r="D30" s="17"/>
      <c r="E30" s="12"/>
    </row>
    <row r="31" spans="1:6" s="6" customFormat="1" x14ac:dyDescent="0.3">
      <c r="A31" s="21">
        <f t="shared" si="0"/>
        <v>28</v>
      </c>
      <c r="B31" s="23"/>
      <c r="C31" s="18"/>
      <c r="D31" s="17"/>
      <c r="E31" s="12"/>
      <c r="F31" s="10"/>
    </row>
    <row r="32" spans="1:6" s="6" customFormat="1" x14ac:dyDescent="0.3">
      <c r="A32" s="21">
        <f t="shared" si="0"/>
        <v>29</v>
      </c>
      <c r="B32" s="23"/>
      <c r="C32" s="18"/>
      <c r="D32" s="17"/>
      <c r="E32" s="12"/>
    </row>
    <row r="33" spans="1:6" s="6" customFormat="1" x14ac:dyDescent="0.3">
      <c r="A33" s="21">
        <f t="shared" si="0"/>
        <v>30</v>
      </c>
      <c r="B33" s="23"/>
      <c r="C33" s="16"/>
      <c r="D33" s="17"/>
      <c r="E33" s="12"/>
    </row>
    <row r="34" spans="1:6" s="6" customFormat="1" x14ac:dyDescent="0.3">
      <c r="A34" s="21">
        <f t="shared" si="0"/>
        <v>31</v>
      </c>
      <c r="B34" s="23"/>
      <c r="C34" s="16"/>
      <c r="D34" s="17"/>
      <c r="E34" s="12"/>
    </row>
    <row r="35" spans="1:6" s="6" customFormat="1" x14ac:dyDescent="0.3">
      <c r="A35" s="21">
        <f t="shared" si="0"/>
        <v>32</v>
      </c>
      <c r="B35" s="23"/>
      <c r="C35" s="16"/>
      <c r="D35" s="17"/>
      <c r="E35" s="12"/>
    </row>
    <row r="36" spans="1:6" x14ac:dyDescent="0.3">
      <c r="A36" s="21">
        <f t="shared" si="0"/>
        <v>33</v>
      </c>
      <c r="B36" s="24"/>
      <c r="C36" s="16"/>
      <c r="D36" s="17"/>
    </row>
    <row r="37" spans="1:6" x14ac:dyDescent="0.3">
      <c r="A37" s="21">
        <f t="shared" si="0"/>
        <v>34</v>
      </c>
      <c r="B37" s="26"/>
      <c r="C37" s="11"/>
      <c r="D37" s="11"/>
      <c r="F37" s="9"/>
    </row>
    <row r="38" spans="1:6" x14ac:dyDescent="0.3">
      <c r="A38" s="21">
        <f t="shared" si="0"/>
        <v>35</v>
      </c>
      <c r="B38" s="26"/>
      <c r="C38" s="11"/>
      <c r="D38" s="11"/>
      <c r="F38" s="9"/>
    </row>
    <row r="39" spans="1:6" x14ac:dyDescent="0.3">
      <c r="A39" s="21">
        <v>33</v>
      </c>
      <c r="B39" s="23"/>
      <c r="C39" s="11"/>
      <c r="D39" s="11"/>
    </row>
    <row r="40" spans="1:6" x14ac:dyDescent="0.3">
      <c r="E40" s="15"/>
    </row>
  </sheetData>
  <conditionalFormatting sqref="E1:E1048576">
    <cfRule type="containsText" dxfId="25" priority="1" operator="containsText" text="BLOCKING">
      <formula>NOT(ISERROR(SEARCH("BLOCKING",E1)))</formula>
    </cfRule>
    <cfRule type="containsText" dxfId="24" priority="2" operator="containsText" text="FAIL">
      <formula>NOT(ISERROR(SEARCH("FAIL",E1)))</formula>
    </cfRule>
    <cfRule type="containsText" dxfId="23" priority="4" operator="containsText" text="PASS">
      <formula>NOT(ISERROR(SEARCH("PASS",E1)))</formula>
    </cfRule>
  </conditionalFormatting>
  <conditionalFormatting sqref="F11">
    <cfRule type="containsText" dxfId="22" priority="3" operator="containsText" text="FAIL">
      <formula>NOT(ISERROR(SEARCH("FAIL",F11)))</formula>
    </cfRule>
  </conditionalFormatting>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Support!$A$2:$A$4</xm:f>
          </x14:formula1>
          <xm:sqref>E2:E367</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13</vt:i4>
      </vt:variant>
    </vt:vector>
  </HeadingPairs>
  <TitlesOfParts>
    <vt:vector size="13" baseType="lpstr">
      <vt:lpstr>V.0.01</vt:lpstr>
      <vt:lpstr>Instruction_Legenda</vt:lpstr>
      <vt:lpstr>HW_TEST</vt:lpstr>
      <vt:lpstr>Miscellaneous</vt:lpstr>
      <vt:lpstr>Security_Related</vt:lpstr>
      <vt:lpstr>rtc configuration</vt:lpstr>
      <vt:lpstr>wifi configuration</vt:lpstr>
      <vt:lpstr>mqtt communication</vt:lpstr>
      <vt:lpstr>modbus communication</vt:lpstr>
      <vt:lpstr>CBOR encoding</vt:lpstr>
      <vt:lpstr>default config</vt:lpstr>
      <vt:lpstr>gsm configuration</vt:lpstr>
      <vt:lpstr>Support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ITAdmin</dc:creator>
  <cp:lastModifiedBy>Alessandro Bilato</cp:lastModifiedBy>
  <dcterms:created xsi:type="dcterms:W3CDTF">2018-11-01T01:02:22Z</dcterms:created>
  <dcterms:modified xsi:type="dcterms:W3CDTF">2020-06-16T12:58:48Z</dcterms:modified>
</cp:coreProperties>
</file>