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3"/>
  </bookViews>
  <sheets>
    <sheet name="2G" sheetId="1" r:id="rId1"/>
    <sheet name="2G+WiFi" sheetId="2" r:id="rId2"/>
    <sheet name="WiFi" sheetId="3" r:id="rId3"/>
    <sheet name="Graph" sheetId="4" r:id="rId4"/>
  </sheets>
  <calcPr calcId="152511"/>
</workbook>
</file>

<file path=xl/calcChain.xml><?xml version="1.0" encoding="utf-8"?>
<calcChain xmlns="http://schemas.openxmlformats.org/spreadsheetml/2006/main">
  <c r="R5" i="4" l="1"/>
  <c r="R6" i="4"/>
  <c r="R7" i="4"/>
  <c r="R8" i="4"/>
  <c r="R9" i="4"/>
  <c r="R10" i="4"/>
  <c r="R11" i="4"/>
  <c r="R12" i="4"/>
  <c r="R13" i="4"/>
  <c r="R14" i="4"/>
  <c r="R15" i="4"/>
  <c r="R4" i="4"/>
  <c r="Q5" i="4"/>
  <c r="Q6" i="4"/>
  <c r="Q7" i="4"/>
  <c r="Q8" i="4"/>
  <c r="Q9" i="4"/>
  <c r="Q10" i="4"/>
  <c r="Q11" i="4"/>
  <c r="Q12" i="4"/>
  <c r="Q13" i="4"/>
  <c r="Q14" i="4"/>
  <c r="Q15" i="4"/>
  <c r="Q4" i="4"/>
  <c r="P5" i="4"/>
  <c r="P6" i="4"/>
  <c r="P7" i="4"/>
  <c r="P8" i="4"/>
  <c r="P9" i="4"/>
  <c r="P10" i="4"/>
  <c r="P11" i="4"/>
  <c r="P12" i="4"/>
  <c r="P13" i="4"/>
  <c r="P14" i="4"/>
  <c r="P15" i="4"/>
  <c r="P4" i="4"/>
  <c r="O5" i="4"/>
  <c r="O6" i="4"/>
  <c r="O7" i="4"/>
  <c r="O8" i="4"/>
  <c r="O9" i="4"/>
  <c r="O10" i="4"/>
  <c r="O11" i="4"/>
  <c r="O12" i="4"/>
  <c r="O13" i="4"/>
  <c r="O14" i="4"/>
  <c r="O15" i="4"/>
  <c r="O4" i="4"/>
  <c r="M5" i="4"/>
  <c r="M6" i="4"/>
  <c r="M7" i="4"/>
  <c r="M8" i="4"/>
  <c r="M9" i="4"/>
  <c r="M10" i="4"/>
  <c r="M11" i="4"/>
  <c r="M12" i="4"/>
  <c r="M13" i="4"/>
  <c r="M14" i="4"/>
  <c r="M15" i="4"/>
  <c r="M4" i="4"/>
  <c r="K15" i="4"/>
  <c r="K14" i="4"/>
  <c r="K13" i="4"/>
  <c r="K12" i="4"/>
  <c r="K11" i="4"/>
  <c r="K10" i="4"/>
  <c r="K9" i="4"/>
  <c r="K8" i="4"/>
  <c r="K7" i="4"/>
  <c r="K6" i="4"/>
  <c r="K5" i="4"/>
  <c r="K4" i="4"/>
  <c r="G15" i="4"/>
  <c r="G14" i="4"/>
  <c r="G13" i="4"/>
  <c r="G12" i="4"/>
  <c r="G11" i="4"/>
  <c r="G10" i="4"/>
  <c r="G9" i="4"/>
  <c r="G8" i="4"/>
  <c r="G7" i="4"/>
  <c r="G6" i="4"/>
  <c r="G5" i="4"/>
  <c r="G4" i="4"/>
  <c r="C15" i="4"/>
  <c r="C14" i="4"/>
  <c r="C13" i="4"/>
  <c r="C12" i="4"/>
  <c r="C11" i="4"/>
  <c r="C10" i="4"/>
  <c r="C9" i="4"/>
  <c r="C8" i="4"/>
  <c r="C7" i="4"/>
  <c r="C6" i="4"/>
  <c r="C5" i="4"/>
  <c r="C4" i="4"/>
  <c r="C2" i="3" l="1"/>
  <c r="C3" i="3"/>
  <c r="C15" i="3"/>
  <c r="C14" i="3"/>
  <c r="C13" i="3"/>
  <c r="C12" i="3"/>
  <c r="C11" i="3"/>
  <c r="C10" i="3"/>
  <c r="C9" i="3"/>
  <c r="C8" i="3"/>
  <c r="C7" i="3"/>
  <c r="C6" i="3"/>
  <c r="C5" i="3"/>
  <c r="C4" i="3"/>
  <c r="C3" i="2"/>
  <c r="C4" i="2"/>
  <c r="C5" i="2"/>
  <c r="C6" i="2"/>
  <c r="C7" i="2"/>
  <c r="C8" i="2"/>
  <c r="C9" i="2"/>
  <c r="C10" i="2"/>
  <c r="C11" i="2"/>
  <c r="C12" i="2"/>
  <c r="C13" i="2"/>
  <c r="C14" i="2"/>
  <c r="C63" i="1"/>
  <c r="C62" i="1"/>
  <c r="C61" i="1"/>
  <c r="C60" i="1"/>
  <c r="C59" i="1"/>
  <c r="C58" i="1"/>
  <c r="C57" i="1"/>
  <c r="C56" i="1"/>
  <c r="C55" i="1"/>
  <c r="C54" i="1"/>
  <c r="C53" i="1"/>
  <c r="C52" i="1"/>
  <c r="C36" i="1"/>
  <c r="C37" i="1"/>
  <c r="C38" i="1"/>
  <c r="C39" i="1"/>
  <c r="C40" i="1"/>
  <c r="C41" i="1"/>
  <c r="C42" i="1"/>
  <c r="C43" i="1"/>
  <c r="C44" i="1"/>
  <c r="C45" i="1"/>
  <c r="C46" i="1"/>
  <c r="C47" i="1"/>
  <c r="C35" i="1"/>
  <c r="C20" i="1"/>
  <c r="C21" i="1"/>
  <c r="C22" i="1"/>
  <c r="C23" i="1"/>
  <c r="C24" i="1"/>
  <c r="C25" i="1"/>
  <c r="C26" i="1"/>
  <c r="C27" i="1"/>
  <c r="C28" i="1"/>
  <c r="C29" i="1"/>
  <c r="C30" i="1"/>
  <c r="C31" i="1"/>
  <c r="C19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<sst xmlns="http://schemas.openxmlformats.org/spreadsheetml/2006/main" count="116" uniqueCount="22">
  <si>
    <t>V</t>
  </si>
  <si>
    <t>mA</t>
  </si>
  <si>
    <t>Note</t>
  </si>
  <si>
    <t>Burst Type</t>
  </si>
  <si>
    <t>A</t>
  </si>
  <si>
    <t>W</t>
  </si>
  <si>
    <t>Full power / Multimeter read A</t>
  </si>
  <si>
    <t>Full power / Multimeter read mA</t>
  </si>
  <si>
    <t>don't work undervoltage error</t>
  </si>
  <si>
    <t>don't work under voltage error</t>
  </si>
  <si>
    <t>Burst Type
2G</t>
  </si>
  <si>
    <t>WiFi</t>
  </si>
  <si>
    <t xml:space="preserve">TX continues
Rate 11b 1M
BW 20M 
CH 11
</t>
  </si>
  <si>
    <t>same as above</t>
  </si>
  <si>
    <t xml:space="preserve">Note </t>
  </si>
  <si>
    <t>It works but some spike on the switching power supply</t>
  </si>
  <si>
    <t>2G</t>
  </si>
  <si>
    <t>2GWiFi</t>
  </si>
  <si>
    <t>Delta WiFi</t>
  </si>
  <si>
    <t>WiFi TX</t>
  </si>
  <si>
    <t>WiFi Qui</t>
  </si>
  <si>
    <t>WiFi TX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</si>
</sst>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22605995946268"/>
          <c:y val="2.2550225502255022E-2"/>
          <c:w val="0.82614384860246581"/>
          <c:h val="0.861401665197754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Graph!$A$4:$A$15</c:f>
              <c:numCache>
                <c:formatCode>General</c:formatCode>
                <c:ptCount val="12"/>
                <c:pt idx="0">
                  <c:v>9</c:v>
                </c:pt>
                <c:pt idx="1">
                  <c:v>12</c:v>
                </c:pt>
                <c:pt idx="2">
                  <c:v>13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36</c:v>
                </c:pt>
              </c:numCache>
            </c:numRef>
          </c:xVal>
          <c:yVal>
            <c:numRef>
              <c:f>Graph!$B$4:$B$15</c:f>
            </c:numRef>
          </c:yVal>
          <c:smooth val="0"/>
        </c:ser>
        <c:ser>
          <c:idx val="1"/>
          <c:order val="1"/>
          <c:tx>
            <c:v>2G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Graph!$A$4:$A$15</c:f>
              <c:numCache>
                <c:formatCode>General</c:formatCode>
                <c:ptCount val="12"/>
                <c:pt idx="0">
                  <c:v>9</c:v>
                </c:pt>
                <c:pt idx="1">
                  <c:v>12</c:v>
                </c:pt>
                <c:pt idx="2">
                  <c:v>13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36</c:v>
                </c:pt>
              </c:numCache>
            </c:numRef>
          </c:xVal>
          <c:yVal>
            <c:numRef>
              <c:f>Graph!$C$4:$C$15</c:f>
              <c:numCache>
                <c:formatCode>General</c:formatCode>
                <c:ptCount val="12"/>
                <c:pt idx="0">
                  <c:v>1.1475</c:v>
                </c:pt>
                <c:pt idx="1">
                  <c:v>1.1892</c:v>
                </c:pt>
                <c:pt idx="2">
                  <c:v>1.2102999999999999</c:v>
                </c:pt>
                <c:pt idx="3">
                  <c:v>1.2541500000000001</c:v>
                </c:pt>
                <c:pt idx="4">
                  <c:v>1.2582</c:v>
                </c:pt>
                <c:pt idx="5">
                  <c:v>1.268</c:v>
                </c:pt>
                <c:pt idx="6">
                  <c:v>1.3041600000000002</c:v>
                </c:pt>
                <c:pt idx="7">
                  <c:v>1.3552</c:v>
                </c:pt>
                <c:pt idx="8">
                  <c:v>1.3764000000000001</c:v>
                </c:pt>
                <c:pt idx="9">
                  <c:v>1.4048</c:v>
                </c:pt>
                <c:pt idx="10">
                  <c:v>1.4341200000000001</c:v>
                </c:pt>
                <c:pt idx="11">
                  <c:v>1.6343999999999999</c:v>
                </c:pt>
              </c:numCache>
            </c:numRef>
          </c:yVal>
          <c:smooth val="0"/>
        </c:ser>
        <c:ser>
          <c:idx val="2"/>
          <c:order val="2"/>
          <c:tx>
            <c:v>2GWiFi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Graph!$A$4:$A$15</c:f>
              <c:numCache>
                <c:formatCode>General</c:formatCode>
                <c:ptCount val="12"/>
                <c:pt idx="0">
                  <c:v>9</c:v>
                </c:pt>
                <c:pt idx="1">
                  <c:v>12</c:v>
                </c:pt>
                <c:pt idx="2">
                  <c:v>13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36</c:v>
                </c:pt>
              </c:numCache>
            </c:numRef>
          </c:xVal>
          <c:yVal>
            <c:numRef>
              <c:f>Graph!$G$4:$G$15</c:f>
              <c:numCache>
                <c:formatCode>General</c:formatCode>
                <c:ptCount val="12"/>
                <c:pt idx="0">
                  <c:v>1.7207999999999999</c:v>
                </c:pt>
                <c:pt idx="1">
                  <c:v>1.77</c:v>
                </c:pt>
                <c:pt idx="2">
                  <c:v>1.7887999999999999</c:v>
                </c:pt>
                <c:pt idx="3">
                  <c:v>1.83</c:v>
                </c:pt>
                <c:pt idx="4">
                  <c:v>1.8972</c:v>
                </c:pt>
                <c:pt idx="5">
                  <c:v>1.9430000000000001</c:v>
                </c:pt>
                <c:pt idx="6">
                  <c:v>2.0414400000000001</c:v>
                </c:pt>
                <c:pt idx="7">
                  <c:v>2.1434000000000002</c:v>
                </c:pt>
                <c:pt idx="8">
                  <c:v>2.19</c:v>
                </c:pt>
                <c:pt idx="9">
                  <c:v>2.1939199999999999</c:v>
                </c:pt>
                <c:pt idx="10">
                  <c:v>2.2212199999999998</c:v>
                </c:pt>
                <c:pt idx="11">
                  <c:v>2.25936</c:v>
                </c:pt>
              </c:numCache>
            </c:numRef>
          </c:yVal>
          <c:smooth val="0"/>
        </c:ser>
        <c:ser>
          <c:idx val="3"/>
          <c:order val="3"/>
          <c:tx>
            <c:v>WiFi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Graph!$A$4:$A$15</c:f>
              <c:numCache>
                <c:formatCode>General</c:formatCode>
                <c:ptCount val="12"/>
                <c:pt idx="0">
                  <c:v>9</c:v>
                </c:pt>
                <c:pt idx="1">
                  <c:v>12</c:v>
                </c:pt>
                <c:pt idx="2">
                  <c:v>13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36</c:v>
                </c:pt>
              </c:numCache>
            </c:numRef>
          </c:xVal>
          <c:yVal>
            <c:numRef>
              <c:f>Graph!$K$4:$K$15</c:f>
              <c:numCache>
                <c:formatCode>General</c:formatCode>
                <c:ptCount val="12"/>
                <c:pt idx="0">
                  <c:v>1.2438</c:v>
                </c:pt>
                <c:pt idx="1">
                  <c:v>1.2948000000000002</c:v>
                </c:pt>
                <c:pt idx="2">
                  <c:v>1.3158599999999998</c:v>
                </c:pt>
                <c:pt idx="3">
                  <c:v>1.3573499999999998</c:v>
                </c:pt>
                <c:pt idx="4">
                  <c:v>1.4219999999999999</c:v>
                </c:pt>
                <c:pt idx="5">
                  <c:v>1.4696000000000002</c:v>
                </c:pt>
                <c:pt idx="6">
                  <c:v>1.5187200000000001</c:v>
                </c:pt>
                <c:pt idx="7">
                  <c:v>1.5489600000000001</c:v>
                </c:pt>
                <c:pt idx="8">
                  <c:v>1.5702</c:v>
                </c:pt>
                <c:pt idx="9">
                  <c:v>1.5948800000000001</c:v>
                </c:pt>
                <c:pt idx="10">
                  <c:v>1.6251999999999998</c:v>
                </c:pt>
                <c:pt idx="11">
                  <c:v>1.6847999999999999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062576"/>
        <c:axId val="416066104"/>
      </c:scatterChart>
      <c:valAx>
        <c:axId val="41606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Voltage</a:t>
                </a:r>
              </a:p>
              <a:p>
                <a:pPr>
                  <a:defRPr/>
                </a:pP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6066104"/>
        <c:crosses val="autoZero"/>
        <c:crossBetween val="midCat"/>
      </c:valAx>
      <c:valAx>
        <c:axId val="416066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Watt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606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556260</xdr:colOff>
      <xdr:row>0</xdr:row>
      <xdr:rowOff>0</xdr:rowOff>
    </xdr:from>
    <xdr:to>
      <xdr:col>29</xdr:col>
      <xdr:colOff>594360</xdr:colOff>
      <xdr:row>24</xdr:row>
      <xdr:rowOff>7620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orkbookViewId="0">
      <pane ySplit="1" topLeftCell="A32" activePane="bottomLeft" state="frozen"/>
      <selection pane="bottomLeft" activeCell="A50" sqref="A50:E63"/>
    </sheetView>
  </sheetViews>
  <sheetFormatPr defaultRowHeight="14.4" x14ac:dyDescent="0.3"/>
  <cols>
    <col min="4" max="4" width="11.33203125" customWidth="1"/>
    <col min="5" max="5" width="43.109375" customWidth="1"/>
  </cols>
  <sheetData>
    <row r="1" spans="1:5" x14ac:dyDescent="0.3">
      <c r="A1" s="2" t="s">
        <v>0</v>
      </c>
      <c r="B1" s="2" t="s">
        <v>4</v>
      </c>
      <c r="C1" s="2" t="s">
        <v>5</v>
      </c>
      <c r="D1" s="1" t="s">
        <v>3</v>
      </c>
      <c r="E1" s="1" t="s">
        <v>2</v>
      </c>
    </row>
    <row r="2" spans="1:5" x14ac:dyDescent="0.3">
      <c r="A2">
        <v>6</v>
      </c>
      <c r="B2">
        <v>8.7999999999999995E-2</v>
      </c>
      <c r="C2">
        <f t="shared" ref="C2:C15" si="0">A2*B2</f>
        <v>0.52800000000000002</v>
      </c>
      <c r="D2">
        <v>4</v>
      </c>
      <c r="E2" t="s">
        <v>6</v>
      </c>
    </row>
    <row r="3" spans="1:5" x14ac:dyDescent="0.3">
      <c r="A3">
        <v>6</v>
      </c>
      <c r="B3">
        <v>0.107</v>
      </c>
      <c r="C3">
        <f t="shared" si="0"/>
        <v>0.64200000000000002</v>
      </c>
      <c r="D3">
        <v>0</v>
      </c>
      <c r="E3" t="s">
        <v>6</v>
      </c>
    </row>
    <row r="4" spans="1:5" x14ac:dyDescent="0.3">
      <c r="A4">
        <v>9</v>
      </c>
      <c r="B4">
        <v>7.5999999999999998E-2</v>
      </c>
      <c r="C4">
        <f t="shared" si="0"/>
        <v>0.68399999999999994</v>
      </c>
      <c r="D4">
        <v>0</v>
      </c>
      <c r="E4" t="s">
        <v>6</v>
      </c>
    </row>
    <row r="5" spans="1:5" x14ac:dyDescent="0.3">
      <c r="A5">
        <v>12</v>
      </c>
      <c r="B5">
        <v>5.8999999999999997E-2</v>
      </c>
      <c r="C5">
        <f t="shared" si="0"/>
        <v>0.70799999999999996</v>
      </c>
      <c r="D5">
        <v>0</v>
      </c>
      <c r="E5" t="s">
        <v>6</v>
      </c>
    </row>
    <row r="6" spans="1:5" x14ac:dyDescent="0.3">
      <c r="A6">
        <v>13</v>
      </c>
      <c r="B6">
        <v>5.5E-2</v>
      </c>
      <c r="C6">
        <f t="shared" si="0"/>
        <v>0.71499999999999997</v>
      </c>
      <c r="D6">
        <v>0</v>
      </c>
      <c r="E6" t="s">
        <v>6</v>
      </c>
    </row>
    <row r="7" spans="1:5" x14ac:dyDescent="0.3">
      <c r="A7">
        <v>15</v>
      </c>
      <c r="B7">
        <v>4.8000000000000001E-2</v>
      </c>
      <c r="C7">
        <f t="shared" si="0"/>
        <v>0.72</v>
      </c>
      <c r="D7">
        <v>0</v>
      </c>
      <c r="E7" t="s">
        <v>6</v>
      </c>
    </row>
    <row r="8" spans="1:5" x14ac:dyDescent="0.3">
      <c r="A8">
        <v>18</v>
      </c>
      <c r="B8">
        <v>4.1000000000000002E-2</v>
      </c>
      <c r="C8">
        <f t="shared" si="0"/>
        <v>0.73799999999999999</v>
      </c>
      <c r="D8">
        <v>0</v>
      </c>
      <c r="E8" t="s">
        <v>6</v>
      </c>
    </row>
    <row r="9" spans="1:5" x14ac:dyDescent="0.3">
      <c r="A9">
        <v>20</v>
      </c>
      <c r="B9">
        <v>3.6999999999999998E-2</v>
      </c>
      <c r="C9">
        <f t="shared" si="0"/>
        <v>0.74</v>
      </c>
      <c r="D9">
        <v>0</v>
      </c>
      <c r="E9" t="s">
        <v>6</v>
      </c>
    </row>
    <row r="10" spans="1:5" x14ac:dyDescent="0.3">
      <c r="A10">
        <v>24</v>
      </c>
      <c r="B10">
        <v>3.2000000000000001E-2</v>
      </c>
      <c r="C10">
        <f t="shared" si="0"/>
        <v>0.76800000000000002</v>
      </c>
      <c r="D10">
        <v>0</v>
      </c>
      <c r="E10" t="s">
        <v>6</v>
      </c>
    </row>
    <row r="11" spans="1:5" x14ac:dyDescent="0.3">
      <c r="A11">
        <v>28</v>
      </c>
      <c r="B11">
        <v>2.8000000000000001E-2</v>
      </c>
      <c r="C11">
        <f t="shared" si="0"/>
        <v>0.78400000000000003</v>
      </c>
      <c r="D11">
        <v>0</v>
      </c>
      <c r="E11" t="s">
        <v>6</v>
      </c>
    </row>
    <row r="12" spans="1:5" x14ac:dyDescent="0.3">
      <c r="A12">
        <v>30</v>
      </c>
      <c r="B12">
        <v>2.7E-2</v>
      </c>
      <c r="C12">
        <f t="shared" si="0"/>
        <v>0.80999999999999994</v>
      </c>
      <c r="D12">
        <v>0</v>
      </c>
      <c r="E12" t="s">
        <v>6</v>
      </c>
    </row>
    <row r="13" spans="1:5" x14ac:dyDescent="0.3">
      <c r="A13">
        <v>32</v>
      </c>
      <c r="B13">
        <v>2.5000000000000001E-2</v>
      </c>
      <c r="C13">
        <f t="shared" si="0"/>
        <v>0.8</v>
      </c>
      <c r="D13">
        <v>0</v>
      </c>
      <c r="E13" t="s">
        <v>6</v>
      </c>
    </row>
    <row r="14" spans="1:5" x14ac:dyDescent="0.3">
      <c r="A14">
        <v>34</v>
      </c>
      <c r="B14">
        <v>2.4E-2</v>
      </c>
      <c r="C14">
        <f t="shared" si="0"/>
        <v>0.81600000000000006</v>
      </c>
      <c r="D14">
        <v>0</v>
      </c>
      <c r="E14" t="s">
        <v>6</v>
      </c>
    </row>
    <row r="15" spans="1:5" x14ac:dyDescent="0.3">
      <c r="A15">
        <v>36</v>
      </c>
      <c r="B15">
        <v>2.4E-2</v>
      </c>
      <c r="C15">
        <f t="shared" si="0"/>
        <v>0.86399999999999999</v>
      </c>
      <c r="D15">
        <v>0</v>
      </c>
      <c r="E15" t="s">
        <v>6</v>
      </c>
    </row>
    <row r="18" spans="1:5" x14ac:dyDescent="0.3">
      <c r="A18" s="4" t="s">
        <v>0</v>
      </c>
      <c r="B18" s="4" t="s">
        <v>1</v>
      </c>
      <c r="C18" s="4" t="s">
        <v>5</v>
      </c>
      <c r="D18" s="5" t="s">
        <v>3</v>
      </c>
      <c r="E18" s="5" t="s">
        <v>2</v>
      </c>
    </row>
    <row r="19" spans="1:5" x14ac:dyDescent="0.3">
      <c r="A19">
        <v>6</v>
      </c>
      <c r="B19">
        <v>90.24</v>
      </c>
      <c r="C19">
        <f>A19*(B19/1000)</f>
        <v>0.54144000000000003</v>
      </c>
      <c r="D19">
        <v>0</v>
      </c>
      <c r="E19" t="s">
        <v>7</v>
      </c>
    </row>
    <row r="20" spans="1:5" x14ac:dyDescent="0.3">
      <c r="A20">
        <v>9</v>
      </c>
      <c r="B20">
        <v>66</v>
      </c>
      <c r="C20">
        <f t="shared" ref="C20:C31" si="1">A20*(B20/1000)</f>
        <v>0.59400000000000008</v>
      </c>
      <c r="D20">
        <v>0</v>
      </c>
      <c r="E20" t="s">
        <v>7</v>
      </c>
    </row>
    <row r="21" spans="1:5" x14ac:dyDescent="0.3">
      <c r="A21">
        <v>12</v>
      </c>
      <c r="B21">
        <v>54.27</v>
      </c>
      <c r="C21">
        <f t="shared" si="1"/>
        <v>0.65124000000000004</v>
      </c>
      <c r="D21">
        <v>0</v>
      </c>
      <c r="E21" t="s">
        <v>7</v>
      </c>
    </row>
    <row r="22" spans="1:5" x14ac:dyDescent="0.3">
      <c r="A22">
        <v>13</v>
      </c>
      <c r="B22">
        <v>51.43</v>
      </c>
      <c r="C22">
        <f t="shared" si="1"/>
        <v>0.66858999999999991</v>
      </c>
      <c r="D22">
        <v>0</v>
      </c>
      <c r="E22" t="s">
        <v>7</v>
      </c>
    </row>
    <row r="23" spans="1:5" x14ac:dyDescent="0.3">
      <c r="A23">
        <v>15</v>
      </c>
      <c r="B23">
        <v>44.95</v>
      </c>
      <c r="C23">
        <f t="shared" si="1"/>
        <v>0.67425000000000002</v>
      </c>
      <c r="D23">
        <v>0</v>
      </c>
      <c r="E23" t="s">
        <v>7</v>
      </c>
    </row>
    <row r="24" spans="1:5" x14ac:dyDescent="0.3">
      <c r="A24">
        <v>18</v>
      </c>
      <c r="B24">
        <v>36.869999999999997</v>
      </c>
      <c r="C24">
        <f t="shared" si="1"/>
        <v>0.66366000000000003</v>
      </c>
      <c r="D24">
        <v>0</v>
      </c>
      <c r="E24" t="s">
        <v>7</v>
      </c>
    </row>
    <row r="25" spans="1:5" x14ac:dyDescent="0.3">
      <c r="A25">
        <v>20</v>
      </c>
      <c r="B25">
        <v>33.549999999999997</v>
      </c>
      <c r="C25">
        <f t="shared" si="1"/>
        <v>0.67099999999999993</v>
      </c>
      <c r="D25">
        <v>0</v>
      </c>
      <c r="E25" t="s">
        <v>7</v>
      </c>
    </row>
    <row r="26" spans="1:5" x14ac:dyDescent="0.3">
      <c r="A26">
        <v>24</v>
      </c>
      <c r="B26">
        <v>29</v>
      </c>
      <c r="C26">
        <f t="shared" si="1"/>
        <v>0.69600000000000006</v>
      </c>
      <c r="D26">
        <v>0</v>
      </c>
      <c r="E26" t="s">
        <v>7</v>
      </c>
    </row>
    <row r="27" spans="1:5" x14ac:dyDescent="0.3">
      <c r="A27">
        <v>28</v>
      </c>
      <c r="B27">
        <v>25.71</v>
      </c>
      <c r="C27">
        <f t="shared" si="1"/>
        <v>0.71987999999999996</v>
      </c>
      <c r="D27">
        <v>0</v>
      </c>
      <c r="E27" t="s">
        <v>7</v>
      </c>
    </row>
    <row r="28" spans="1:5" x14ac:dyDescent="0.3">
      <c r="A28">
        <v>30</v>
      </c>
      <c r="B28">
        <v>24.4</v>
      </c>
      <c r="C28">
        <f t="shared" si="1"/>
        <v>0.73199999999999998</v>
      </c>
      <c r="D28">
        <v>0</v>
      </c>
      <c r="E28" t="s">
        <v>7</v>
      </c>
    </row>
    <row r="29" spans="1:5" x14ac:dyDescent="0.3">
      <c r="A29">
        <v>32</v>
      </c>
      <c r="B29">
        <v>23.23</v>
      </c>
      <c r="C29">
        <f t="shared" si="1"/>
        <v>0.74336000000000002</v>
      </c>
      <c r="D29">
        <v>0</v>
      </c>
      <c r="E29" t="s">
        <v>7</v>
      </c>
    </row>
    <row r="30" spans="1:5" x14ac:dyDescent="0.3">
      <c r="A30">
        <v>34</v>
      </c>
      <c r="B30">
        <v>22.19</v>
      </c>
      <c r="C30">
        <f t="shared" si="1"/>
        <v>0.75446000000000002</v>
      </c>
      <c r="D30">
        <v>0</v>
      </c>
      <c r="E30" t="s">
        <v>7</v>
      </c>
    </row>
    <row r="31" spans="1:5" x14ac:dyDescent="0.3">
      <c r="A31">
        <v>36</v>
      </c>
      <c r="B31">
        <v>21.18</v>
      </c>
      <c r="C31">
        <f t="shared" si="1"/>
        <v>0.76248000000000005</v>
      </c>
      <c r="D31">
        <v>0</v>
      </c>
      <c r="E31" t="s">
        <v>7</v>
      </c>
    </row>
    <row r="34" spans="1:5" x14ac:dyDescent="0.3">
      <c r="A34" s="4" t="s">
        <v>0</v>
      </c>
      <c r="B34" s="4" t="s">
        <v>1</v>
      </c>
      <c r="C34" s="4" t="s">
        <v>5</v>
      </c>
      <c r="D34" s="5" t="s">
        <v>3</v>
      </c>
      <c r="E34" s="5" t="s">
        <v>2</v>
      </c>
    </row>
    <row r="35" spans="1:5" x14ac:dyDescent="0.3">
      <c r="A35">
        <v>6</v>
      </c>
      <c r="B35">
        <v>90.7</v>
      </c>
      <c r="C35">
        <f>A35*(B35/1000)</f>
        <v>0.54420000000000002</v>
      </c>
      <c r="D35">
        <v>0</v>
      </c>
      <c r="E35" t="s">
        <v>7</v>
      </c>
    </row>
    <row r="36" spans="1:5" x14ac:dyDescent="0.3">
      <c r="A36">
        <v>9</v>
      </c>
      <c r="B36">
        <v>66.239999999999995</v>
      </c>
      <c r="C36">
        <f t="shared" ref="C36:C47" si="2">A36*(B36/1000)</f>
        <v>0.59615999999999991</v>
      </c>
      <c r="D36">
        <v>0</v>
      </c>
      <c r="E36" t="s">
        <v>7</v>
      </c>
    </row>
    <row r="37" spans="1:5" x14ac:dyDescent="0.3">
      <c r="A37">
        <v>12</v>
      </c>
      <c r="B37">
        <v>54.5</v>
      </c>
      <c r="C37">
        <f t="shared" si="2"/>
        <v>0.65400000000000003</v>
      </c>
      <c r="D37">
        <v>0</v>
      </c>
      <c r="E37" t="s">
        <v>7</v>
      </c>
    </row>
    <row r="38" spans="1:5" x14ac:dyDescent="0.3">
      <c r="A38">
        <v>13</v>
      </c>
      <c r="B38">
        <v>51.64</v>
      </c>
      <c r="C38">
        <f t="shared" si="2"/>
        <v>0.67132000000000003</v>
      </c>
      <c r="D38">
        <v>0</v>
      </c>
      <c r="E38" t="s">
        <v>7</v>
      </c>
    </row>
    <row r="39" spans="1:5" x14ac:dyDescent="0.3">
      <c r="A39">
        <v>15</v>
      </c>
      <c r="B39">
        <v>45.09</v>
      </c>
      <c r="C39">
        <f t="shared" si="2"/>
        <v>0.67635000000000012</v>
      </c>
      <c r="D39">
        <v>0</v>
      </c>
      <c r="E39" t="s">
        <v>7</v>
      </c>
    </row>
    <row r="40" spans="1:5" x14ac:dyDescent="0.3">
      <c r="A40">
        <v>18</v>
      </c>
      <c r="B40">
        <v>37</v>
      </c>
      <c r="C40">
        <f t="shared" si="2"/>
        <v>0.66599999999999993</v>
      </c>
      <c r="D40">
        <v>0</v>
      </c>
      <c r="E40" t="s">
        <v>7</v>
      </c>
    </row>
    <row r="41" spans="1:5" x14ac:dyDescent="0.3">
      <c r="A41">
        <v>20</v>
      </c>
      <c r="B41">
        <v>33.700000000000003</v>
      </c>
      <c r="C41">
        <f t="shared" si="2"/>
        <v>0.67400000000000004</v>
      </c>
      <c r="D41">
        <v>0</v>
      </c>
      <c r="E41" t="s">
        <v>7</v>
      </c>
    </row>
    <row r="42" spans="1:5" x14ac:dyDescent="0.3">
      <c r="A42">
        <v>24</v>
      </c>
      <c r="B42">
        <v>29.09</v>
      </c>
      <c r="C42">
        <f t="shared" si="2"/>
        <v>0.69816</v>
      </c>
      <c r="D42">
        <v>0</v>
      </c>
      <c r="E42" t="s">
        <v>7</v>
      </c>
    </row>
    <row r="43" spans="1:5" x14ac:dyDescent="0.3">
      <c r="A43">
        <v>28</v>
      </c>
      <c r="B43">
        <v>25.78</v>
      </c>
      <c r="C43">
        <f t="shared" si="2"/>
        <v>0.72184000000000004</v>
      </c>
      <c r="D43">
        <v>0</v>
      </c>
      <c r="E43" t="s">
        <v>7</v>
      </c>
    </row>
    <row r="44" spans="1:5" x14ac:dyDescent="0.3">
      <c r="A44">
        <v>30</v>
      </c>
      <c r="B44">
        <v>24.46</v>
      </c>
      <c r="C44">
        <f t="shared" si="2"/>
        <v>0.73380000000000012</v>
      </c>
      <c r="D44">
        <v>0</v>
      </c>
      <c r="E44" t="s">
        <v>7</v>
      </c>
    </row>
    <row r="45" spans="1:5" x14ac:dyDescent="0.3">
      <c r="A45">
        <v>32</v>
      </c>
      <c r="B45">
        <v>23.29</v>
      </c>
      <c r="C45">
        <f t="shared" si="2"/>
        <v>0.74527999999999994</v>
      </c>
      <c r="D45">
        <v>0</v>
      </c>
      <c r="E45" t="s">
        <v>7</v>
      </c>
    </row>
    <row r="46" spans="1:5" x14ac:dyDescent="0.3">
      <c r="A46">
        <v>34</v>
      </c>
      <c r="B46">
        <v>22.24</v>
      </c>
      <c r="C46">
        <f t="shared" si="2"/>
        <v>0.75615999999999994</v>
      </c>
      <c r="D46">
        <v>0</v>
      </c>
      <c r="E46" t="s">
        <v>7</v>
      </c>
    </row>
    <row r="47" spans="1:5" x14ac:dyDescent="0.3">
      <c r="A47">
        <v>36</v>
      </c>
      <c r="B47">
        <v>21.25</v>
      </c>
      <c r="C47">
        <f t="shared" si="2"/>
        <v>0.76500000000000001</v>
      </c>
      <c r="D47">
        <v>0</v>
      </c>
      <c r="E47" t="s">
        <v>7</v>
      </c>
    </row>
    <row r="50" spans="1:5" x14ac:dyDescent="0.3">
      <c r="A50" s="4" t="s">
        <v>0</v>
      </c>
      <c r="B50" s="4" t="s">
        <v>1</v>
      </c>
      <c r="C50" s="4" t="s">
        <v>5</v>
      </c>
      <c r="D50" s="5" t="s">
        <v>3</v>
      </c>
      <c r="E50" s="5" t="s">
        <v>2</v>
      </c>
    </row>
    <row r="51" spans="1:5" x14ac:dyDescent="0.3">
      <c r="A51">
        <v>6</v>
      </c>
      <c r="E51" t="s">
        <v>8</v>
      </c>
    </row>
    <row r="52" spans="1:5" x14ac:dyDescent="0.3">
      <c r="A52">
        <v>9</v>
      </c>
      <c r="B52">
        <v>127.5</v>
      </c>
      <c r="C52">
        <f t="shared" ref="C52:C63" si="3">A52*(B52/1000)</f>
        <v>1.1475</v>
      </c>
      <c r="D52">
        <v>0</v>
      </c>
    </row>
    <row r="53" spans="1:5" x14ac:dyDescent="0.3">
      <c r="A53">
        <v>12</v>
      </c>
      <c r="B53">
        <v>99.1</v>
      </c>
      <c r="C53">
        <f t="shared" si="3"/>
        <v>1.1892</v>
      </c>
      <c r="D53">
        <v>0</v>
      </c>
    </row>
    <row r="54" spans="1:5" x14ac:dyDescent="0.3">
      <c r="A54">
        <v>13</v>
      </c>
      <c r="B54">
        <v>93.1</v>
      </c>
      <c r="C54">
        <f t="shared" si="3"/>
        <v>1.2102999999999999</v>
      </c>
      <c r="D54">
        <v>0</v>
      </c>
    </row>
    <row r="55" spans="1:5" x14ac:dyDescent="0.3">
      <c r="A55">
        <v>15</v>
      </c>
      <c r="B55">
        <v>83.61</v>
      </c>
      <c r="C55">
        <f t="shared" si="3"/>
        <v>1.2541500000000001</v>
      </c>
      <c r="D55">
        <v>0</v>
      </c>
    </row>
    <row r="56" spans="1:5" x14ac:dyDescent="0.3">
      <c r="A56">
        <v>18</v>
      </c>
      <c r="B56">
        <v>69.900000000000006</v>
      </c>
      <c r="C56">
        <f t="shared" si="3"/>
        <v>1.2582</v>
      </c>
      <c r="D56">
        <v>0</v>
      </c>
    </row>
    <row r="57" spans="1:5" x14ac:dyDescent="0.3">
      <c r="A57">
        <v>20</v>
      </c>
      <c r="B57">
        <v>63.4</v>
      </c>
      <c r="C57">
        <f t="shared" si="3"/>
        <v>1.268</v>
      </c>
      <c r="D57">
        <v>0</v>
      </c>
    </row>
    <row r="58" spans="1:5" x14ac:dyDescent="0.3">
      <c r="A58">
        <v>24</v>
      </c>
      <c r="B58">
        <v>54.34</v>
      </c>
      <c r="C58">
        <f t="shared" si="3"/>
        <v>1.3041600000000002</v>
      </c>
      <c r="D58">
        <v>0</v>
      </c>
    </row>
    <row r="59" spans="1:5" x14ac:dyDescent="0.3">
      <c r="A59">
        <v>28</v>
      </c>
      <c r="B59">
        <v>48.4</v>
      </c>
      <c r="C59">
        <f t="shared" si="3"/>
        <v>1.3552</v>
      </c>
      <c r="D59">
        <v>0</v>
      </c>
    </row>
    <row r="60" spans="1:5" x14ac:dyDescent="0.3">
      <c r="A60">
        <v>30</v>
      </c>
      <c r="B60">
        <v>45.88</v>
      </c>
      <c r="C60">
        <f t="shared" si="3"/>
        <v>1.3764000000000001</v>
      </c>
      <c r="D60">
        <v>0</v>
      </c>
    </row>
    <row r="61" spans="1:5" x14ac:dyDescent="0.3">
      <c r="A61">
        <v>32</v>
      </c>
      <c r="B61">
        <v>43.9</v>
      </c>
      <c r="C61">
        <f t="shared" si="3"/>
        <v>1.4048</v>
      </c>
      <c r="D61">
        <v>0</v>
      </c>
    </row>
    <row r="62" spans="1:5" x14ac:dyDescent="0.3">
      <c r="A62">
        <v>34</v>
      </c>
      <c r="B62">
        <v>42.18</v>
      </c>
      <c r="C62">
        <f t="shared" si="3"/>
        <v>1.4341200000000001</v>
      </c>
      <c r="D62">
        <v>0</v>
      </c>
    </row>
    <row r="63" spans="1:5" x14ac:dyDescent="0.3">
      <c r="A63">
        <v>36</v>
      </c>
      <c r="B63">
        <v>45.4</v>
      </c>
      <c r="C63">
        <f t="shared" si="3"/>
        <v>1.6343999999999999</v>
      </c>
      <c r="D63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A3" sqref="A3:C14"/>
    </sheetView>
  </sheetViews>
  <sheetFormatPr defaultRowHeight="14.4" x14ac:dyDescent="0.3"/>
  <cols>
    <col min="4" max="4" width="9.88671875" bestFit="1" customWidth="1"/>
    <col min="5" max="5" width="27.21875" customWidth="1"/>
    <col min="6" max="6" width="38.33203125" customWidth="1"/>
    <col min="8" max="8" width="84" customWidth="1"/>
  </cols>
  <sheetData>
    <row r="1" spans="1:6" ht="28.8" x14ac:dyDescent="0.3">
      <c r="A1" s="2" t="s">
        <v>0</v>
      </c>
      <c r="B1" s="2" t="s">
        <v>1</v>
      </c>
      <c r="C1" s="2" t="s">
        <v>5</v>
      </c>
      <c r="D1" s="6" t="s">
        <v>10</v>
      </c>
      <c r="E1" s="6" t="s">
        <v>11</v>
      </c>
      <c r="F1" s="1" t="s">
        <v>2</v>
      </c>
    </row>
    <row r="2" spans="1:6" ht="72" x14ac:dyDescent="0.3">
      <c r="A2">
        <v>6</v>
      </c>
      <c r="D2">
        <v>0</v>
      </c>
      <c r="E2" s="7" t="s">
        <v>12</v>
      </c>
      <c r="F2" t="s">
        <v>9</v>
      </c>
    </row>
    <row r="3" spans="1:6" x14ac:dyDescent="0.3">
      <c r="A3">
        <v>9</v>
      </c>
      <c r="B3">
        <v>191.2</v>
      </c>
      <c r="C3">
        <f t="shared" ref="C3:C13" si="0">A3*B3/1000</f>
        <v>1.7207999999999999</v>
      </c>
      <c r="D3">
        <v>0</v>
      </c>
      <c r="E3" t="s">
        <v>13</v>
      </c>
    </row>
    <row r="4" spans="1:6" x14ac:dyDescent="0.3">
      <c r="A4">
        <v>12</v>
      </c>
      <c r="B4">
        <v>147.5</v>
      </c>
      <c r="C4">
        <f t="shared" si="0"/>
        <v>1.77</v>
      </c>
      <c r="D4">
        <v>0</v>
      </c>
      <c r="E4" t="s">
        <v>13</v>
      </c>
    </row>
    <row r="5" spans="1:6" x14ac:dyDescent="0.3">
      <c r="A5">
        <v>13</v>
      </c>
      <c r="B5">
        <v>137.6</v>
      </c>
      <c r="C5">
        <f t="shared" si="0"/>
        <v>1.7887999999999999</v>
      </c>
      <c r="D5">
        <v>0</v>
      </c>
      <c r="E5" t="s">
        <v>13</v>
      </c>
    </row>
    <row r="6" spans="1:6" x14ac:dyDescent="0.3">
      <c r="A6">
        <v>15</v>
      </c>
      <c r="B6">
        <v>122</v>
      </c>
      <c r="C6">
        <f t="shared" si="0"/>
        <v>1.83</v>
      </c>
      <c r="D6">
        <v>0</v>
      </c>
      <c r="E6" t="s">
        <v>13</v>
      </c>
    </row>
    <row r="7" spans="1:6" x14ac:dyDescent="0.3">
      <c r="A7">
        <v>18</v>
      </c>
      <c r="B7">
        <v>105.4</v>
      </c>
      <c r="C7">
        <f t="shared" si="0"/>
        <v>1.8972</v>
      </c>
      <c r="D7">
        <v>0</v>
      </c>
      <c r="E7" t="s">
        <v>13</v>
      </c>
    </row>
    <row r="8" spans="1:6" x14ac:dyDescent="0.3">
      <c r="A8">
        <v>20</v>
      </c>
      <c r="B8">
        <v>97.15</v>
      </c>
      <c r="C8">
        <f t="shared" si="0"/>
        <v>1.9430000000000001</v>
      </c>
      <c r="D8">
        <v>0</v>
      </c>
      <c r="E8" t="s">
        <v>13</v>
      </c>
    </row>
    <row r="9" spans="1:6" x14ac:dyDescent="0.3">
      <c r="A9">
        <v>24</v>
      </c>
      <c r="B9">
        <v>85.06</v>
      </c>
      <c r="C9">
        <f t="shared" si="0"/>
        <v>2.0414400000000001</v>
      </c>
      <c r="D9">
        <v>0</v>
      </c>
      <c r="E9" t="s">
        <v>13</v>
      </c>
    </row>
    <row r="10" spans="1:6" x14ac:dyDescent="0.3">
      <c r="A10">
        <v>28</v>
      </c>
      <c r="B10">
        <v>76.55</v>
      </c>
      <c r="C10">
        <f t="shared" si="0"/>
        <v>2.1434000000000002</v>
      </c>
      <c r="D10">
        <v>0</v>
      </c>
      <c r="E10" t="s">
        <v>13</v>
      </c>
    </row>
    <row r="11" spans="1:6" x14ac:dyDescent="0.3">
      <c r="A11">
        <v>30</v>
      </c>
      <c r="B11">
        <v>73</v>
      </c>
      <c r="C11">
        <f t="shared" si="0"/>
        <v>2.19</v>
      </c>
      <c r="D11">
        <v>0</v>
      </c>
      <c r="E11" t="s">
        <v>13</v>
      </c>
    </row>
    <row r="12" spans="1:6" x14ac:dyDescent="0.3">
      <c r="A12">
        <v>32</v>
      </c>
      <c r="B12">
        <v>68.56</v>
      </c>
      <c r="C12">
        <f t="shared" si="0"/>
        <v>2.1939199999999999</v>
      </c>
      <c r="D12">
        <v>0</v>
      </c>
      <c r="E12" t="s">
        <v>13</v>
      </c>
    </row>
    <row r="13" spans="1:6" x14ac:dyDescent="0.3">
      <c r="A13">
        <v>34</v>
      </c>
      <c r="B13">
        <v>65.33</v>
      </c>
      <c r="C13">
        <f t="shared" si="0"/>
        <v>2.2212199999999998</v>
      </c>
      <c r="D13">
        <v>0</v>
      </c>
      <c r="E13" t="s">
        <v>13</v>
      </c>
    </row>
    <row r="14" spans="1:6" x14ac:dyDescent="0.3">
      <c r="A14">
        <v>36</v>
      </c>
      <c r="B14">
        <v>62.76</v>
      </c>
      <c r="C14">
        <f>A14*B14/1000</f>
        <v>2.25936</v>
      </c>
      <c r="D14">
        <v>0</v>
      </c>
      <c r="E14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A4" sqref="A4:C15"/>
    </sheetView>
  </sheetViews>
  <sheetFormatPr defaultRowHeight="14.4" x14ac:dyDescent="0.3"/>
  <cols>
    <col min="4" max="4" width="27.21875" customWidth="1"/>
    <col min="5" max="5" width="46" bestFit="1" customWidth="1"/>
  </cols>
  <sheetData>
    <row r="1" spans="1:5" x14ac:dyDescent="0.3">
      <c r="A1" s="2" t="s">
        <v>0</v>
      </c>
      <c r="B1" s="2" t="s">
        <v>1</v>
      </c>
      <c r="C1" s="2" t="s">
        <v>5</v>
      </c>
      <c r="D1" s="6" t="s">
        <v>11</v>
      </c>
      <c r="E1" s="8" t="s">
        <v>14</v>
      </c>
    </row>
    <row r="2" spans="1:5" ht="72" x14ac:dyDescent="0.3">
      <c r="A2" s="3">
        <v>5</v>
      </c>
      <c r="B2" s="3">
        <v>226.4</v>
      </c>
      <c r="C2">
        <f t="shared" ref="C2:C14" si="0">A2*B2/1000</f>
        <v>1.1319999999999999</v>
      </c>
      <c r="D2" s="7" t="s">
        <v>12</v>
      </c>
      <c r="E2" t="s">
        <v>15</v>
      </c>
    </row>
    <row r="3" spans="1:5" x14ac:dyDescent="0.3">
      <c r="A3">
        <v>6</v>
      </c>
      <c r="B3">
        <v>204.5</v>
      </c>
      <c r="C3">
        <f t="shared" si="0"/>
        <v>1.2270000000000001</v>
      </c>
      <c r="D3" t="s">
        <v>13</v>
      </c>
    </row>
    <row r="4" spans="1:5" x14ac:dyDescent="0.3">
      <c r="A4">
        <v>9</v>
      </c>
      <c r="B4">
        <v>138.19999999999999</v>
      </c>
      <c r="C4">
        <f t="shared" si="0"/>
        <v>1.2438</v>
      </c>
      <c r="D4" t="s">
        <v>13</v>
      </c>
    </row>
    <row r="5" spans="1:5" x14ac:dyDescent="0.3">
      <c r="A5">
        <v>12</v>
      </c>
      <c r="B5">
        <v>107.9</v>
      </c>
      <c r="C5">
        <f t="shared" si="0"/>
        <v>1.2948000000000002</v>
      </c>
      <c r="D5" t="s">
        <v>13</v>
      </c>
    </row>
    <row r="6" spans="1:5" x14ac:dyDescent="0.3">
      <c r="A6">
        <v>13</v>
      </c>
      <c r="B6">
        <v>101.22</v>
      </c>
      <c r="C6">
        <f t="shared" si="0"/>
        <v>1.3158599999999998</v>
      </c>
      <c r="D6" t="s">
        <v>13</v>
      </c>
    </row>
    <row r="7" spans="1:5" x14ac:dyDescent="0.3">
      <c r="A7">
        <v>15</v>
      </c>
      <c r="B7">
        <v>90.49</v>
      </c>
      <c r="C7">
        <f t="shared" si="0"/>
        <v>1.3573499999999998</v>
      </c>
      <c r="D7" t="s">
        <v>13</v>
      </c>
    </row>
    <row r="8" spans="1:5" x14ac:dyDescent="0.3">
      <c r="A8">
        <v>18</v>
      </c>
      <c r="B8">
        <v>79</v>
      </c>
      <c r="C8">
        <f t="shared" si="0"/>
        <v>1.4219999999999999</v>
      </c>
      <c r="D8" t="s">
        <v>13</v>
      </c>
    </row>
    <row r="9" spans="1:5" x14ac:dyDescent="0.3">
      <c r="A9">
        <v>20</v>
      </c>
      <c r="B9">
        <v>73.48</v>
      </c>
      <c r="C9">
        <f t="shared" si="0"/>
        <v>1.4696000000000002</v>
      </c>
      <c r="D9" t="s">
        <v>13</v>
      </c>
    </row>
    <row r="10" spans="1:5" x14ac:dyDescent="0.3">
      <c r="A10">
        <v>24</v>
      </c>
      <c r="B10">
        <v>63.28</v>
      </c>
      <c r="C10">
        <f t="shared" si="0"/>
        <v>1.5187200000000001</v>
      </c>
      <c r="D10" t="s">
        <v>13</v>
      </c>
    </row>
    <row r="11" spans="1:5" x14ac:dyDescent="0.3">
      <c r="A11">
        <v>28</v>
      </c>
      <c r="B11">
        <v>55.32</v>
      </c>
      <c r="C11">
        <f t="shared" si="0"/>
        <v>1.5489600000000001</v>
      </c>
      <c r="D11" t="s">
        <v>13</v>
      </c>
    </row>
    <row r="12" spans="1:5" x14ac:dyDescent="0.3">
      <c r="A12">
        <v>30</v>
      </c>
      <c r="B12">
        <v>52.34</v>
      </c>
      <c r="C12">
        <f t="shared" si="0"/>
        <v>1.5702</v>
      </c>
      <c r="D12" t="s">
        <v>13</v>
      </c>
    </row>
    <row r="13" spans="1:5" x14ac:dyDescent="0.3">
      <c r="A13">
        <v>32</v>
      </c>
      <c r="B13">
        <v>49.84</v>
      </c>
      <c r="C13">
        <f t="shared" si="0"/>
        <v>1.5948800000000001</v>
      </c>
      <c r="D13" t="s">
        <v>13</v>
      </c>
    </row>
    <row r="14" spans="1:5" x14ac:dyDescent="0.3">
      <c r="A14">
        <v>34</v>
      </c>
      <c r="B14">
        <v>47.8</v>
      </c>
      <c r="C14">
        <f t="shared" si="0"/>
        <v>1.6251999999999998</v>
      </c>
      <c r="D14" t="s">
        <v>13</v>
      </c>
    </row>
    <row r="15" spans="1:5" x14ac:dyDescent="0.3">
      <c r="A15">
        <v>36</v>
      </c>
      <c r="B15">
        <v>46.8</v>
      </c>
      <c r="C15">
        <f>A15*B15/1000</f>
        <v>1.6847999999999999</v>
      </c>
      <c r="D15" t="s">
        <v>13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workbookViewId="0">
      <selection activeCell="R31" sqref="R31"/>
    </sheetView>
  </sheetViews>
  <sheetFormatPr defaultRowHeight="14.4" outlineLevelCol="1" x14ac:dyDescent="0.3"/>
  <cols>
    <col min="2" max="2" width="0" hidden="1" customWidth="1" outlineLevel="1"/>
    <col min="3" max="3" width="8.88671875" collapsed="1"/>
    <col min="4" max="6" width="0" hidden="1" customWidth="1" outlineLevel="1"/>
    <col min="7" max="7" width="8.88671875" collapsed="1"/>
    <col min="8" max="10" width="0" hidden="1" customWidth="1" outlineLevel="1"/>
    <col min="11" max="11" width="8.88671875" collapsed="1"/>
    <col min="15" max="15" width="10.88671875" bestFit="1" customWidth="1"/>
  </cols>
  <sheetData>
    <row r="1" spans="1:18" x14ac:dyDescent="0.3">
      <c r="C1" t="s">
        <v>16</v>
      </c>
      <c r="G1" t="s">
        <v>17</v>
      </c>
      <c r="K1" t="s">
        <v>19</v>
      </c>
      <c r="M1" t="s">
        <v>20</v>
      </c>
      <c r="O1" t="s">
        <v>21</v>
      </c>
    </row>
    <row r="2" spans="1:18" x14ac:dyDescent="0.3">
      <c r="A2" s="4" t="s">
        <v>0</v>
      </c>
      <c r="B2" s="4" t="s">
        <v>1</v>
      </c>
      <c r="C2" s="4" t="s">
        <v>5</v>
      </c>
      <c r="D2" s="5"/>
      <c r="E2" s="4" t="s">
        <v>0</v>
      </c>
      <c r="F2" s="4" t="s">
        <v>1</v>
      </c>
      <c r="G2" s="4" t="s">
        <v>5</v>
      </c>
      <c r="I2" s="4" t="s">
        <v>0</v>
      </c>
      <c r="J2" s="4" t="s">
        <v>1</v>
      </c>
      <c r="K2" s="4" t="s">
        <v>5</v>
      </c>
      <c r="M2" s="9" t="s">
        <v>18</v>
      </c>
    </row>
    <row r="4" spans="1:18" x14ac:dyDescent="0.3">
      <c r="A4">
        <v>9</v>
      </c>
      <c r="B4">
        <v>127.5</v>
      </c>
      <c r="C4">
        <f t="shared" ref="C4:C15" si="0">A4*(B4/1000)</f>
        <v>1.1475</v>
      </c>
      <c r="E4">
        <v>9</v>
      </c>
      <c r="F4">
        <v>191.2</v>
      </c>
      <c r="G4">
        <f t="shared" ref="G4:G14" si="1">E4*F4/1000</f>
        <v>1.7207999999999999</v>
      </c>
      <c r="I4">
        <v>9</v>
      </c>
      <c r="J4">
        <v>138.19999999999999</v>
      </c>
      <c r="K4">
        <f t="shared" ref="K4:K15" si="2">I4*J4/1000</f>
        <v>1.2438</v>
      </c>
      <c r="M4">
        <f>G4-C4</f>
        <v>0.57329999999999992</v>
      </c>
      <c r="O4">
        <f>K4-M4</f>
        <v>0.6705000000000001</v>
      </c>
      <c r="P4">
        <f>G4-O4</f>
        <v>1.0502999999999998</v>
      </c>
      <c r="Q4">
        <f>C4-P4</f>
        <v>9.7200000000000175E-2</v>
      </c>
      <c r="R4">
        <f>Q4/A4*1000</f>
        <v>10.80000000000002</v>
      </c>
    </row>
    <row r="5" spans="1:18" x14ac:dyDescent="0.3">
      <c r="A5">
        <v>12</v>
      </c>
      <c r="B5">
        <v>99.1</v>
      </c>
      <c r="C5">
        <f t="shared" si="0"/>
        <v>1.1892</v>
      </c>
      <c r="E5">
        <v>12</v>
      </c>
      <c r="F5">
        <v>147.5</v>
      </c>
      <c r="G5">
        <f t="shared" si="1"/>
        <v>1.77</v>
      </c>
      <c r="I5">
        <v>12</v>
      </c>
      <c r="J5">
        <v>107.9</v>
      </c>
      <c r="K5">
        <f t="shared" si="2"/>
        <v>1.2948000000000002</v>
      </c>
      <c r="M5">
        <f t="shared" ref="M5:M15" si="3">G5-C5</f>
        <v>0.58079999999999998</v>
      </c>
      <c r="O5">
        <f t="shared" ref="O5:O15" si="4">K5-M5</f>
        <v>0.71400000000000019</v>
      </c>
      <c r="P5">
        <f t="shared" ref="P5:P15" si="5">G5-O5</f>
        <v>1.0559999999999998</v>
      </c>
      <c r="Q5">
        <f t="shared" ref="Q5:Q15" si="6">C5-P5</f>
        <v>0.13320000000000021</v>
      </c>
      <c r="R5">
        <f t="shared" ref="R5:R15" si="7">Q5/A5*1000</f>
        <v>11.100000000000017</v>
      </c>
    </row>
    <row r="6" spans="1:18" x14ac:dyDescent="0.3">
      <c r="A6">
        <v>13</v>
      </c>
      <c r="B6">
        <v>93.1</v>
      </c>
      <c r="C6">
        <f t="shared" si="0"/>
        <v>1.2102999999999999</v>
      </c>
      <c r="E6">
        <v>13</v>
      </c>
      <c r="F6">
        <v>137.6</v>
      </c>
      <c r="G6">
        <f t="shared" si="1"/>
        <v>1.7887999999999999</v>
      </c>
      <c r="I6">
        <v>13</v>
      </c>
      <c r="J6">
        <v>101.22</v>
      </c>
      <c r="K6">
        <f t="shared" si="2"/>
        <v>1.3158599999999998</v>
      </c>
      <c r="M6">
        <f t="shared" si="3"/>
        <v>0.57850000000000001</v>
      </c>
      <c r="O6">
        <f t="shared" si="4"/>
        <v>0.73735999999999979</v>
      </c>
      <c r="P6">
        <f t="shared" si="5"/>
        <v>1.0514400000000002</v>
      </c>
      <c r="Q6">
        <f t="shared" si="6"/>
        <v>0.15885999999999978</v>
      </c>
      <c r="R6">
        <f t="shared" si="7"/>
        <v>12.219999999999983</v>
      </c>
    </row>
    <row r="7" spans="1:18" x14ac:dyDescent="0.3">
      <c r="A7">
        <v>15</v>
      </c>
      <c r="B7">
        <v>83.61</v>
      </c>
      <c r="C7">
        <f t="shared" si="0"/>
        <v>1.2541500000000001</v>
      </c>
      <c r="E7">
        <v>15</v>
      </c>
      <c r="F7">
        <v>122</v>
      </c>
      <c r="G7">
        <f t="shared" si="1"/>
        <v>1.83</v>
      </c>
      <c r="I7">
        <v>15</v>
      </c>
      <c r="J7">
        <v>90.49</v>
      </c>
      <c r="K7">
        <f t="shared" si="2"/>
        <v>1.3573499999999998</v>
      </c>
      <c r="M7">
        <f t="shared" si="3"/>
        <v>0.57584999999999997</v>
      </c>
      <c r="O7">
        <f t="shared" si="4"/>
        <v>0.78149999999999986</v>
      </c>
      <c r="P7">
        <f t="shared" si="5"/>
        <v>1.0485000000000002</v>
      </c>
      <c r="Q7">
        <f t="shared" si="6"/>
        <v>0.20564999999999989</v>
      </c>
      <c r="R7">
        <f t="shared" si="7"/>
        <v>13.709999999999994</v>
      </c>
    </row>
    <row r="8" spans="1:18" x14ac:dyDescent="0.3">
      <c r="A8">
        <v>18</v>
      </c>
      <c r="B8">
        <v>69.900000000000006</v>
      </c>
      <c r="C8">
        <f t="shared" si="0"/>
        <v>1.2582</v>
      </c>
      <c r="E8">
        <v>18</v>
      </c>
      <c r="F8">
        <v>105.4</v>
      </c>
      <c r="G8">
        <f t="shared" si="1"/>
        <v>1.8972</v>
      </c>
      <c r="I8">
        <v>18</v>
      </c>
      <c r="J8">
        <v>79</v>
      </c>
      <c r="K8">
        <f t="shared" si="2"/>
        <v>1.4219999999999999</v>
      </c>
      <c r="M8">
        <f t="shared" si="3"/>
        <v>0.63900000000000001</v>
      </c>
      <c r="O8">
        <f t="shared" si="4"/>
        <v>0.78299999999999992</v>
      </c>
      <c r="P8">
        <f t="shared" si="5"/>
        <v>1.1142000000000001</v>
      </c>
      <c r="Q8">
        <f t="shared" si="6"/>
        <v>0.14399999999999991</v>
      </c>
      <c r="R8">
        <f t="shared" si="7"/>
        <v>7.9999999999999947</v>
      </c>
    </row>
    <row r="9" spans="1:18" x14ac:dyDescent="0.3">
      <c r="A9">
        <v>20</v>
      </c>
      <c r="B9">
        <v>63.4</v>
      </c>
      <c r="C9">
        <f t="shared" si="0"/>
        <v>1.268</v>
      </c>
      <c r="E9">
        <v>20</v>
      </c>
      <c r="F9">
        <v>97.15</v>
      </c>
      <c r="G9">
        <f t="shared" si="1"/>
        <v>1.9430000000000001</v>
      </c>
      <c r="I9">
        <v>20</v>
      </c>
      <c r="J9">
        <v>73.48</v>
      </c>
      <c r="K9">
        <f t="shared" si="2"/>
        <v>1.4696000000000002</v>
      </c>
      <c r="M9">
        <f t="shared" si="3"/>
        <v>0.67500000000000004</v>
      </c>
      <c r="O9">
        <f t="shared" si="4"/>
        <v>0.7946000000000002</v>
      </c>
      <c r="P9">
        <f t="shared" si="5"/>
        <v>1.1483999999999999</v>
      </c>
      <c r="Q9">
        <f t="shared" si="6"/>
        <v>0.11960000000000015</v>
      </c>
      <c r="R9">
        <f t="shared" si="7"/>
        <v>5.9800000000000075</v>
      </c>
    </row>
    <row r="10" spans="1:18" x14ac:dyDescent="0.3">
      <c r="A10">
        <v>24</v>
      </c>
      <c r="B10">
        <v>54.34</v>
      </c>
      <c r="C10">
        <f t="shared" si="0"/>
        <v>1.3041600000000002</v>
      </c>
      <c r="E10">
        <v>24</v>
      </c>
      <c r="F10">
        <v>85.06</v>
      </c>
      <c r="G10">
        <f t="shared" si="1"/>
        <v>2.0414400000000001</v>
      </c>
      <c r="I10">
        <v>24</v>
      </c>
      <c r="J10">
        <v>63.28</v>
      </c>
      <c r="K10">
        <f t="shared" si="2"/>
        <v>1.5187200000000001</v>
      </c>
      <c r="M10">
        <f t="shared" si="3"/>
        <v>0.73727999999999994</v>
      </c>
      <c r="O10">
        <f t="shared" si="4"/>
        <v>0.78144000000000013</v>
      </c>
      <c r="P10">
        <f t="shared" si="5"/>
        <v>1.26</v>
      </c>
      <c r="Q10">
        <f t="shared" si="6"/>
        <v>4.4160000000000199E-2</v>
      </c>
      <c r="R10">
        <f t="shared" si="7"/>
        <v>1.8400000000000083</v>
      </c>
    </row>
    <row r="11" spans="1:18" x14ac:dyDescent="0.3">
      <c r="A11">
        <v>28</v>
      </c>
      <c r="B11">
        <v>48.4</v>
      </c>
      <c r="C11">
        <f t="shared" si="0"/>
        <v>1.3552</v>
      </c>
      <c r="E11">
        <v>28</v>
      </c>
      <c r="F11">
        <v>76.55</v>
      </c>
      <c r="G11">
        <f t="shared" si="1"/>
        <v>2.1434000000000002</v>
      </c>
      <c r="I11">
        <v>28</v>
      </c>
      <c r="J11">
        <v>55.32</v>
      </c>
      <c r="K11">
        <f t="shared" si="2"/>
        <v>1.5489600000000001</v>
      </c>
      <c r="M11">
        <f t="shared" si="3"/>
        <v>0.78820000000000023</v>
      </c>
      <c r="O11">
        <f t="shared" si="4"/>
        <v>0.76075999999999988</v>
      </c>
      <c r="P11">
        <f t="shared" si="5"/>
        <v>1.3826400000000003</v>
      </c>
      <c r="Q11">
        <f t="shared" si="6"/>
        <v>-2.7440000000000353E-2</v>
      </c>
      <c r="R11">
        <f t="shared" si="7"/>
        <v>-0.98000000000001253</v>
      </c>
    </row>
    <row r="12" spans="1:18" x14ac:dyDescent="0.3">
      <c r="A12">
        <v>30</v>
      </c>
      <c r="B12">
        <v>45.88</v>
      </c>
      <c r="C12">
        <f t="shared" si="0"/>
        <v>1.3764000000000001</v>
      </c>
      <c r="E12">
        <v>30</v>
      </c>
      <c r="F12">
        <v>73</v>
      </c>
      <c r="G12">
        <f t="shared" si="1"/>
        <v>2.19</v>
      </c>
      <c r="I12">
        <v>30</v>
      </c>
      <c r="J12">
        <v>52.34</v>
      </c>
      <c r="K12">
        <f t="shared" si="2"/>
        <v>1.5702</v>
      </c>
      <c r="M12">
        <f t="shared" si="3"/>
        <v>0.81359999999999988</v>
      </c>
      <c r="O12">
        <f t="shared" si="4"/>
        <v>0.75660000000000016</v>
      </c>
      <c r="P12">
        <f t="shared" si="5"/>
        <v>1.4333999999999998</v>
      </c>
      <c r="Q12">
        <f t="shared" si="6"/>
        <v>-5.6999999999999718E-2</v>
      </c>
      <c r="R12">
        <f t="shared" si="7"/>
        <v>-1.8999999999999906</v>
      </c>
    </row>
    <row r="13" spans="1:18" x14ac:dyDescent="0.3">
      <c r="A13">
        <v>32</v>
      </c>
      <c r="B13">
        <v>43.9</v>
      </c>
      <c r="C13">
        <f t="shared" si="0"/>
        <v>1.4048</v>
      </c>
      <c r="E13">
        <v>32</v>
      </c>
      <c r="F13">
        <v>68.56</v>
      </c>
      <c r="G13">
        <f t="shared" si="1"/>
        <v>2.1939199999999999</v>
      </c>
      <c r="I13">
        <v>32</v>
      </c>
      <c r="J13">
        <v>49.84</v>
      </c>
      <c r="K13">
        <f t="shared" si="2"/>
        <v>1.5948800000000001</v>
      </c>
      <c r="M13">
        <f t="shared" si="3"/>
        <v>0.78911999999999982</v>
      </c>
      <c r="O13">
        <f t="shared" si="4"/>
        <v>0.80576000000000025</v>
      </c>
      <c r="P13">
        <f t="shared" si="5"/>
        <v>1.3881599999999996</v>
      </c>
      <c r="Q13">
        <f t="shared" si="6"/>
        <v>1.6640000000000432E-2</v>
      </c>
      <c r="R13">
        <f t="shared" si="7"/>
        <v>0.52000000000001356</v>
      </c>
    </row>
    <row r="14" spans="1:18" x14ac:dyDescent="0.3">
      <c r="A14">
        <v>34</v>
      </c>
      <c r="B14">
        <v>42.18</v>
      </c>
      <c r="C14">
        <f t="shared" si="0"/>
        <v>1.4341200000000001</v>
      </c>
      <c r="E14">
        <v>34</v>
      </c>
      <c r="F14">
        <v>65.33</v>
      </c>
      <c r="G14">
        <f t="shared" si="1"/>
        <v>2.2212199999999998</v>
      </c>
      <c r="I14">
        <v>34</v>
      </c>
      <c r="J14">
        <v>47.8</v>
      </c>
      <c r="K14">
        <f t="shared" si="2"/>
        <v>1.6251999999999998</v>
      </c>
      <c r="M14">
        <f t="shared" si="3"/>
        <v>0.78709999999999969</v>
      </c>
      <c r="O14">
        <f t="shared" si="4"/>
        <v>0.83810000000000007</v>
      </c>
      <c r="P14">
        <f t="shared" si="5"/>
        <v>1.3831199999999997</v>
      </c>
      <c r="Q14">
        <f t="shared" si="6"/>
        <v>5.1000000000000378E-2</v>
      </c>
      <c r="R14">
        <f t="shared" si="7"/>
        <v>1.5000000000000111</v>
      </c>
    </row>
    <row r="15" spans="1:18" x14ac:dyDescent="0.3">
      <c r="A15">
        <v>36</v>
      </c>
      <c r="B15">
        <v>45.4</v>
      </c>
      <c r="C15">
        <f t="shared" si="0"/>
        <v>1.6343999999999999</v>
      </c>
      <c r="E15">
        <v>36</v>
      </c>
      <c r="F15">
        <v>62.76</v>
      </c>
      <c r="G15">
        <f>E15*F15/1000</f>
        <v>2.25936</v>
      </c>
      <c r="I15">
        <v>36</v>
      </c>
      <c r="J15">
        <v>46.8</v>
      </c>
      <c r="K15">
        <f>I15*J15/1000</f>
        <v>1.6847999999999999</v>
      </c>
      <c r="M15">
        <f t="shared" si="3"/>
        <v>0.62496000000000018</v>
      </c>
      <c r="O15">
        <f t="shared" si="4"/>
        <v>1.0598399999999997</v>
      </c>
      <c r="P15">
        <f t="shared" si="5"/>
        <v>1.1995200000000004</v>
      </c>
      <c r="Q15">
        <f t="shared" si="6"/>
        <v>0.43487999999999949</v>
      </c>
      <c r="R15">
        <f t="shared" si="7"/>
        <v>12.079999999999986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2G</vt:lpstr>
      <vt:lpstr>2G+WiFi</vt:lpstr>
      <vt:lpstr>WiFi</vt:lpstr>
      <vt:lpstr>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2020-06-11T13:05:53Z</dcterms:modified>
</cp:coreProperties>
</file>