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sheetId="1" state="visible" r:id="rId2"/>
    <sheet name="Aufgab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<sst xmlns="http://schemas.openxmlformats.org/spreadsheetml/2006/main" count="45" uniqueCount="37">
  <si>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</si>
  <si>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</si>
  <si>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</si>
  <si>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</si>
  <si>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</si>
  <si>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</si>
  <si>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</si>
  <si>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</si>
  <si>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</si>
  <si>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</si>
  <si>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</si>
  <si>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</si>
  <si>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</si>
  <si>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</si>
  <si>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</si>
  <si>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</si>
  <si>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</si>
  <si>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</si>
  <si>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</si>
  <si>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</si>
  <si>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</si>
  <si>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</si>
  <si>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</si>
  <si>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</si>
  <si>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EU-Staaten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</si>
  <si>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</si>
  <si>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</si>
  <si>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</si>
  <si>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</si>
  <si>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</si>
  <si>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</si>
  <si>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Drittländer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</si>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</sst>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5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5" min="5" style="0" width="13.89"/>
    <col collapsed="false" customWidth="true" hidden="false" outlineLevel="0" max="6" min="6" style="0" width="16.77"/>
    <col collapsed="false" customWidth="true" hidden="false" outlineLevel="0" max="7" min="7" style="0" width="15.53"/>
    <col collapsed="false" customWidth="true" hidden="false" outlineLevel="0" max="8" min="8" style="0" width="28.27"/>
    <col collapsed="false" customWidth="true" hidden="false" outlineLevel="0" max="9" min="9" style="0" width="16.26"/>
  </cols>
  <sheetData>
    <row r="5" customFormat="false" ht="12.8" hidden="false" customHeight="true" outlineLevel="0" collapsed="false">
      <c r="E5" s="1" t="s">
        <v>0</v>
      </c>
      <c r="F5" s="1"/>
      <c r="G5" s="1"/>
      <c r="H5" s="1"/>
      <c r="I5" s="1"/>
    </row>
    <row r="6" customFormat="false" ht="24" hidden="false" customHeight="true" outlineLevel="0" collapsed="false">
      <c r="E6" s="2" t="s">
        <v>1</v>
      </c>
      <c r="F6" s="2" t="s">
        <v>2</v>
      </c>
      <c r="G6" s="2" t="s">
        <v>3</v>
      </c>
      <c r="H6" s="2" t="s">
        <v>4</v>
      </c>
      <c r="I6" s="3" t="s">
        <v>5</v>
      </c>
    </row>
    <row r="7" customFormat="false" ht="12.5" hidden="false" customHeight="true" outlineLevel="0" collapsed="false">
      <c r="E7" s="4" t="s">
        <v>6</v>
      </c>
      <c r="F7" s="4" t="s">
        <v>7</v>
      </c>
      <c r="G7" s="4" t="s">
        <v>8</v>
      </c>
      <c r="H7" s="5" t="n">
        <v>140.4</v>
      </c>
      <c r="I7" s="5" t="n">
        <v>6.78</v>
      </c>
    </row>
    <row r="8" customFormat="false" ht="12.8" hidden="false" customHeight="true" outlineLevel="0" collapsed="false">
      <c r="E8" s="4" t="s">
        <v>9</v>
      </c>
      <c r="F8" s="4" t="s">
        <v>10</v>
      </c>
      <c r="G8" s="4" t="s">
        <v>11</v>
      </c>
      <c r="H8" s="5" t="n">
        <v>33.9</v>
      </c>
      <c r="I8" s="5" t="n">
        <v>7.04</v>
      </c>
    </row>
    <row r="9" customFormat="false" ht="12.8" hidden="false" customHeight="true" outlineLevel="0" collapsed="false">
      <c r="E9" s="4" t="s">
        <v>12</v>
      </c>
      <c r="F9" s="4" t="s">
        <v>13</v>
      </c>
      <c r="G9" s="4" t="s">
        <v>14</v>
      </c>
      <c r="H9" s="5" t="n">
        <v>48.4</v>
      </c>
      <c r="I9" s="5" t="n">
        <v>11.4</v>
      </c>
    </row>
    <row r="12" customFormat="false" ht="12.8" hidden="false" customHeight="true" outlineLevel="0" collapsed="false">
      <c r="E12" s="1" t="s">
        <v>15</v>
      </c>
      <c r="F12" s="1"/>
      <c r="G12" s="1"/>
      <c r="H12" s="1"/>
    </row>
    <row r="13" customFormat="false" ht="12.8" hidden="false" customHeight="true" outlineLevel="0" collapsed="false">
      <c r="E13" s="2" t="s">
        <v>16</v>
      </c>
      <c r="F13" s="2" t="n">
        <v>1</v>
      </c>
      <c r="G13" s="2" t="n">
        <v>2</v>
      </c>
      <c r="H13" s="2" t="n">
        <v>3</v>
      </c>
    </row>
    <row r="14" customFormat="false" ht="12.8" hidden="false" customHeight="true" outlineLevel="0" collapsed="false">
      <c r="F14" s="6" t="n">
        <v>0</v>
      </c>
      <c r="G14" s="6" t="n">
        <v>0.0236</v>
      </c>
      <c r="H14" s="6" t="n">
        <v>0.0585</v>
      </c>
    </row>
  </sheetData>
  <sheetProtection sheet="true" objects="true" scenarios="true"/>
  <mergeCells count="2">
    <mergeCell ref="E5:I5"/>
    <mergeCell ref="E12:H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7" t="str">
        <f aca="false">CONCATENATE("Ferienhaus ",B6)</f>
        <v>Ferienhaus Seeparadies</v>
      </c>
      <c r="B1" s="7"/>
      <c r="C1" s="7"/>
      <c r="D1" s="7"/>
      <c r="E1" s="7"/>
    </row>
    <row r="2" customFormat="false" ht="12.8" hidden="false" customHeight="false" outlineLevel="0" collapsed="false">
      <c r="A2" s="7"/>
      <c r="B2" s="7"/>
      <c r="C2" s="7"/>
      <c r="D2" s="7"/>
      <c r="E2" s="7"/>
    </row>
    <row r="3" customFormat="false" ht="12.8" hidden="false" customHeight="false" outlineLevel="0" collapsed="false">
      <c r="A3" s="8" t="e">
        <f aca="false">CONCATENATE("Anschrift: ",VLOOKUP(B6,Hilfstabellen!A3:E5,2,0),", ",VLOOKUP(B6,Hilfstabellen!A3:E5,3,0))</f>
        <v>#N/A</v>
      </c>
      <c r="B3" s="8"/>
      <c r="C3" s="8"/>
      <c r="D3" s="8"/>
      <c r="E3" s="8"/>
    </row>
    <row r="4" customFormat="false" ht="12.8" hidden="false" customHeight="false" outlineLevel="0" collapsed="false">
      <c r="A4" s="8" t="str">
        <f aca="false">CONCATENATE("Email: ","info.",B6,"@ferienhäuser.at")</f>
        <v>Email: info.Seeparadies@ferienhäuser.at</v>
      </c>
      <c r="B4" s="8"/>
      <c r="C4" s="8"/>
      <c r="D4" s="8"/>
      <c r="E4" s="8"/>
    </row>
    <row r="6" customFormat="false" ht="12.8" hidden="false" customHeight="false" outlineLevel="0" collapsed="false">
      <c r="A6" s="2" t="s">
        <v>17</v>
      </c>
      <c r="B6" s="9" t="s">
        <v>9</v>
      </c>
    </row>
    <row r="7" customFormat="false" ht="12.8" hidden="false" customHeight="false" outlineLevel="0" collapsed="false">
      <c r="A7" s="2" t="s">
        <v>4</v>
      </c>
      <c r="B7" s="10" t="n">
        <f aca="false">VLOOKUP(B6,Hilfstabellen!E7:I9,4,0)</f>
        <v>33.9</v>
      </c>
    </row>
    <row r="8" customFormat="false" ht="12.8" hidden="false" customHeight="false" outlineLevel="0" collapsed="false">
      <c r="A8" s="2" t="s">
        <v>18</v>
      </c>
      <c r="B8" s="10" t="n">
        <f aca="false">VLOOKUP(B6,Hilfstabellen!E7:I9,5,0)</f>
        <v>7.04</v>
      </c>
    </row>
    <row r="12" customFormat="false" ht="12.8" hidden="false" customHeight="false" outlineLevel="0" collapsed="false">
      <c r="A12" s="11" t="s">
        <v>19</v>
      </c>
      <c r="B12" s="11" t="s">
        <v>20</v>
      </c>
      <c r="C12" s="11" t="s">
        <v>21</v>
      </c>
      <c r="D12" s="11" t="s">
        <v>22</v>
      </c>
      <c r="E12" s="11" t="s">
        <v>23</v>
      </c>
    </row>
    <row r="13" customFormat="false" ht="12.8" hidden="false" customHeight="false" outlineLevel="0" collapsed="false">
      <c r="A13" s="12" t="s">
        <v>24</v>
      </c>
      <c r="B13" s="0" t="s">
        <v>25</v>
      </c>
      <c r="C13" s="0" t="s">
        <v>26</v>
      </c>
      <c r="D13" s="13" t="n">
        <v>36252</v>
      </c>
      <c r="E13" s="14" t="n">
        <f aca="true">com.sun.star.sheet.addin.DateFunctions.getDiffYears(D13,TODAY(),0)</f>
        <v>23</v>
      </c>
    </row>
    <row r="14" customFormat="false" ht="12.8" hidden="false" customHeight="false" outlineLevel="0" collapsed="false">
      <c r="A14" s="12" t="s">
        <v>24</v>
      </c>
      <c r="B14" s="0" t="s">
        <v>27</v>
      </c>
      <c r="C14" s="0" t="s">
        <v>28</v>
      </c>
      <c r="D14" s="13" t="n">
        <v>35151</v>
      </c>
      <c r="E14" s="14" t="n">
        <f aca="true">com.sun.star.sheet.addin.DateFunctions.getDiffYears(D14,TODAY(),0)</f>
        <v>26</v>
      </c>
    </row>
    <row r="15" customFormat="false" ht="12.8" hidden="false" customHeight="false" outlineLevel="0" collapsed="false">
      <c r="A15" s="12" t="s">
        <v>24</v>
      </c>
      <c r="B15" s="0" t="s">
        <v>29</v>
      </c>
      <c r="C15" s="0" t="s">
        <v>30</v>
      </c>
      <c r="D15" s="13" t="n">
        <v>35647</v>
      </c>
      <c r="E15" s="14" t="n">
        <f aca="true">com.sun.star.sheet.addin.DateFunctions.getDiffYears(D15,TODAY(),0)</f>
        <v>24</v>
      </c>
    </row>
    <row r="16" customFormat="false" ht="12.8" hidden="false" customHeight="false" outlineLevel="0" collapsed="false">
      <c r="A16" s="12" t="s">
        <v>31</v>
      </c>
      <c r="B16" s="0" t="s">
        <v>32</v>
      </c>
      <c r="C16" s="0" t="s">
        <v>33</v>
      </c>
      <c r="D16" s="13" t="n">
        <v>32826</v>
      </c>
      <c r="E16" s="14" t="n">
        <f aca="true">com.sun.star.sheet.addin.DateFunctions.getDiffYears(D16,TODAY(),0)</f>
        <v>32</v>
      </c>
    </row>
    <row r="18" customFormat="false" ht="12.8" hidden="false" customHeight="false" outlineLevel="0" collapsed="false">
      <c r="A18" s="11" t="s">
        <v>19</v>
      </c>
      <c r="B18" s="11" t="s">
        <v>34</v>
      </c>
      <c r="D18" s="11" t="s">
        <v>35</v>
      </c>
      <c r="E18" s="11" t="s">
        <v>34</v>
      </c>
    </row>
    <row r="19" customFormat="false" ht="12.8" hidden="false" customHeight="false" outlineLevel="0" collapsed="false">
      <c r="A19" s="0" t="s">
        <v>36</v>
      </c>
      <c r="B19" s="15" t="n">
        <f aca="false">COUNTIF($A$13:$A$16,A19)</f>
        <v>0</v>
      </c>
      <c r="D19" s="16" t="n">
        <v>23</v>
      </c>
      <c r="E19" s="14" t="n">
        <f aca="false">COUNTIF($E$13:$E$16,"&lt;"&amp;D19)</f>
        <v>0</v>
      </c>
    </row>
    <row r="20" customFormat="false" ht="12.8" hidden="false" customHeight="false" outlineLevel="0" collapsed="false">
      <c r="A20" s="0" t="s">
        <v>24</v>
      </c>
      <c r="B20" s="15" t="n">
        <f aca="false">COUNTIF($A$13:$A$16,A20)</f>
        <v>3</v>
      </c>
      <c r="D20" s="17" t="n">
        <v>26</v>
      </c>
      <c r="E20" s="14" t="n">
        <f aca="false">COUNTIF($E$13:$E$16,"&lt;="&amp;D20)-E19</f>
        <v>3</v>
      </c>
    </row>
    <row r="21" customFormat="false" ht="12.8" hidden="false" customHeight="false" outlineLevel="0" collapsed="false">
      <c r="A21" s="0" t="s">
        <v>31</v>
      </c>
      <c r="B21" s="15" t="n">
        <f aca="false">COUNTIF($A$13:$A$16,A21)</f>
        <v>1</v>
      </c>
      <c r="D21" s="18" t="n">
        <v>26</v>
      </c>
      <c r="E21" s="14" t="n">
        <f aca="false">COUNTIF($E$13:$E$16,"&gt;"&amp;D21)</f>
        <v>1</v>
      </c>
    </row>
  </sheetData>
  <mergeCells count="3">
    <mergeCell ref="A1:E2"/>
    <mergeCell ref="A3:E3"/>
    <mergeCell ref="A4:E4"/>
  </mergeCells>
  <dataValidations count="2">
    <dataValidation allowBlank="true" errorStyle="stop" operator="equal" showDropDown="false" showErrorMessage="true" showInputMessage="false" sqref="B6" type="list">
      <formula1>Hilfstabellen!$E$7:$E$9</formula1>
      <formula2>0</formula2>
    </dataValidation>
    <dataValidation allowBlank="true" errorStyle="stop" operator="equal" showDropDown="false" showErrorMessage="true" showInputMessage="false" sqref="A13:A16" type="list">
      <formula1>Aufgabe3!$A$19:$A$21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2022-06-30T14:49:08Z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