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f80f1da1830a17/Documents/Bootcamps/project_2/Working files/"/>
    </mc:Choice>
  </mc:AlternateContent>
  <xr:revisionPtr revIDLastSave="0" documentId="13_ncr:40009_{EFFD88F7-259B-4B38-9DB9-0A927204F3C9}" xr6:coauthVersionLast="45" xr6:coauthVersionMax="45" xr10:uidLastSave="{00000000-0000-0000-0000-000000000000}"/>
  <bookViews>
    <workbookView xWindow="14303" yWindow="-98" windowWidth="22695" windowHeight="14595"/>
  </bookViews>
  <sheets>
    <sheet name="Migration_Map_Data-py" sheetId="1" r:id="rId1"/>
  </sheets>
  <calcPr calcId="0"/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4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B19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B22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B18" i="1"/>
</calcChain>
</file>

<file path=xl/sharedStrings.xml><?xml version="1.0" encoding="utf-8"?>
<sst xmlns="http://schemas.openxmlformats.org/spreadsheetml/2006/main" count="162" uniqueCount="77">
  <si>
    <t>Birth_Country</t>
  </si>
  <si>
    <t>Age_0_5</t>
  </si>
  <si>
    <t>Age_6_10</t>
  </si>
  <si>
    <t>Age_11_15</t>
  </si>
  <si>
    <t>Age_16_20</t>
  </si>
  <si>
    <t>Age_20_plus</t>
  </si>
  <si>
    <t>Grade_9th</t>
  </si>
  <si>
    <t>Grade_12th</t>
  </si>
  <si>
    <t>HS_Dropout</t>
  </si>
  <si>
    <t>HS_Grad</t>
  </si>
  <si>
    <t>College_2_Yr</t>
  </si>
  <si>
    <t>Bach_Degree</t>
  </si>
  <si>
    <t>Adv_Degree</t>
  </si>
  <si>
    <t>College_Enroll_18_24</t>
  </si>
  <si>
    <t>College_Enroll_25_plus</t>
  </si>
  <si>
    <t>Median_Income_FT</t>
  </si>
  <si>
    <t>Median_Income_PT</t>
  </si>
  <si>
    <t>Income_0_25k</t>
  </si>
  <si>
    <t>Income_25k_48k</t>
  </si>
  <si>
    <t>Income_48k_77k</t>
  </si>
  <si>
    <t>Income_77k_125k</t>
  </si>
  <si>
    <t>Income_125k_plus</t>
  </si>
  <si>
    <t>Management</t>
  </si>
  <si>
    <t>Science_and_Eng</t>
  </si>
  <si>
    <t>Legal_Social_Service</t>
  </si>
  <si>
    <t>Education_and_arts</t>
  </si>
  <si>
    <t>Health_care</t>
  </si>
  <si>
    <t>Food_prep_serve</t>
  </si>
  <si>
    <t>Cleaning_and_maint</t>
  </si>
  <si>
    <t>Other_services</t>
  </si>
  <si>
    <t>Sales</t>
  </si>
  <si>
    <t>Administrative</t>
  </si>
  <si>
    <t>Farming_and_fishing</t>
  </si>
  <si>
    <t>Construction</t>
  </si>
  <si>
    <t>Manufacturing</t>
  </si>
  <si>
    <t>Transportation</t>
  </si>
  <si>
    <t>Military</t>
  </si>
  <si>
    <t>Unemployed</t>
  </si>
  <si>
    <t>US</t>
  </si>
  <si>
    <t>Mexico</t>
  </si>
  <si>
    <t>Eastand Southeast Asia</t>
  </si>
  <si>
    <t>Central Asia</t>
  </si>
  <si>
    <t>South Asia</t>
  </si>
  <si>
    <t>Oceania</t>
  </si>
  <si>
    <t>Europe</t>
  </si>
  <si>
    <t>Canada and Other North America</t>
  </si>
  <si>
    <t>Caribbean</t>
  </si>
  <si>
    <t>Central America</t>
  </si>
  <si>
    <t>South America</t>
  </si>
  <si>
    <t>Middle East North Africa</t>
  </si>
  <si>
    <t>Sub Saharan Africa</t>
  </si>
  <si>
    <t>"</t>
  </si>
  <si>
    <t/>
  </si>
  <si>
    <t>Age 0-5</t>
  </si>
  <si>
    <t>Age 6-10</t>
  </si>
  <si>
    <t>Age 11-15</t>
  </si>
  <si>
    <t>Age 16-20</t>
  </si>
  <si>
    <t>Age 20+</t>
  </si>
  <si>
    <t>9th Grade</t>
  </si>
  <si>
    <t>12th Grade</t>
  </si>
  <si>
    <t>HS Grad</t>
  </si>
  <si>
    <t>College 2 Yr</t>
  </si>
  <si>
    <t>Bach Degree</t>
  </si>
  <si>
    <t>Adv Degree</t>
  </si>
  <si>
    <t>College Enroll 18-24</t>
  </si>
  <si>
    <t>College Enroll 25+</t>
  </si>
  <si>
    <t>Median Income FT</t>
  </si>
  <si>
    <t>Median Income PT</t>
  </si>
  <si>
    <t>Income_125k+</t>
  </si>
  <si>
    <t>Science &amp; Eng.</t>
  </si>
  <si>
    <t>Legal Social Service</t>
  </si>
  <si>
    <t>Education &amp; Arts</t>
  </si>
  <si>
    <t>Health care</t>
  </si>
  <si>
    <t>Food prep serve</t>
  </si>
  <si>
    <t>Cleaning &amp; maint.</t>
  </si>
  <si>
    <t>Other services</t>
  </si>
  <si>
    <t>Farming &amp; fishing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</si>
</sst>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0" fillId="33" borderId="0" xfId="0" applyNumberFormat="1" applyFill="1"/>
    <xf numFmtId="1" fontId="0" fillId="34" borderId="0" xfId="0" applyNumberFormat="1" applyFill="1"/>
    <xf numFmtId="1" fontId="0" fillId="35" borderId="0" xfId="0" applyNumberFormat="1" applyFill="1"/>
    <xf numFmtId="1" fontId="0" fillId="36" borderId="0" xfId="0" applyNumberFormat="1" applyFill="1"/>
    <xf numFmtId="1" fontId="0" fillId="37" borderId="0" xfId="0" applyNumberFormat="1" applyFill="1"/>
    <xf numFmtId="0" fontId="0" fillId="0" borderId="0" xfId="0" quotePrefix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0"/>
  <sheetViews>
    <sheetView tabSelected="1" topLeftCell="A30" workbookViewId="0">
      <selection activeCell="D24" sqref="D24:D60"/>
    </sheetView>
  </sheetViews>
  <sheetFormatPr defaultRowHeight="15" x14ac:dyDescent="0.25"/>
  <cols>
    <col min="1" max="1" width="30.7109375" bestFit="1" customWidth="1"/>
    <col min="2" max="2" width="10.28515625" bestFit="1" customWidth="1"/>
    <col min="3" max="3" width="11.28515625" bestFit="1" customWidth="1"/>
    <col min="4" max="5" width="12.28515625" bestFit="1" customWidth="1"/>
    <col min="6" max="6" width="14.140625" bestFit="1" customWidth="1"/>
    <col min="7" max="7" width="12" bestFit="1" customWidth="1"/>
    <col min="8" max="8" width="13.140625" bestFit="1" customWidth="1"/>
    <col min="9" max="9" width="13.5703125" bestFit="1" customWidth="1"/>
    <col min="10" max="10" width="10.28515625" bestFit="1" customWidth="1"/>
    <col min="11" max="11" width="14.42578125" bestFit="1" customWidth="1"/>
    <col min="12" max="12" width="14.5703125" bestFit="1" customWidth="1"/>
    <col min="13" max="13" width="13.85546875" bestFit="1" customWidth="1"/>
    <col min="14" max="14" width="22.140625" bestFit="1" customWidth="1"/>
    <col min="15" max="15" width="23.85546875" bestFit="1" customWidth="1"/>
    <col min="16" max="16" width="20.42578125" bestFit="1" customWidth="1"/>
    <col min="17" max="17" width="20.5703125" bestFit="1" customWidth="1"/>
    <col min="18" max="18" width="15.5703125" bestFit="1" customWidth="1"/>
    <col min="19" max="20" width="17.7109375" bestFit="1" customWidth="1"/>
    <col min="21" max="21" width="18.7109375" bestFit="1" customWidth="1"/>
    <col min="22" max="22" width="19.42578125" bestFit="1" customWidth="1"/>
    <col min="23" max="23" width="14.7109375" bestFit="1" customWidth="1"/>
    <col min="24" max="24" width="18.28515625" bestFit="1" customWidth="1"/>
    <col min="25" max="25" width="21.42578125" bestFit="1" customWidth="1"/>
    <col min="26" max="26" width="20.42578125" bestFit="1" customWidth="1"/>
    <col min="27" max="27" width="13.5703125" bestFit="1" customWidth="1"/>
    <col min="28" max="28" width="18.5703125" bestFit="1" customWidth="1"/>
    <col min="29" max="29" width="21.42578125" bestFit="1" customWidth="1"/>
    <col min="30" max="30" width="16.28515625" bestFit="1" customWidth="1"/>
    <col min="31" max="31" width="9" bestFit="1" customWidth="1"/>
    <col min="32" max="32" width="16.140625" bestFit="1" customWidth="1"/>
    <col min="33" max="33" width="21.7109375" bestFit="1" customWidth="1"/>
    <col min="34" max="34" width="14.28515625" bestFit="1" customWidth="1"/>
    <col min="35" max="35" width="15.85546875" bestFit="1" customWidth="1"/>
    <col min="36" max="36" width="16" bestFit="1" customWidth="1"/>
    <col min="37" max="37" width="9.7109375" bestFit="1" customWidth="1"/>
    <col min="38" max="38" width="14.42578125" bestFit="1" customWidth="1"/>
  </cols>
  <sheetData>
    <row r="1" spans="1:3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</row>
    <row r="2" spans="1:38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4380278</v>
      </c>
      <c r="H2">
        <v>11086857</v>
      </c>
      <c r="I2">
        <v>587488</v>
      </c>
      <c r="J2">
        <v>51286386</v>
      </c>
      <c r="K2">
        <v>56959420</v>
      </c>
      <c r="L2">
        <v>37458246</v>
      </c>
      <c r="M2">
        <v>22796623</v>
      </c>
      <c r="N2">
        <v>11682646</v>
      </c>
      <c r="O2">
        <v>7204033</v>
      </c>
      <c r="P2">
        <v>49000</v>
      </c>
      <c r="Q2">
        <v>35000</v>
      </c>
      <c r="R2">
        <v>20744178</v>
      </c>
      <c r="S2">
        <v>20248951</v>
      </c>
      <c r="T2">
        <v>20666522</v>
      </c>
      <c r="U2">
        <v>21103134</v>
      </c>
      <c r="V2">
        <v>20231215</v>
      </c>
      <c r="W2">
        <v>20010377</v>
      </c>
      <c r="X2">
        <v>8318530</v>
      </c>
      <c r="Y2">
        <v>4578675</v>
      </c>
      <c r="Z2">
        <v>13573179</v>
      </c>
      <c r="AA2">
        <v>13995427</v>
      </c>
      <c r="AB2">
        <v>9570999</v>
      </c>
      <c r="AC2">
        <v>4183259</v>
      </c>
      <c r="AD2">
        <v>8377235</v>
      </c>
      <c r="AE2">
        <v>17391363</v>
      </c>
      <c r="AF2">
        <v>19613568</v>
      </c>
      <c r="AG2">
        <v>916886</v>
      </c>
      <c r="AH2">
        <v>7269547</v>
      </c>
      <c r="AI2">
        <v>11784060</v>
      </c>
      <c r="AJ2">
        <v>12504870</v>
      </c>
      <c r="AK2">
        <v>556905</v>
      </c>
      <c r="AL2">
        <v>1317281</v>
      </c>
    </row>
    <row r="3" spans="1:38" x14ac:dyDescent="0.25">
      <c r="A3" t="s">
        <v>39</v>
      </c>
      <c r="B3">
        <v>928523</v>
      </c>
      <c r="C3">
        <v>775875</v>
      </c>
      <c r="D3">
        <v>1485420</v>
      </c>
      <c r="E3">
        <v>2238925</v>
      </c>
      <c r="F3">
        <v>5753368</v>
      </c>
      <c r="G3">
        <v>3557555</v>
      </c>
      <c r="H3">
        <v>1818941</v>
      </c>
      <c r="I3">
        <v>26761</v>
      </c>
      <c r="J3">
        <v>2619905</v>
      </c>
      <c r="K3">
        <v>1327496</v>
      </c>
      <c r="L3">
        <v>524225</v>
      </c>
      <c r="M3">
        <v>194147</v>
      </c>
      <c r="N3">
        <v>183810</v>
      </c>
      <c r="O3">
        <v>209634</v>
      </c>
      <c r="P3">
        <v>30000</v>
      </c>
      <c r="Q3">
        <v>26000</v>
      </c>
      <c r="R3">
        <v>1117832</v>
      </c>
      <c r="S3">
        <v>1260632</v>
      </c>
      <c r="T3">
        <v>1064728</v>
      </c>
      <c r="U3">
        <v>745267</v>
      </c>
      <c r="V3">
        <v>361893</v>
      </c>
      <c r="W3">
        <v>367891</v>
      </c>
      <c r="X3">
        <v>111490</v>
      </c>
      <c r="Y3">
        <v>60568</v>
      </c>
      <c r="Z3">
        <v>215812</v>
      </c>
      <c r="AA3">
        <v>312621</v>
      </c>
      <c r="AB3">
        <v>821912</v>
      </c>
      <c r="AC3">
        <v>787212</v>
      </c>
      <c r="AD3">
        <v>216708</v>
      </c>
      <c r="AE3">
        <v>494685</v>
      </c>
      <c r="AF3">
        <v>482108</v>
      </c>
      <c r="AG3">
        <v>473083</v>
      </c>
      <c r="AH3">
        <v>1316937</v>
      </c>
      <c r="AI3">
        <v>1001810</v>
      </c>
      <c r="AJ3">
        <v>851937</v>
      </c>
      <c r="AK3">
        <v>6356</v>
      </c>
      <c r="AL3">
        <v>68478</v>
      </c>
    </row>
    <row r="4" spans="1:38" x14ac:dyDescent="0.25">
      <c r="A4" t="s">
        <v>40</v>
      </c>
      <c r="B4">
        <v>1500243</v>
      </c>
      <c r="C4">
        <v>946080</v>
      </c>
      <c r="D4">
        <v>926337</v>
      </c>
      <c r="E4">
        <v>941610</v>
      </c>
      <c r="F4">
        <v>4334258</v>
      </c>
      <c r="G4">
        <v>761904</v>
      </c>
      <c r="H4">
        <v>471609</v>
      </c>
      <c r="I4">
        <v>3533</v>
      </c>
      <c r="J4">
        <v>1341724</v>
      </c>
      <c r="K4">
        <v>1507372</v>
      </c>
      <c r="L4">
        <v>2117941</v>
      </c>
      <c r="M4">
        <v>1414465</v>
      </c>
      <c r="N4">
        <v>409655</v>
      </c>
      <c r="O4">
        <v>407299</v>
      </c>
      <c r="P4">
        <v>50000</v>
      </c>
      <c r="Q4">
        <v>39000</v>
      </c>
      <c r="R4">
        <v>645308</v>
      </c>
      <c r="S4">
        <v>522321</v>
      </c>
      <c r="T4">
        <v>559489</v>
      </c>
      <c r="U4">
        <v>694044</v>
      </c>
      <c r="V4">
        <v>930333</v>
      </c>
      <c r="W4">
        <v>770393</v>
      </c>
      <c r="X4">
        <v>701074</v>
      </c>
      <c r="Y4">
        <v>97458</v>
      </c>
      <c r="Z4">
        <v>448148</v>
      </c>
      <c r="AA4">
        <v>797190</v>
      </c>
      <c r="AB4">
        <v>447055</v>
      </c>
      <c r="AC4">
        <v>146691</v>
      </c>
      <c r="AD4">
        <v>388236</v>
      </c>
      <c r="AE4">
        <v>525913</v>
      </c>
      <c r="AF4">
        <v>559092</v>
      </c>
      <c r="AG4">
        <v>15351</v>
      </c>
      <c r="AH4">
        <v>87448</v>
      </c>
      <c r="AI4">
        <v>465487</v>
      </c>
      <c r="AJ4">
        <v>297208</v>
      </c>
      <c r="AK4">
        <v>10277</v>
      </c>
      <c r="AL4">
        <v>39188</v>
      </c>
    </row>
    <row r="5" spans="1:38" x14ac:dyDescent="0.25">
      <c r="A5" t="s">
        <v>41</v>
      </c>
      <c r="B5">
        <v>38881</v>
      </c>
      <c r="C5">
        <v>21083</v>
      </c>
      <c r="D5">
        <v>20612</v>
      </c>
      <c r="E5">
        <v>17039</v>
      </c>
      <c r="F5">
        <v>34239</v>
      </c>
      <c r="G5">
        <v>2938</v>
      </c>
      <c r="H5">
        <v>2164</v>
      </c>
      <c r="I5">
        <v>0</v>
      </c>
      <c r="J5">
        <v>16565</v>
      </c>
      <c r="K5">
        <v>22521</v>
      </c>
      <c r="L5">
        <v>32253</v>
      </c>
      <c r="M5">
        <v>25411</v>
      </c>
      <c r="N5">
        <v>6582</v>
      </c>
      <c r="O5">
        <v>6018</v>
      </c>
      <c r="P5">
        <v>45000</v>
      </c>
      <c r="Q5">
        <v>32000</v>
      </c>
      <c r="R5">
        <v>13465</v>
      </c>
      <c r="S5">
        <v>7659</v>
      </c>
      <c r="T5">
        <v>9633</v>
      </c>
      <c r="U5">
        <v>9685</v>
      </c>
      <c r="V5">
        <v>10376</v>
      </c>
      <c r="W5">
        <v>10560</v>
      </c>
      <c r="X5">
        <v>6254</v>
      </c>
      <c r="Y5">
        <v>1656</v>
      </c>
      <c r="Z5">
        <v>6787</v>
      </c>
      <c r="AA5">
        <v>17153</v>
      </c>
      <c r="AB5">
        <v>4373</v>
      </c>
      <c r="AC5">
        <v>2776</v>
      </c>
      <c r="AD5">
        <v>5757</v>
      </c>
      <c r="AE5">
        <v>7961</v>
      </c>
      <c r="AF5">
        <v>7078</v>
      </c>
      <c r="AG5">
        <v>0</v>
      </c>
      <c r="AH5">
        <v>4097</v>
      </c>
      <c r="AI5">
        <v>5342</v>
      </c>
      <c r="AJ5">
        <v>11118</v>
      </c>
      <c r="AK5">
        <v>83</v>
      </c>
      <c r="AL5">
        <v>509</v>
      </c>
    </row>
    <row r="6" spans="1:38" x14ac:dyDescent="0.25">
      <c r="A6" t="s">
        <v>42</v>
      </c>
      <c r="B6">
        <v>1148791</v>
      </c>
      <c r="C6">
        <v>589390</v>
      </c>
      <c r="D6">
        <v>446589</v>
      </c>
      <c r="E6">
        <v>470990</v>
      </c>
      <c r="F6">
        <v>1013222</v>
      </c>
      <c r="G6">
        <v>162268</v>
      </c>
      <c r="H6">
        <v>146226</v>
      </c>
      <c r="I6">
        <v>2590</v>
      </c>
      <c r="J6">
        <v>287480</v>
      </c>
      <c r="K6">
        <v>320697</v>
      </c>
      <c r="L6">
        <v>1003877</v>
      </c>
      <c r="M6">
        <v>1245365</v>
      </c>
      <c r="N6">
        <v>138318</v>
      </c>
      <c r="O6">
        <v>167468</v>
      </c>
      <c r="P6">
        <v>80000</v>
      </c>
      <c r="Q6">
        <v>62000</v>
      </c>
      <c r="R6">
        <v>152752</v>
      </c>
      <c r="S6">
        <v>153246</v>
      </c>
      <c r="T6">
        <v>200924</v>
      </c>
      <c r="U6">
        <v>333207</v>
      </c>
      <c r="V6">
        <v>628139</v>
      </c>
      <c r="W6">
        <v>410795</v>
      </c>
      <c r="X6">
        <v>744866</v>
      </c>
      <c r="Y6">
        <v>29391</v>
      </c>
      <c r="Z6">
        <v>172756</v>
      </c>
      <c r="AA6">
        <v>260796</v>
      </c>
      <c r="AB6">
        <v>82534</v>
      </c>
      <c r="AC6">
        <v>27050</v>
      </c>
      <c r="AD6">
        <v>62512</v>
      </c>
      <c r="AE6">
        <v>273505</v>
      </c>
      <c r="AF6">
        <v>157368</v>
      </c>
      <c r="AG6">
        <v>3970</v>
      </c>
      <c r="AH6">
        <v>18523</v>
      </c>
      <c r="AI6">
        <v>92958</v>
      </c>
      <c r="AJ6">
        <v>149425</v>
      </c>
      <c r="AK6">
        <v>1178</v>
      </c>
      <c r="AL6">
        <v>24066</v>
      </c>
    </row>
    <row r="7" spans="1:38" x14ac:dyDescent="0.25">
      <c r="A7" t="s">
        <v>43</v>
      </c>
      <c r="B7">
        <v>61091</v>
      </c>
      <c r="C7">
        <v>28265</v>
      </c>
      <c r="D7">
        <v>32969</v>
      </c>
      <c r="E7">
        <v>34158</v>
      </c>
      <c r="F7">
        <v>89888</v>
      </c>
      <c r="G7">
        <v>12426</v>
      </c>
      <c r="H7">
        <v>14294</v>
      </c>
      <c r="I7">
        <v>0</v>
      </c>
      <c r="J7">
        <v>51353</v>
      </c>
      <c r="K7">
        <v>53714</v>
      </c>
      <c r="L7">
        <v>48792</v>
      </c>
      <c r="M7">
        <v>28727</v>
      </c>
      <c r="N7">
        <v>9766</v>
      </c>
      <c r="O7">
        <v>8358</v>
      </c>
      <c r="P7">
        <v>56000</v>
      </c>
      <c r="Q7">
        <v>40000</v>
      </c>
      <c r="R7">
        <v>12483</v>
      </c>
      <c r="S7">
        <v>17258</v>
      </c>
      <c r="T7">
        <v>16351</v>
      </c>
      <c r="U7">
        <v>20960</v>
      </c>
      <c r="V7">
        <v>28837</v>
      </c>
      <c r="W7">
        <v>28858</v>
      </c>
      <c r="X7">
        <v>15152</v>
      </c>
      <c r="Y7">
        <v>4219</v>
      </c>
      <c r="Z7">
        <v>17184</v>
      </c>
      <c r="AA7">
        <v>16466</v>
      </c>
      <c r="AB7">
        <v>10321</v>
      </c>
      <c r="AC7">
        <v>5240</v>
      </c>
      <c r="AD7">
        <v>8889</v>
      </c>
      <c r="AE7">
        <v>16158</v>
      </c>
      <c r="AF7">
        <v>17864</v>
      </c>
      <c r="AG7">
        <v>1325</v>
      </c>
      <c r="AH7">
        <v>4977</v>
      </c>
      <c r="AI7">
        <v>12533</v>
      </c>
      <c r="AJ7">
        <v>12690</v>
      </c>
      <c r="AK7">
        <v>416</v>
      </c>
      <c r="AL7">
        <v>1696</v>
      </c>
    </row>
    <row r="8" spans="1:38" x14ac:dyDescent="0.25">
      <c r="A8" t="s">
        <v>44</v>
      </c>
      <c r="B8">
        <v>657376</v>
      </c>
      <c r="C8">
        <v>358714</v>
      </c>
      <c r="D8">
        <v>414540</v>
      </c>
      <c r="E8">
        <v>634284</v>
      </c>
      <c r="F8">
        <v>2783356</v>
      </c>
      <c r="G8">
        <v>271588</v>
      </c>
      <c r="H8">
        <v>217141</v>
      </c>
      <c r="I8">
        <v>2150</v>
      </c>
      <c r="J8">
        <v>957705</v>
      </c>
      <c r="K8">
        <v>1003116</v>
      </c>
      <c r="L8">
        <v>967403</v>
      </c>
      <c r="M8">
        <v>994478</v>
      </c>
      <c r="N8">
        <v>119999</v>
      </c>
      <c r="O8">
        <v>151064</v>
      </c>
      <c r="P8">
        <v>62000</v>
      </c>
      <c r="Q8">
        <v>48600</v>
      </c>
      <c r="R8">
        <v>464035</v>
      </c>
      <c r="S8">
        <v>403162</v>
      </c>
      <c r="T8">
        <v>394804</v>
      </c>
      <c r="U8">
        <v>441374</v>
      </c>
      <c r="V8">
        <v>636009</v>
      </c>
      <c r="W8">
        <v>512774</v>
      </c>
      <c r="X8">
        <v>319008</v>
      </c>
      <c r="Y8">
        <v>70541</v>
      </c>
      <c r="Z8">
        <v>329190</v>
      </c>
      <c r="AA8">
        <v>302199</v>
      </c>
      <c r="AB8">
        <v>128770</v>
      </c>
      <c r="AC8">
        <v>105995</v>
      </c>
      <c r="AD8">
        <v>141259</v>
      </c>
      <c r="AE8">
        <v>276968</v>
      </c>
      <c r="AF8">
        <v>302874</v>
      </c>
      <c r="AG8">
        <v>6559</v>
      </c>
      <c r="AH8">
        <v>150276</v>
      </c>
      <c r="AI8">
        <v>191971</v>
      </c>
      <c r="AJ8">
        <v>183436</v>
      </c>
      <c r="AK8">
        <v>4055</v>
      </c>
      <c r="AL8">
        <v>15986</v>
      </c>
    </row>
    <row r="9" spans="1:38" x14ac:dyDescent="0.25">
      <c r="A9" t="s">
        <v>45</v>
      </c>
      <c r="B9">
        <v>151646</v>
      </c>
      <c r="C9">
        <v>67457</v>
      </c>
      <c r="D9">
        <v>62946</v>
      </c>
      <c r="E9">
        <v>87060</v>
      </c>
      <c r="F9">
        <v>457984</v>
      </c>
      <c r="G9">
        <v>19168</v>
      </c>
      <c r="H9">
        <v>33442</v>
      </c>
      <c r="I9">
        <v>547</v>
      </c>
      <c r="J9">
        <v>124331</v>
      </c>
      <c r="K9">
        <v>196924</v>
      </c>
      <c r="L9">
        <v>207485</v>
      </c>
      <c r="M9">
        <v>163790</v>
      </c>
      <c r="N9">
        <v>27383</v>
      </c>
      <c r="O9">
        <v>27142</v>
      </c>
      <c r="P9">
        <v>77000</v>
      </c>
      <c r="Q9">
        <v>56000</v>
      </c>
      <c r="R9">
        <v>72741</v>
      </c>
      <c r="S9">
        <v>58409</v>
      </c>
      <c r="T9">
        <v>70938</v>
      </c>
      <c r="U9">
        <v>72963</v>
      </c>
      <c r="V9">
        <v>135332</v>
      </c>
      <c r="W9">
        <v>105201</v>
      </c>
      <c r="X9">
        <v>58508</v>
      </c>
      <c r="Y9">
        <v>18262</v>
      </c>
      <c r="Z9">
        <v>67957</v>
      </c>
      <c r="AA9">
        <v>60699</v>
      </c>
      <c r="AB9">
        <v>14727</v>
      </c>
      <c r="AC9">
        <v>6934</v>
      </c>
      <c r="AD9">
        <v>17993</v>
      </c>
      <c r="AE9">
        <v>53662</v>
      </c>
      <c r="AF9">
        <v>53519</v>
      </c>
      <c r="AG9">
        <v>2097</v>
      </c>
      <c r="AH9">
        <v>14822</v>
      </c>
      <c r="AI9">
        <v>20568</v>
      </c>
      <c r="AJ9">
        <v>21666</v>
      </c>
      <c r="AK9">
        <v>322</v>
      </c>
      <c r="AL9">
        <v>1594</v>
      </c>
    </row>
    <row r="10" spans="1:38" x14ac:dyDescent="0.25">
      <c r="A10" t="s">
        <v>46</v>
      </c>
      <c r="B10">
        <v>768542</v>
      </c>
      <c r="C10">
        <v>576927</v>
      </c>
      <c r="D10">
        <v>470081</v>
      </c>
      <c r="E10">
        <v>479039</v>
      </c>
      <c r="F10">
        <v>2169302</v>
      </c>
      <c r="G10">
        <v>469118</v>
      </c>
      <c r="H10">
        <v>413320</v>
      </c>
      <c r="I10">
        <v>7512</v>
      </c>
      <c r="J10">
        <v>1173233</v>
      </c>
      <c r="K10">
        <v>987259</v>
      </c>
      <c r="L10">
        <v>562591</v>
      </c>
      <c r="M10">
        <v>314062</v>
      </c>
      <c r="N10">
        <v>103288</v>
      </c>
      <c r="O10">
        <v>185647</v>
      </c>
      <c r="P10">
        <v>35000</v>
      </c>
      <c r="Q10">
        <v>29400</v>
      </c>
      <c r="R10">
        <v>526856</v>
      </c>
      <c r="S10">
        <v>430911</v>
      </c>
      <c r="T10">
        <v>386883</v>
      </c>
      <c r="U10">
        <v>319706</v>
      </c>
      <c r="V10">
        <v>253729</v>
      </c>
      <c r="W10">
        <v>227531</v>
      </c>
      <c r="X10">
        <v>83025</v>
      </c>
      <c r="Y10">
        <v>65335</v>
      </c>
      <c r="Z10">
        <v>157404</v>
      </c>
      <c r="AA10">
        <v>466385</v>
      </c>
      <c r="AB10">
        <v>178265</v>
      </c>
      <c r="AC10">
        <v>223699</v>
      </c>
      <c r="AD10">
        <v>187967</v>
      </c>
      <c r="AE10">
        <v>255489</v>
      </c>
      <c r="AF10">
        <v>296439</v>
      </c>
      <c r="AG10">
        <v>9904</v>
      </c>
      <c r="AH10">
        <v>165738</v>
      </c>
      <c r="AI10">
        <v>238654</v>
      </c>
      <c r="AJ10">
        <v>380618</v>
      </c>
      <c r="AK10">
        <v>3388</v>
      </c>
      <c r="AL10">
        <v>38632</v>
      </c>
    </row>
    <row r="11" spans="1:38" x14ac:dyDescent="0.25">
      <c r="A11" t="s">
        <v>47</v>
      </c>
      <c r="B11">
        <v>657604</v>
      </c>
      <c r="C11">
        <v>367185</v>
      </c>
      <c r="D11">
        <v>559321</v>
      </c>
      <c r="E11">
        <v>537020</v>
      </c>
      <c r="F11">
        <v>1469200</v>
      </c>
      <c r="G11">
        <v>990157</v>
      </c>
      <c r="H11">
        <v>409274</v>
      </c>
      <c r="I11">
        <v>24440</v>
      </c>
      <c r="J11">
        <v>780777</v>
      </c>
      <c r="K11">
        <v>503784</v>
      </c>
      <c r="L11">
        <v>234528</v>
      </c>
      <c r="M11">
        <v>89029</v>
      </c>
      <c r="N11">
        <v>0</v>
      </c>
      <c r="O11">
        <v>84037</v>
      </c>
      <c r="P11">
        <v>30000</v>
      </c>
      <c r="Q11">
        <v>25200</v>
      </c>
      <c r="R11">
        <v>313847</v>
      </c>
      <c r="S11">
        <v>364005</v>
      </c>
      <c r="T11">
        <v>302928</v>
      </c>
      <c r="U11">
        <v>233591</v>
      </c>
      <c r="V11">
        <v>142635</v>
      </c>
      <c r="W11">
        <v>131186</v>
      </c>
      <c r="X11">
        <v>38518</v>
      </c>
      <c r="Y11">
        <v>22168</v>
      </c>
      <c r="Z11">
        <v>75202</v>
      </c>
      <c r="AA11">
        <v>109156</v>
      </c>
      <c r="AB11">
        <v>253526</v>
      </c>
      <c r="AC11">
        <v>340261</v>
      </c>
      <c r="AD11">
        <v>90115</v>
      </c>
      <c r="AE11">
        <v>157791</v>
      </c>
      <c r="AF11">
        <v>160879</v>
      </c>
      <c r="AG11">
        <v>48009</v>
      </c>
      <c r="AH11">
        <v>472636</v>
      </c>
      <c r="AI11">
        <v>275088</v>
      </c>
      <c r="AJ11">
        <v>278768</v>
      </c>
      <c r="AK11">
        <v>3605</v>
      </c>
      <c r="AL11">
        <v>21807</v>
      </c>
    </row>
    <row r="12" spans="1:38" x14ac:dyDescent="0.25">
      <c r="A12" t="s">
        <v>48</v>
      </c>
      <c r="B12">
        <v>706779</v>
      </c>
      <c r="C12">
        <v>292896</v>
      </c>
      <c r="D12">
        <v>366750</v>
      </c>
      <c r="E12">
        <v>626399</v>
      </c>
      <c r="F12">
        <v>1311556</v>
      </c>
      <c r="G12">
        <v>230349</v>
      </c>
      <c r="H12">
        <v>173220</v>
      </c>
      <c r="I12">
        <v>3326</v>
      </c>
      <c r="J12">
        <v>773149</v>
      </c>
      <c r="K12">
        <v>729619</v>
      </c>
      <c r="L12">
        <v>610168</v>
      </c>
      <c r="M12">
        <v>377705</v>
      </c>
      <c r="N12">
        <v>101943</v>
      </c>
      <c r="O12">
        <v>161581</v>
      </c>
      <c r="P12">
        <v>40000</v>
      </c>
      <c r="Q12">
        <v>31200</v>
      </c>
      <c r="R12">
        <v>260250</v>
      </c>
      <c r="S12">
        <v>267990</v>
      </c>
      <c r="T12">
        <v>282476</v>
      </c>
      <c r="U12">
        <v>269308</v>
      </c>
      <c r="V12">
        <v>251520</v>
      </c>
      <c r="W12">
        <v>273881</v>
      </c>
      <c r="X12">
        <v>118525</v>
      </c>
      <c r="Y12">
        <v>47565</v>
      </c>
      <c r="Z12">
        <v>190601</v>
      </c>
      <c r="AA12">
        <v>182905</v>
      </c>
      <c r="AB12">
        <v>156627</v>
      </c>
      <c r="AC12">
        <v>220492</v>
      </c>
      <c r="AD12">
        <v>128878</v>
      </c>
      <c r="AE12">
        <v>226007</v>
      </c>
      <c r="AF12">
        <v>243198</v>
      </c>
      <c r="AG12">
        <v>5649</v>
      </c>
      <c r="AH12">
        <v>192749</v>
      </c>
      <c r="AI12">
        <v>170932</v>
      </c>
      <c r="AJ12">
        <v>195344</v>
      </c>
      <c r="AK12">
        <v>2521</v>
      </c>
      <c r="AL12">
        <v>15344</v>
      </c>
    </row>
    <row r="13" spans="1:38" x14ac:dyDescent="0.25">
      <c r="A13" t="s">
        <v>49</v>
      </c>
      <c r="B13">
        <v>432957</v>
      </c>
      <c r="C13">
        <v>276164</v>
      </c>
      <c r="D13">
        <v>183893</v>
      </c>
      <c r="E13">
        <v>205151</v>
      </c>
      <c r="F13">
        <v>686733</v>
      </c>
      <c r="G13">
        <v>115167</v>
      </c>
      <c r="H13">
        <v>70133</v>
      </c>
      <c r="I13">
        <v>1402</v>
      </c>
      <c r="J13">
        <v>285768</v>
      </c>
      <c r="K13">
        <v>289606</v>
      </c>
      <c r="L13">
        <v>418472</v>
      </c>
      <c r="M13">
        <v>342688</v>
      </c>
      <c r="N13">
        <v>76004</v>
      </c>
      <c r="O13">
        <v>121530</v>
      </c>
      <c r="P13">
        <v>60000</v>
      </c>
      <c r="Q13">
        <v>40000</v>
      </c>
      <c r="R13">
        <v>197391</v>
      </c>
      <c r="S13">
        <v>136843</v>
      </c>
      <c r="T13">
        <v>126084</v>
      </c>
      <c r="U13">
        <v>129897</v>
      </c>
      <c r="V13">
        <v>194614</v>
      </c>
      <c r="W13">
        <v>155525</v>
      </c>
      <c r="X13">
        <v>116494</v>
      </c>
      <c r="Y13">
        <v>20330</v>
      </c>
      <c r="Z13">
        <v>122535</v>
      </c>
      <c r="AA13">
        <v>115503</v>
      </c>
      <c r="AB13">
        <v>60899</v>
      </c>
      <c r="AC13">
        <v>22133</v>
      </c>
      <c r="AD13">
        <v>45021</v>
      </c>
      <c r="AE13">
        <v>175309</v>
      </c>
      <c r="AF13">
        <v>89201</v>
      </c>
      <c r="AG13">
        <v>1283</v>
      </c>
      <c r="AH13">
        <v>24539</v>
      </c>
      <c r="AI13">
        <v>68020</v>
      </c>
      <c r="AJ13">
        <v>94700</v>
      </c>
      <c r="AK13">
        <v>570</v>
      </c>
      <c r="AL13">
        <v>14942</v>
      </c>
    </row>
    <row r="14" spans="1:38" x14ac:dyDescent="0.25">
      <c r="A14" t="s">
        <v>50</v>
      </c>
      <c r="B14">
        <v>547733</v>
      </c>
      <c r="C14">
        <v>379302</v>
      </c>
      <c r="D14">
        <v>330441</v>
      </c>
      <c r="E14">
        <v>303174</v>
      </c>
      <c r="F14">
        <v>471820</v>
      </c>
      <c r="G14">
        <v>125101</v>
      </c>
      <c r="H14">
        <v>76093</v>
      </c>
      <c r="I14">
        <v>2499</v>
      </c>
      <c r="J14">
        <v>330351</v>
      </c>
      <c r="K14">
        <v>432143</v>
      </c>
      <c r="L14">
        <v>378827</v>
      </c>
      <c r="M14">
        <v>272735</v>
      </c>
      <c r="N14">
        <v>107937</v>
      </c>
      <c r="O14">
        <v>199896</v>
      </c>
      <c r="P14">
        <v>42000</v>
      </c>
      <c r="Q14">
        <v>32000</v>
      </c>
      <c r="R14">
        <v>183461</v>
      </c>
      <c r="S14">
        <v>182741</v>
      </c>
      <c r="T14">
        <v>181513</v>
      </c>
      <c r="U14">
        <v>166382</v>
      </c>
      <c r="V14">
        <v>140541</v>
      </c>
      <c r="W14">
        <v>141661</v>
      </c>
      <c r="X14">
        <v>92680</v>
      </c>
      <c r="Y14">
        <v>44282</v>
      </c>
      <c r="Z14">
        <v>81342</v>
      </c>
      <c r="AA14">
        <v>335065</v>
      </c>
      <c r="AB14">
        <v>66173</v>
      </c>
      <c r="AC14">
        <v>68446</v>
      </c>
      <c r="AD14">
        <v>77875</v>
      </c>
      <c r="AE14">
        <v>116271</v>
      </c>
      <c r="AF14">
        <v>121349</v>
      </c>
      <c r="AG14">
        <v>2160</v>
      </c>
      <c r="AH14">
        <v>22537</v>
      </c>
      <c r="AI14">
        <v>107910</v>
      </c>
      <c r="AJ14">
        <v>193221</v>
      </c>
      <c r="AK14">
        <v>1993</v>
      </c>
      <c r="AL14">
        <v>16584</v>
      </c>
    </row>
    <row r="16" spans="1:38" x14ac:dyDescent="0.25">
      <c r="A16">
        <v>1</v>
      </c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9</v>
      </c>
      <c r="J16">
        <v>10</v>
      </c>
      <c r="K16">
        <v>11</v>
      </c>
      <c r="L16">
        <v>12</v>
      </c>
      <c r="M16">
        <v>13</v>
      </c>
      <c r="N16">
        <v>14</v>
      </c>
      <c r="O16">
        <v>15</v>
      </c>
      <c r="P16">
        <v>16</v>
      </c>
      <c r="Q16">
        <v>17</v>
      </c>
      <c r="R16">
        <v>18</v>
      </c>
      <c r="S16">
        <v>19</v>
      </c>
      <c r="T16">
        <v>20</v>
      </c>
      <c r="U16">
        <v>21</v>
      </c>
      <c r="V16">
        <v>22</v>
      </c>
      <c r="W16">
        <v>23</v>
      </c>
      <c r="X16">
        <v>24</v>
      </c>
      <c r="Y16">
        <v>25</v>
      </c>
      <c r="Z16">
        <v>26</v>
      </c>
      <c r="AA16">
        <v>27</v>
      </c>
      <c r="AB16">
        <v>28</v>
      </c>
      <c r="AC16">
        <v>29</v>
      </c>
      <c r="AD16">
        <v>30</v>
      </c>
      <c r="AE16">
        <v>31</v>
      </c>
      <c r="AF16">
        <v>32</v>
      </c>
      <c r="AG16">
        <v>33</v>
      </c>
      <c r="AH16">
        <v>34</v>
      </c>
      <c r="AI16">
        <v>35</v>
      </c>
      <c r="AJ16">
        <v>36</v>
      </c>
      <c r="AK16">
        <v>37</v>
      </c>
      <c r="AL16">
        <v>38</v>
      </c>
    </row>
    <row r="17" spans="2:38" x14ac:dyDescent="0.25">
      <c r="B17" s="6" t="s">
        <v>52</v>
      </c>
      <c r="C17" t="s">
        <v>51</v>
      </c>
      <c r="D17" t="s">
        <v>51</v>
      </c>
      <c r="E17" t="s">
        <v>51</v>
      </c>
      <c r="F17" t="s">
        <v>51</v>
      </c>
      <c r="G17" t="s">
        <v>51</v>
      </c>
      <c r="H17" t="s">
        <v>51</v>
      </c>
      <c r="I17" t="s">
        <v>51</v>
      </c>
      <c r="J17" t="s">
        <v>51</v>
      </c>
      <c r="K17" t="s">
        <v>51</v>
      </c>
      <c r="L17" t="s">
        <v>51</v>
      </c>
      <c r="M17" t="s">
        <v>51</v>
      </c>
      <c r="N17" t="s">
        <v>51</v>
      </c>
      <c r="O17" t="s">
        <v>51</v>
      </c>
      <c r="P17" t="s">
        <v>51</v>
      </c>
      <c r="Q17" t="s">
        <v>51</v>
      </c>
      <c r="R17" t="s">
        <v>51</v>
      </c>
      <c r="S17" t="s">
        <v>51</v>
      </c>
      <c r="T17" t="s">
        <v>51</v>
      </c>
      <c r="U17" t="s">
        <v>51</v>
      </c>
      <c r="V17" t="s">
        <v>51</v>
      </c>
      <c r="W17" t="s">
        <v>51</v>
      </c>
      <c r="X17" t="s">
        <v>51</v>
      </c>
      <c r="Y17" t="s">
        <v>51</v>
      </c>
      <c r="Z17" t="s">
        <v>51</v>
      </c>
      <c r="AA17" t="s">
        <v>51</v>
      </c>
      <c r="AB17" t="s">
        <v>51</v>
      </c>
      <c r="AC17" t="s">
        <v>51</v>
      </c>
      <c r="AD17" t="s">
        <v>51</v>
      </c>
      <c r="AE17" t="s">
        <v>51</v>
      </c>
      <c r="AF17" t="s">
        <v>51</v>
      </c>
      <c r="AG17" t="s">
        <v>51</v>
      </c>
      <c r="AH17" t="s">
        <v>51</v>
      </c>
      <c r="AI17" t="s">
        <v>51</v>
      </c>
      <c r="AJ17" t="s">
        <v>51</v>
      </c>
      <c r="AK17" t="s">
        <v>51</v>
      </c>
      <c r="AL17" t="s">
        <v>51</v>
      </c>
    </row>
    <row r="18" spans="2:38" x14ac:dyDescent="0.25">
      <c r="B18" s="1" t="str">
        <f>"'" &amp; B1 &amp; "', "</f>
        <v xml:space="preserve">'Age_0_5', </v>
      </c>
      <c r="C18" s="1" t="str">
        <f t="shared" ref="C18:AL18" si="0">"'" &amp; C1 &amp; "', "</f>
        <v xml:space="preserve">'Age_6_10', </v>
      </c>
      <c r="D18" s="1" t="str">
        <f t="shared" si="0"/>
        <v xml:space="preserve">'Age_11_15', </v>
      </c>
      <c r="E18" s="1" t="str">
        <f t="shared" si="0"/>
        <v xml:space="preserve">'Age_16_20', </v>
      </c>
      <c r="F18" s="1" t="str">
        <f t="shared" si="0"/>
        <v xml:space="preserve">'Age_20_plus', </v>
      </c>
      <c r="G18" s="2" t="str">
        <f t="shared" si="0"/>
        <v xml:space="preserve">'Grade_9th', </v>
      </c>
      <c r="H18" s="2" t="str">
        <f t="shared" si="0"/>
        <v xml:space="preserve">'Grade_12th', </v>
      </c>
      <c r="I18" s="2" t="str">
        <f t="shared" si="0"/>
        <v xml:space="preserve">'HS_Dropout', </v>
      </c>
      <c r="J18" s="2" t="str">
        <f t="shared" si="0"/>
        <v xml:space="preserve">'HS_Grad', </v>
      </c>
      <c r="K18" s="2" t="str">
        <f t="shared" si="0"/>
        <v xml:space="preserve">'College_2_Yr', </v>
      </c>
      <c r="L18" s="2" t="str">
        <f t="shared" si="0"/>
        <v xml:space="preserve">'Bach_Degree', </v>
      </c>
      <c r="M18" s="2" t="str">
        <f t="shared" si="0"/>
        <v xml:space="preserve">'Adv_Degree', </v>
      </c>
      <c r="N18" s="2" t="str">
        <f t="shared" si="0"/>
        <v xml:space="preserve">'College_Enroll_18_24', </v>
      </c>
      <c r="O18" s="2" t="str">
        <f t="shared" si="0"/>
        <v xml:space="preserve">'College_Enroll_25_plus', </v>
      </c>
      <c r="P18" s="3" t="str">
        <f t="shared" si="0"/>
        <v xml:space="preserve">'Median_Income_FT', </v>
      </c>
      <c r="Q18" s="3" t="str">
        <f t="shared" si="0"/>
        <v xml:space="preserve">'Median_Income_PT', </v>
      </c>
      <c r="R18" s="4" t="str">
        <f t="shared" si="0"/>
        <v xml:space="preserve">'Income_0_25k', </v>
      </c>
      <c r="S18" s="4" t="str">
        <f t="shared" si="0"/>
        <v xml:space="preserve">'Income_25k_48k', </v>
      </c>
      <c r="T18" s="4" t="str">
        <f t="shared" si="0"/>
        <v xml:space="preserve">'Income_48k_77k', </v>
      </c>
      <c r="U18" s="4" t="str">
        <f t="shared" si="0"/>
        <v xml:space="preserve">'Income_77k_125k', </v>
      </c>
      <c r="V18" s="4" t="str">
        <f t="shared" si="0"/>
        <v xml:space="preserve">'Income_125k_plus', </v>
      </c>
      <c r="W18" s="5" t="str">
        <f t="shared" si="0"/>
        <v xml:space="preserve">'Management', </v>
      </c>
      <c r="X18" s="5" t="str">
        <f t="shared" si="0"/>
        <v xml:space="preserve">'Science_and_Eng', </v>
      </c>
      <c r="Y18" s="5" t="str">
        <f t="shared" si="0"/>
        <v xml:space="preserve">'Legal_Social_Service', </v>
      </c>
      <c r="Z18" s="5" t="str">
        <f t="shared" si="0"/>
        <v xml:space="preserve">'Education_and_arts', </v>
      </c>
      <c r="AA18" s="5" t="str">
        <f t="shared" si="0"/>
        <v xml:space="preserve">'Health_care', </v>
      </c>
      <c r="AB18" s="5" t="str">
        <f t="shared" si="0"/>
        <v xml:space="preserve">'Food_prep_serve', </v>
      </c>
      <c r="AC18" s="5" t="str">
        <f t="shared" si="0"/>
        <v xml:space="preserve">'Cleaning_and_maint', </v>
      </c>
      <c r="AD18" s="5" t="str">
        <f t="shared" si="0"/>
        <v xml:space="preserve">'Other_services', </v>
      </c>
      <c r="AE18" s="5" t="str">
        <f t="shared" si="0"/>
        <v xml:space="preserve">'Sales', </v>
      </c>
      <c r="AF18" s="5" t="str">
        <f t="shared" si="0"/>
        <v xml:space="preserve">'Administrative', </v>
      </c>
      <c r="AG18" s="5" t="str">
        <f t="shared" si="0"/>
        <v xml:space="preserve">'Farming_and_fishing', </v>
      </c>
      <c r="AH18" s="5" t="str">
        <f t="shared" si="0"/>
        <v xml:space="preserve">'Construction', </v>
      </c>
      <c r="AI18" s="5" t="str">
        <f t="shared" si="0"/>
        <v xml:space="preserve">'Manufacturing', </v>
      </c>
      <c r="AJ18" s="5" t="str">
        <f t="shared" si="0"/>
        <v xml:space="preserve">'Transportation', </v>
      </c>
      <c r="AK18" s="5" t="str">
        <f t="shared" si="0"/>
        <v xml:space="preserve">'Military', </v>
      </c>
      <c r="AL18" s="5" t="str">
        <f t="shared" si="0"/>
        <v xml:space="preserve">'Unemployed', </v>
      </c>
    </row>
    <row r="19" spans="2:38" x14ac:dyDescent="0.25">
      <c r="B19" s="7" t="str">
        <f>"regional." &amp; B1 &amp; ", "</f>
        <v xml:space="preserve">regional.Age_0_5, </v>
      </c>
      <c r="C19" s="7" t="str">
        <f t="shared" ref="C19:AL19" si="1">"regional." &amp; C1 &amp; ", "</f>
        <v xml:space="preserve">regional.Age_6_10, </v>
      </c>
      <c r="D19" s="7" t="str">
        <f t="shared" si="1"/>
        <v xml:space="preserve">regional.Age_11_15, </v>
      </c>
      <c r="E19" s="7" t="str">
        <f t="shared" si="1"/>
        <v xml:space="preserve">regional.Age_16_20, </v>
      </c>
      <c r="F19" s="7" t="str">
        <f t="shared" si="1"/>
        <v xml:space="preserve">regional.Age_20_plus, </v>
      </c>
      <c r="G19" s="7" t="str">
        <f t="shared" si="1"/>
        <v xml:space="preserve">regional.Grade_9th, </v>
      </c>
      <c r="H19" s="7" t="str">
        <f t="shared" si="1"/>
        <v xml:space="preserve">regional.Grade_12th, </v>
      </c>
      <c r="I19" s="7" t="str">
        <f t="shared" si="1"/>
        <v xml:space="preserve">regional.HS_Dropout, </v>
      </c>
      <c r="J19" s="7" t="str">
        <f t="shared" si="1"/>
        <v xml:space="preserve">regional.HS_Grad, </v>
      </c>
      <c r="K19" s="7" t="str">
        <f t="shared" si="1"/>
        <v xml:space="preserve">regional.College_2_Yr, </v>
      </c>
      <c r="L19" s="7" t="str">
        <f t="shared" si="1"/>
        <v xml:space="preserve">regional.Bach_Degree, </v>
      </c>
      <c r="M19" s="7" t="str">
        <f t="shared" si="1"/>
        <v xml:space="preserve">regional.Adv_Degree, </v>
      </c>
      <c r="N19" s="7" t="str">
        <f t="shared" si="1"/>
        <v xml:space="preserve">regional.College_Enroll_18_24, </v>
      </c>
      <c r="O19" s="7" t="str">
        <f t="shared" si="1"/>
        <v xml:space="preserve">regional.College_Enroll_25_plus, </v>
      </c>
      <c r="P19" s="7" t="str">
        <f t="shared" si="1"/>
        <v xml:space="preserve">regional.Median_Income_FT, </v>
      </c>
      <c r="Q19" s="7" t="str">
        <f t="shared" si="1"/>
        <v xml:space="preserve">regional.Median_Income_PT, </v>
      </c>
      <c r="R19" s="7" t="str">
        <f t="shared" si="1"/>
        <v xml:space="preserve">regional.Income_0_25k, </v>
      </c>
      <c r="S19" s="7" t="str">
        <f t="shared" si="1"/>
        <v xml:space="preserve">regional.Income_25k_48k, </v>
      </c>
      <c r="T19" s="7" t="str">
        <f t="shared" si="1"/>
        <v xml:space="preserve">regional.Income_48k_77k, </v>
      </c>
      <c r="U19" s="7" t="str">
        <f t="shared" si="1"/>
        <v xml:space="preserve">regional.Income_77k_125k, </v>
      </c>
      <c r="V19" s="7" t="str">
        <f t="shared" si="1"/>
        <v xml:space="preserve">regional.Income_125k_plus, </v>
      </c>
      <c r="W19" s="7" t="str">
        <f t="shared" si="1"/>
        <v xml:space="preserve">regional.Management, </v>
      </c>
      <c r="X19" s="7" t="str">
        <f t="shared" si="1"/>
        <v xml:space="preserve">regional.Science_and_Eng, </v>
      </c>
      <c r="Y19" s="7" t="str">
        <f t="shared" si="1"/>
        <v xml:space="preserve">regional.Legal_Social_Service, </v>
      </c>
      <c r="Z19" s="7" t="str">
        <f t="shared" si="1"/>
        <v xml:space="preserve">regional.Education_and_arts, </v>
      </c>
      <c r="AA19" s="7" t="str">
        <f t="shared" si="1"/>
        <v xml:space="preserve">regional.Health_care, </v>
      </c>
      <c r="AB19" s="7" t="str">
        <f t="shared" si="1"/>
        <v xml:space="preserve">regional.Food_prep_serve, </v>
      </c>
      <c r="AC19" s="7" t="str">
        <f t="shared" si="1"/>
        <v xml:space="preserve">regional.Cleaning_and_maint, </v>
      </c>
      <c r="AD19" s="7" t="str">
        <f t="shared" si="1"/>
        <v xml:space="preserve">regional.Other_services, </v>
      </c>
      <c r="AE19" s="7" t="str">
        <f t="shared" si="1"/>
        <v xml:space="preserve">regional.Sales, </v>
      </c>
      <c r="AF19" s="7" t="str">
        <f t="shared" si="1"/>
        <v xml:space="preserve">regional.Administrative, </v>
      </c>
      <c r="AG19" s="7" t="str">
        <f t="shared" si="1"/>
        <v xml:space="preserve">regional.Farming_and_fishing, </v>
      </c>
      <c r="AH19" s="7" t="str">
        <f t="shared" si="1"/>
        <v xml:space="preserve">regional.Construction, </v>
      </c>
      <c r="AI19" s="7" t="str">
        <f t="shared" si="1"/>
        <v xml:space="preserve">regional.Manufacturing, </v>
      </c>
      <c r="AJ19" s="7" t="str">
        <f t="shared" si="1"/>
        <v xml:space="preserve">regional.Transportation, </v>
      </c>
      <c r="AK19" s="7" t="str">
        <f t="shared" si="1"/>
        <v xml:space="preserve">regional.Military, </v>
      </c>
      <c r="AL19" s="7" t="str">
        <f t="shared" si="1"/>
        <v xml:space="preserve">regional.Unemployed, </v>
      </c>
    </row>
    <row r="21" spans="2:38" x14ac:dyDescent="0.25">
      <c r="B21" s="1" t="s">
        <v>53</v>
      </c>
      <c r="C21" s="1" t="s">
        <v>54</v>
      </c>
      <c r="D21" s="1" t="s">
        <v>55</v>
      </c>
      <c r="E21" s="1" t="s">
        <v>56</v>
      </c>
      <c r="F21" s="1" t="s">
        <v>57</v>
      </c>
      <c r="G21" s="2" t="s">
        <v>58</v>
      </c>
      <c r="H21" s="2" t="s">
        <v>59</v>
      </c>
      <c r="I21" s="2" t="s">
        <v>8</v>
      </c>
      <c r="J21" s="2" t="s">
        <v>60</v>
      </c>
      <c r="K21" s="2" t="s">
        <v>61</v>
      </c>
      <c r="L21" s="2" t="s">
        <v>62</v>
      </c>
      <c r="M21" s="2" t="s">
        <v>63</v>
      </c>
      <c r="N21" s="2" t="s">
        <v>64</v>
      </c>
      <c r="O21" s="2" t="s">
        <v>65</v>
      </c>
      <c r="P21" s="3" t="s">
        <v>66</v>
      </c>
      <c r="Q21" s="3" t="s">
        <v>67</v>
      </c>
      <c r="R21" s="4" t="s">
        <v>17</v>
      </c>
      <c r="S21" s="4" t="s">
        <v>18</v>
      </c>
      <c r="T21" s="4" t="s">
        <v>19</v>
      </c>
      <c r="U21" s="4" t="s">
        <v>20</v>
      </c>
      <c r="V21" s="4" t="s">
        <v>68</v>
      </c>
      <c r="W21" s="5" t="s">
        <v>22</v>
      </c>
      <c r="X21" s="5" t="s">
        <v>69</v>
      </c>
      <c r="Y21" s="5" t="s">
        <v>70</v>
      </c>
      <c r="Z21" s="5" t="s">
        <v>71</v>
      </c>
      <c r="AA21" s="5" t="s">
        <v>72</v>
      </c>
      <c r="AB21" s="5" t="s">
        <v>73</v>
      </c>
      <c r="AC21" s="5" t="s">
        <v>74</v>
      </c>
      <c r="AD21" s="5" t="s">
        <v>75</v>
      </c>
      <c r="AE21" s="5" t="s">
        <v>30</v>
      </c>
      <c r="AF21" s="5" t="s">
        <v>31</v>
      </c>
      <c r="AG21" s="5" t="s">
        <v>76</v>
      </c>
      <c r="AH21" s="5" t="s">
        <v>33</v>
      </c>
      <c r="AI21" s="5" t="s">
        <v>34</v>
      </c>
      <c r="AJ21" s="5" t="s">
        <v>35</v>
      </c>
      <c r="AK21" s="5" t="s">
        <v>36</v>
      </c>
      <c r="AL21" s="5" t="s">
        <v>37</v>
      </c>
    </row>
    <row r="22" spans="2:38" x14ac:dyDescent="0.25">
      <c r="B22" s="1" t="str">
        <f>"'" &amp; B21 &amp; "', "</f>
        <v xml:space="preserve">'Age 0-5', </v>
      </c>
      <c r="C22" s="1" t="str">
        <f t="shared" ref="C22:AL22" si="2">"'" &amp; C21 &amp; "', "</f>
        <v xml:space="preserve">'Age 6-10', </v>
      </c>
      <c r="D22" s="1" t="str">
        <f t="shared" si="2"/>
        <v xml:space="preserve">'Age 11-15', </v>
      </c>
      <c r="E22" s="1" t="str">
        <f t="shared" si="2"/>
        <v xml:space="preserve">'Age 16-20', </v>
      </c>
      <c r="F22" s="1" t="str">
        <f t="shared" si="2"/>
        <v xml:space="preserve">'Age 20+', </v>
      </c>
      <c r="G22" s="1" t="str">
        <f t="shared" si="2"/>
        <v xml:space="preserve">'9th Grade', </v>
      </c>
      <c r="H22" s="1" t="str">
        <f t="shared" si="2"/>
        <v xml:space="preserve">'12th Grade', </v>
      </c>
      <c r="I22" s="1" t="str">
        <f t="shared" si="2"/>
        <v xml:space="preserve">'HS_Dropout', </v>
      </c>
      <c r="J22" s="1" t="str">
        <f t="shared" si="2"/>
        <v xml:space="preserve">'HS Grad', </v>
      </c>
      <c r="K22" s="1" t="str">
        <f t="shared" si="2"/>
        <v xml:space="preserve">'College 2 Yr', </v>
      </c>
      <c r="L22" s="1" t="str">
        <f t="shared" si="2"/>
        <v xml:space="preserve">'Bach Degree', </v>
      </c>
      <c r="M22" s="1" t="str">
        <f t="shared" si="2"/>
        <v xml:space="preserve">'Adv Degree', </v>
      </c>
      <c r="N22" s="1" t="str">
        <f t="shared" si="2"/>
        <v xml:space="preserve">'College Enroll 18-24', </v>
      </c>
      <c r="O22" s="1" t="str">
        <f t="shared" si="2"/>
        <v xml:space="preserve">'College Enroll 25+', </v>
      </c>
      <c r="P22" s="1" t="str">
        <f t="shared" si="2"/>
        <v xml:space="preserve">'Median Income FT', </v>
      </c>
      <c r="Q22" s="1" t="str">
        <f t="shared" si="2"/>
        <v xml:space="preserve">'Median Income PT', </v>
      </c>
      <c r="R22" s="1" t="str">
        <f t="shared" si="2"/>
        <v xml:space="preserve">'Income_0_25k', </v>
      </c>
      <c r="S22" s="1" t="str">
        <f t="shared" si="2"/>
        <v xml:space="preserve">'Income_25k_48k', </v>
      </c>
      <c r="T22" s="1" t="str">
        <f t="shared" si="2"/>
        <v xml:space="preserve">'Income_48k_77k', </v>
      </c>
      <c r="U22" s="1" t="str">
        <f t="shared" si="2"/>
        <v xml:space="preserve">'Income_77k_125k', </v>
      </c>
      <c r="V22" s="1" t="str">
        <f t="shared" si="2"/>
        <v xml:space="preserve">'Income_125k+', </v>
      </c>
      <c r="W22" s="1" t="str">
        <f t="shared" si="2"/>
        <v xml:space="preserve">'Management', </v>
      </c>
      <c r="X22" s="1" t="str">
        <f t="shared" si="2"/>
        <v xml:space="preserve">'Science &amp; Eng.', </v>
      </c>
      <c r="Y22" s="1" t="str">
        <f t="shared" si="2"/>
        <v xml:space="preserve">'Legal Social Service', </v>
      </c>
      <c r="Z22" s="1" t="str">
        <f t="shared" si="2"/>
        <v xml:space="preserve">'Education &amp; Arts', </v>
      </c>
      <c r="AA22" s="1" t="str">
        <f t="shared" si="2"/>
        <v xml:space="preserve">'Health care', </v>
      </c>
      <c r="AB22" s="1" t="str">
        <f t="shared" si="2"/>
        <v xml:space="preserve">'Food prep serve', </v>
      </c>
      <c r="AC22" s="1" t="str">
        <f t="shared" si="2"/>
        <v xml:space="preserve">'Cleaning &amp; maint.', </v>
      </c>
      <c r="AD22" s="1" t="str">
        <f t="shared" si="2"/>
        <v xml:space="preserve">'Other services', </v>
      </c>
      <c r="AE22" s="1" t="str">
        <f t="shared" si="2"/>
        <v xml:space="preserve">'Sales', </v>
      </c>
      <c r="AF22" s="1" t="str">
        <f t="shared" si="2"/>
        <v xml:space="preserve">'Administrative', </v>
      </c>
      <c r="AG22" s="1" t="str">
        <f t="shared" si="2"/>
        <v xml:space="preserve">'Farming &amp; fishing', </v>
      </c>
      <c r="AH22" s="1" t="str">
        <f t="shared" si="2"/>
        <v xml:space="preserve">'Construction', </v>
      </c>
      <c r="AI22" s="1" t="str">
        <f t="shared" si="2"/>
        <v xml:space="preserve">'Manufacturing', </v>
      </c>
      <c r="AJ22" s="1" t="str">
        <f t="shared" si="2"/>
        <v xml:space="preserve">'Transportation', </v>
      </c>
      <c r="AK22" s="1" t="str">
        <f t="shared" si="2"/>
        <v xml:space="preserve">'Military', </v>
      </c>
      <c r="AL22" s="1" t="str">
        <f t="shared" si="2"/>
        <v xml:space="preserve">'Unemployed', </v>
      </c>
    </row>
    <row r="24" spans="2:38" x14ac:dyDescent="0.25">
      <c r="B24" s="1" t="s">
        <v>53</v>
      </c>
      <c r="D24" t="str">
        <f>"'" &amp; B24 &amp; "' ,"</f>
        <v>'Age 0-5' ,</v>
      </c>
    </row>
    <row r="25" spans="2:38" x14ac:dyDescent="0.25">
      <c r="B25" s="1" t="s">
        <v>54</v>
      </c>
      <c r="D25" t="str">
        <f t="shared" ref="D25:D60" si="3">"'" &amp; B25 &amp; "' ,"</f>
        <v>'Age 6-10' ,</v>
      </c>
    </row>
    <row r="26" spans="2:38" x14ac:dyDescent="0.25">
      <c r="B26" s="1" t="s">
        <v>55</v>
      </c>
      <c r="D26" t="str">
        <f t="shared" si="3"/>
        <v>'Age 11-15' ,</v>
      </c>
    </row>
    <row r="27" spans="2:38" x14ac:dyDescent="0.25">
      <c r="B27" s="1" t="s">
        <v>56</v>
      </c>
      <c r="D27" t="str">
        <f t="shared" si="3"/>
        <v>'Age 16-20' ,</v>
      </c>
    </row>
    <row r="28" spans="2:38" x14ac:dyDescent="0.25">
      <c r="B28" s="1" t="s">
        <v>57</v>
      </c>
      <c r="D28" t="str">
        <f t="shared" si="3"/>
        <v>'Age 20+' ,</v>
      </c>
    </row>
    <row r="29" spans="2:38" x14ac:dyDescent="0.25">
      <c r="B29" s="2" t="s">
        <v>58</v>
      </c>
      <c r="D29" t="str">
        <f t="shared" si="3"/>
        <v>'9th Grade' ,</v>
      </c>
    </row>
    <row r="30" spans="2:38" x14ac:dyDescent="0.25">
      <c r="B30" s="2" t="s">
        <v>59</v>
      </c>
      <c r="D30" t="str">
        <f t="shared" si="3"/>
        <v>'12th Grade' ,</v>
      </c>
    </row>
    <row r="31" spans="2:38" x14ac:dyDescent="0.25">
      <c r="B31" s="2" t="s">
        <v>8</v>
      </c>
      <c r="D31" t="str">
        <f t="shared" si="3"/>
        <v>'HS_Dropout' ,</v>
      </c>
    </row>
    <row r="32" spans="2:38" x14ac:dyDescent="0.25">
      <c r="B32" s="2" t="s">
        <v>60</v>
      </c>
      <c r="D32" t="str">
        <f t="shared" si="3"/>
        <v>'HS Grad' ,</v>
      </c>
    </row>
    <row r="33" spans="2:4" x14ac:dyDescent="0.25">
      <c r="B33" s="2" t="s">
        <v>61</v>
      </c>
      <c r="D33" t="str">
        <f t="shared" si="3"/>
        <v>'College 2 Yr' ,</v>
      </c>
    </row>
    <row r="34" spans="2:4" x14ac:dyDescent="0.25">
      <c r="B34" s="2" t="s">
        <v>62</v>
      </c>
      <c r="D34" t="str">
        <f t="shared" si="3"/>
        <v>'Bach Degree' ,</v>
      </c>
    </row>
    <row r="35" spans="2:4" x14ac:dyDescent="0.25">
      <c r="B35" s="2" t="s">
        <v>63</v>
      </c>
      <c r="D35" t="str">
        <f t="shared" si="3"/>
        <v>'Adv Degree' ,</v>
      </c>
    </row>
    <row r="36" spans="2:4" x14ac:dyDescent="0.25">
      <c r="B36" s="2" t="s">
        <v>64</v>
      </c>
      <c r="D36" t="str">
        <f t="shared" si="3"/>
        <v>'College Enroll 18-24' ,</v>
      </c>
    </row>
    <row r="37" spans="2:4" x14ac:dyDescent="0.25">
      <c r="B37" s="2" t="s">
        <v>65</v>
      </c>
      <c r="D37" t="str">
        <f t="shared" si="3"/>
        <v>'College Enroll 25+' ,</v>
      </c>
    </row>
    <row r="38" spans="2:4" x14ac:dyDescent="0.25">
      <c r="B38" s="3" t="s">
        <v>66</v>
      </c>
      <c r="D38" t="str">
        <f t="shared" si="3"/>
        <v>'Median Income FT' ,</v>
      </c>
    </row>
    <row r="39" spans="2:4" x14ac:dyDescent="0.25">
      <c r="B39" s="3" t="s">
        <v>67</v>
      </c>
      <c r="D39" t="str">
        <f t="shared" si="3"/>
        <v>'Median Income PT' ,</v>
      </c>
    </row>
    <row r="40" spans="2:4" x14ac:dyDescent="0.25">
      <c r="B40" s="4" t="s">
        <v>17</v>
      </c>
      <c r="D40" t="str">
        <f t="shared" si="3"/>
        <v>'Income_0_25k' ,</v>
      </c>
    </row>
    <row r="41" spans="2:4" x14ac:dyDescent="0.25">
      <c r="B41" s="4" t="s">
        <v>18</v>
      </c>
      <c r="D41" t="str">
        <f t="shared" si="3"/>
        <v>'Income_25k_48k' ,</v>
      </c>
    </row>
    <row r="42" spans="2:4" x14ac:dyDescent="0.25">
      <c r="B42" s="4" t="s">
        <v>19</v>
      </c>
      <c r="D42" t="str">
        <f t="shared" si="3"/>
        <v>'Income_48k_77k' ,</v>
      </c>
    </row>
    <row r="43" spans="2:4" x14ac:dyDescent="0.25">
      <c r="B43" s="4" t="s">
        <v>20</v>
      </c>
      <c r="D43" t="str">
        <f t="shared" si="3"/>
        <v>'Income_77k_125k' ,</v>
      </c>
    </row>
    <row r="44" spans="2:4" x14ac:dyDescent="0.25">
      <c r="B44" s="4" t="s">
        <v>68</v>
      </c>
      <c r="D44" t="str">
        <f t="shared" si="3"/>
        <v>'Income_125k+' ,</v>
      </c>
    </row>
    <row r="45" spans="2:4" x14ac:dyDescent="0.25">
      <c r="B45" s="5" t="s">
        <v>22</v>
      </c>
      <c r="D45" t="str">
        <f t="shared" si="3"/>
        <v>'Management' ,</v>
      </c>
    </row>
    <row r="46" spans="2:4" x14ac:dyDescent="0.25">
      <c r="B46" s="5" t="s">
        <v>69</v>
      </c>
      <c r="D46" t="str">
        <f t="shared" si="3"/>
        <v>'Science &amp; Eng.' ,</v>
      </c>
    </row>
    <row r="47" spans="2:4" x14ac:dyDescent="0.25">
      <c r="B47" s="5" t="s">
        <v>70</v>
      </c>
      <c r="D47" t="str">
        <f t="shared" si="3"/>
        <v>'Legal Social Service' ,</v>
      </c>
    </row>
    <row r="48" spans="2:4" x14ac:dyDescent="0.25">
      <c r="B48" s="5" t="s">
        <v>71</v>
      </c>
      <c r="D48" t="str">
        <f t="shared" si="3"/>
        <v>'Education &amp; Arts' ,</v>
      </c>
    </row>
    <row r="49" spans="2:4" x14ac:dyDescent="0.25">
      <c r="B49" s="5" t="s">
        <v>72</v>
      </c>
      <c r="D49" t="str">
        <f t="shared" si="3"/>
        <v>'Health care' ,</v>
      </c>
    </row>
    <row r="50" spans="2:4" x14ac:dyDescent="0.25">
      <c r="B50" s="5" t="s">
        <v>73</v>
      </c>
      <c r="D50" t="str">
        <f t="shared" si="3"/>
        <v>'Food prep serve' ,</v>
      </c>
    </row>
    <row r="51" spans="2:4" x14ac:dyDescent="0.25">
      <c r="B51" s="5" t="s">
        <v>74</v>
      </c>
      <c r="D51" t="str">
        <f t="shared" si="3"/>
        <v>'Cleaning &amp; maint.' ,</v>
      </c>
    </row>
    <row r="52" spans="2:4" x14ac:dyDescent="0.25">
      <c r="B52" s="5" t="s">
        <v>75</v>
      </c>
      <c r="D52" t="str">
        <f t="shared" si="3"/>
        <v>'Other services' ,</v>
      </c>
    </row>
    <row r="53" spans="2:4" x14ac:dyDescent="0.25">
      <c r="B53" s="5" t="s">
        <v>30</v>
      </c>
      <c r="D53" t="str">
        <f t="shared" si="3"/>
        <v>'Sales' ,</v>
      </c>
    </row>
    <row r="54" spans="2:4" x14ac:dyDescent="0.25">
      <c r="B54" s="5" t="s">
        <v>31</v>
      </c>
      <c r="D54" t="str">
        <f t="shared" si="3"/>
        <v>'Administrative' ,</v>
      </c>
    </row>
    <row r="55" spans="2:4" x14ac:dyDescent="0.25">
      <c r="B55" s="5" t="s">
        <v>76</v>
      </c>
      <c r="D55" t="str">
        <f t="shared" si="3"/>
        <v>'Farming &amp; fishing' ,</v>
      </c>
    </row>
    <row r="56" spans="2:4" x14ac:dyDescent="0.25">
      <c r="B56" s="5" t="s">
        <v>33</v>
      </c>
      <c r="D56" t="str">
        <f t="shared" si="3"/>
        <v>'Construction' ,</v>
      </c>
    </row>
    <row r="57" spans="2:4" x14ac:dyDescent="0.25">
      <c r="B57" s="5" t="s">
        <v>34</v>
      </c>
      <c r="D57" t="str">
        <f t="shared" si="3"/>
        <v>'Manufacturing' ,</v>
      </c>
    </row>
    <row r="58" spans="2:4" x14ac:dyDescent="0.25">
      <c r="B58" s="5" t="s">
        <v>35</v>
      </c>
      <c r="D58" t="str">
        <f t="shared" si="3"/>
        <v>'Transportation' ,</v>
      </c>
    </row>
    <row r="59" spans="2:4" x14ac:dyDescent="0.25">
      <c r="B59" s="5" t="s">
        <v>36</v>
      </c>
      <c r="D59" t="str">
        <f t="shared" si="3"/>
        <v>'Military' ,</v>
      </c>
    </row>
    <row r="60" spans="2:4" x14ac:dyDescent="0.25">
      <c r="B60" s="5" t="s">
        <v>37</v>
      </c>
      <c r="D60" t="str">
        <f t="shared" si="3"/>
        <v>'Unemployed' 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Migration_Map_Data-py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Said Pakyari</cp:lastModifiedBy>
  <dcterms:created xsi:type="dcterms:W3CDTF">2020-10-12T05:31:25Z</dcterms:created>
  <dcterms:modified xsi:type="dcterms:W3CDTF">2020-10-12T08:56:09Z</dcterms:modified>
</cp:coreProperties>
</file>