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3195" yWindow="3435" windowWidth="14265" windowHeight="7380" activeTab="3"/>
  </bookViews>
  <sheets>
    <sheet name="run_settings" sheetId="1" r:id="rId1"/>
    <sheet name="file_locations" sheetId="3" r:id="rId2"/>
    <sheet name="variables" sheetId="2" r:id="rId3"/>
    <sheet name="figs_settings" sheetId="4" r:id="rId4"/>
  </sheets>
  <calcPr calcId="145621" concurrentCalc="0"/>
</workbook>
</file>

<file path=xl/calcChain.xml><?xml version="1.0" encoding="utf-8"?>
<calcChain xmlns="http://schemas.openxmlformats.org/spreadsheetml/2006/main">
  <c r="B63" i="2" l="1"/>
  <c r="B48" i="2"/>
  <c r="B58" i="2"/>
  <c r="B57" i="2"/>
  <c r="B50" i="2"/>
  <c r="B49" i="2"/>
  <c r="B51" i="2"/>
</calcChain>
</file>

<file path=xl/sharedStrings.xml><?xml version="1.0" encoding="utf-8"?>
<sst xmlns="http://schemas.openxmlformats.org/spreadsheetml/2006/main" count="357" uniqueCount="237">
  <si>
    <t>protein_lists</t>
  </si>
  <si>
    <t>protein_list_names</t>
  </si>
  <si>
    <t>[77,79,22]</t>
  </si>
  <si>
    <t>["singlepass","multipass","beta-barrel"]</t>
  </si>
  <si>
    <t>TRUE</t>
  </si>
  <si>
    <t>FALSE</t>
  </si>
  <si>
    <t>The proteins to be analysed are grouped in a numbered list.</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</si>
  <si>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</si>
  <si>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</si>
  <si>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</si>
  <si>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</si>
  <si>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</si>
  <si>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</si>
  <si>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</si>
  <si>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</si>
  <si>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If "TRUE", two or more protein lists will be compared (e.g. single-pass vs multi-pass), and a number of figures created and saved.</t>
  </si>
  <si>
    <t>overwrite_selected_ff</t>
  </si>
  <si>
    <t>uniref_cluster_cutoff</t>
  </si>
  <si>
    <t>uniref_filters</t>
  </si>
  <si>
    <t>large_uniprot_ff_filters</t>
  </si>
  <si>
    <t>["membrane", "human"]</t>
  </si>
  <si>
    <t>overwrite_prev_calculated_AAIMON_ratios</t>
  </si>
  <si>
    <t>drop_columns_to_reduce_csv_filesize</t>
  </si>
  <si>
    <t>calculate_TMD_conservation_with_aa_matrices</t>
  </si>
  <si>
    <t>overwrite_homologue_csv_files</t>
  </si>
  <si>
    <t>overwrite_csv_file_av_cons_ratios_hits</t>
  </si>
  <si>
    <t>["patent","Patent","synthetic","Synthetic","artificial","Artificial","bad sequence","low quality"]</t>
  </si>
  <si>
    <t>all</t>
  </si>
  <si>
    <t>suppress_error_logging_to_console</t>
  </si>
  <si>
    <t>minimum_number_hits_within_GI_range</t>
  </si>
  <si>
    <t>gappedIdentity_cutoffs</t>
  </si>
  <si>
    <t>[0.40,0.50,0.60,0.70,0.80,0.90,1.0]</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</si>
  <si>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</si>
  <si>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</si>
  <si>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</si>
  <si>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</si>
  <si>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</si>
  <si>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</si>
  <si>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</si>
  <si>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</si>
  <si>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</si>
  <si>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</si>
  <si>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</si>
  <si>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e_value_cutoff</t>
  </si>
  <si>
    <t>max_hits</t>
  </si>
  <si>
    <t>max_query_sequence_length</t>
  </si>
  <si>
    <t>overwrite_homologue_files</t>
  </si>
  <si>
    <t>taxid</t>
  </si>
  <si>
    <t>overwrite_previous_gap_analysis</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</si>
  <si>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</si>
  <si>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</si>
  <si>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</si>
  <si>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</si>
  <si>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</si>
  <si>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</si>
  <si>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</si>
  <si>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</si>
  <si>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["membrane", "yeast","multipass"]</t>
  </si>
  <si>
    <t>["membrane", "human", "multipass"]. For yeast this was "locations:(location:"Multi-pass membrane protein [SL-9909]") organism:"saccharomyces cerevisiae strain atcc 204508 s288c""</t>
  </si>
  <si>
    <t>["membrane", "human"]. For yeast this was locations:(location:membrane) organism:"saccharomyces cerevisiae strain atcc 204508 s288c"</t>
  </si>
  <si>
    <t>""</t>
  </si>
  <si>
    <t>eaSimap_path</t>
  </si>
  <si>
    <t>r'/nas/teeselab/programs/eaSimap.jar'</t>
  </si>
  <si>
    <t>java_exec_str</t>
  </si>
  <si>
    <t xml:space="preserve">Java Executable String (usually "java", or %JAVAJRE%, depending on java_home settings in Windows). </t>
  </si>
  <si>
    <t>UniProt non-redundancy parameters</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</si>
  <si>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</si>
  <si>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</si>
  <si>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</si>
  <si>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</si>
  <si>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</si>
  <si>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</si>
  <si>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</si>
  <si>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</si>
  <si>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</si>
  <si>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</si>
  <si>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</si>
  <si>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</si>
  <si>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</si>
  <si>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</si>
  <si>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</si>
  <si>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</si>
  <si>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</si>
  <si>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</si>
  <si>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SIMAP run settings</t>
  </si>
  <si>
    <t>Analysis run settings</t>
  </si>
  <si>
    <t>TMD/nonTMD conservation plotting run settings</t>
  </si>
  <si>
    <t>run_parse_large_flatfile_with_list_uniprot_accessions</t>
  </si>
  <si>
    <t>run_retrieve_uniprot_data_for_acc_list_in_xlsx_file</t>
  </si>
  <si>
    <t>run_create_csv_from_uniprot_flatfile</t>
  </si>
  <si>
    <t>run_parse_simap_to_csv</t>
  </si>
  <si>
    <t>run_calculate_AAIMON_ratios</t>
  </si>
  <si>
    <t>run_calculate_gap_densities</t>
  </si>
  <si>
    <t>run_create_graph_of_gap_density</t>
  </si>
  <si>
    <t>run_save_figures_describing_proteins_in_list</t>
  </si>
  <si>
    <t>run_compare_lists</t>
  </si>
  <si>
    <t>parameter</t>
  </si>
  <si>
    <t>1p_min_n_hits_for_data_analysis</t>
  </si>
  <si>
    <t>stat_analysis_all_seqs_or_nonred_seqs</t>
  </si>
  <si>
    <t>Protein lists chosen for analysis</t>
  </si>
  <si>
    <t>D:\Databases</t>
  </si>
  <si>
    <t>aa_sub_matrices</t>
  </si>
  <si>
    <t>mp_xlim_min01</t>
  </si>
  <si>
    <t>mp_xlim_max01</t>
  </si>
  <si>
    <t>fa_X_allowed_in_sel_seq</t>
  </si>
  <si>
    <t>fa_X_allowed_in_full_seq</t>
  </si>
  <si>
    <t>fa_max_identity_of_full_protein</t>
  </si>
  <si>
    <t>fa_min_identity_of_full_protein</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</si>
  <si>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</si>
  <si>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</si>
  <si>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</si>
  <si>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</si>
  <si>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</si>
  <si>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</si>
  <si>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</si>
  <si>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</si>
  <si>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your_name</t>
  </si>
  <si>
    <t>ASCII text! Identifier to determine who downloaded SIMAP homologues</t>
  </si>
  <si>
    <t>0.4 = 40% aa identity excluding gaps</t>
  </si>
  <si>
    <t>1 = 100% aa identity excluding gaps</t>
  </si>
  <si>
    <t>do you want the original query sequence to be the first seq of the homologues?</t>
  </si>
  <si>
    <t>do you want redundant selected (e.g. TMD) sequences to be removed before saving to fasta</t>
  </si>
  <si>
    <t>run_setup_df_file_locations</t>
  </si>
  <si>
    <t>run_create_fasta</t>
  </si>
  <si>
    <t>slice_juxtamembrane_regions</t>
  </si>
  <si>
    <t>java</t>
  </si>
  <si>
    <t>D:\Schweris\Projects\Programming\Python\programs\eaSimap.jar</t>
  </si>
  <si>
    <t>add_user_subseqs</t>
  </si>
  <si>
    <t>If "TRUE", user-based TMD or subsequences will be added from an external file (e.g. List12_SE_seqs).</t>
  </si>
  <si>
    <t>OMPdb_extract_omp_IDs_from_nr_fasta</t>
  </si>
  <si>
    <t>OMPdb_parse_OMPdb_all_selected_to_csv</t>
  </si>
  <si>
    <t>Protein list settings (UniProt/OMPdb)</t>
  </si>
  <si>
    <t>Protein list (UniProt) settings</t>
  </si>
  <si>
    <t>attempt_prev_failed_downloads</t>
  </si>
  <si>
    <t>If true, the list of failed downloads (e.g. "D:\Databases\main\summaries\05\List05_failed_downloads.txt") will be ignored, and download will be attempted anyway.</t>
  </si>
  <si>
    <t>If "TRUE", the homologues for each TMD will be sliced out of the query, match and markup sequences from the SIMAP data. This is necessary for both the create_fasta or calculate_AAIMON_ratios.</t>
  </si>
  <si>
    <t>use_multiprocessing</t>
  </si>
  <si>
    <t>If "TRUE", logging will be disabled, and the python multiprocessing module will be used. This allows processing of each protein in the list in parallel, and in most cases will be faster.</t>
  </si>
  <si>
    <t>Multiprocessing and logging settings</t>
  </si>
  <si>
    <t>DEBUG</t>
  </si>
  <si>
    <t>logging_level_console</t>
  </si>
  <si>
    <t>logging_level_logfile</t>
  </si>
  <si>
    <t>DEBUG, WARNING or CRITICAL. Determines which messages are printed to the console.See python logging module for details. DEBUG is default: all logging.info("message") messages will be printed. If multiprocessing is used, logging will probably be disabled (set to CRITICAL).</t>
  </si>
  <si>
    <t>DEBUG, WARNING or CRITICAL. Determines which messages are printed to the logfile. See python logging module for details. DEBUG is default: all logging.info("message") messages will be printed. If multiprocessing is used, logging will probably be disabled (set to CRITICAL).</t>
  </si>
  <si>
    <t>words_not_allowed_in_description</t>
  </si>
  <si>
    <t>n_aa_before_tmd</t>
  </si>
  <si>
    <t>n_aa_after_tmd</t>
  </si>
  <si>
    <t>Number of amino acids before the TMD, for slicing "TMD_plus_surr" sequence.</t>
  </si>
  <si>
    <t>Number of amino acids after the TMD, for slicing "TMD_plus_surr" sequence.</t>
  </si>
  <si>
    <t>homologue parsing and slicing settings</t>
  </si>
  <si>
    <t>cr_min_identity_of_full_protein</t>
  </si>
  <si>
    <t>cr_max_identity_of_full_protein</t>
  </si>
  <si>
    <t>Mark Teese</t>
  </si>
  <si>
    <t>run_gather_AAIMON_ratios</t>
  </si>
  <si>
    <t>overwrite_simap_parsed_to_csv</t>
  </si>
  <si>
    <t>analyse_signal_peptides</t>
  </si>
  <si>
    <t>overwrite_sliced_homologues</t>
  </si>
  <si>
    <t>create_nonred_uniprot_flatfile_via_uniref</t>
  </si>
  <si>
    <t>multiprocessing_cores</t>
  </si>
  <si>
    <t>data_dir</t>
  </si>
  <si>
    <t>Data directory.</t>
  </si>
  <si>
    <t>download_feature_tables</t>
  </si>
  <si>
    <t>simap_dir</t>
  </si>
  <si>
    <t>D:\Databases\simap</t>
  </si>
  <si>
    <t>run_download_homologues</t>
  </si>
  <si>
    <t>OMPdb_get_TM_indices_and_slice</t>
  </si>
  <si>
    <t>protein_list_number</t>
  </si>
  <si>
    <t>Only for comparing two or more protein lists.</t>
  </si>
  <si>
    <t>Only for comparing two or more protein lists. Here you can name the protein lists that you are analysing.</t>
  </si>
  <si>
    <t>run_slice_TMDs_from_homologues</t>
  </si>
  <si>
    <t>Number of concurrent processes to be run, using multiple CPU cores if available.</t>
  </si>
  <si>
    <t>gap_min_identity_of_full_protein</t>
  </si>
  <si>
    <t>gap_max_identity_of_full_protein</t>
  </si>
  <si>
    <t>gap_min_n_gaps_in_TMD</t>
  </si>
  <si>
    <t>gap_max_n_gaps_in_TMD</t>
  </si>
  <si>
    <t>gap_allowed_gaps_per_tmd</t>
  </si>
  <si>
    <t>run_gather_gap_densities</t>
  </si>
  <si>
    <t>fa_max_n_gaps_in_match_TMD_plus_surr</t>
  </si>
  <si>
    <t>Fasta (fa) output for gap analysis.</t>
  </si>
  <si>
    <t>save_fasta_for_gap_analysis</t>
  </si>
  <si>
    <t>fa_min_n_gaps_in_match_TMD_plus_surr</t>
  </si>
  <si>
    <t>run_fastagap_save</t>
  </si>
  <si>
    <t>cr_max_n_gaps_in_TMD</t>
  </si>
  <si>
    <t>cr_min_len_nonTMD</t>
  </si>
  <si>
    <t>cr_min_identity_of_TMD</t>
  </si>
  <si>
    <t>linked to fa setting above</t>
  </si>
  <si>
    <t>fa_max_hydrophilicity_Hessa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</si>
  <si>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 Typically, anything above 12 is unlikely to be a TMD.</t>
  </si>
  <si>
    <t>cr_max_hydrophilicity_Hessa</t>
  </si>
  <si>
    <t>gap_max_hydrophilicity_Hessa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</si>
  <si>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 Typically, anything above 12 is unlikely to be a TMD for alpha helical proteins, and above 30 for beta-barrel proteins.</t>
  </si>
  <si>
    <t>clustal_path</t>
  </si>
  <si>
    <t>D:\Databases\programs\clustal-omega\clustalo.exe</t>
  </si>
  <si>
    <t>run_calc_fastagap_densities</t>
  </si>
  <si>
    <t>Fig01_Histogram_of_mean_AAIMON_and_AASMON_ratios_SP_vs_MP</t>
  </si>
  <si>
    <t>Fig02_Histogram_of_standard_deviations_for_AAIMON_and_AASMON</t>
  </si>
  <si>
    <t>(std_among_homologues_for_each_protein)</t>
  </si>
  <si>
    <t>Fig03_Scattergram_comparing_mean_AAIMON_and_AASMON</t>
  </si>
  <si>
    <t>Fig04_Scattergram_comparing_standard_deviation_AAIMON_and_AASMON</t>
  </si>
  <si>
    <t>Fig05_Scattergram_comparing_number_of_TMDs_with_mean_AAIMON</t>
  </si>
  <si>
    <t>Fig06_Scattergram_comparing_seqlen_with_mean_AAIMON</t>
  </si>
  <si>
    <t>Fig07_Scattergram_comparing_nonTMD_SW_align_len_mean_with_mean_AAIMON</t>
  </si>
  <si>
    <t>Fig08_Scattergram_comparing_total_number_of_simap_hits_with_mean_AAIMON</t>
  </si>
  <si>
    <t>Fig09_Histogram_of_mean_AAIMON_ratios_for_each_TMD_separately</t>
  </si>
  <si>
    <t>Fig10_Line_histogram_of_mean_AAIMON_ratios_for_each_TMD_separately</t>
  </si>
  <si>
    <t>Fig11_Line_histogram_of_mean_AAIMON_ratios_for_selected_TMDs,_highlighting_difference_for_TM07</t>
  </si>
  <si>
    <t>Fig12_TMD_1-5_only</t>
  </si>
  <si>
    <t>Fig13_TMD_5-10_only</t>
  </si>
  <si>
    <t>Fig14_TMD_10-15_only</t>
  </si>
  <si>
    <t>Fig15_TMD_15-20_only</t>
  </si>
  <si>
    <t>Fig16_ONLY_proteins_with_7_TMDs</t>
  </si>
  <si>
    <t>Fig17_Less_than_12_TMDs_vs_at_least_12_TMDs</t>
  </si>
  <si>
    <t>Fig18_Boxplot_of_all_TMDs</t>
  </si>
  <si>
    <t>Fig19_Show_only_GPCRs_in_full_dataset</t>
  </si>
  <si>
    <t>Fig20_Show_GPCRs_vs_full_dataset</t>
  </si>
  <si>
    <t>Fig21_Boxplot_only_GPCRs</t>
  </si>
  <si>
    <t>cutoff_max_characterising_each_homol_TMD</t>
  </si>
  <si>
    <t>cutoff_min_characterising_each_homol_TMD</t>
  </si>
  <si>
    <t>specify_number_of_bins_characterising_TMDs</t>
  </si>
  <si>
    <t>100 is equivalent to one bin every 1% identity</t>
  </si>
  <si>
    <t>save_df_characterising_each_homol_TMD</t>
  </si>
  <si>
    <t>"run_gather_AAIMON_ratios = TRUE" is required!!  AAIMON and AAIMON_n of each TMD and homologue is saved as zipped pickle, a second df is saved containing binned data in 1% identity steps and 95% confidence intervals</t>
  </si>
  <si>
    <t>note_that_the_total_hits_comes_from_SIMAP,_so_this_doesn't_say_anything_about_how_much_data_is_available_for_each_protein; total_hits = n_homol_TM01</t>
  </si>
  <si>
    <t>Fig22_Boxplot_comparing_number_of_TMDs_with_mean_AAIMON</t>
  </si>
  <si>
    <t>Fig23_Boxplot_comparing_seqlen_with_mean_AAIMON</t>
  </si>
  <si>
    <t>Email settings</t>
  </si>
  <si>
    <t>send_email_when_finished</t>
  </si>
  <si>
    <t>send_email_to</t>
  </si>
  <si>
    <t>email_message</t>
  </si>
  <si>
    <t>mark.teese@tum.de</t>
  </si>
  <si>
    <t>Your korbinian run has finished.</t>
  </si>
  <si>
    <t>save_pdf</t>
  </si>
  <si>
    <t>save_png</t>
  </si>
  <si>
    <t>Fig98_Scatterplot_AAIMON_vs_perc_ident_all_homol_all_proteins</t>
  </si>
  <si>
    <t>Fig99_Linegraph_CI_95_AAIMON_vs_perc_ident_all_homol_all_proteins</t>
  </si>
  <si>
    <t>min_n_homol_for_figs</t>
  </si>
  <si>
    <t>email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</si>
</sst>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color theme="0"/>
      <name val="Calibri"/>
      <family val="2"/>
      <scheme val="minor"/>
    </font>
    <font>
      <sz val="11"/>
      <color theme="0" tint="-0.34998626667073579"/>
      <name val="Calibri"/>
      <family val="2"/>
      <scheme val="minor"/>
    </font>
    <font>
      <u/>
      <sz val="11"/>
      <color theme="10"/>
      <name val="Calibri"/>
      <family val="2"/>
      <scheme val="minor"/>
    </font>
  </fonts>
  <fills count="27">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6" tint="-0.249977111117893"/>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93">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1" fillId="0" borderId="0" xfId="0" applyFont="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2" fillId="24" borderId="0" xfId="0" applyFont="1" applyFill="1"/>
    <xf numFmtId="0" fontId="2" fillId="24" borderId="0" xfId="0" applyFont="1" applyFill="1" applyAlignment="1">
      <alignment horizontal="center"/>
    </xf>
    <xf numFmtId="0" fontId="2" fillId="24" borderId="0" xfId="0" applyFont="1" applyFill="1" applyAlignment="1">
      <alignment horizontal="left"/>
    </xf>
    <xf numFmtId="0" fontId="0" fillId="25" borderId="0" xfId="0" applyFill="1"/>
    <xf numFmtId="0" fontId="0" fillId="25" borderId="0" xfId="0" applyFill="1" applyAlignment="1">
      <alignment horizontal="center"/>
    </xf>
    <xf numFmtId="0" fontId="0" fillId="25" borderId="0" xfId="0" applyFill="1" applyAlignment="1">
      <alignment horizontal="left"/>
    </xf>
    <xf numFmtId="0" fontId="0" fillId="24" borderId="0" xfId="0" applyFill="1" applyAlignment="1">
      <alignment horizontal="center"/>
    </xf>
    <xf numFmtId="0" fontId="0" fillId="23" borderId="0" xfId="0" applyFill="1" applyAlignment="1">
      <alignment horizontal="left"/>
    </xf>
    <xf numFmtId="0" fontId="1" fillId="15" borderId="0" xfId="0" applyFont="1" applyFill="1" applyAlignment="1">
      <alignment horizontal="center"/>
    </xf>
    <xf numFmtId="0" fontId="3" fillId="4" borderId="0" xfId="0" applyFont="1" applyFill="1"/>
    <xf numFmtId="0" fontId="3" fillId="4" borderId="0" xfId="0" applyFont="1" applyFill="1" applyAlignment="1">
      <alignment horizontal="left"/>
    </xf>
    <xf numFmtId="0" fontId="1" fillId="0" borderId="0" xfId="0" applyFont="1" applyFill="1" applyBorder="1"/>
    <xf numFmtId="0" fontId="0" fillId="0" borderId="0" xfId="0" applyFont="1" applyFill="1"/>
    <xf numFmtId="0" fontId="2" fillId="26" borderId="0" xfId="0" applyFont="1" applyFill="1"/>
    <xf numFmtId="0" fontId="2" fillId="26" borderId="0" xfId="0" applyFont="1" applyFill="1" applyAlignment="1">
      <alignment horizontal="center"/>
    </xf>
    <xf numFmtId="0" fontId="2" fillId="26" borderId="0" xfId="0" applyFont="1" applyFill="1" applyAlignment="1">
      <alignment horizontal="left"/>
    </xf>
    <xf numFmtId="0" fontId="4" fillId="0" borderId="0" xfId="1" applyFill="1" applyBorder="1" applyAlignment="1">
      <alignment horizontal="left"/>
    </xf>
  </cellXfs>
  <cellStyles count="2">
    <cellStyle name="Hyperlink" xfId="1" builtinId="8"/>
    <cellStyle name="Standard" xfId="0" builtinId="0"/>
  </cellStyles>
  <dxfs count="67">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artin.ortner@tum.d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8"/>
  <sheetViews>
    <sheetView topLeftCell="A16" workbookViewId="0">
      <selection activeCell="C34" sqref="C34"/>
    </sheetView>
  </sheetViews>
  <sheetFormatPr baseColWidth="10" defaultColWidth="9.140625" defaultRowHeight="15" x14ac:dyDescent="0.25"/>
  <cols>
    <col min="1" max="1" width="49.7109375" style="1" customWidth="1"/>
    <col min="2" max="2" width="14.42578125" style="4" customWidth="1"/>
    <col min="3" max="3" width="85.5703125" style="1" customWidth="1"/>
    <col min="4" max="4" width="27.140625" style="62" customWidth="1"/>
    <col min="5" max="16" width="9.140625" style="62"/>
    <col min="17" max="16384" width="9.140625" style="1"/>
  </cols>
  <sheetData>
    <row r="1" spans="1:32" s="3" customFormat="1" x14ac:dyDescent="0.25">
      <c r="A1" s="12" t="s">
        <v>96</v>
      </c>
      <c r="B1" s="13" t="s">
        <v>51</v>
      </c>
      <c r="C1" s="14" t="s">
        <v>52</v>
      </c>
      <c r="D1" s="87"/>
      <c r="E1" s="87"/>
      <c r="F1" s="87"/>
      <c r="G1" s="87"/>
      <c r="H1" s="87"/>
      <c r="I1" s="87"/>
      <c r="J1" s="87"/>
      <c r="K1" s="87"/>
      <c r="L1" s="87"/>
      <c r="M1" s="87"/>
      <c r="N1" s="87"/>
      <c r="O1" s="87"/>
      <c r="P1" s="87"/>
    </row>
    <row r="2" spans="1:32" s="3" customFormat="1" x14ac:dyDescent="0.25">
      <c r="A2" s="16" t="s">
        <v>99</v>
      </c>
      <c r="B2" s="36"/>
      <c r="C2" s="53"/>
      <c r="D2" s="87"/>
      <c r="E2" s="87"/>
      <c r="F2" s="87"/>
      <c r="G2" s="87"/>
      <c r="H2" s="87"/>
      <c r="I2" s="87"/>
      <c r="J2" s="87"/>
      <c r="K2" s="87"/>
      <c r="L2" s="87"/>
      <c r="M2" s="87"/>
      <c r="N2" s="87"/>
      <c r="O2" s="87"/>
      <c r="P2" s="87"/>
    </row>
    <row r="3" spans="1:32" x14ac:dyDescent="0.25">
      <c r="A3" s="17" t="s">
        <v>166</v>
      </c>
      <c r="B3" s="37">
        <v>92</v>
      </c>
      <c r="C3" s="54" t="s">
        <v>6</v>
      </c>
      <c r="Q3" s="62"/>
      <c r="R3" s="62"/>
      <c r="S3" s="62"/>
      <c r="T3" s="62"/>
      <c r="U3" s="62"/>
      <c r="V3" s="62"/>
      <c r="W3" s="62"/>
      <c r="X3" s="62"/>
      <c r="Y3" s="62"/>
      <c r="Z3" s="62"/>
      <c r="AA3" s="62"/>
      <c r="AB3" s="62"/>
      <c r="AC3" s="62"/>
      <c r="AD3" s="62"/>
      <c r="AE3" s="62"/>
      <c r="AF3" s="62"/>
    </row>
    <row r="4" spans="1:32" x14ac:dyDescent="0.25">
      <c r="A4" s="17" t="s">
        <v>0</v>
      </c>
      <c r="B4" s="37" t="s">
        <v>2</v>
      </c>
      <c r="C4" s="54" t="s">
        <v>167</v>
      </c>
      <c r="Q4" s="62"/>
      <c r="R4" s="62"/>
      <c r="S4" s="62"/>
      <c r="T4" s="62"/>
      <c r="U4" s="62"/>
      <c r="V4" s="62"/>
      <c r="W4" s="62"/>
      <c r="X4" s="62"/>
      <c r="Y4" s="62"/>
      <c r="Z4" s="62"/>
      <c r="AA4" s="62"/>
      <c r="AB4" s="62"/>
      <c r="AC4" s="62"/>
      <c r="AD4" s="62"/>
      <c r="AE4" s="62"/>
      <c r="AF4" s="62"/>
    </row>
    <row r="5" spans="1:32" x14ac:dyDescent="0.25">
      <c r="A5" s="17" t="s">
        <v>1</v>
      </c>
      <c r="B5" s="37" t="s">
        <v>3</v>
      </c>
      <c r="C5" s="54" t="s">
        <v>168</v>
      </c>
      <c r="Q5" s="62"/>
      <c r="R5" s="62"/>
      <c r="S5" s="62"/>
      <c r="T5" s="62"/>
      <c r="U5" s="62"/>
      <c r="V5" s="62"/>
      <c r="W5" s="62"/>
      <c r="X5" s="62"/>
      <c r="Y5" s="62"/>
      <c r="Z5" s="62"/>
      <c r="AA5" s="62"/>
      <c r="AB5" s="62"/>
      <c r="AC5" s="62"/>
      <c r="AD5" s="62"/>
      <c r="AE5" s="62"/>
      <c r="AF5" s="62"/>
    </row>
    <row r="6" spans="1:32" s="62" customFormat="1" x14ac:dyDescent="0.25">
      <c r="B6" s="4"/>
    </row>
    <row r="7" spans="1:32" x14ac:dyDescent="0.25">
      <c r="A7" s="26" t="s">
        <v>138</v>
      </c>
      <c r="B7" s="48"/>
      <c r="C7" s="27"/>
      <c r="Q7" s="62"/>
      <c r="R7" s="62"/>
      <c r="S7" s="62"/>
      <c r="T7" s="62"/>
      <c r="U7" s="62"/>
      <c r="V7" s="62"/>
      <c r="W7" s="62"/>
      <c r="X7" s="62"/>
      <c r="Y7" s="62"/>
      <c r="Z7" s="62"/>
      <c r="AA7" s="62"/>
      <c r="AB7" s="62"/>
      <c r="AC7" s="62"/>
      <c r="AD7" s="62"/>
      <c r="AE7" s="62"/>
      <c r="AF7" s="62"/>
    </row>
    <row r="8" spans="1:32" s="63" customFormat="1" x14ac:dyDescent="0.25">
      <c r="A8" s="28" t="s">
        <v>136</v>
      </c>
      <c r="B8" s="70" t="s">
        <v>4</v>
      </c>
      <c r="C8" s="29" t="s">
        <v>137</v>
      </c>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row>
    <row r="9" spans="1:32" s="63" customFormat="1" x14ac:dyDescent="0.25">
      <c r="A9" s="28" t="s">
        <v>158</v>
      </c>
      <c r="B9" s="70">
        <v>14</v>
      </c>
      <c r="C9" s="29" t="s">
        <v>170</v>
      </c>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row>
    <row r="10" spans="1:32" s="63" customFormat="1" x14ac:dyDescent="0.25">
      <c r="A10" s="28" t="s">
        <v>140</v>
      </c>
      <c r="B10" s="70" t="s">
        <v>139</v>
      </c>
      <c r="C10" s="29" t="s">
        <v>142</v>
      </c>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row>
    <row r="11" spans="1:32" s="63" customFormat="1" x14ac:dyDescent="0.25">
      <c r="A11" s="28" t="s">
        <v>141</v>
      </c>
      <c r="B11" s="70" t="s">
        <v>139</v>
      </c>
      <c r="C11" s="29" t="s">
        <v>143</v>
      </c>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row>
    <row r="12" spans="1:32" x14ac:dyDescent="0.25">
      <c r="A12" s="62"/>
      <c r="C12" s="62"/>
      <c r="Q12" s="62"/>
      <c r="R12" s="62"/>
      <c r="S12" s="62"/>
      <c r="T12" s="62"/>
      <c r="U12" s="62"/>
      <c r="V12" s="62"/>
      <c r="W12" s="62"/>
      <c r="X12" s="62"/>
      <c r="Y12" s="62"/>
      <c r="Z12" s="62"/>
      <c r="AA12" s="62"/>
      <c r="AB12" s="62"/>
      <c r="AC12" s="62"/>
      <c r="AD12" s="62"/>
      <c r="AE12" s="62"/>
      <c r="AF12" s="62"/>
    </row>
    <row r="13" spans="1:32" x14ac:dyDescent="0.25">
      <c r="A13" s="18" t="s">
        <v>131</v>
      </c>
      <c r="B13" s="39"/>
      <c r="C13" s="55"/>
      <c r="Q13" s="62"/>
      <c r="R13" s="62"/>
      <c r="S13" s="62"/>
      <c r="T13" s="62"/>
      <c r="U13" s="62"/>
      <c r="V13" s="62"/>
      <c r="W13" s="62"/>
      <c r="X13" s="62"/>
      <c r="Y13" s="62"/>
      <c r="Z13" s="62"/>
      <c r="AA13" s="62"/>
      <c r="AB13" s="62"/>
      <c r="AC13" s="62"/>
      <c r="AD13" s="62"/>
      <c r="AE13" s="62"/>
      <c r="AF13" s="62"/>
    </row>
    <row r="14" spans="1:32" s="63" customFormat="1" x14ac:dyDescent="0.25">
      <c r="A14" s="19" t="s">
        <v>129</v>
      </c>
      <c r="B14" s="70" t="s">
        <v>5</v>
      </c>
      <c r="C14" s="56"/>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row>
    <row r="15" spans="1:32" s="69" customFormat="1" x14ac:dyDescent="0.25">
      <c r="A15" s="9" t="s">
        <v>130</v>
      </c>
      <c r="B15" s="70" t="s">
        <v>5</v>
      </c>
      <c r="C15" s="68"/>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row>
    <row r="16" spans="1:32" s="67" customFormat="1" x14ac:dyDescent="0.25">
      <c r="A16" s="31" t="s">
        <v>165</v>
      </c>
      <c r="B16" s="70" t="s">
        <v>5</v>
      </c>
      <c r="C16" s="3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row>
    <row r="17" spans="1:32" s="63" customFormat="1" x14ac:dyDescent="0.25">
      <c r="A17" s="19" t="s">
        <v>87</v>
      </c>
      <c r="B17" s="70" t="s">
        <v>5</v>
      </c>
      <c r="C17" s="56" t="s">
        <v>9</v>
      </c>
      <c r="D17" s="6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row>
    <row r="18" spans="1:32" s="69" customFormat="1" x14ac:dyDescent="0.25">
      <c r="A18" s="9" t="s">
        <v>88</v>
      </c>
      <c r="B18" s="70" t="s">
        <v>5</v>
      </c>
      <c r="C18" s="68" t="s">
        <v>8</v>
      </c>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row>
    <row r="19" spans="1:32" s="67" customFormat="1" x14ac:dyDescent="0.25">
      <c r="A19" s="31" t="s">
        <v>157</v>
      </c>
      <c r="B19" s="70" t="s">
        <v>5</v>
      </c>
      <c r="C19" s="32" t="s">
        <v>7</v>
      </c>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row>
    <row r="20" spans="1:32" x14ac:dyDescent="0.25">
      <c r="A20" s="19" t="s">
        <v>89</v>
      </c>
      <c r="B20" s="70" t="s">
        <v>5</v>
      </c>
      <c r="C20" s="56" t="s">
        <v>10</v>
      </c>
      <c r="Q20" s="62"/>
      <c r="R20" s="62"/>
      <c r="S20" s="62"/>
      <c r="T20" s="62"/>
      <c r="U20" s="62"/>
      <c r="V20" s="62"/>
      <c r="W20" s="62"/>
      <c r="X20" s="62"/>
      <c r="Y20" s="62"/>
      <c r="Z20" s="62"/>
      <c r="AA20" s="62"/>
      <c r="AB20" s="62"/>
      <c r="AC20" s="62"/>
      <c r="AD20" s="62"/>
      <c r="AE20" s="62"/>
      <c r="AF20" s="62"/>
    </row>
    <row r="21" spans="1:32" x14ac:dyDescent="0.25">
      <c r="A21" s="31" t="s">
        <v>122</v>
      </c>
      <c r="B21" s="70" t="s">
        <v>5</v>
      </c>
      <c r="C21" s="32" t="s">
        <v>11</v>
      </c>
      <c r="Q21" s="62"/>
      <c r="R21" s="62"/>
      <c r="S21" s="62"/>
      <c r="T21" s="62"/>
      <c r="U21" s="62"/>
      <c r="V21" s="62"/>
      <c r="W21" s="62"/>
      <c r="X21" s="62"/>
      <c r="Y21" s="62"/>
      <c r="Z21" s="62"/>
      <c r="AA21" s="62"/>
      <c r="AB21" s="62"/>
      <c r="AC21" s="62"/>
      <c r="AD21" s="62"/>
      <c r="AE21" s="62"/>
      <c r="AF21" s="62"/>
    </row>
    <row r="22" spans="1:32" x14ac:dyDescent="0.25">
      <c r="A22" s="62"/>
      <c r="C22" s="62"/>
      <c r="Q22" s="62"/>
      <c r="R22" s="62"/>
      <c r="S22" s="62"/>
      <c r="T22" s="62"/>
      <c r="U22" s="62"/>
      <c r="V22" s="62"/>
      <c r="W22" s="62"/>
      <c r="X22" s="62"/>
      <c r="Y22" s="62"/>
      <c r="Z22" s="62"/>
      <c r="AA22" s="62"/>
      <c r="AB22" s="62"/>
      <c r="AC22" s="62"/>
      <c r="AD22" s="62"/>
      <c r="AE22" s="62"/>
      <c r="AF22" s="62"/>
    </row>
    <row r="23" spans="1:32" x14ac:dyDescent="0.25">
      <c r="A23" s="22" t="s">
        <v>84</v>
      </c>
      <c r="B23" s="41"/>
      <c r="C23" s="57"/>
      <c r="Q23" s="62"/>
      <c r="R23" s="62"/>
      <c r="S23" s="62"/>
      <c r="T23" s="62"/>
      <c r="U23" s="62"/>
      <c r="V23" s="62"/>
      <c r="W23" s="62"/>
      <c r="X23" s="62"/>
      <c r="Y23" s="62"/>
      <c r="Z23" s="62"/>
      <c r="AA23" s="62"/>
      <c r="AB23" s="62"/>
      <c r="AC23" s="62"/>
      <c r="AD23" s="62"/>
      <c r="AE23" s="62"/>
      <c r="AF23" s="62"/>
    </row>
    <row r="24" spans="1:32" x14ac:dyDescent="0.25">
      <c r="A24" s="64" t="s">
        <v>164</v>
      </c>
      <c r="B24" s="70" t="s">
        <v>5</v>
      </c>
      <c r="C24" s="65" t="s">
        <v>12</v>
      </c>
      <c r="Q24" s="62"/>
      <c r="R24" s="62"/>
      <c r="S24" s="62"/>
      <c r="T24" s="62"/>
      <c r="U24" s="62"/>
      <c r="V24" s="62"/>
      <c r="W24" s="62"/>
      <c r="X24" s="62"/>
      <c r="Y24" s="62"/>
      <c r="Z24" s="62"/>
      <c r="AA24" s="62"/>
      <c r="AB24" s="62"/>
      <c r="AC24" s="62"/>
      <c r="AD24" s="62"/>
      <c r="AE24" s="62"/>
      <c r="AF24" s="62"/>
    </row>
    <row r="25" spans="1:32" x14ac:dyDescent="0.25">
      <c r="A25" s="66" t="s">
        <v>90</v>
      </c>
      <c r="B25" s="70" t="s">
        <v>5</v>
      </c>
      <c r="C25" s="66" t="s">
        <v>13</v>
      </c>
      <c r="Q25" s="62"/>
      <c r="R25" s="62"/>
      <c r="S25" s="62"/>
      <c r="T25" s="62"/>
      <c r="U25" s="62"/>
      <c r="V25" s="62"/>
      <c r="W25" s="62"/>
      <c r="X25" s="62"/>
      <c r="Y25" s="62"/>
      <c r="Z25" s="62"/>
      <c r="AA25" s="62"/>
      <c r="AB25" s="62"/>
      <c r="AC25" s="62"/>
      <c r="AD25" s="62"/>
      <c r="AE25" s="62"/>
      <c r="AF25" s="62"/>
    </row>
    <row r="26" spans="1:32" x14ac:dyDescent="0.25">
      <c r="A26" s="62"/>
      <c r="C26" s="62"/>
    </row>
    <row r="27" spans="1:32" x14ac:dyDescent="0.25">
      <c r="A27" s="24" t="s">
        <v>85</v>
      </c>
      <c r="B27" s="43"/>
      <c r="C27" s="59"/>
    </row>
    <row r="28" spans="1:32" s="10" customFormat="1" x14ac:dyDescent="0.25">
      <c r="A28" s="6" t="s">
        <v>169</v>
      </c>
      <c r="B28" s="70" t="s">
        <v>5</v>
      </c>
      <c r="C28" s="25" t="s">
        <v>135</v>
      </c>
      <c r="D28" s="62"/>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row>
    <row r="29" spans="1:32" s="10" customFormat="1" x14ac:dyDescent="0.25">
      <c r="A29" s="6" t="s">
        <v>123</v>
      </c>
      <c r="B29" s="70" t="s">
        <v>5</v>
      </c>
      <c r="C29" s="25" t="s">
        <v>54</v>
      </c>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row>
    <row r="30" spans="1:32" s="10" customFormat="1" x14ac:dyDescent="0.25">
      <c r="A30" s="6" t="s">
        <v>91</v>
      </c>
      <c r="B30" s="70" t="s">
        <v>5</v>
      </c>
      <c r="C30" s="25" t="s">
        <v>54</v>
      </c>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row>
    <row r="31" spans="1:32" s="10" customFormat="1" x14ac:dyDescent="0.25">
      <c r="A31" s="6" t="s">
        <v>153</v>
      </c>
      <c r="B31" s="70" t="s">
        <v>4</v>
      </c>
      <c r="C31" s="25" t="s">
        <v>54</v>
      </c>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row>
    <row r="32" spans="1:32" s="10" customFormat="1" x14ac:dyDescent="0.25">
      <c r="A32" s="6" t="s">
        <v>220</v>
      </c>
      <c r="B32" s="70" t="s">
        <v>5</v>
      </c>
      <c r="C32" s="25" t="s">
        <v>221</v>
      </c>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row>
    <row r="33" spans="1:32" s="10" customFormat="1" x14ac:dyDescent="0.25">
      <c r="A33" s="6" t="s">
        <v>181</v>
      </c>
      <c r="B33" s="70" t="s">
        <v>5</v>
      </c>
      <c r="C33" s="25"/>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row>
    <row r="34" spans="1:32" s="10" customFormat="1" x14ac:dyDescent="0.25">
      <c r="A34" s="6" t="s">
        <v>193</v>
      </c>
      <c r="B34" s="70" t="s">
        <v>5</v>
      </c>
      <c r="C34" s="25"/>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row>
    <row r="35" spans="1:32" s="10" customFormat="1" x14ac:dyDescent="0.25">
      <c r="A35" s="62"/>
      <c r="B35" s="4"/>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row>
    <row r="36" spans="1:32" s="10" customFormat="1" x14ac:dyDescent="0.25">
      <c r="A36" s="20" t="s">
        <v>86</v>
      </c>
      <c r="B36" s="45"/>
      <c r="C36" s="60"/>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row>
    <row r="37" spans="1:32" s="10" customFormat="1" x14ac:dyDescent="0.25">
      <c r="A37" s="21" t="s">
        <v>93</v>
      </c>
      <c r="B37" s="70" t="s">
        <v>5</v>
      </c>
      <c r="C37" s="61" t="s">
        <v>56</v>
      </c>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row>
    <row r="38" spans="1:32" s="2" customFormat="1" x14ac:dyDescent="0.25">
      <c r="A38" s="21" t="s">
        <v>94</v>
      </c>
      <c r="B38" s="70" t="s">
        <v>4</v>
      </c>
      <c r="C38" s="61" t="s">
        <v>14</v>
      </c>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row>
    <row r="39" spans="1:32" x14ac:dyDescent="0.25">
      <c r="A39" s="21" t="s">
        <v>95</v>
      </c>
      <c r="B39" s="70" t="s">
        <v>5</v>
      </c>
      <c r="C39" s="61" t="s">
        <v>15</v>
      </c>
      <c r="Q39" s="62"/>
      <c r="R39" s="62"/>
      <c r="S39" s="62"/>
      <c r="T39" s="62"/>
      <c r="U39" s="62"/>
      <c r="V39" s="62"/>
      <c r="W39" s="62"/>
      <c r="X39" s="62"/>
      <c r="Y39" s="62"/>
      <c r="Z39" s="62"/>
      <c r="AA39" s="62"/>
      <c r="AB39" s="62"/>
      <c r="AC39" s="62"/>
      <c r="AD39" s="62"/>
      <c r="AE39" s="62"/>
      <c r="AF39" s="62"/>
    </row>
    <row r="40" spans="1:32" x14ac:dyDescent="0.25">
      <c r="A40" s="62"/>
      <c r="C40" s="62"/>
      <c r="Q40" s="62"/>
      <c r="R40" s="62"/>
      <c r="S40" s="62"/>
      <c r="T40" s="62"/>
      <c r="U40" s="62"/>
      <c r="V40" s="62"/>
      <c r="W40" s="62"/>
      <c r="X40" s="62"/>
      <c r="Y40" s="62"/>
      <c r="Z40" s="62"/>
      <c r="AA40" s="62"/>
      <c r="AB40" s="62"/>
      <c r="AC40" s="62"/>
      <c r="AD40" s="62"/>
      <c r="AE40" s="62"/>
      <c r="AF40" s="62"/>
    </row>
    <row r="41" spans="1:32" s="10" customFormat="1" x14ac:dyDescent="0.25">
      <c r="A41" s="85" t="s">
        <v>92</v>
      </c>
      <c r="B41" s="70" t="s">
        <v>5</v>
      </c>
      <c r="C41" s="86" t="s">
        <v>55</v>
      </c>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row>
    <row r="42" spans="1:32" s="10" customFormat="1" x14ac:dyDescent="0.25">
      <c r="A42" s="85" t="s">
        <v>176</v>
      </c>
      <c r="B42" s="70" t="s">
        <v>5</v>
      </c>
      <c r="C42" s="86"/>
      <c r="D42" s="62"/>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row>
    <row r="43" spans="1:32" x14ac:dyDescent="0.25">
      <c r="A43" s="1" t="s">
        <v>93</v>
      </c>
      <c r="B43" s="70" t="s">
        <v>5</v>
      </c>
      <c r="C43" s="86"/>
      <c r="Q43" s="62"/>
      <c r="R43" s="62"/>
      <c r="S43" s="62"/>
      <c r="T43" s="62"/>
      <c r="U43" s="62"/>
      <c r="V43" s="62"/>
      <c r="W43" s="62"/>
      <c r="X43" s="62"/>
      <c r="Y43" s="62"/>
      <c r="Z43" s="62"/>
      <c r="AA43" s="62"/>
      <c r="AB43" s="62"/>
      <c r="AC43" s="62"/>
      <c r="AD43" s="62"/>
      <c r="AE43" s="62"/>
      <c r="AF43" s="62"/>
    </row>
    <row r="44" spans="1:32" x14ac:dyDescent="0.25">
      <c r="Q44" s="62"/>
      <c r="R44" s="62"/>
      <c r="S44" s="62"/>
      <c r="T44" s="62"/>
      <c r="U44" s="62"/>
      <c r="V44" s="62"/>
      <c r="W44" s="62"/>
      <c r="X44" s="62"/>
      <c r="Y44" s="62"/>
      <c r="Z44" s="62"/>
      <c r="AA44" s="62"/>
      <c r="AB44" s="62"/>
      <c r="AC44" s="62"/>
      <c r="AD44" s="62"/>
      <c r="AE44" s="62"/>
      <c r="AF44" s="62"/>
    </row>
    <row r="45" spans="1:32" s="10" customFormat="1" x14ac:dyDescent="0.25">
      <c r="A45" s="89" t="s">
        <v>225</v>
      </c>
      <c r="B45" s="90"/>
      <c r="C45" s="91"/>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row>
    <row r="46" spans="1:32" x14ac:dyDescent="0.25">
      <c r="A46" s="62" t="s">
        <v>226</v>
      </c>
      <c r="B46" s="4" t="s">
        <v>4</v>
      </c>
      <c r="Q46" s="62"/>
      <c r="R46" s="62"/>
      <c r="S46" s="62"/>
      <c r="T46" s="62"/>
      <c r="U46" s="62"/>
      <c r="V46" s="62"/>
      <c r="W46" s="62"/>
      <c r="X46" s="62"/>
      <c r="Y46" s="62"/>
      <c r="Z46" s="62"/>
      <c r="AA46" s="62"/>
      <c r="AB46" s="62"/>
      <c r="AC46" s="62"/>
      <c r="AD46" s="62"/>
      <c r="AE46" s="62"/>
      <c r="AF46" s="62"/>
    </row>
    <row r="47" spans="1:32" x14ac:dyDescent="0.25">
      <c r="A47" s="62" t="s">
        <v>227</v>
      </c>
      <c r="B47" s="92" t="s">
        <v>229</v>
      </c>
      <c r="Q47" s="62"/>
      <c r="R47" s="62"/>
      <c r="S47" s="62"/>
      <c r="T47" s="62"/>
      <c r="U47" s="62"/>
      <c r="V47" s="62"/>
      <c r="W47" s="62"/>
      <c r="X47" s="62"/>
      <c r="Y47" s="62"/>
      <c r="Z47" s="62"/>
      <c r="AA47" s="62"/>
      <c r="AB47" s="62"/>
      <c r="AC47" s="62"/>
      <c r="AD47" s="62"/>
      <c r="AE47" s="62"/>
      <c r="AF47" s="62"/>
    </row>
    <row r="48" spans="1:32" x14ac:dyDescent="0.25">
      <c r="A48" s="62" t="s">
        <v>228</v>
      </c>
      <c r="B48" s="4" t="s">
        <v>230</v>
      </c>
      <c r="Q48" s="62"/>
      <c r="R48" s="62"/>
      <c r="S48" s="62"/>
      <c r="T48" s="62"/>
      <c r="U48" s="62"/>
      <c r="V48" s="62"/>
      <c r="W48" s="62"/>
      <c r="X48" s="62"/>
      <c r="Y48" s="62"/>
      <c r="Z48" s="62"/>
      <c r="AA48" s="62"/>
      <c r="AB48" s="62"/>
      <c r="AC48" s="62"/>
      <c r="AD48" s="62"/>
      <c r="AE48" s="62"/>
      <c r="AF48" s="62"/>
    </row>
  </sheetData>
  <conditionalFormatting sqref="B1 B6 B44 B49:B1048576">
    <cfRule type="containsText" dxfId="60" priority="766" operator="containsText" text="TRUE">
      <formula>NOT(ISERROR(SEARCH("TRUE",B1)))</formula>
    </cfRule>
  </conditionalFormatting>
  <conditionalFormatting sqref="B22">
    <cfRule type="containsText" dxfId="59" priority="764" operator="containsText" text="TRUE">
      <formula>NOT(ISERROR(SEARCH("TRUE",B22)))</formula>
    </cfRule>
  </conditionalFormatting>
  <conditionalFormatting sqref="B26">
    <cfRule type="containsText" dxfId="58" priority="763" operator="containsText" text="TRUE">
      <formula>NOT(ISERROR(SEARCH("TRUE",B26)))</formula>
    </cfRule>
  </conditionalFormatting>
  <conditionalFormatting sqref="B35">
    <cfRule type="containsText" dxfId="57" priority="762" operator="containsText" text="TRUE">
      <formula>NOT(ISERROR(SEARCH("TRUE",B35)))</formula>
    </cfRule>
  </conditionalFormatting>
  <conditionalFormatting sqref="B40">
    <cfRule type="containsText" dxfId="56" priority="761" operator="containsText" text="TRUE">
      <formula>NOT(ISERROR(SEARCH("TRUE",B40)))</formula>
    </cfRule>
  </conditionalFormatting>
  <conditionalFormatting sqref="B39 B17:B18">
    <cfRule type="containsText" dxfId="55" priority="760" operator="containsText" text="TRUE">
      <formula>NOT(ISERROR(SEARCH("TRUE",B17)))</formula>
    </cfRule>
  </conditionalFormatting>
  <conditionalFormatting sqref="B19:B20">
    <cfRule type="containsText" dxfId="54" priority="684" operator="containsText" text="TRUE">
      <formula>NOT(ISERROR(SEARCH("TRUE",B19)))</formula>
    </cfRule>
  </conditionalFormatting>
  <conditionalFormatting sqref="B10:B11">
    <cfRule type="containsText" dxfId="53" priority="569" operator="containsText" text="TRUE">
      <formula>NOT(ISERROR(SEARCH("TRUE",B10)))</formula>
    </cfRule>
  </conditionalFormatting>
  <conditionalFormatting sqref="B12">
    <cfRule type="containsText" dxfId="52" priority="568" operator="containsText" text="TRUE">
      <formula>NOT(ISERROR(SEARCH("TRUE",B12)))</formula>
    </cfRule>
  </conditionalFormatting>
  <conditionalFormatting sqref="B9">
    <cfRule type="containsText" dxfId="51" priority="456" operator="containsText" text="TRUE">
      <formula>NOT(ISERROR(SEARCH("TRUE",B9)))</formula>
    </cfRule>
  </conditionalFormatting>
  <conditionalFormatting sqref="B15">
    <cfRule type="containsText" dxfId="50" priority="411" operator="containsText" text="TRUE">
      <formula>NOT(ISERROR(SEARCH("TRUE",B15)))</formula>
    </cfRule>
  </conditionalFormatting>
  <conditionalFormatting sqref="B16">
    <cfRule type="containsText" dxfId="49" priority="362" operator="containsText" text="TRUE">
      <formula>NOT(ISERROR(SEARCH("TRUE",B16)))</formula>
    </cfRule>
  </conditionalFormatting>
  <conditionalFormatting sqref="B24">
    <cfRule type="containsText" dxfId="48" priority="256" operator="containsText" text="TRUE">
      <formula>NOT(ISERROR(SEARCH("TRUE",B24)))</formula>
    </cfRule>
  </conditionalFormatting>
  <conditionalFormatting sqref="B37">
    <cfRule type="containsText" dxfId="47" priority="149" operator="containsText" text="TRUE">
      <formula>NOT(ISERROR(SEARCH("TRUE",B37)))</formula>
    </cfRule>
  </conditionalFormatting>
  <conditionalFormatting sqref="B8">
    <cfRule type="containsText" dxfId="46" priority="76" operator="containsText" text="TRUE">
      <formula>NOT(ISERROR(SEARCH("TRUE",B8)))</formula>
    </cfRule>
  </conditionalFormatting>
  <conditionalFormatting sqref="B14">
    <cfRule type="containsText" dxfId="45" priority="46" operator="containsText" text="TRUE">
      <formula>NOT(ISERROR(SEARCH("TRUE",B14)))</formula>
    </cfRule>
  </conditionalFormatting>
  <conditionalFormatting sqref="B41:B43">
    <cfRule type="containsText" dxfId="44" priority="42" operator="containsText" text="TRUE">
      <formula>NOT(ISERROR(SEARCH("TRUE",B41)))</formula>
    </cfRule>
  </conditionalFormatting>
  <conditionalFormatting sqref="B25">
    <cfRule type="containsText" dxfId="43" priority="39" operator="containsText" text="TRUE">
      <formula>NOT(ISERROR(SEARCH("TRUE",B25)))</formula>
    </cfRule>
  </conditionalFormatting>
  <conditionalFormatting sqref="B28:B29">
    <cfRule type="containsText" dxfId="42" priority="38" operator="containsText" text="TRUE">
      <formula>NOT(ISERROR(SEARCH("TRUE",B28)))</formula>
    </cfRule>
  </conditionalFormatting>
  <conditionalFormatting sqref="B34">
    <cfRule type="containsText" dxfId="41" priority="37" operator="containsText" text="TRUE">
      <formula>NOT(ISERROR(SEARCH("TRUE",B34)))</formula>
    </cfRule>
  </conditionalFormatting>
  <conditionalFormatting sqref="B33">
    <cfRule type="containsText" dxfId="39" priority="33" operator="containsText" text="TRUE">
      <formula>NOT(ISERROR(SEARCH("TRUE",B33)))</formula>
    </cfRule>
  </conditionalFormatting>
  <conditionalFormatting sqref="B32">
    <cfRule type="containsText" dxfId="35" priority="2" operator="containsText" text="TRUE">
      <formula>NOT(ISERROR(SEARCH("TRUE",B32)))</formula>
    </cfRule>
  </conditionalFormatting>
  <conditionalFormatting sqref="B38">
    <cfRule type="containsText" dxfId="34" priority="7" operator="containsText" text="TRUE">
      <formula>NOT(ISERROR(SEARCH("TRUE",B38)))</formula>
    </cfRule>
  </conditionalFormatting>
  <conditionalFormatting sqref="B21">
    <cfRule type="containsText" dxfId="31" priority="9" operator="containsText" text="TRUE">
      <formula>NOT(ISERROR(SEARCH("TRUE",B21)))</formula>
    </cfRule>
  </conditionalFormatting>
  <conditionalFormatting sqref="B30">
    <cfRule type="containsText" dxfId="27" priority="5" operator="containsText" text="TRUE">
      <formula>NOT(ISERROR(SEARCH("TRUE",B30)))</formula>
    </cfRule>
  </conditionalFormatting>
  <conditionalFormatting sqref="B46:B48">
    <cfRule type="containsText" dxfId="26" priority="4" operator="containsText" text="TRUE">
      <formula>NOT(ISERROR(SEARCH("TRUE",B46)))</formula>
    </cfRule>
  </conditionalFormatting>
  <conditionalFormatting sqref="B31">
    <cfRule type="containsText" dxfId="12" priority="1" operator="containsText" text="TRUE">
      <formula>NOT(ISERROR(SEARCH("TRUE",B31)))</formula>
    </cfRule>
  </conditionalFormatting>
  <hyperlinks>
    <hyperlink ref="B47" r:id="rId1" display="martin.ortner@tum.de"/>
  </hyperlinks>
  <pageMargins left="0.7" right="0.7" top="0.75" bottom="0.75" header="0.3" footer="0.3"/>
  <pageSetup paperSize="9"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12" sqref="B12"/>
    </sheetView>
  </sheetViews>
  <sheetFormatPr baseColWidth="10" defaultColWidth="9.140625" defaultRowHeight="15" x14ac:dyDescent="0.25"/>
  <cols>
    <col min="1" max="1" width="37.7109375" customWidth="1"/>
    <col min="2" max="2" width="71" customWidth="1"/>
    <col min="3" max="3" width="38.42578125" customWidth="1"/>
  </cols>
  <sheetData>
    <row r="1" spans="1:3" x14ac:dyDescent="0.25">
      <c r="A1" s="12" t="s">
        <v>96</v>
      </c>
      <c r="B1" s="13" t="s">
        <v>51</v>
      </c>
      <c r="C1" s="14" t="s">
        <v>52</v>
      </c>
    </row>
    <row r="2" spans="1:3" x14ac:dyDescent="0.25">
      <c r="A2" t="s">
        <v>116</v>
      </c>
      <c r="B2" t="s">
        <v>152</v>
      </c>
      <c r="C2" t="s">
        <v>117</v>
      </c>
    </row>
    <row r="3" spans="1:3" x14ac:dyDescent="0.25">
      <c r="A3" t="s">
        <v>159</v>
      </c>
      <c r="B3" t="s">
        <v>100</v>
      </c>
      <c r="C3" t="s">
        <v>160</v>
      </c>
    </row>
    <row r="4" spans="1:3" x14ac:dyDescent="0.25">
      <c r="A4" t="s">
        <v>162</v>
      </c>
      <c r="B4" t="s">
        <v>163</v>
      </c>
    </row>
    <row r="5" spans="1:3" x14ac:dyDescent="0.25">
      <c r="A5" t="s">
        <v>63</v>
      </c>
      <c r="B5" t="s">
        <v>125</v>
      </c>
      <c r="C5" t="s">
        <v>64</v>
      </c>
    </row>
    <row r="6" spans="1:3" ht="15.75" customHeight="1" x14ac:dyDescent="0.25">
      <c r="A6" t="s">
        <v>61</v>
      </c>
      <c r="B6" t="s">
        <v>126</v>
      </c>
      <c r="C6" t="s">
        <v>62</v>
      </c>
    </row>
    <row r="7" spans="1:3" ht="15.75" customHeight="1" x14ac:dyDescent="0.25">
      <c r="A7" t="s">
        <v>191</v>
      </c>
      <c r="B7" t="s">
        <v>192</v>
      </c>
    </row>
    <row r="9" spans="1:3" x14ac:dyDescent="0.25">
      <c r="A9" s="18" t="s">
        <v>132</v>
      </c>
      <c r="B9" s="39"/>
      <c r="C9" s="55"/>
    </row>
    <row r="10" spans="1:3" x14ac:dyDescent="0.25">
      <c r="A10" t="s">
        <v>127</v>
      </c>
      <c r="B10" s="70" t="s">
        <v>5</v>
      </c>
      <c r="C10" s="8" t="s">
        <v>128</v>
      </c>
    </row>
    <row r="11" spans="1:3" x14ac:dyDescent="0.25">
      <c r="A11" t="s">
        <v>155</v>
      </c>
      <c r="B11" s="70" t="s">
        <v>5</v>
      </c>
      <c r="C11" s="8" t="s">
        <v>128</v>
      </c>
    </row>
  </sheetData>
  <conditionalFormatting sqref="B1">
    <cfRule type="containsText" dxfId="23" priority="3" operator="containsText" text="TRUE">
      <formula>NOT(ISERROR(SEARCH("TRUE",B1)))</formula>
    </cfRule>
  </conditionalFormatting>
  <conditionalFormatting sqref="B10">
    <cfRule type="containsText" dxfId="22" priority="2" operator="containsText" text="TRUE">
      <formula>NOT(ISERROR(SEARCH("TRUE",B10)))</formula>
    </cfRule>
  </conditionalFormatting>
  <conditionalFormatting sqref="B11">
    <cfRule type="containsText" dxfId="21" priority="1" operator="containsText" text="TRUE">
      <formula>NOT(ISERROR(SEARCH("TRUE",B11)))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topLeftCell="A58" workbookViewId="0">
      <selection activeCell="B85" sqref="B85"/>
    </sheetView>
  </sheetViews>
  <sheetFormatPr baseColWidth="10" defaultColWidth="9.140625" defaultRowHeight="15" x14ac:dyDescent="0.25"/>
  <cols>
    <col min="1" max="1" width="40.42578125" customWidth="1"/>
    <col min="2" max="2" width="31" style="47" customWidth="1"/>
    <col min="3" max="3" width="9.140625" style="5"/>
  </cols>
  <sheetData>
    <row r="1" spans="1:3" x14ac:dyDescent="0.25">
      <c r="A1" s="12" t="s">
        <v>96</v>
      </c>
      <c r="B1" s="35" t="s">
        <v>51</v>
      </c>
      <c r="C1" s="52" t="s">
        <v>52</v>
      </c>
    </row>
    <row r="2" spans="1:3" x14ac:dyDescent="0.25">
      <c r="A2" s="16" t="s">
        <v>65</v>
      </c>
      <c r="B2" s="36"/>
      <c r="C2" s="53"/>
    </row>
    <row r="3" spans="1:3" x14ac:dyDescent="0.25">
      <c r="A3" s="17" t="s">
        <v>16</v>
      </c>
      <c r="B3" s="37" t="s">
        <v>5</v>
      </c>
      <c r="C3" s="54"/>
    </row>
    <row r="4" spans="1:3" x14ac:dyDescent="0.25">
      <c r="A4" s="17" t="s">
        <v>17</v>
      </c>
      <c r="B4" s="37">
        <v>50</v>
      </c>
      <c r="C4" s="54"/>
    </row>
    <row r="5" spans="1:3" x14ac:dyDescent="0.25">
      <c r="A5" s="17" t="s">
        <v>18</v>
      </c>
      <c r="B5" s="37" t="s">
        <v>57</v>
      </c>
      <c r="C5" s="54" t="s">
        <v>58</v>
      </c>
    </row>
    <row r="6" spans="1:3" x14ac:dyDescent="0.25">
      <c r="A6" s="17" t="s">
        <v>19</v>
      </c>
      <c r="B6" s="37" t="s">
        <v>20</v>
      </c>
      <c r="C6" s="54" t="s">
        <v>59</v>
      </c>
    </row>
    <row r="7" spans="1:3" s="7" customFormat="1" x14ac:dyDescent="0.25">
      <c r="B7" s="38"/>
      <c r="C7" s="8"/>
    </row>
    <row r="8" spans="1:3" x14ac:dyDescent="0.25">
      <c r="A8" s="18" t="s">
        <v>66</v>
      </c>
      <c r="B8" s="39"/>
      <c r="C8" s="55"/>
    </row>
    <row r="9" spans="1:3" x14ac:dyDescent="0.25">
      <c r="A9" s="19" t="s">
        <v>46</v>
      </c>
      <c r="B9" s="40" t="s">
        <v>5</v>
      </c>
      <c r="C9" s="56"/>
    </row>
    <row r="10" spans="1:3" x14ac:dyDescent="0.25">
      <c r="A10" s="19" t="s">
        <v>24</v>
      </c>
      <c r="B10" s="40" t="s">
        <v>4</v>
      </c>
      <c r="C10" s="56"/>
    </row>
    <row r="11" spans="1:3" x14ac:dyDescent="0.25">
      <c r="A11" s="19" t="s">
        <v>161</v>
      </c>
      <c r="B11" s="40" t="s">
        <v>5</v>
      </c>
      <c r="C11" s="56"/>
    </row>
    <row r="12" spans="1:3" x14ac:dyDescent="0.25">
      <c r="A12" s="19" t="s">
        <v>22</v>
      </c>
      <c r="B12" s="40" t="b">
        <v>0</v>
      </c>
      <c r="C12" s="56"/>
    </row>
    <row r="13" spans="1:3" x14ac:dyDescent="0.25">
      <c r="A13" s="19" t="s">
        <v>23</v>
      </c>
      <c r="B13" s="40" t="s">
        <v>5</v>
      </c>
      <c r="C13" s="56"/>
    </row>
    <row r="14" spans="1:3" x14ac:dyDescent="0.25">
      <c r="A14" s="19" t="s">
        <v>42</v>
      </c>
      <c r="B14" s="40">
        <v>1000</v>
      </c>
      <c r="C14" s="56" t="s">
        <v>53</v>
      </c>
    </row>
    <row r="15" spans="1:3" x14ac:dyDescent="0.25">
      <c r="A15" s="19" t="s">
        <v>43</v>
      </c>
      <c r="B15" s="40">
        <v>1.0000000000000001E-5</v>
      </c>
      <c r="C15" s="56"/>
    </row>
    <row r="16" spans="1:3" x14ac:dyDescent="0.25">
      <c r="A16" s="19" t="s">
        <v>44</v>
      </c>
      <c r="B16" s="40">
        <v>5000</v>
      </c>
      <c r="C16" s="56"/>
    </row>
    <row r="17" spans="1:3" x14ac:dyDescent="0.25">
      <c r="A17" s="19" t="s">
        <v>45</v>
      </c>
      <c r="B17" s="40">
        <v>3000</v>
      </c>
      <c r="C17" s="56"/>
    </row>
    <row r="18" spans="1:3" x14ac:dyDescent="0.25">
      <c r="A18" s="19" t="s">
        <v>133</v>
      </c>
      <c r="B18" s="40" t="s">
        <v>5</v>
      </c>
      <c r="C18" s="56" t="s">
        <v>134</v>
      </c>
    </row>
    <row r="19" spans="1:3" x14ac:dyDescent="0.25">
      <c r="A19" s="19" t="s">
        <v>47</v>
      </c>
      <c r="B19" s="40" t="s">
        <v>60</v>
      </c>
      <c r="C19" s="56"/>
    </row>
    <row r="20" spans="1:3" s="7" customFormat="1" x14ac:dyDescent="0.25">
      <c r="B20" s="38"/>
      <c r="C20" s="8"/>
    </row>
    <row r="21" spans="1:3" x14ac:dyDescent="0.25">
      <c r="A21" s="76" t="s">
        <v>149</v>
      </c>
      <c r="B21" s="77"/>
      <c r="C21" s="78"/>
    </row>
    <row r="22" spans="1:3" x14ac:dyDescent="0.25">
      <c r="A22" s="79" t="s">
        <v>154</v>
      </c>
      <c r="B22" s="80" t="s">
        <v>4</v>
      </c>
      <c r="C22" s="81"/>
    </row>
    <row r="23" spans="1:3" x14ac:dyDescent="0.25">
      <c r="A23" s="79" t="s">
        <v>156</v>
      </c>
      <c r="B23" s="80" t="s">
        <v>4</v>
      </c>
      <c r="C23" s="81"/>
    </row>
    <row r="24" spans="1:3" x14ac:dyDescent="0.25">
      <c r="A24" s="79" t="s">
        <v>124</v>
      </c>
      <c r="B24" s="82" t="s">
        <v>4</v>
      </c>
      <c r="C24" s="81"/>
    </row>
    <row r="25" spans="1:3" x14ac:dyDescent="0.25">
      <c r="A25" s="79" t="s">
        <v>144</v>
      </c>
      <c r="B25" s="80" t="s">
        <v>26</v>
      </c>
      <c r="C25" s="81"/>
    </row>
    <row r="26" spans="1:3" x14ac:dyDescent="0.25">
      <c r="A26" s="79" t="s">
        <v>145</v>
      </c>
      <c r="B26" s="80">
        <v>30</v>
      </c>
      <c r="C26" s="81" t="s">
        <v>147</v>
      </c>
    </row>
    <row r="27" spans="1:3" x14ac:dyDescent="0.25">
      <c r="A27" s="79" t="s">
        <v>146</v>
      </c>
      <c r="B27" s="80">
        <v>30</v>
      </c>
      <c r="C27" s="81" t="s">
        <v>148</v>
      </c>
    </row>
    <row r="28" spans="1:3" s="7" customFormat="1" x14ac:dyDescent="0.25">
      <c r="B28" s="38"/>
      <c r="C28" s="8"/>
    </row>
    <row r="29" spans="1:3" x14ac:dyDescent="0.25">
      <c r="A29" s="22" t="s">
        <v>115</v>
      </c>
      <c r="B29" s="41"/>
      <c r="C29" s="57"/>
    </row>
    <row r="30" spans="1:3" x14ac:dyDescent="0.25">
      <c r="A30" s="23" t="s">
        <v>111</v>
      </c>
      <c r="B30" s="42" t="s">
        <v>4</v>
      </c>
      <c r="C30" s="58" t="s">
        <v>120</v>
      </c>
    </row>
    <row r="31" spans="1:3" x14ac:dyDescent="0.25">
      <c r="A31" s="23" t="s">
        <v>110</v>
      </c>
      <c r="B31" s="42" t="s">
        <v>4</v>
      </c>
      <c r="C31" s="58" t="s">
        <v>121</v>
      </c>
    </row>
    <row r="32" spans="1:3" x14ac:dyDescent="0.25">
      <c r="A32" s="23" t="s">
        <v>112</v>
      </c>
      <c r="B32" s="42" t="s">
        <v>4</v>
      </c>
      <c r="C32" s="58" t="s">
        <v>113</v>
      </c>
    </row>
    <row r="33" spans="1:3" x14ac:dyDescent="0.25">
      <c r="A33" s="23" t="s">
        <v>186</v>
      </c>
      <c r="B33" s="84">
        <v>30</v>
      </c>
      <c r="C33" s="58" t="s">
        <v>190</v>
      </c>
    </row>
    <row r="34" spans="1:3" x14ac:dyDescent="0.25">
      <c r="A34" s="23" t="s">
        <v>108</v>
      </c>
      <c r="B34" s="42">
        <v>2</v>
      </c>
      <c r="C34" s="58"/>
    </row>
    <row r="35" spans="1:3" x14ac:dyDescent="0.25">
      <c r="A35" s="23" t="s">
        <v>109</v>
      </c>
      <c r="B35" s="42">
        <v>2</v>
      </c>
      <c r="C35" s="58"/>
    </row>
    <row r="36" spans="1:3" x14ac:dyDescent="0.25">
      <c r="A36" s="23" t="s">
        <v>107</v>
      </c>
      <c r="B36" s="84">
        <v>0.4</v>
      </c>
      <c r="C36" s="58" t="s">
        <v>118</v>
      </c>
    </row>
    <row r="37" spans="1:3" x14ac:dyDescent="0.25">
      <c r="A37" s="23" t="s">
        <v>106</v>
      </c>
      <c r="B37" s="84">
        <v>1</v>
      </c>
      <c r="C37" s="58" t="s">
        <v>119</v>
      </c>
    </row>
    <row r="38" spans="1:3" x14ac:dyDescent="0.25">
      <c r="A38" s="23" t="s">
        <v>105</v>
      </c>
      <c r="B38" s="42" t="s">
        <v>5</v>
      </c>
      <c r="C38" s="58"/>
    </row>
    <row r="39" spans="1:3" x14ac:dyDescent="0.25">
      <c r="A39" s="23" t="s">
        <v>104</v>
      </c>
      <c r="B39" s="42" t="s">
        <v>5</v>
      </c>
      <c r="C39" s="58"/>
    </row>
    <row r="40" spans="1:3" x14ac:dyDescent="0.25">
      <c r="A40" s="22" t="s">
        <v>178</v>
      </c>
      <c r="B40" s="41"/>
      <c r="C40" s="57"/>
    </row>
    <row r="41" spans="1:3" x14ac:dyDescent="0.25">
      <c r="A41" s="23" t="s">
        <v>179</v>
      </c>
      <c r="B41" s="42" t="s">
        <v>4</v>
      </c>
      <c r="C41" s="58"/>
    </row>
    <row r="42" spans="1:3" x14ac:dyDescent="0.25">
      <c r="A42" s="23" t="s">
        <v>180</v>
      </c>
      <c r="B42" s="42">
        <v>1</v>
      </c>
      <c r="C42" s="58"/>
    </row>
    <row r="43" spans="1:3" x14ac:dyDescent="0.25">
      <c r="A43" s="23" t="s">
        <v>177</v>
      </c>
      <c r="B43" s="42">
        <v>6</v>
      </c>
      <c r="C43" s="58"/>
    </row>
    <row r="44" spans="1:3" s="7" customFormat="1" x14ac:dyDescent="0.25">
      <c r="B44" s="38"/>
      <c r="C44" s="8"/>
    </row>
    <row r="45" spans="1:3" x14ac:dyDescent="0.25">
      <c r="A45" s="71" t="s">
        <v>114</v>
      </c>
      <c r="B45" s="72"/>
      <c r="C45" s="73"/>
    </row>
    <row r="46" spans="1:3" x14ac:dyDescent="0.25">
      <c r="A46" s="74" t="s">
        <v>21</v>
      </c>
      <c r="B46" s="75" t="s">
        <v>4</v>
      </c>
      <c r="C46" s="75" t="s">
        <v>4</v>
      </c>
    </row>
    <row r="47" spans="1:3" x14ac:dyDescent="0.25">
      <c r="A47" s="74" t="s">
        <v>182</v>
      </c>
      <c r="B47" s="75">
        <v>2</v>
      </c>
      <c r="C47" s="75">
        <v>2</v>
      </c>
    </row>
    <row r="48" spans="1:3" x14ac:dyDescent="0.25">
      <c r="A48" s="74" t="s">
        <v>188</v>
      </c>
      <c r="B48" s="75">
        <f>B33</f>
        <v>30</v>
      </c>
      <c r="C48" s="83" t="s">
        <v>187</v>
      </c>
    </row>
    <row r="49" spans="1:3" x14ac:dyDescent="0.25">
      <c r="A49" s="74" t="s">
        <v>150</v>
      </c>
      <c r="B49" s="75">
        <f>B36</f>
        <v>0.4</v>
      </c>
      <c r="C49" s="83" t="s">
        <v>185</v>
      </c>
    </row>
    <row r="50" spans="1:3" x14ac:dyDescent="0.25">
      <c r="A50" s="74" t="s">
        <v>151</v>
      </c>
      <c r="B50" s="75">
        <f>B37</f>
        <v>1</v>
      </c>
      <c r="C50" s="83" t="s">
        <v>185</v>
      </c>
    </row>
    <row r="51" spans="1:3" x14ac:dyDescent="0.25">
      <c r="A51" s="74" t="s">
        <v>184</v>
      </c>
      <c r="B51" s="75">
        <f>B49-0.4</f>
        <v>0</v>
      </c>
      <c r="C51" s="75">
        <v>0.3</v>
      </c>
    </row>
    <row r="52" spans="1:3" x14ac:dyDescent="0.25">
      <c r="A52" s="74" t="s">
        <v>183</v>
      </c>
      <c r="B52" s="75">
        <v>20</v>
      </c>
      <c r="C52" s="75">
        <v>20</v>
      </c>
    </row>
    <row r="53" spans="1:3" s="7" customFormat="1" x14ac:dyDescent="0.25">
      <c r="B53" s="38"/>
      <c r="C53" s="8"/>
    </row>
    <row r="54" spans="1:3" x14ac:dyDescent="0.25">
      <c r="A54" s="24" t="s">
        <v>67</v>
      </c>
      <c r="B54" s="43"/>
      <c r="C54" s="59"/>
    </row>
    <row r="55" spans="1:3" x14ac:dyDescent="0.25">
      <c r="A55" s="6" t="s">
        <v>48</v>
      </c>
      <c r="B55" s="44" t="s">
        <v>4</v>
      </c>
      <c r="C55" s="25"/>
    </row>
    <row r="56" spans="1:3" x14ac:dyDescent="0.25">
      <c r="A56" s="6" t="s">
        <v>175</v>
      </c>
      <c r="B56" s="44">
        <v>2</v>
      </c>
      <c r="C56" s="25"/>
    </row>
    <row r="57" spans="1:3" x14ac:dyDescent="0.25">
      <c r="A57" s="6" t="s">
        <v>171</v>
      </c>
      <c r="B57" s="44">
        <f>B36</f>
        <v>0.4</v>
      </c>
      <c r="C57" s="25" t="s">
        <v>185</v>
      </c>
    </row>
    <row r="58" spans="1:3" x14ac:dyDescent="0.25">
      <c r="A58" s="6" t="s">
        <v>172</v>
      </c>
      <c r="B58" s="44">
        <f>B37</f>
        <v>1</v>
      </c>
      <c r="C58" s="25" t="s">
        <v>185</v>
      </c>
    </row>
    <row r="59" spans="1:3" x14ac:dyDescent="0.25">
      <c r="A59" s="6" t="s">
        <v>173</v>
      </c>
      <c r="B59" s="44">
        <v>1</v>
      </c>
      <c r="C59" s="25">
        <v>1</v>
      </c>
    </row>
    <row r="60" spans="1:3" x14ac:dyDescent="0.25">
      <c r="A60" s="6" t="s">
        <v>174</v>
      </c>
      <c r="B60" s="44">
        <v>2</v>
      </c>
      <c r="C60" s="25">
        <v>2</v>
      </c>
    </row>
    <row r="61" spans="1:3" x14ac:dyDescent="0.25">
      <c r="A61" s="6" t="s">
        <v>49</v>
      </c>
      <c r="B61" s="44">
        <v>24</v>
      </c>
      <c r="C61" s="25"/>
    </row>
    <row r="62" spans="1:3" x14ac:dyDescent="0.25">
      <c r="A62" s="6" t="s">
        <v>50</v>
      </c>
      <c r="B62" s="44">
        <v>20</v>
      </c>
      <c r="C62" s="25"/>
    </row>
    <row r="63" spans="1:3" x14ac:dyDescent="0.25">
      <c r="A63" s="6" t="s">
        <v>189</v>
      </c>
      <c r="B63" s="44">
        <f>B33</f>
        <v>30</v>
      </c>
      <c r="C63" s="25" t="s">
        <v>187</v>
      </c>
    </row>
    <row r="64" spans="1:3" s="7" customFormat="1" x14ac:dyDescent="0.25">
      <c r="B64" s="38"/>
      <c r="C64" s="8"/>
    </row>
    <row r="65" spans="1:3" x14ac:dyDescent="0.25">
      <c r="A65" s="20" t="s">
        <v>68</v>
      </c>
      <c r="B65" s="45"/>
      <c r="C65" s="60"/>
    </row>
    <row r="66" spans="1:3" s="7" customFormat="1" x14ac:dyDescent="0.25">
      <c r="A66" s="21" t="s">
        <v>71</v>
      </c>
      <c r="B66" s="46">
        <v>30</v>
      </c>
      <c r="C66" s="61"/>
    </row>
    <row r="67" spans="1:3" s="7" customFormat="1" x14ac:dyDescent="0.25">
      <c r="A67" s="21" t="s">
        <v>72</v>
      </c>
      <c r="B67" s="46" t="s">
        <v>4</v>
      </c>
      <c r="C67" s="61"/>
    </row>
    <row r="68" spans="1:3" s="7" customFormat="1" x14ac:dyDescent="0.25">
      <c r="A68" s="21" t="s">
        <v>73</v>
      </c>
      <c r="B68" s="46">
        <v>3.05</v>
      </c>
      <c r="C68" s="61"/>
    </row>
    <row r="69" spans="1:3" s="7" customFormat="1" x14ac:dyDescent="0.25">
      <c r="A69" s="21" t="s">
        <v>97</v>
      </c>
      <c r="B69" s="46">
        <v>20</v>
      </c>
      <c r="C69" s="61"/>
    </row>
    <row r="70" spans="1:3" s="7" customFormat="1" x14ac:dyDescent="0.25">
      <c r="A70" s="21" t="s">
        <v>74</v>
      </c>
      <c r="B70" s="46">
        <v>31</v>
      </c>
      <c r="C70" s="61"/>
    </row>
    <row r="71" spans="1:3" s="7" customFormat="1" x14ac:dyDescent="0.25">
      <c r="A71" s="21" t="s">
        <v>75</v>
      </c>
      <c r="B71" s="46" t="s">
        <v>4</v>
      </c>
      <c r="C71" s="61"/>
    </row>
    <row r="72" spans="1:3" s="7" customFormat="1" x14ac:dyDescent="0.25">
      <c r="A72" s="21" t="s">
        <v>76</v>
      </c>
      <c r="B72" s="46" t="s">
        <v>5</v>
      </c>
      <c r="C72" s="61"/>
    </row>
    <row r="73" spans="1:3" s="7" customFormat="1" x14ac:dyDescent="0.25">
      <c r="A73" s="21" t="s">
        <v>77</v>
      </c>
      <c r="B73" s="46">
        <v>0.05</v>
      </c>
      <c r="C73" s="61"/>
    </row>
    <row r="74" spans="1:3" s="7" customFormat="1" x14ac:dyDescent="0.25">
      <c r="A74" s="21" t="s">
        <v>78</v>
      </c>
      <c r="B74" s="46">
        <v>3</v>
      </c>
      <c r="C74" s="61"/>
    </row>
    <row r="75" spans="1:3" s="7" customFormat="1" x14ac:dyDescent="0.25">
      <c r="A75" s="21" t="s">
        <v>79</v>
      </c>
      <c r="B75" s="46" t="s">
        <v>4</v>
      </c>
      <c r="C75" s="61"/>
    </row>
    <row r="76" spans="1:3" s="7" customFormat="1" x14ac:dyDescent="0.25">
      <c r="A76" s="21" t="s">
        <v>80</v>
      </c>
      <c r="B76" s="46">
        <v>1.4550000000000001</v>
      </c>
      <c r="C76" s="61"/>
    </row>
    <row r="77" spans="1:3" s="7" customFormat="1" x14ac:dyDescent="0.25">
      <c r="A77" s="21" t="s">
        <v>81</v>
      </c>
      <c r="B77" s="46">
        <v>31</v>
      </c>
      <c r="C77" s="61"/>
    </row>
    <row r="78" spans="1:3" x14ac:dyDescent="0.25">
      <c r="A78" s="21" t="s">
        <v>82</v>
      </c>
      <c r="B78" s="46" t="s">
        <v>5</v>
      </c>
      <c r="C78" s="61"/>
    </row>
    <row r="79" spans="1:3" x14ac:dyDescent="0.25">
      <c r="A79" s="21" t="s">
        <v>83</v>
      </c>
      <c r="B79" s="46">
        <v>0.55500000000000005</v>
      </c>
      <c r="C79" s="61"/>
    </row>
    <row r="80" spans="1:3" x14ac:dyDescent="0.25">
      <c r="A80" s="21" t="s">
        <v>102</v>
      </c>
      <c r="B80" s="46">
        <v>0.5</v>
      </c>
      <c r="C80" s="61"/>
    </row>
    <row r="81" spans="1:3" x14ac:dyDescent="0.25">
      <c r="A81" s="21" t="s">
        <v>103</v>
      </c>
      <c r="B81" s="46">
        <v>1.75</v>
      </c>
      <c r="C81" s="61"/>
    </row>
    <row r="82" spans="1:3" x14ac:dyDescent="0.25">
      <c r="A82" s="21" t="s">
        <v>25</v>
      </c>
      <c r="B82" s="46" t="s">
        <v>4</v>
      </c>
      <c r="C82" s="61"/>
    </row>
    <row r="83" spans="1:3" x14ac:dyDescent="0.25">
      <c r="A83" s="21" t="s">
        <v>216</v>
      </c>
      <c r="B83" s="46">
        <v>4500</v>
      </c>
      <c r="C83" s="61"/>
    </row>
    <row r="84" spans="1:3" x14ac:dyDescent="0.25">
      <c r="A84" s="21" t="s">
        <v>217</v>
      </c>
      <c r="B84" s="46">
        <v>50</v>
      </c>
      <c r="C84" s="61"/>
    </row>
    <row r="85" spans="1:3" x14ac:dyDescent="0.25">
      <c r="A85" s="21" t="s">
        <v>218</v>
      </c>
      <c r="B85" s="46">
        <v>100</v>
      </c>
      <c r="C85" s="61" t="s">
        <v>219</v>
      </c>
    </row>
    <row r="87" spans="1:3" s="15" customFormat="1" x14ac:dyDescent="0.25">
      <c r="A87" s="26" t="s">
        <v>70</v>
      </c>
      <c r="B87" s="48"/>
      <c r="C87" s="27"/>
    </row>
    <row r="88" spans="1:3" x14ac:dyDescent="0.25">
      <c r="A88" s="28" t="s">
        <v>32</v>
      </c>
      <c r="B88" s="49">
        <v>0</v>
      </c>
      <c r="C88" s="29"/>
    </row>
    <row r="89" spans="1:3" x14ac:dyDescent="0.25">
      <c r="A89" s="28" t="s">
        <v>33</v>
      </c>
      <c r="B89" s="49">
        <v>-12</v>
      </c>
      <c r="C89" s="29"/>
    </row>
    <row r="90" spans="1:3" x14ac:dyDescent="0.25">
      <c r="A90" s="28" t="s">
        <v>34</v>
      </c>
      <c r="B90" s="49">
        <v>-2</v>
      </c>
      <c r="C90" s="29"/>
    </row>
    <row r="91" spans="1:3" x14ac:dyDescent="0.25">
      <c r="A91" s="28" t="s">
        <v>35</v>
      </c>
      <c r="B91" s="49" t="s">
        <v>40</v>
      </c>
      <c r="C91" s="29"/>
    </row>
    <row r="92" spans="1:3" x14ac:dyDescent="0.25">
      <c r="A92" s="28" t="s">
        <v>36</v>
      </c>
      <c r="B92" s="49">
        <v>-0.2</v>
      </c>
      <c r="C92" s="29"/>
    </row>
    <row r="93" spans="1:3" x14ac:dyDescent="0.25">
      <c r="A93" s="28" t="s">
        <v>37</v>
      </c>
      <c r="B93" s="49">
        <v>-1</v>
      </c>
      <c r="C93" s="29"/>
    </row>
    <row r="94" spans="1:3" x14ac:dyDescent="0.25">
      <c r="A94" s="28" t="s">
        <v>38</v>
      </c>
      <c r="B94" s="49">
        <v>-1</v>
      </c>
      <c r="C94" s="29"/>
    </row>
    <row r="95" spans="1:3" x14ac:dyDescent="0.25">
      <c r="A95" s="28" t="s">
        <v>39</v>
      </c>
      <c r="B95" s="49">
        <v>0</v>
      </c>
      <c r="C95" s="29"/>
    </row>
    <row r="96" spans="1:3" x14ac:dyDescent="0.25">
      <c r="A96" s="28" t="s">
        <v>101</v>
      </c>
      <c r="B96" s="49" t="s">
        <v>41</v>
      </c>
      <c r="C96" s="29"/>
    </row>
    <row r="98" spans="1:3" x14ac:dyDescent="0.25">
      <c r="A98" s="34" t="s">
        <v>69</v>
      </c>
      <c r="B98" s="50"/>
      <c r="C98" s="30"/>
    </row>
    <row r="99" spans="1:3" s="7" customFormat="1" x14ac:dyDescent="0.25">
      <c r="A99" s="11" t="s">
        <v>28</v>
      </c>
      <c r="B99" s="51" t="s">
        <v>5</v>
      </c>
      <c r="C99" s="33"/>
    </row>
    <row r="100" spans="1:3" x14ac:dyDescent="0.25">
      <c r="A100" s="11" t="s">
        <v>29</v>
      </c>
      <c r="B100" s="51">
        <v>5</v>
      </c>
      <c r="C100" s="33"/>
    </row>
    <row r="101" spans="1:3" x14ac:dyDescent="0.25">
      <c r="A101" s="11" t="s">
        <v>30</v>
      </c>
      <c r="B101" s="51" t="s">
        <v>31</v>
      </c>
      <c r="C101" s="33"/>
    </row>
    <row r="102" spans="1:3" x14ac:dyDescent="0.25">
      <c r="A102" s="11" t="s">
        <v>98</v>
      </c>
      <c r="B102" s="51" t="s">
        <v>27</v>
      </c>
      <c r="C102" s="51"/>
    </row>
  </sheetData>
  <conditionalFormatting sqref="B1">
    <cfRule type="containsText" dxfId="20" priority="1" operator="containsText" text="TRUE">
      <formula>NOT(ISERROR(SEARCH("TRUE",B1)))</formula>
    </cfRule>
  </conditionalFormatting>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tabSelected="1" workbookViewId="0">
      <selection activeCell="G30" sqref="G30"/>
    </sheetView>
  </sheetViews>
  <sheetFormatPr baseColWidth="10" defaultRowHeight="15" x14ac:dyDescent="0.25"/>
  <cols>
    <col min="1" max="1" width="77.5703125" customWidth="1"/>
    <col min="2" max="2" width="9.5703125" customWidth="1"/>
    <col min="3" max="3" width="7.7109375" customWidth="1"/>
  </cols>
  <sheetData>
    <row r="1" spans="1:17" x14ac:dyDescent="0.25">
      <c r="A1" s="12" t="s">
        <v>96</v>
      </c>
      <c r="B1" s="13" t="s">
        <v>51</v>
      </c>
      <c r="C1" s="13" t="s">
        <v>236</v>
      </c>
      <c r="D1" s="14" t="s">
        <v>52</v>
      </c>
    </row>
    <row r="2" spans="1:17" s="3" customFormat="1" x14ac:dyDescent="0.25">
      <c r="A2" s="88" t="s">
        <v>231</v>
      </c>
      <c r="B2" s="70" t="s">
        <v>5</v>
      </c>
      <c r="C2" s="70"/>
      <c r="D2" s="87"/>
      <c r="E2" s="87"/>
      <c r="F2" s="87"/>
      <c r="G2" s="87"/>
      <c r="H2" s="87"/>
      <c r="I2" s="87"/>
      <c r="J2" s="87"/>
      <c r="K2" s="87"/>
      <c r="L2" s="87"/>
      <c r="M2" s="87"/>
      <c r="N2" s="87"/>
      <c r="O2" s="87"/>
      <c r="P2" s="87"/>
      <c r="Q2" s="87"/>
    </row>
    <row r="3" spans="1:17" s="3" customFormat="1" x14ac:dyDescent="0.25">
      <c r="A3" s="88" t="s">
        <v>232</v>
      </c>
      <c r="B3" s="70" t="s">
        <v>4</v>
      </c>
      <c r="C3" s="70"/>
      <c r="D3" s="87"/>
      <c r="E3" s="87"/>
      <c r="F3" s="87"/>
      <c r="G3" s="87"/>
      <c r="H3" s="87"/>
      <c r="I3" s="87"/>
      <c r="J3" s="87"/>
      <c r="K3" s="87"/>
      <c r="L3" s="87"/>
      <c r="M3" s="87"/>
      <c r="N3" s="87"/>
      <c r="O3" s="87"/>
      <c r="P3" s="87"/>
      <c r="Q3" s="87"/>
    </row>
    <row r="4" spans="1:17" s="3" customFormat="1" x14ac:dyDescent="0.25">
      <c r="A4" s="88" t="s">
        <v>235</v>
      </c>
      <c r="B4" s="70">
        <v>50</v>
      </c>
      <c r="C4" s="70"/>
      <c r="D4" s="87"/>
      <c r="E4" s="87"/>
      <c r="F4" s="87"/>
      <c r="G4" s="87"/>
      <c r="H4" s="87"/>
      <c r="I4" s="87"/>
      <c r="J4" s="87"/>
      <c r="K4" s="87"/>
      <c r="L4" s="87"/>
      <c r="M4" s="87"/>
      <c r="N4" s="87"/>
      <c r="O4" s="87"/>
      <c r="P4" s="87"/>
      <c r="Q4" s="87"/>
    </row>
    <row r="5" spans="1:17" x14ac:dyDescent="0.25">
      <c r="A5" t="s">
        <v>194</v>
      </c>
      <c r="B5" s="70" t="s">
        <v>4</v>
      </c>
      <c r="C5" s="70" t="s">
        <v>4</v>
      </c>
    </row>
    <row r="6" spans="1:17" x14ac:dyDescent="0.25">
      <c r="A6" t="s">
        <v>195</v>
      </c>
      <c r="B6" s="70" t="s">
        <v>5</v>
      </c>
      <c r="C6" s="70" t="s">
        <v>5</v>
      </c>
      <c r="D6" t="s">
        <v>196</v>
      </c>
    </row>
    <row r="7" spans="1:17" x14ac:dyDescent="0.25">
      <c r="A7" t="s">
        <v>197</v>
      </c>
      <c r="B7" s="70" t="s">
        <v>5</v>
      </c>
      <c r="C7" s="70" t="s">
        <v>5</v>
      </c>
    </row>
    <row r="8" spans="1:17" x14ac:dyDescent="0.25">
      <c r="A8" t="s">
        <v>198</v>
      </c>
      <c r="B8" s="70" t="s">
        <v>5</v>
      </c>
      <c r="C8" s="70" t="s">
        <v>5</v>
      </c>
    </row>
    <row r="9" spans="1:17" x14ac:dyDescent="0.25">
      <c r="A9" t="s">
        <v>199</v>
      </c>
      <c r="B9" s="70" t="s">
        <v>5</v>
      </c>
      <c r="C9" s="70" t="s">
        <v>5</v>
      </c>
    </row>
    <row r="10" spans="1:17" x14ac:dyDescent="0.25">
      <c r="A10" t="s">
        <v>200</v>
      </c>
      <c r="B10" s="70" t="s">
        <v>5</v>
      </c>
      <c r="C10" s="70" t="s">
        <v>5</v>
      </c>
    </row>
    <row r="11" spans="1:17" x14ac:dyDescent="0.25">
      <c r="A11" t="s">
        <v>201</v>
      </c>
      <c r="B11" s="70" t="s">
        <v>5</v>
      </c>
      <c r="C11" s="70" t="s">
        <v>5</v>
      </c>
    </row>
    <row r="12" spans="1:17" x14ac:dyDescent="0.25">
      <c r="A12" t="s">
        <v>202</v>
      </c>
      <c r="B12" s="70" t="s">
        <v>5</v>
      </c>
      <c r="C12" s="70" t="s">
        <v>5</v>
      </c>
      <c r="D12" t="s">
        <v>222</v>
      </c>
    </row>
    <row r="13" spans="1:17" x14ac:dyDescent="0.25">
      <c r="A13" t="s">
        <v>203</v>
      </c>
      <c r="B13" s="70" t="s">
        <v>5</v>
      </c>
      <c r="C13" s="70" t="s">
        <v>5</v>
      </c>
    </row>
    <row r="14" spans="1:17" x14ac:dyDescent="0.25">
      <c r="A14" t="s">
        <v>204</v>
      </c>
      <c r="B14" s="70" t="s">
        <v>5</v>
      </c>
      <c r="C14" s="70" t="s">
        <v>5</v>
      </c>
    </row>
    <row r="15" spans="1:17" x14ac:dyDescent="0.25">
      <c r="A15" t="s">
        <v>205</v>
      </c>
      <c r="B15" s="70" t="s">
        <v>5</v>
      </c>
      <c r="C15" s="70" t="s">
        <v>5</v>
      </c>
    </row>
    <row r="16" spans="1:17" x14ac:dyDescent="0.25">
      <c r="A16" t="s">
        <v>206</v>
      </c>
      <c r="B16" s="70" t="s">
        <v>5</v>
      </c>
      <c r="C16" s="70" t="s">
        <v>5</v>
      </c>
    </row>
    <row r="17" spans="1:3" x14ac:dyDescent="0.25">
      <c r="A17" t="s">
        <v>207</v>
      </c>
      <c r="B17" s="70" t="s">
        <v>5</v>
      </c>
      <c r="C17" s="70" t="s">
        <v>5</v>
      </c>
    </row>
    <row r="18" spans="1:3" x14ac:dyDescent="0.25">
      <c r="A18" t="s">
        <v>208</v>
      </c>
      <c r="B18" s="70" t="s">
        <v>5</v>
      </c>
      <c r="C18" s="70" t="s">
        <v>5</v>
      </c>
    </row>
    <row r="19" spans="1:3" x14ac:dyDescent="0.25">
      <c r="A19" t="s">
        <v>209</v>
      </c>
      <c r="B19" s="70" t="s">
        <v>5</v>
      </c>
      <c r="C19" s="70" t="s">
        <v>5</v>
      </c>
    </row>
    <row r="20" spans="1:3" x14ac:dyDescent="0.25">
      <c r="A20" t="s">
        <v>210</v>
      </c>
      <c r="B20" s="70" t="s">
        <v>5</v>
      </c>
      <c r="C20" s="70" t="s">
        <v>5</v>
      </c>
    </row>
    <row r="21" spans="1:3" x14ac:dyDescent="0.25">
      <c r="A21" t="s">
        <v>211</v>
      </c>
      <c r="B21" s="70" t="s">
        <v>5</v>
      </c>
      <c r="C21" s="70" t="s">
        <v>5</v>
      </c>
    </row>
    <row r="22" spans="1:3" x14ac:dyDescent="0.25">
      <c r="A22" t="s">
        <v>212</v>
      </c>
      <c r="B22" s="70" t="s">
        <v>5</v>
      </c>
      <c r="C22" s="70" t="s">
        <v>5</v>
      </c>
    </row>
    <row r="23" spans="1:3" x14ac:dyDescent="0.25">
      <c r="A23" t="s">
        <v>213</v>
      </c>
      <c r="B23" s="70" t="s">
        <v>5</v>
      </c>
      <c r="C23" s="70" t="s">
        <v>5</v>
      </c>
    </row>
    <row r="24" spans="1:3" x14ac:dyDescent="0.25">
      <c r="A24" t="s">
        <v>214</v>
      </c>
      <c r="B24" s="70" t="s">
        <v>5</v>
      </c>
      <c r="C24" s="70" t="s">
        <v>5</v>
      </c>
    </row>
    <row r="25" spans="1:3" x14ac:dyDescent="0.25">
      <c r="A25" t="s">
        <v>215</v>
      </c>
      <c r="B25" s="70" t="s">
        <v>5</v>
      </c>
      <c r="C25" s="70" t="s">
        <v>5</v>
      </c>
    </row>
    <row r="26" spans="1:3" x14ac:dyDescent="0.25">
      <c r="A26" t="s">
        <v>223</v>
      </c>
      <c r="B26" s="70" t="s">
        <v>5</v>
      </c>
      <c r="C26" s="70" t="s">
        <v>5</v>
      </c>
    </row>
    <row r="27" spans="1:3" x14ac:dyDescent="0.25">
      <c r="A27" t="s">
        <v>224</v>
      </c>
      <c r="B27" s="70" t="s">
        <v>5</v>
      </c>
      <c r="C27" s="70" t="s">
        <v>5</v>
      </c>
    </row>
    <row r="28" spans="1:3" x14ac:dyDescent="0.25">
      <c r="A28" t="s">
        <v>233</v>
      </c>
      <c r="B28" s="70" t="s">
        <v>5</v>
      </c>
      <c r="C28" s="70" t="s">
        <v>5</v>
      </c>
    </row>
    <row r="29" spans="1:3" x14ac:dyDescent="0.25">
      <c r="A29" t="s">
        <v>234</v>
      </c>
      <c r="B29" s="70" t="s">
        <v>4</v>
      </c>
      <c r="C29" s="70" t="s">
        <v>4</v>
      </c>
    </row>
  </sheetData>
  <conditionalFormatting sqref="B1:C1">
    <cfRule type="containsText" dxfId="19" priority="14" operator="containsText" text="TRUE">
      <formula>NOT(ISERROR(SEARCH("TRUE",B1)))</formula>
    </cfRule>
  </conditionalFormatting>
  <conditionalFormatting sqref="B2:C4">
    <cfRule type="containsText" dxfId="18" priority="10" operator="containsText" text="TRUE">
      <formula>NOT(ISERROR(SEARCH("TRUE",B2)))</formula>
    </cfRule>
  </conditionalFormatting>
  <conditionalFormatting sqref="B5:C5">
    <cfRule type="containsText" dxfId="14" priority="6" operator="containsText" text="TRUE">
      <formula>NOT(ISERROR(SEARCH("TRUE",B5)))</formula>
    </cfRule>
  </conditionalFormatting>
  <conditionalFormatting sqref="B6:C27">
    <cfRule type="containsText" dxfId="10" priority="5" operator="containsText" text="TRUE">
      <formula>NOT(ISERROR(SEARCH("TRUE",B6)))</formula>
    </cfRule>
  </conditionalFormatting>
  <conditionalFormatting sqref="C29">
    <cfRule type="containsText" dxfId="8" priority="4" operator="containsText" text="TRUE">
      <formula>NOT(ISERROR(SEARCH("TRUE",C29)))</formula>
    </cfRule>
  </conditionalFormatting>
  <conditionalFormatting sqref="B29">
    <cfRule type="containsText" dxfId="4" priority="2" operator="containsText" text="TRUE">
      <formula>NOT(ISERROR(SEARCH("TRUE",B29)))</formula>
    </cfRule>
  </conditionalFormatting>
  <conditionalFormatting sqref="B28:C28">
    <cfRule type="containsText" dxfId="1" priority="1" operator="containsText" text="TRUE">
      <formula>NOT(ISERROR(SEARCH("TRUE",B28)))</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run_settings</vt:lpstr>
      <vt:lpstr>file_locations</vt:lpstr>
      <vt:lpstr>variables</vt:lpstr>
      <vt:lpstr>figs_settings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2016-12-08T11:46:58Z</dcterms:modified>
</cp:coreProperties>
</file>