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630" yWindow="525" windowWidth="22695" windowHeight="11445" activeTab="1"/>
  </bookViews>
  <sheets>
    <sheet name="Календарь" sheetId="1" r:id="rId1"/>
    <sheet name="Лист1" sheetId="3" r:id="rId2"/>
    <sheet name="Норма времени" sheetId="2" r:id="rId3"/>
  </sheets>
  <definedNames>
    <definedName name="_xlnm.Print_Area" localSheetId="0">Календарь!$B$1:$T$35</definedName>
    <definedName name="_xlnm.Print_Area" localSheetId="2">'Норма времени'!$B$1:$H$43</definedName>
  </definedNames>
  <calcPr calcId="145621"/>
</workbook>
</file>

<file path=xl/calcChain.xml><?xml version="1.0" encoding="utf-8"?>
<calcChain xmlns="http://schemas.openxmlformats.org/spreadsheetml/2006/main">
  <c r="G178" i="3" l="1"/>
  <c r="G179" i="3" s="1"/>
  <c r="G180" i="3" s="1"/>
  <c r="G181" i="3" s="1"/>
  <c r="G182" i="3" s="1"/>
  <c r="G183" i="3" s="1"/>
  <c r="G184" i="3" s="1"/>
  <c r="G171" i="3"/>
  <c r="G172" i="3" s="1"/>
  <c r="G173" i="3" s="1"/>
  <c r="G174" i="3" s="1"/>
  <c r="G175" i="3" s="1"/>
  <c r="G176" i="3" s="1"/>
  <c r="G177" i="3" s="1"/>
  <c r="G164" i="3"/>
  <c r="G165" i="3" s="1"/>
  <c r="G166" i="3" s="1"/>
  <c r="G167" i="3" s="1"/>
  <c r="G168" i="3" s="1"/>
  <c r="G169" i="3" s="1"/>
  <c r="G170" i="3" s="1"/>
  <c r="G162" i="3"/>
  <c r="G163" i="3" s="1"/>
  <c r="G159" i="3"/>
  <c r="G160" i="3" s="1"/>
  <c r="G161" i="3" s="1"/>
  <c r="G152" i="3"/>
  <c r="G153" i="3" s="1"/>
  <c r="G154" i="3" s="1"/>
  <c r="G156" i="3" s="1"/>
  <c r="G157" i="3" s="1"/>
  <c r="G158" i="3" s="1"/>
  <c r="G145" i="3"/>
  <c r="G146" i="3" s="1"/>
  <c r="G147" i="3" s="1"/>
  <c r="G148" i="3" s="1"/>
  <c r="G149" i="3" s="1"/>
  <c r="G150" i="3" s="1"/>
  <c r="G151" i="3" s="1"/>
  <c r="G138" i="3"/>
  <c r="G139" i="3" s="1"/>
  <c r="G140" i="3" s="1"/>
  <c r="G141" i="3" s="1"/>
  <c r="G142" i="3" s="1"/>
  <c r="G143" i="3" s="1"/>
  <c r="G144" i="3" s="1"/>
  <c r="G131" i="3"/>
  <c r="G132" i="3"/>
  <c r="G133" i="3" s="1"/>
  <c r="G134" i="3" s="1"/>
  <c r="G135" i="3" s="1"/>
  <c r="G136" i="3" s="1"/>
  <c r="G137" i="3" s="1"/>
  <c r="G129" i="3"/>
  <c r="G130" i="3" s="1"/>
  <c r="G122" i="3"/>
  <c r="G123" i="3" s="1"/>
  <c r="G125" i="3" s="1"/>
  <c r="G126" i="3" s="1"/>
  <c r="G127" i="3" s="1"/>
  <c r="G128" i="3" s="1"/>
  <c r="G115" i="3"/>
  <c r="G116" i="3" s="1"/>
  <c r="G117" i="3" s="1"/>
  <c r="G118" i="3" s="1"/>
  <c r="G119" i="3" s="1"/>
  <c r="G120" i="3" s="1"/>
  <c r="G121" i="3" s="1"/>
  <c r="G108" i="3"/>
  <c r="G109" i="3" s="1"/>
  <c r="G110" i="3" s="1"/>
  <c r="G111" i="3" s="1"/>
  <c r="G112" i="3" s="1"/>
  <c r="G113" i="3" s="1"/>
  <c r="G114" i="3" s="1"/>
  <c r="G101" i="3"/>
  <c r="G102" i="3" s="1"/>
  <c r="G103" i="3" s="1"/>
  <c r="G104" i="3" s="1"/>
  <c r="G105" i="3" s="1"/>
  <c r="G106" i="3" s="1"/>
  <c r="G107" i="3" s="1"/>
  <c r="G100" i="3"/>
  <c r="G95" i="3"/>
  <c r="G96" i="3" s="1"/>
  <c r="G97" i="3" s="1"/>
  <c r="G98" i="3" s="1"/>
  <c r="G99" i="3" s="1"/>
  <c r="G94" i="3"/>
  <c r="G87" i="3"/>
  <c r="G88" i="3" s="1"/>
  <c r="G89" i="3" s="1"/>
  <c r="G90" i="3" s="1"/>
  <c r="G91" i="3" s="1"/>
  <c r="G92" i="3" s="1"/>
  <c r="G80" i="3"/>
  <c r="G81" i="3" s="1"/>
  <c r="G82" i="3" s="1"/>
  <c r="G83" i="3" s="1"/>
  <c r="G84" i="3" s="1"/>
  <c r="G85" i="3" s="1"/>
  <c r="G86" i="3" s="1"/>
  <c r="G73" i="3"/>
  <c r="G74" i="3" s="1"/>
  <c r="G75" i="3" s="1"/>
  <c r="G76" i="3" s="1"/>
  <c r="G77" i="3" s="1"/>
  <c r="G78" i="3" s="1"/>
  <c r="G79" i="3" s="1"/>
  <c r="G70" i="3"/>
  <c r="G71" i="3"/>
  <c r="G72" i="3" s="1"/>
  <c r="G64" i="3"/>
  <c r="G65" i="3" s="1"/>
  <c r="G66" i="3" s="1"/>
  <c r="G67" i="3" s="1"/>
  <c r="G68" i="3" s="1"/>
  <c r="G69" i="3" s="1"/>
  <c r="G45" i="3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39" i="3"/>
  <c r="G40" i="3"/>
  <c r="G41" i="3" s="1"/>
  <c r="G42" i="3" s="1"/>
  <c r="G43" i="3" s="1"/>
  <c r="G44" i="3" s="1"/>
  <c r="G33" i="3"/>
  <c r="G34" i="3" s="1"/>
  <c r="G35" i="3" s="1"/>
  <c r="G36" i="3" s="1"/>
  <c r="G37" i="3" s="1"/>
  <c r="G10" i="3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C43" i="2"/>
  <c r="F43" i="2" s="1"/>
  <c r="C42" i="2"/>
  <c r="F42" i="2" s="1"/>
  <c r="C41" i="2"/>
  <c r="F41" i="2" s="1"/>
  <c r="E39" i="2"/>
  <c r="D39" i="2"/>
  <c r="C39" i="2"/>
  <c r="F39" i="2" s="1"/>
  <c r="F38" i="2"/>
  <c r="F37" i="2"/>
  <c r="E33" i="2"/>
  <c r="D33" i="2"/>
  <c r="F33" i="2" s="1"/>
  <c r="G43" i="2" s="1"/>
  <c r="C33" i="2"/>
  <c r="F32" i="2"/>
  <c r="E32" i="2"/>
  <c r="D32" i="2"/>
  <c r="C32" i="2"/>
  <c r="F31" i="2"/>
  <c r="E31" i="2"/>
  <c r="D31" i="2"/>
  <c r="C31" i="2"/>
  <c r="F29" i="2"/>
  <c r="E29" i="2"/>
  <c r="D29" i="2"/>
  <c r="C29" i="2"/>
  <c r="F28" i="2"/>
  <c r="G38" i="2" s="1"/>
  <c r="F27" i="2"/>
  <c r="G37" i="2" s="1"/>
  <c r="E23" i="2"/>
  <c r="F23" i="2" s="1"/>
  <c r="C23" i="2"/>
  <c r="E22" i="2"/>
  <c r="F22" i="2" s="1"/>
  <c r="C22" i="2"/>
  <c r="E21" i="2"/>
  <c r="F21" i="2" s="1"/>
  <c r="C21" i="2"/>
  <c r="E19" i="2"/>
  <c r="D19" i="2"/>
  <c r="C19" i="2"/>
  <c r="F19" i="2" s="1"/>
  <c r="F18" i="2"/>
  <c r="F17" i="2"/>
  <c r="E13" i="2"/>
  <c r="D13" i="2"/>
  <c r="C13" i="2"/>
  <c r="F13" i="2" s="1"/>
  <c r="G23" i="2" s="1"/>
  <c r="H43" i="2" s="1"/>
  <c r="E12" i="2"/>
  <c r="D12" i="2"/>
  <c r="C12" i="2"/>
  <c r="F12" i="2" s="1"/>
  <c r="G22" i="2" s="1"/>
  <c r="E11" i="2"/>
  <c r="D11" i="2"/>
  <c r="C11" i="2"/>
  <c r="F11" i="2" s="1"/>
  <c r="E9" i="2"/>
  <c r="D9" i="2"/>
  <c r="C9" i="2"/>
  <c r="F9" i="2" s="1"/>
  <c r="F8" i="2"/>
  <c r="G18" i="2" s="1"/>
  <c r="H38" i="2" s="1"/>
  <c r="F7" i="2"/>
  <c r="G17" i="2" s="1"/>
  <c r="H37" i="2" s="1"/>
  <c r="G21" i="2" l="1"/>
  <c r="H41" i="2" s="1"/>
  <c r="G19" i="2"/>
  <c r="G39" i="2"/>
  <c r="G41" i="2"/>
  <c r="G42" i="2"/>
  <c r="H42" i="2" s="1"/>
  <c r="H39" i="2" l="1"/>
</calcChain>
</file>

<file path=xl/sharedStrings.xml><?xml version="1.0" encoding="utf-8"?>
<sst xmlns="http://schemas.openxmlformats.org/spreadsheetml/2006/main" count="838" uniqueCount="67">
  <si>
    <t>Производственный календарь на 2018 г.</t>
  </si>
  <si>
    <t>( Пятидневная рабочая неделя )</t>
  </si>
  <si>
    <t>Январь</t>
  </si>
  <si>
    <t>Февраль</t>
  </si>
  <si>
    <t>Март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</si>
  <si>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</si>
  <si>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</si>
  <si>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</si>
  <si>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</si>
  <si>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</si>
  <si>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</si>
  <si>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Воскресение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</si>
  <si>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</si>
  <si>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</si>
  <si>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</si>
  <si>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</si>
  <si>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</si>
  <si>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</si>
  <si>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</si>
  <si>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</si>
  <si>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</si>
  <si>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выходной и праздничный</t>
  </si>
  <si>
    <t>предпраздничный</t>
  </si>
  <si>
    <t>рабочий</t>
  </si>
  <si>
    <t>I квартал</t>
  </si>
  <si>
    <t>Количество дней</t>
  </si>
  <si>
    <t>Календарные дни</t>
  </si>
  <si>
    <t>Рабочие дни</t>
  </si>
  <si>
    <t>Выходные и праздничные дни</t>
  </si>
  <si>
    <t>Рабочее время (в часах)</t>
  </si>
  <si>
    <t>При 40-часовой рабочей неделе</t>
  </si>
  <si>
    <t>При 36-часовой рабочей неделе</t>
  </si>
  <si>
    <t>При 24-часовой рабочей неделе</t>
  </si>
  <si>
    <t>II квартал</t>
  </si>
  <si>
    <t>1 полугодие</t>
  </si>
  <si>
    <t>III квартал</t>
  </si>
  <si>
    <t>IV квартал</t>
  </si>
  <si>
    <t>2 полугодие</t>
  </si>
  <si>
    <t>2018 год</t>
  </si>
  <si>
    <t>Mo</t>
  </si>
  <si>
    <t>Tu</t>
  </si>
  <si>
    <t>We</t>
  </si>
  <si>
    <t>Th</t>
  </si>
  <si>
    <t>Fr</t>
  </si>
  <si>
    <t>Sa</t>
  </si>
  <si>
    <t>Su</t>
  </si>
  <si>
    <t>Пн</t>
  </si>
  <si>
    <t>Вт</t>
  </si>
  <si>
    <t>Ср</t>
  </si>
  <si>
    <t>Чт</t>
  </si>
  <si>
    <t>Пт</t>
  </si>
  <si>
    <t>Сб</t>
  </si>
  <si>
    <t>Вс</t>
  </si>
  <si>
    <t>April</t>
  </si>
  <si>
    <t>Month_Num</t>
  </si>
  <si>
    <t>Year</t>
  </si>
  <si>
    <t>Day</t>
  </si>
  <si>
    <t>Day_En</t>
  </si>
  <si>
    <t>Day_Ru</t>
  </si>
  <si>
    <t>Month_Ru</t>
  </si>
  <si>
    <t>Month_En</t>
  </si>
  <si>
    <t>Holiday</t>
  </si>
  <si>
    <t>May</t>
  </si>
  <si>
    <t>June</t>
  </si>
  <si>
    <t>Jule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</si>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</sst>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2" x14ac:knownFonts="1">
    <font>
      <sz val="10"/>
      <color rgb="FF000000"/>
      <name val="Arial Cyr"/>
    </font>
    <font>
      <sz val="8"/>
      <color rgb="FF000000"/>
      <name val="Arial Cyr"/>
    </font>
    <font>
      <b/>
      <sz val="8"/>
      <color rgb="FF000000"/>
      <name val="Arial Cyr"/>
    </font>
    <font>
      <sz val="10"/>
      <color rgb="FF333399"/>
      <name val="Arial Cyr"/>
    </font>
    <font>
      <sz val="10"/>
      <color rgb="FFFF6600"/>
      <name val="Arial Cyr"/>
    </font>
    <font>
      <sz val="11"/>
      <color rgb="FF6B6B6B"/>
      <name val="Verdana"/>
    </font>
    <font>
      <b/>
      <sz val="11"/>
      <color rgb="FF6B6B6B"/>
      <name val="Verdana"/>
    </font>
    <font>
      <b/>
      <sz val="11"/>
      <color rgb="FFD02B30"/>
      <name val="Verdana"/>
    </font>
    <font>
      <u/>
      <sz val="10"/>
      <color rgb="FF0000FF"/>
      <name val="Arial Cyr"/>
    </font>
    <font>
      <b/>
      <sz val="10"/>
      <color rgb="FF000000"/>
      <name val="Arial Cyr"/>
    </font>
    <font>
      <b/>
      <sz val="11"/>
      <color rgb="FF000000"/>
      <name val="Arial Cyr"/>
    </font>
    <font>
      <b/>
      <sz val="12"/>
      <color rgb="FF000000"/>
      <name val="Arial Cyr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FF9900"/>
        <bgColor rgb="FF000000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2" borderId="0" xfId="0" applyFill="1" applyProtection="1"/>
    <xf numFmtId="0" fontId="0" fillId="3" borderId="0" xfId="0" applyFill="1" applyProtection="1"/>
    <xf numFmtId="0" fontId="0" fillId="3" borderId="0" xfId="0" applyFill="1" applyAlignment="1" applyProtection="1">
      <alignment horizontal="right"/>
    </xf>
    <xf numFmtId="0" fontId="0" fillId="3" borderId="0" xfId="0" applyFill="1" applyProtection="1"/>
    <xf numFmtId="0" fontId="0" fillId="3" borderId="0" xfId="0" applyFill="1" applyProtection="1"/>
    <xf numFmtId="0" fontId="0" fillId="3" borderId="0" xfId="0" applyFill="1" applyAlignment="1" applyProtection="1">
      <alignment horizontal="left"/>
    </xf>
    <xf numFmtId="0" fontId="1" fillId="3" borderId="0" xfId="0" applyFont="1" applyFill="1" applyProtection="1"/>
    <xf numFmtId="0" fontId="1" fillId="3" borderId="1" xfId="0" applyFont="1" applyFill="1" applyBorder="1" applyProtection="1"/>
    <xf numFmtId="0" fontId="2" fillId="3" borderId="2" xfId="0" applyFont="1" applyFill="1" applyBorder="1" applyAlignment="1" applyProtection="1">
      <alignment horizontal="center"/>
    </xf>
    <xf numFmtId="0" fontId="2" fillId="3" borderId="3" xfId="0" applyFont="1" applyFill="1" applyBorder="1" applyAlignment="1" applyProtection="1">
      <alignment horizontal="center"/>
    </xf>
    <xf numFmtId="0" fontId="2" fillId="3" borderId="4" xfId="0" applyFont="1" applyFill="1" applyBorder="1" applyAlignment="1" applyProtection="1">
      <alignment horizontal="center"/>
    </xf>
    <xf numFmtId="0" fontId="1" fillId="3" borderId="5" xfId="0" applyFont="1" applyFill="1" applyBorder="1" applyProtection="1"/>
    <xf numFmtId="1" fontId="0" fillId="3" borderId="6" xfId="0" applyNumberFormat="1" applyFill="1" applyBorder="1" applyAlignment="1" applyProtection="1">
      <alignment horizontal="center"/>
    </xf>
    <xf numFmtId="1" fontId="0" fillId="3" borderId="7" xfId="0" applyNumberFormat="1" applyFill="1" applyBorder="1" applyAlignment="1" applyProtection="1">
      <alignment horizontal="center"/>
    </xf>
    <xf numFmtId="1" fontId="0" fillId="3" borderId="8" xfId="0" applyNumberFormat="1" applyFill="1" applyBorder="1" applyAlignment="1" applyProtection="1">
      <alignment horizontal="center"/>
    </xf>
    <xf numFmtId="0" fontId="1" fillId="3" borderId="9" xfId="0" applyFont="1" applyFill="1" applyBorder="1" applyProtection="1"/>
    <xf numFmtId="1" fontId="0" fillId="3" borderId="10" xfId="0" applyNumberFormat="1" applyFill="1" applyBorder="1" applyAlignment="1" applyProtection="1">
      <alignment horizontal="center"/>
    </xf>
    <xf numFmtId="1" fontId="0" fillId="3" borderId="11" xfId="0" applyNumberFormat="1" applyFill="1" applyBorder="1" applyAlignment="1" applyProtection="1">
      <alignment horizontal="center"/>
    </xf>
    <xf numFmtId="0" fontId="1" fillId="3" borderId="12" xfId="0" applyFont="1" applyFill="1" applyBorder="1" applyProtection="1"/>
    <xf numFmtId="0" fontId="2" fillId="3" borderId="13" xfId="0" applyFont="1" applyFill="1" applyBorder="1" applyAlignment="1" applyProtection="1">
      <alignment horizontal="center"/>
    </xf>
    <xf numFmtId="0" fontId="1" fillId="3" borderId="0" xfId="0" applyFont="1" applyFill="1" applyProtection="1"/>
    <xf numFmtId="0" fontId="2" fillId="3" borderId="14" xfId="0" applyFont="1" applyFill="1" applyBorder="1" applyAlignment="1" applyProtection="1">
      <alignment horizontal="center"/>
    </xf>
    <xf numFmtId="1" fontId="0" fillId="3" borderId="15" xfId="0" applyNumberFormat="1" applyFill="1" applyBorder="1" applyAlignment="1" applyProtection="1">
      <alignment horizontal="center"/>
    </xf>
    <xf numFmtId="0" fontId="3" fillId="3" borderId="0" xfId="0" applyFont="1" applyFill="1" applyProtection="1"/>
    <xf numFmtId="0" fontId="0" fillId="2" borderId="0" xfId="0" applyFill="1" applyAlignment="1" applyProtection="1">
      <alignment horizontal="right"/>
    </xf>
    <xf numFmtId="3" fontId="0" fillId="2" borderId="0" xfId="0" applyNumberForma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3" fontId="0" fillId="2" borderId="0" xfId="0" applyNumberFormat="1" applyFill="1" applyAlignment="1" applyProtection="1">
      <alignment horizontal="right"/>
    </xf>
    <xf numFmtId="4" fontId="0" fillId="2" borderId="0" xfId="0" applyNumberFormat="1" applyFill="1" applyAlignment="1" applyProtection="1">
      <alignment horizontal="right"/>
    </xf>
    <xf numFmtId="0" fontId="0" fillId="4" borderId="0" xfId="0" applyFill="1" applyAlignment="1" applyProtection="1">
      <alignment horizontal="right"/>
    </xf>
    <xf numFmtId="0" fontId="0" fillId="5" borderId="0" xfId="0" applyFill="1" applyAlignment="1" applyProtection="1">
      <alignment horizontal="right"/>
    </xf>
    <xf numFmtId="0" fontId="4" fillId="3" borderId="0" xfId="0" applyFont="1" applyFill="1" applyAlignment="1" applyProtection="1">
      <alignment horizontal="left"/>
    </xf>
    <xf numFmtId="0" fontId="1" fillId="3" borderId="15" xfId="0" applyFont="1" applyFill="1" applyBorder="1" applyProtection="1"/>
    <xf numFmtId="0" fontId="0" fillId="3" borderId="7" xfId="0" applyFill="1" applyBorder="1" applyAlignment="1" applyProtection="1">
      <alignment horizontal="right"/>
    </xf>
    <xf numFmtId="0" fontId="0" fillId="4" borderId="7" xfId="0" applyFill="1" applyBorder="1" applyAlignment="1" applyProtection="1">
      <alignment horizontal="right"/>
    </xf>
    <xf numFmtId="0" fontId="0" fillId="5" borderId="7" xfId="0" applyFill="1" applyBorder="1" applyAlignment="1" applyProtection="1">
      <alignment horizontal="right"/>
    </xf>
    <xf numFmtId="0" fontId="0" fillId="2" borderId="0" xfId="0" applyFill="1" applyAlignment="1" applyProtection="1">
      <alignment horizontal="right"/>
    </xf>
    <xf numFmtId="0" fontId="5" fillId="2" borderId="0" xfId="0" applyFont="1" applyFill="1" applyAlignment="1" applyProtection="1">
      <alignment wrapText="1"/>
    </xf>
    <xf numFmtId="0" fontId="6" fillId="2" borderId="0" xfId="0" applyFont="1" applyFill="1" applyAlignment="1" applyProtection="1">
      <alignment wrapText="1"/>
    </xf>
    <xf numFmtId="164" fontId="0" fillId="3" borderId="10" xfId="0" applyNumberFormat="1" applyFill="1" applyBorder="1" applyAlignment="1" applyProtection="1">
      <alignment horizontal="center"/>
    </xf>
    <xf numFmtId="164" fontId="0" fillId="3" borderId="6" xfId="0" applyNumberFormat="1" applyFill="1" applyBorder="1" applyAlignment="1" applyProtection="1">
      <alignment horizontal="center"/>
    </xf>
    <xf numFmtId="164" fontId="0" fillId="3" borderId="7" xfId="0" applyNumberFormat="1" applyFill="1" applyBorder="1" applyAlignment="1" applyProtection="1">
      <alignment horizontal="center"/>
    </xf>
    <xf numFmtId="164" fontId="0" fillId="3" borderId="11" xfId="0" applyNumberFormat="1" applyFill="1" applyBorder="1" applyAlignment="1" applyProtection="1">
      <alignment horizontal="center"/>
    </xf>
    <xf numFmtId="164" fontId="0" fillId="3" borderId="16" xfId="0" applyNumberFormat="1" applyFill="1" applyBorder="1" applyAlignment="1" applyProtection="1">
      <alignment horizontal="center"/>
    </xf>
    <xf numFmtId="164" fontId="0" fillId="3" borderId="17" xfId="0" applyNumberFormat="1" applyFill="1" applyBorder="1" applyAlignment="1" applyProtection="1">
      <alignment horizontal="center"/>
    </xf>
    <xf numFmtId="164" fontId="0" fillId="3" borderId="18" xfId="0" applyNumberFormat="1" applyFill="1" applyBorder="1" applyAlignment="1" applyProtection="1">
      <alignment horizontal="center"/>
    </xf>
    <xf numFmtId="164" fontId="0" fillId="3" borderId="19" xfId="0" applyNumberFormat="1" applyFill="1" applyBorder="1" applyAlignment="1" applyProtection="1">
      <alignment horizontal="center"/>
    </xf>
    <xf numFmtId="164" fontId="0" fillId="3" borderId="9" xfId="0" applyNumberFormat="1" applyFill="1" applyBorder="1" applyAlignment="1" applyProtection="1">
      <alignment horizontal="center"/>
    </xf>
    <xf numFmtId="164" fontId="0" fillId="3" borderId="8" xfId="0" applyNumberFormat="1" applyFill="1" applyBorder="1" applyAlignment="1" applyProtection="1">
      <alignment horizontal="center"/>
    </xf>
    <xf numFmtId="164" fontId="0" fillId="3" borderId="15" xfId="0" applyNumberFormat="1" applyFill="1" applyBorder="1" applyAlignment="1" applyProtection="1">
      <alignment horizontal="center"/>
    </xf>
    <xf numFmtId="164" fontId="0" fillId="3" borderId="20" xfId="0" applyNumberFormat="1" applyFill="1" applyBorder="1" applyAlignment="1" applyProtection="1">
      <alignment horizontal="center"/>
    </xf>
    <xf numFmtId="164" fontId="0" fillId="3" borderId="21" xfId="0" applyNumberFormat="1" applyFill="1" applyBorder="1" applyAlignment="1" applyProtection="1">
      <alignment horizontal="center"/>
    </xf>
    <xf numFmtId="0" fontId="6" fillId="2" borderId="0" xfId="0" applyFont="1" applyFill="1" applyAlignment="1" applyProtection="1">
      <alignment wrapText="1"/>
    </xf>
    <xf numFmtId="0" fontId="5" fillId="2" borderId="0" xfId="0" applyFont="1" applyFill="1" applyAlignment="1" applyProtection="1">
      <alignment wrapText="1"/>
    </xf>
    <xf numFmtId="0" fontId="7" fillId="2" borderId="0" xfId="0" applyFont="1" applyFill="1" applyAlignment="1" applyProtection="1">
      <alignment wrapText="1"/>
    </xf>
    <xf numFmtId="4" fontId="0" fillId="3" borderId="0" xfId="0" applyNumberFormat="1" applyFill="1" applyAlignment="1" applyProtection="1">
      <alignment horizontal="center"/>
    </xf>
    <xf numFmtId="164" fontId="0" fillId="3" borderId="0" xfId="0" applyNumberFormat="1" applyFill="1" applyAlignment="1" applyProtection="1">
      <alignment horizontal="center"/>
    </xf>
    <xf numFmtId="0" fontId="5" fillId="2" borderId="0" xfId="0" applyFont="1" applyFill="1" applyProtection="1"/>
    <xf numFmtId="0" fontId="8" fillId="2" borderId="0" xfId="0" applyFont="1" applyFill="1" applyProtection="1"/>
    <xf numFmtId="0" fontId="0" fillId="2" borderId="0" xfId="0" applyFill="1" applyAlignment="1" applyProtection="1">
      <alignment horizontal="right"/>
    </xf>
    <xf numFmtId="0" fontId="10" fillId="3" borderId="0" xfId="0" applyFont="1" applyFill="1" applyAlignment="1" applyProtection="1">
      <alignment horizontal="center"/>
    </xf>
    <xf numFmtId="0" fontId="9" fillId="2" borderId="0" xfId="0" applyFont="1" applyFill="1" applyAlignment="1" applyProtection="1">
      <alignment horizontal="left"/>
    </xf>
    <xf numFmtId="0" fontId="0" fillId="3" borderId="0" xfId="0" applyFill="1" applyAlignment="1" applyProtection="1">
      <alignment horizontal="center"/>
    </xf>
    <xf numFmtId="0" fontId="0" fillId="3" borderId="22" xfId="0" applyFill="1" applyBorder="1" applyAlignment="1" applyProtection="1">
      <alignment horizontal="left"/>
    </xf>
    <xf numFmtId="0" fontId="0" fillId="3" borderId="0" xfId="0" applyFill="1" applyAlignment="1" applyProtection="1">
      <alignment horizontal="left"/>
    </xf>
    <xf numFmtId="0" fontId="0" fillId="3" borderId="23" xfId="0" applyFill="1" applyBorder="1" applyAlignment="1" applyProtection="1">
      <alignment horizontal="left"/>
    </xf>
    <xf numFmtId="0" fontId="9" fillId="3" borderId="0" xfId="0" applyFont="1" applyFill="1" applyAlignment="1" applyProtection="1">
      <alignment horizontal="left"/>
    </xf>
    <xf numFmtId="0" fontId="0" fillId="3" borderId="25" xfId="0" applyFill="1" applyBorder="1" applyAlignment="1" applyProtection="1">
      <alignment horizontal="center"/>
    </xf>
    <xf numFmtId="0" fontId="0" fillId="3" borderId="26" xfId="0" applyFill="1" applyBorder="1" applyAlignment="1" applyProtection="1">
      <alignment horizontal="center"/>
    </xf>
    <xf numFmtId="0" fontId="0" fillId="3" borderId="22" xfId="0" applyFill="1" applyBorder="1" applyAlignment="1" applyProtection="1">
      <alignment horizontal="center"/>
    </xf>
    <xf numFmtId="0" fontId="0" fillId="3" borderId="27" xfId="0" applyFill="1" applyBorder="1" applyAlignment="1" applyProtection="1">
      <alignment horizontal="center"/>
    </xf>
    <xf numFmtId="0" fontId="0" fillId="3" borderId="28" xfId="0" applyFill="1" applyBorder="1" applyAlignment="1" applyProtection="1">
      <alignment horizontal="center"/>
    </xf>
    <xf numFmtId="0" fontId="0" fillId="3" borderId="29" xfId="0" applyFill="1" applyBorder="1" applyAlignment="1" applyProtection="1">
      <alignment horizontal="center"/>
    </xf>
    <xf numFmtId="0" fontId="1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9" xfId="0" applyFont="1" applyFill="1" applyBorder="1" applyAlignment="1" applyProtection="1">
      <alignment horizontal="center"/>
    </xf>
    <xf numFmtId="0" fontId="1" fillId="3" borderId="11" xfId="0" applyFont="1" applyFill="1" applyBorder="1" applyAlignment="1" applyProtection="1">
      <alignment horizontal="center"/>
    </xf>
    <xf numFmtId="0" fontId="1" fillId="3" borderId="24" xfId="0" applyFont="1" applyFill="1" applyBorder="1" applyAlignment="1" applyProtection="1">
      <alignment horizontal="center"/>
    </xf>
    <xf numFmtId="0" fontId="1" fillId="3" borderId="34" xfId="0" applyFont="1" applyFill="1" applyBorder="1" applyAlignment="1" applyProtection="1">
      <alignment horizontal="center"/>
    </xf>
    <xf numFmtId="0" fontId="1" fillId="3" borderId="27" xfId="0" applyFont="1" applyFill="1" applyBorder="1" applyAlignment="1" applyProtection="1">
      <alignment horizontal="center"/>
    </xf>
    <xf numFmtId="0" fontId="1" fillId="3" borderId="33" xfId="0" applyFont="1" applyFill="1" applyBorder="1" applyAlignment="1" applyProtection="1">
      <alignment horizontal="center"/>
    </xf>
    <xf numFmtId="0" fontId="0" fillId="3" borderId="35" xfId="0" applyFill="1" applyBorder="1" applyAlignment="1" applyProtection="1">
      <alignment horizontal="center"/>
    </xf>
    <xf numFmtId="0" fontId="0" fillId="3" borderId="36" xfId="0" applyFill="1" applyBorder="1" applyAlignment="1" applyProtection="1">
      <alignment horizontal="center"/>
    </xf>
    <xf numFmtId="0" fontId="0" fillId="3" borderId="37" xfId="0" applyFill="1" applyBorder="1" applyAlignment="1" applyProtection="1">
      <alignment horizontal="center"/>
    </xf>
    <xf numFmtId="0" fontId="0" fillId="3" borderId="38" xfId="0" applyFill="1" applyBorder="1" applyAlignment="1" applyProtection="1">
      <alignment horizontal="center"/>
    </xf>
    <xf numFmtId="0" fontId="0" fillId="3" borderId="30" xfId="0" applyFill="1" applyBorder="1" applyAlignment="1" applyProtection="1">
      <alignment horizontal="center"/>
    </xf>
    <xf numFmtId="0" fontId="0" fillId="3" borderId="31" xfId="0" applyFill="1" applyBorder="1" applyAlignment="1" applyProtection="1">
      <alignment horizontal="center"/>
    </xf>
    <xf numFmtId="0" fontId="2" fillId="3" borderId="4" xfId="0" applyFont="1" applyFill="1" applyBorder="1" applyAlignment="1" applyProtection="1">
      <alignment horizontal="center"/>
    </xf>
    <xf numFmtId="0" fontId="2" fillId="3" borderId="32" xfId="0" applyFont="1" applyFill="1" applyBorder="1" applyAlignment="1" applyProtection="1">
      <alignment horizontal="center"/>
    </xf>
    <xf numFmtId="0" fontId="0" fillId="0" borderId="0" xfId="0" applyFill="1" applyProtection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50"/>
  <sheetViews>
    <sheetView showGridLines="0" topLeftCell="A4" workbookViewId="0">
      <selection activeCell="C27" sqref="C27"/>
    </sheetView>
  </sheetViews>
  <sheetFormatPr defaultColWidth="9.140625" defaultRowHeight="12.75" customHeight="1" x14ac:dyDescent="0.2"/>
  <cols>
    <col min="1" max="1" width="3.42578125" style="1" customWidth="1"/>
    <col min="2" max="2" width="16.28515625" style="1" customWidth="1"/>
    <col min="3" max="20" width="3.7109375" style="1" customWidth="1"/>
    <col min="21" max="22" width="9.140625" style="1"/>
    <col min="23" max="31" width="4.42578125" customWidth="1"/>
  </cols>
  <sheetData>
    <row r="2" spans="2:35" ht="15" customHeight="1" x14ac:dyDescent="0.25">
      <c r="B2" s="60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</row>
    <row r="3" spans="2:35" ht="15" customHeight="1" x14ac:dyDescent="0.25">
      <c r="B3" s="60" t="s">
        <v>1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</row>
    <row r="4" spans="2:35" ht="21" customHeight="1" x14ac:dyDescent="0.2">
      <c r="B4" s="4"/>
      <c r="C4" s="66" t="s">
        <v>2</v>
      </c>
      <c r="D4" s="66"/>
      <c r="E4" s="66"/>
      <c r="F4" s="66"/>
      <c r="G4" s="66"/>
      <c r="H4" s="66"/>
      <c r="I4" s="66" t="s">
        <v>3</v>
      </c>
      <c r="J4" s="66"/>
      <c r="K4" s="66"/>
      <c r="L4" s="66"/>
      <c r="M4" s="66"/>
      <c r="N4" s="66"/>
      <c r="O4" s="66" t="s">
        <v>4</v>
      </c>
      <c r="P4" s="66"/>
      <c r="Q4" s="66"/>
      <c r="R4" s="66"/>
      <c r="S4" s="66"/>
      <c r="T4" s="66"/>
    </row>
    <row r="5" spans="2:35" ht="12.75" customHeight="1" x14ac:dyDescent="0.2">
      <c r="B5" s="5" t="s">
        <v>5</v>
      </c>
      <c r="C5" s="30">
        <v>1</v>
      </c>
      <c r="D5" s="30">
        <v>8</v>
      </c>
      <c r="E5" s="36">
        <v>15</v>
      </c>
      <c r="F5" s="36">
        <v>22</v>
      </c>
      <c r="G5" s="36">
        <v>29</v>
      </c>
      <c r="H5" s="36"/>
      <c r="I5" s="36"/>
      <c r="J5" s="36">
        <v>5</v>
      </c>
      <c r="K5" s="36">
        <v>12</v>
      </c>
      <c r="L5" s="36">
        <v>19</v>
      </c>
      <c r="M5" s="36">
        <v>26</v>
      </c>
      <c r="N5" s="36"/>
      <c r="O5" s="36"/>
      <c r="P5" s="36">
        <v>5</v>
      </c>
      <c r="Q5" s="36">
        <v>12</v>
      </c>
      <c r="R5" s="36">
        <v>19</v>
      </c>
      <c r="S5" s="36">
        <v>26</v>
      </c>
      <c r="T5" s="36"/>
      <c r="AG5" s="2"/>
    </row>
    <row r="6" spans="2:35" ht="12.75" customHeight="1" x14ac:dyDescent="0.2">
      <c r="B6" s="5" t="s">
        <v>6</v>
      </c>
      <c r="C6" s="30">
        <v>2</v>
      </c>
      <c r="D6" s="36">
        <v>9</v>
      </c>
      <c r="E6" s="36">
        <v>16</v>
      </c>
      <c r="F6" s="36">
        <v>23</v>
      </c>
      <c r="G6" s="36">
        <v>30</v>
      </c>
      <c r="H6" s="36"/>
      <c r="I6" s="36"/>
      <c r="J6" s="36">
        <v>6</v>
      </c>
      <c r="K6" s="36">
        <v>13</v>
      </c>
      <c r="L6" s="36">
        <v>20</v>
      </c>
      <c r="M6" s="36">
        <v>27</v>
      </c>
      <c r="N6" s="36"/>
      <c r="O6" s="36"/>
      <c r="P6" s="36">
        <v>6</v>
      </c>
      <c r="Q6" s="36">
        <v>13</v>
      </c>
      <c r="R6" s="36">
        <v>20</v>
      </c>
      <c r="S6" s="36">
        <v>27</v>
      </c>
      <c r="T6" s="36"/>
      <c r="W6" s="36"/>
      <c r="X6" s="36"/>
      <c r="Y6" s="36"/>
      <c r="Z6" s="36"/>
      <c r="AA6" s="36"/>
      <c r="AB6" s="36"/>
    </row>
    <row r="7" spans="2:35" ht="12.75" customHeight="1" x14ac:dyDescent="0.2">
      <c r="B7" s="5" t="s">
        <v>7</v>
      </c>
      <c r="C7" s="30">
        <v>3</v>
      </c>
      <c r="D7" s="36">
        <v>10</v>
      </c>
      <c r="E7" s="36">
        <v>17</v>
      </c>
      <c r="F7" s="36">
        <v>24</v>
      </c>
      <c r="G7" s="36">
        <v>31</v>
      </c>
      <c r="H7" s="36"/>
      <c r="I7" s="36"/>
      <c r="J7" s="36">
        <v>7</v>
      </c>
      <c r="K7" s="36">
        <v>14</v>
      </c>
      <c r="L7" s="36">
        <v>21</v>
      </c>
      <c r="M7" s="36">
        <v>28</v>
      </c>
      <c r="N7" s="36"/>
      <c r="O7" s="36"/>
      <c r="P7" s="29">
        <v>7</v>
      </c>
      <c r="Q7" s="36">
        <v>14</v>
      </c>
      <c r="R7" s="36">
        <v>21</v>
      </c>
      <c r="S7" s="36">
        <v>28</v>
      </c>
      <c r="T7" s="36"/>
      <c r="W7" s="36"/>
      <c r="X7" s="36"/>
      <c r="Y7" s="36"/>
      <c r="Z7" s="36"/>
      <c r="AA7" s="36"/>
      <c r="AB7" s="36"/>
    </row>
    <row r="8" spans="2:35" ht="12.75" customHeight="1" x14ac:dyDescent="0.2">
      <c r="B8" s="5" t="s">
        <v>8</v>
      </c>
      <c r="C8" s="30">
        <v>4</v>
      </c>
      <c r="D8" s="36">
        <v>11</v>
      </c>
      <c r="E8" s="36">
        <v>18</v>
      </c>
      <c r="F8" s="36">
        <v>25</v>
      </c>
      <c r="G8" s="36"/>
      <c r="H8" s="36"/>
      <c r="I8" s="36">
        <v>1</v>
      </c>
      <c r="J8" s="36">
        <v>8</v>
      </c>
      <c r="K8" s="36">
        <v>15</v>
      </c>
      <c r="L8" s="29">
        <v>22</v>
      </c>
      <c r="M8" s="36"/>
      <c r="N8" s="36"/>
      <c r="O8" s="36">
        <v>1</v>
      </c>
      <c r="P8" s="30">
        <v>8</v>
      </c>
      <c r="Q8" s="36">
        <v>15</v>
      </c>
      <c r="R8" s="36">
        <v>22</v>
      </c>
      <c r="S8" s="36">
        <v>29</v>
      </c>
      <c r="T8" s="36"/>
      <c r="W8" s="36"/>
      <c r="X8" s="36"/>
      <c r="Y8" s="36"/>
      <c r="Z8" s="36"/>
      <c r="AA8" s="36"/>
      <c r="AB8" s="36"/>
    </row>
    <row r="9" spans="2:35" ht="12.75" customHeight="1" x14ac:dyDescent="0.2">
      <c r="B9" s="5" t="s">
        <v>9</v>
      </c>
      <c r="C9" s="30">
        <v>5</v>
      </c>
      <c r="D9" s="36">
        <v>12</v>
      </c>
      <c r="E9" s="36">
        <v>19</v>
      </c>
      <c r="F9" s="36">
        <v>26</v>
      </c>
      <c r="G9" s="36"/>
      <c r="H9" s="36"/>
      <c r="I9" s="36">
        <v>2</v>
      </c>
      <c r="J9" s="36">
        <v>9</v>
      </c>
      <c r="K9" s="36">
        <v>16</v>
      </c>
      <c r="L9" s="30">
        <v>23</v>
      </c>
      <c r="M9" s="36"/>
      <c r="N9" s="36"/>
      <c r="O9" s="36">
        <v>2</v>
      </c>
      <c r="P9" s="30">
        <v>9</v>
      </c>
      <c r="Q9" s="36">
        <v>16</v>
      </c>
      <c r="R9" s="36">
        <v>23</v>
      </c>
      <c r="S9" s="36">
        <v>30</v>
      </c>
      <c r="T9" s="36"/>
      <c r="W9" s="36"/>
      <c r="X9" s="36"/>
      <c r="Y9" s="36"/>
      <c r="Z9" s="36"/>
      <c r="AA9" s="36"/>
      <c r="AB9" s="36"/>
    </row>
    <row r="10" spans="2:35" ht="12.75" customHeight="1" x14ac:dyDescent="0.2">
      <c r="B10" s="31" t="s">
        <v>10</v>
      </c>
      <c r="C10" s="30">
        <v>6</v>
      </c>
      <c r="D10" s="30">
        <v>13</v>
      </c>
      <c r="E10" s="30">
        <v>20</v>
      </c>
      <c r="F10" s="30">
        <v>27</v>
      </c>
      <c r="G10" s="36"/>
      <c r="H10" s="36"/>
      <c r="I10" s="30">
        <v>3</v>
      </c>
      <c r="J10" s="30">
        <v>10</v>
      </c>
      <c r="K10" s="30">
        <v>17</v>
      </c>
      <c r="L10" s="30">
        <v>24</v>
      </c>
      <c r="M10" s="36"/>
      <c r="N10" s="36"/>
      <c r="O10" s="30">
        <v>3</v>
      </c>
      <c r="P10" s="30">
        <v>10</v>
      </c>
      <c r="Q10" s="30">
        <v>17</v>
      </c>
      <c r="R10" s="30">
        <v>24</v>
      </c>
      <c r="S10" s="30">
        <v>31</v>
      </c>
      <c r="T10" s="36"/>
      <c r="W10" s="36"/>
      <c r="X10" s="36"/>
      <c r="Y10" s="36"/>
      <c r="Z10" s="36"/>
      <c r="AA10" s="36"/>
      <c r="AB10" s="36"/>
    </row>
    <row r="11" spans="2:35" ht="12.75" customHeight="1" x14ac:dyDescent="0.2">
      <c r="B11" s="31" t="s">
        <v>11</v>
      </c>
      <c r="C11" s="30">
        <v>7</v>
      </c>
      <c r="D11" s="30">
        <v>14</v>
      </c>
      <c r="E11" s="30">
        <v>21</v>
      </c>
      <c r="F11" s="30">
        <v>28</v>
      </c>
      <c r="G11" s="36"/>
      <c r="H11" s="36"/>
      <c r="I11" s="30">
        <v>4</v>
      </c>
      <c r="J11" s="30">
        <v>11</v>
      </c>
      <c r="K11" s="30">
        <v>18</v>
      </c>
      <c r="L11" s="30">
        <v>25</v>
      </c>
      <c r="M11" s="36"/>
      <c r="N11" s="36"/>
      <c r="O11" s="30">
        <v>4</v>
      </c>
      <c r="P11" s="30">
        <v>11</v>
      </c>
      <c r="Q11" s="30">
        <v>18</v>
      </c>
      <c r="R11" s="30">
        <v>25</v>
      </c>
      <c r="S11" s="36"/>
      <c r="T11" s="36"/>
      <c r="W11" s="36"/>
      <c r="X11" s="36"/>
      <c r="Y11" s="36"/>
      <c r="Z11" s="36"/>
      <c r="AA11" s="36"/>
      <c r="AB11" s="36"/>
    </row>
    <row r="12" spans="2:35" ht="15.75" customHeight="1" x14ac:dyDescent="0.2">
      <c r="B12" s="4"/>
      <c r="C12" s="61" t="s">
        <v>12</v>
      </c>
      <c r="D12" s="61"/>
      <c r="E12" s="61"/>
      <c r="F12" s="61"/>
      <c r="G12" s="61"/>
      <c r="H12" s="61"/>
      <c r="I12" s="61" t="s">
        <v>13</v>
      </c>
      <c r="J12" s="61"/>
      <c r="K12" s="61"/>
      <c r="L12" s="61"/>
      <c r="M12" s="61"/>
      <c r="N12" s="61"/>
      <c r="O12" s="61" t="s">
        <v>14</v>
      </c>
      <c r="P12" s="61"/>
      <c r="Q12" s="61"/>
      <c r="R12" s="61"/>
      <c r="S12" s="61"/>
      <c r="T12" s="61"/>
      <c r="W12" s="36"/>
      <c r="X12" s="36"/>
      <c r="Y12" s="36"/>
      <c r="Z12" s="36"/>
      <c r="AA12" s="36"/>
      <c r="AB12" s="36"/>
    </row>
    <row r="13" spans="2:35" ht="12.75" customHeight="1" x14ac:dyDescent="0.2">
      <c r="B13" s="5" t="s">
        <v>5</v>
      </c>
      <c r="C13" s="36"/>
      <c r="D13" s="36">
        <v>2</v>
      </c>
      <c r="E13" s="36">
        <v>9</v>
      </c>
      <c r="F13" s="36">
        <v>16</v>
      </c>
      <c r="G13" s="36">
        <v>23</v>
      </c>
      <c r="H13" s="30">
        <v>30</v>
      </c>
      <c r="I13" s="36"/>
      <c r="J13" s="36">
        <v>7</v>
      </c>
      <c r="K13" s="36">
        <v>14</v>
      </c>
      <c r="L13" s="36">
        <v>21</v>
      </c>
      <c r="M13" s="36">
        <v>28</v>
      </c>
      <c r="N13" s="36"/>
      <c r="O13" s="36"/>
      <c r="P13" s="36">
        <v>4</v>
      </c>
      <c r="Q13" s="30">
        <v>11</v>
      </c>
      <c r="R13" s="36">
        <v>18</v>
      </c>
      <c r="S13" s="36">
        <v>25</v>
      </c>
      <c r="T13" s="36"/>
    </row>
    <row r="14" spans="2:35" ht="12.75" customHeight="1" x14ac:dyDescent="0.2">
      <c r="B14" s="5" t="s">
        <v>6</v>
      </c>
      <c r="C14" s="36"/>
      <c r="D14" s="36">
        <v>3</v>
      </c>
      <c r="E14" s="36">
        <v>10</v>
      </c>
      <c r="F14" s="36">
        <v>17</v>
      </c>
      <c r="G14" s="36">
        <v>24</v>
      </c>
      <c r="H14" s="36"/>
      <c r="I14" s="30">
        <v>1</v>
      </c>
      <c r="J14" s="29">
        <v>8</v>
      </c>
      <c r="K14" s="36">
        <v>15</v>
      </c>
      <c r="L14" s="36">
        <v>22</v>
      </c>
      <c r="M14" s="36">
        <v>29</v>
      </c>
      <c r="N14" s="36"/>
      <c r="O14" s="36"/>
      <c r="P14" s="36">
        <v>5</v>
      </c>
      <c r="Q14" s="30">
        <v>12</v>
      </c>
      <c r="R14" s="36">
        <v>19</v>
      </c>
      <c r="S14" s="36">
        <v>26</v>
      </c>
      <c r="T14" s="36"/>
      <c r="W14" s="36"/>
      <c r="X14" s="36"/>
      <c r="Y14" s="36"/>
      <c r="Z14" s="36"/>
      <c r="AA14" s="36"/>
      <c r="AE14" s="36"/>
      <c r="AF14" s="36"/>
      <c r="AG14" s="36"/>
      <c r="AH14" s="36"/>
      <c r="AI14" s="36"/>
    </row>
    <row r="15" spans="2:35" ht="12.75" customHeight="1" x14ac:dyDescent="0.2">
      <c r="B15" s="5" t="s">
        <v>7</v>
      </c>
      <c r="C15" s="36"/>
      <c r="D15" s="36">
        <v>4</v>
      </c>
      <c r="E15" s="36">
        <v>11</v>
      </c>
      <c r="F15" s="36">
        <v>18</v>
      </c>
      <c r="G15" s="36">
        <v>25</v>
      </c>
      <c r="H15" s="36"/>
      <c r="I15" s="30">
        <v>2</v>
      </c>
      <c r="J15" s="30">
        <v>9</v>
      </c>
      <c r="K15" s="36">
        <v>16</v>
      </c>
      <c r="L15" s="36">
        <v>23</v>
      </c>
      <c r="M15" s="36">
        <v>30</v>
      </c>
      <c r="N15" s="36"/>
      <c r="O15" s="36"/>
      <c r="P15" s="36">
        <v>6</v>
      </c>
      <c r="Q15" s="36">
        <v>13</v>
      </c>
      <c r="R15" s="36">
        <v>20</v>
      </c>
      <c r="S15" s="36">
        <v>27</v>
      </c>
      <c r="T15" s="36"/>
      <c r="W15" s="36"/>
      <c r="X15" s="36"/>
      <c r="Y15" s="36"/>
      <c r="Z15" s="36"/>
      <c r="AA15" s="36"/>
      <c r="AE15" s="36"/>
      <c r="AF15" s="36"/>
      <c r="AG15" s="36"/>
      <c r="AH15" s="36"/>
      <c r="AI15" s="36"/>
    </row>
    <row r="16" spans="2:35" ht="12.75" customHeight="1" x14ac:dyDescent="0.2">
      <c r="B16" s="5" t="s">
        <v>8</v>
      </c>
      <c r="C16" s="36"/>
      <c r="D16" s="36">
        <v>5</v>
      </c>
      <c r="E16" s="36">
        <v>12</v>
      </c>
      <c r="F16" s="36">
        <v>19</v>
      </c>
      <c r="G16" s="36">
        <v>26</v>
      </c>
      <c r="H16" s="36"/>
      <c r="I16" s="36">
        <v>3</v>
      </c>
      <c r="J16" s="36">
        <v>10</v>
      </c>
      <c r="K16" s="36">
        <v>17</v>
      </c>
      <c r="L16" s="36">
        <v>24</v>
      </c>
      <c r="M16" s="36">
        <v>31</v>
      </c>
      <c r="N16" s="36"/>
      <c r="O16" s="36"/>
      <c r="P16" s="36">
        <v>7</v>
      </c>
      <c r="Q16" s="36">
        <v>14</v>
      </c>
      <c r="R16" s="36">
        <v>21</v>
      </c>
      <c r="S16" s="36">
        <v>28</v>
      </c>
      <c r="T16" s="36"/>
      <c r="W16" s="36"/>
      <c r="X16" s="36"/>
      <c r="Y16" s="36"/>
      <c r="Z16" s="36"/>
      <c r="AA16" s="36"/>
      <c r="AE16" s="36"/>
      <c r="AF16" s="36"/>
      <c r="AG16" s="36"/>
      <c r="AH16" s="36"/>
      <c r="AI16" s="36"/>
    </row>
    <row r="17" spans="2:35" ht="12.75" customHeight="1" x14ac:dyDescent="0.2">
      <c r="B17" s="5" t="s">
        <v>9</v>
      </c>
      <c r="C17" s="36"/>
      <c r="D17" s="36">
        <v>6</v>
      </c>
      <c r="E17" s="36">
        <v>13</v>
      </c>
      <c r="F17" s="36">
        <v>20</v>
      </c>
      <c r="G17" s="36">
        <v>27</v>
      </c>
      <c r="H17" s="36"/>
      <c r="I17" s="36">
        <v>4</v>
      </c>
      <c r="J17" s="36">
        <v>11</v>
      </c>
      <c r="K17" s="36">
        <v>18</v>
      </c>
      <c r="L17" s="36">
        <v>25</v>
      </c>
      <c r="M17" s="36"/>
      <c r="N17" s="36"/>
      <c r="O17" s="36">
        <v>1</v>
      </c>
      <c r="P17" s="36">
        <v>8</v>
      </c>
      <c r="Q17" s="36">
        <v>15</v>
      </c>
      <c r="R17" s="36">
        <v>22</v>
      </c>
      <c r="S17" s="36">
        <v>29</v>
      </c>
      <c r="T17" s="36"/>
      <c r="W17" s="36"/>
      <c r="X17" s="36"/>
      <c r="Y17" s="36"/>
      <c r="Z17" s="36"/>
      <c r="AA17" s="36"/>
      <c r="AE17" s="36"/>
      <c r="AF17" s="36"/>
      <c r="AG17" s="36"/>
      <c r="AH17" s="36"/>
      <c r="AI17" s="36"/>
    </row>
    <row r="18" spans="2:35" ht="12.75" customHeight="1" x14ac:dyDescent="0.2">
      <c r="B18" s="31" t="s">
        <v>10</v>
      </c>
      <c r="C18" s="36"/>
      <c r="D18" s="30">
        <v>7</v>
      </c>
      <c r="E18" s="30">
        <v>14</v>
      </c>
      <c r="F18" s="30">
        <v>21</v>
      </c>
      <c r="G18" s="29">
        <v>28</v>
      </c>
      <c r="H18" s="36"/>
      <c r="I18" s="30">
        <v>5</v>
      </c>
      <c r="J18" s="30">
        <v>12</v>
      </c>
      <c r="K18" s="30">
        <v>19</v>
      </c>
      <c r="L18" s="30">
        <v>26</v>
      </c>
      <c r="M18" s="36"/>
      <c r="N18" s="36"/>
      <c r="O18" s="30">
        <v>2</v>
      </c>
      <c r="P18" s="29">
        <v>9</v>
      </c>
      <c r="Q18" s="30">
        <v>16</v>
      </c>
      <c r="R18" s="30">
        <v>23</v>
      </c>
      <c r="S18" s="30">
        <v>30</v>
      </c>
      <c r="T18" s="36"/>
      <c r="W18" s="36"/>
      <c r="X18" s="36"/>
      <c r="Y18" s="36"/>
      <c r="Z18" s="36"/>
      <c r="AA18" s="36"/>
      <c r="AE18" s="36"/>
      <c r="AF18" s="36"/>
      <c r="AG18" s="36"/>
      <c r="AH18" s="36"/>
      <c r="AI18" s="36"/>
    </row>
    <row r="19" spans="2:35" ht="12.75" customHeight="1" x14ac:dyDescent="0.2">
      <c r="B19" s="31" t="s">
        <v>11</v>
      </c>
      <c r="C19" s="30">
        <v>1</v>
      </c>
      <c r="D19" s="30">
        <v>8</v>
      </c>
      <c r="E19" s="30">
        <v>15</v>
      </c>
      <c r="F19" s="30">
        <v>22</v>
      </c>
      <c r="G19" s="30">
        <v>29</v>
      </c>
      <c r="H19" s="36"/>
      <c r="I19" s="30">
        <v>6</v>
      </c>
      <c r="J19" s="30">
        <v>13</v>
      </c>
      <c r="K19" s="30">
        <v>20</v>
      </c>
      <c r="L19" s="30">
        <v>27</v>
      </c>
      <c r="M19" s="36"/>
      <c r="N19" s="36"/>
      <c r="O19" s="30">
        <v>3</v>
      </c>
      <c r="P19" s="30">
        <v>10</v>
      </c>
      <c r="Q19" s="30">
        <v>17</v>
      </c>
      <c r="R19" s="30">
        <v>24</v>
      </c>
      <c r="S19" s="36"/>
      <c r="T19" s="36"/>
      <c r="W19" s="36"/>
      <c r="X19" s="36"/>
      <c r="Y19" s="36"/>
      <c r="Z19" s="36"/>
      <c r="AA19" s="36"/>
      <c r="AE19" s="36"/>
      <c r="AF19" s="36"/>
      <c r="AG19" s="36"/>
      <c r="AH19" s="36"/>
      <c r="AI19" s="36"/>
    </row>
    <row r="20" spans="2:35" ht="15.75" customHeight="1" x14ac:dyDescent="0.2">
      <c r="B20" s="4"/>
      <c r="C20" s="61" t="s">
        <v>15</v>
      </c>
      <c r="D20" s="61"/>
      <c r="E20" s="61"/>
      <c r="F20" s="61"/>
      <c r="G20" s="61"/>
      <c r="H20" s="61"/>
      <c r="I20" s="61" t="s">
        <v>16</v>
      </c>
      <c r="J20" s="61"/>
      <c r="K20" s="61"/>
      <c r="L20" s="61"/>
      <c r="M20" s="61"/>
      <c r="N20" s="61"/>
      <c r="O20" s="61" t="s">
        <v>17</v>
      </c>
      <c r="P20" s="61"/>
      <c r="Q20" s="61"/>
      <c r="R20" s="61"/>
      <c r="S20" s="61"/>
      <c r="T20" s="61"/>
      <c r="W20" s="36"/>
      <c r="X20" s="36"/>
      <c r="Y20" s="36"/>
      <c r="Z20" s="36"/>
      <c r="AA20" s="36"/>
      <c r="AE20" s="36"/>
      <c r="AF20" s="36"/>
      <c r="AG20" s="36"/>
      <c r="AH20" s="36"/>
      <c r="AI20" s="36"/>
    </row>
    <row r="21" spans="2:35" ht="12.75" customHeight="1" x14ac:dyDescent="0.2">
      <c r="B21" s="5" t="s">
        <v>5</v>
      </c>
      <c r="C21" s="36"/>
      <c r="D21" s="36">
        <v>2</v>
      </c>
      <c r="E21" s="36">
        <v>9</v>
      </c>
      <c r="F21" s="36">
        <v>16</v>
      </c>
      <c r="G21" s="36">
        <v>23</v>
      </c>
      <c r="H21" s="36">
        <v>30</v>
      </c>
      <c r="I21" s="36"/>
      <c r="J21" s="36">
        <v>6</v>
      </c>
      <c r="K21" s="36">
        <v>13</v>
      </c>
      <c r="L21" s="36">
        <v>20</v>
      </c>
      <c r="M21" s="36">
        <v>27</v>
      </c>
      <c r="N21" s="36"/>
      <c r="O21" s="36"/>
      <c r="P21" s="36">
        <v>3</v>
      </c>
      <c r="Q21" s="36">
        <v>10</v>
      </c>
      <c r="R21" s="36">
        <v>17</v>
      </c>
      <c r="S21" s="36">
        <v>24</v>
      </c>
      <c r="T21" s="36"/>
    </row>
    <row r="22" spans="2:35" ht="12.75" customHeight="1" x14ac:dyDescent="0.2">
      <c r="B22" s="5" t="s">
        <v>6</v>
      </c>
      <c r="C22" s="36"/>
      <c r="D22" s="36">
        <v>3</v>
      </c>
      <c r="E22" s="36">
        <v>10</v>
      </c>
      <c r="F22" s="36">
        <v>17</v>
      </c>
      <c r="G22" s="36">
        <v>24</v>
      </c>
      <c r="H22" s="36">
        <v>31</v>
      </c>
      <c r="I22" s="36"/>
      <c r="J22" s="36">
        <v>7</v>
      </c>
      <c r="K22" s="36">
        <v>14</v>
      </c>
      <c r="L22" s="36">
        <v>21</v>
      </c>
      <c r="M22" s="36">
        <v>28</v>
      </c>
      <c r="N22" s="36"/>
      <c r="O22" s="36"/>
      <c r="P22" s="36">
        <v>4</v>
      </c>
      <c r="Q22" s="36">
        <v>11</v>
      </c>
      <c r="R22" s="36">
        <v>18</v>
      </c>
      <c r="S22" s="36">
        <v>25</v>
      </c>
      <c r="T22" s="36"/>
      <c r="W22" s="36"/>
      <c r="X22" s="36"/>
      <c r="Y22" s="36"/>
      <c r="Z22" s="36"/>
      <c r="AA22" s="36"/>
    </row>
    <row r="23" spans="2:35" ht="12.75" customHeight="1" x14ac:dyDescent="0.2">
      <c r="B23" s="5" t="s">
        <v>7</v>
      </c>
      <c r="C23" s="36"/>
      <c r="D23" s="36">
        <v>4</v>
      </c>
      <c r="E23" s="36">
        <v>11</v>
      </c>
      <c r="F23" s="36">
        <v>18</v>
      </c>
      <c r="G23" s="36">
        <v>25</v>
      </c>
      <c r="H23" s="36"/>
      <c r="I23" s="36">
        <v>1</v>
      </c>
      <c r="J23" s="36">
        <v>8</v>
      </c>
      <c r="K23" s="36">
        <v>15</v>
      </c>
      <c r="L23" s="36">
        <v>22</v>
      </c>
      <c r="M23" s="36">
        <v>29</v>
      </c>
      <c r="N23" s="36"/>
      <c r="O23" s="36"/>
      <c r="P23" s="36">
        <v>5</v>
      </c>
      <c r="Q23" s="36">
        <v>12</v>
      </c>
      <c r="R23" s="36">
        <v>19</v>
      </c>
      <c r="S23" s="36">
        <v>26</v>
      </c>
      <c r="T23" s="36"/>
      <c r="W23" s="36"/>
      <c r="X23" s="36"/>
      <c r="Y23" s="36"/>
      <c r="Z23" s="36"/>
      <c r="AA23" s="36"/>
    </row>
    <row r="24" spans="2:35" ht="12.75" customHeight="1" x14ac:dyDescent="0.2">
      <c r="B24" s="5" t="s">
        <v>8</v>
      </c>
      <c r="C24" s="36"/>
      <c r="D24" s="36">
        <v>5</v>
      </c>
      <c r="E24" s="36">
        <v>12</v>
      </c>
      <c r="F24" s="36">
        <v>19</v>
      </c>
      <c r="G24" s="36">
        <v>26</v>
      </c>
      <c r="H24" s="36"/>
      <c r="I24" s="36">
        <v>2</v>
      </c>
      <c r="J24" s="36">
        <v>9</v>
      </c>
      <c r="K24" s="36">
        <v>16</v>
      </c>
      <c r="L24" s="36">
        <v>23</v>
      </c>
      <c r="M24" s="36">
        <v>30</v>
      </c>
      <c r="N24" s="36"/>
      <c r="O24" s="36"/>
      <c r="P24" s="36">
        <v>6</v>
      </c>
      <c r="Q24" s="36">
        <v>13</v>
      </c>
      <c r="R24" s="36">
        <v>20</v>
      </c>
      <c r="S24" s="36">
        <v>27</v>
      </c>
      <c r="T24" s="36"/>
      <c r="W24" s="36"/>
      <c r="X24" s="36"/>
      <c r="Y24" s="36"/>
      <c r="Z24" s="36"/>
      <c r="AA24" s="36"/>
    </row>
    <row r="25" spans="2:35" ht="12.75" customHeight="1" x14ac:dyDescent="0.2">
      <c r="B25" s="5" t="s">
        <v>9</v>
      </c>
      <c r="C25" s="36"/>
      <c r="D25" s="36">
        <v>6</v>
      </c>
      <c r="E25" s="36">
        <v>13</v>
      </c>
      <c r="F25" s="36">
        <v>20</v>
      </c>
      <c r="G25" s="36">
        <v>27</v>
      </c>
      <c r="H25" s="36"/>
      <c r="I25" s="36">
        <v>3</v>
      </c>
      <c r="J25" s="36">
        <v>10</v>
      </c>
      <c r="K25" s="36">
        <v>17</v>
      </c>
      <c r="L25" s="36">
        <v>24</v>
      </c>
      <c r="M25" s="36">
        <v>31</v>
      </c>
      <c r="N25" s="36"/>
      <c r="O25" s="36"/>
      <c r="P25" s="36">
        <v>7</v>
      </c>
      <c r="Q25" s="36">
        <v>14</v>
      </c>
      <c r="R25" s="36">
        <v>21</v>
      </c>
      <c r="S25" s="36">
        <v>28</v>
      </c>
      <c r="T25" s="36"/>
      <c r="W25" s="36"/>
      <c r="X25" s="36"/>
      <c r="Y25" s="36"/>
      <c r="Z25" s="36"/>
      <c r="AA25" s="36"/>
    </row>
    <row r="26" spans="2:35" ht="12.75" customHeight="1" x14ac:dyDescent="0.2">
      <c r="B26" s="31" t="s">
        <v>10</v>
      </c>
      <c r="C26" s="36"/>
      <c r="D26" s="30">
        <v>7</v>
      </c>
      <c r="E26" s="30">
        <v>14</v>
      </c>
      <c r="F26" s="30">
        <v>21</v>
      </c>
      <c r="G26" s="30">
        <v>28</v>
      </c>
      <c r="H26" s="36"/>
      <c r="I26" s="30">
        <v>4</v>
      </c>
      <c r="J26" s="30">
        <v>11</v>
      </c>
      <c r="K26" s="30">
        <v>18</v>
      </c>
      <c r="L26" s="30">
        <v>25</v>
      </c>
      <c r="M26" s="36"/>
      <c r="N26" s="36"/>
      <c r="O26" s="30">
        <v>1</v>
      </c>
      <c r="P26" s="30">
        <v>8</v>
      </c>
      <c r="Q26" s="30">
        <v>15</v>
      </c>
      <c r="R26" s="30">
        <v>22</v>
      </c>
      <c r="S26" s="30">
        <v>29</v>
      </c>
      <c r="T26" s="36"/>
      <c r="W26" s="36"/>
      <c r="X26" s="36"/>
      <c r="Y26" s="36"/>
      <c r="Z26" s="36"/>
      <c r="AA26" s="36"/>
    </row>
    <row r="27" spans="2:35" ht="12.75" customHeight="1" x14ac:dyDescent="0.2">
      <c r="B27" s="31" t="s">
        <v>11</v>
      </c>
      <c r="C27" s="30">
        <v>1</v>
      </c>
      <c r="D27" s="30">
        <v>8</v>
      </c>
      <c r="E27" s="30">
        <v>15</v>
      </c>
      <c r="F27" s="30">
        <v>22</v>
      </c>
      <c r="G27" s="30">
        <v>29</v>
      </c>
      <c r="H27" s="36"/>
      <c r="I27" s="30">
        <v>5</v>
      </c>
      <c r="J27" s="30">
        <v>12</v>
      </c>
      <c r="K27" s="30">
        <v>19</v>
      </c>
      <c r="L27" s="30">
        <v>26</v>
      </c>
      <c r="M27" s="36"/>
      <c r="N27" s="36"/>
      <c r="O27" s="30">
        <v>2</v>
      </c>
      <c r="P27" s="30">
        <v>9</v>
      </c>
      <c r="Q27" s="30">
        <v>16</v>
      </c>
      <c r="R27" s="30">
        <v>23</v>
      </c>
      <c r="S27" s="30">
        <v>30</v>
      </c>
      <c r="T27" s="36"/>
      <c r="W27" s="36"/>
      <c r="X27" s="36"/>
      <c r="Y27" s="36"/>
      <c r="Z27" s="36"/>
      <c r="AA27" s="36"/>
    </row>
    <row r="28" spans="2:35" ht="15.75" customHeight="1" x14ac:dyDescent="0.2">
      <c r="B28" s="23"/>
      <c r="C28" s="61" t="s">
        <v>18</v>
      </c>
      <c r="D28" s="61"/>
      <c r="E28" s="61"/>
      <c r="F28" s="61"/>
      <c r="G28" s="61"/>
      <c r="H28" s="61"/>
      <c r="I28" s="61" t="s">
        <v>19</v>
      </c>
      <c r="J28" s="61"/>
      <c r="K28" s="61"/>
      <c r="L28" s="61"/>
      <c r="M28" s="61"/>
      <c r="N28" s="61"/>
      <c r="O28" s="61" t="s">
        <v>20</v>
      </c>
      <c r="P28" s="61"/>
      <c r="Q28" s="61"/>
      <c r="R28" s="61"/>
      <c r="S28" s="61"/>
      <c r="T28" s="61"/>
      <c r="W28" s="36"/>
      <c r="X28" s="36"/>
      <c r="Y28" s="36"/>
      <c r="Z28" s="36"/>
      <c r="AA28" s="36"/>
    </row>
    <row r="29" spans="2:35" ht="12.75" customHeight="1" x14ac:dyDescent="0.2">
      <c r="B29" s="5" t="s">
        <v>5</v>
      </c>
      <c r="C29" s="36">
        <v>1</v>
      </c>
      <c r="D29" s="36">
        <v>8</v>
      </c>
      <c r="E29" s="36">
        <v>15</v>
      </c>
      <c r="F29" s="36">
        <v>22</v>
      </c>
      <c r="G29" s="36">
        <v>29</v>
      </c>
      <c r="H29" s="36"/>
      <c r="I29" s="36"/>
      <c r="J29" s="30">
        <v>5</v>
      </c>
      <c r="K29" s="36">
        <v>12</v>
      </c>
      <c r="L29" s="36">
        <v>19</v>
      </c>
      <c r="M29" s="36">
        <v>26</v>
      </c>
      <c r="N29" s="36"/>
      <c r="O29" s="36"/>
      <c r="P29" s="36">
        <v>3</v>
      </c>
      <c r="Q29" s="36">
        <v>10</v>
      </c>
      <c r="R29" s="36">
        <v>17</v>
      </c>
      <c r="S29" s="36">
        <v>24</v>
      </c>
      <c r="T29" s="30">
        <v>31</v>
      </c>
    </row>
    <row r="30" spans="2:35" ht="12.75" customHeight="1" x14ac:dyDescent="0.2">
      <c r="B30" s="5" t="s">
        <v>6</v>
      </c>
      <c r="C30" s="36">
        <v>2</v>
      </c>
      <c r="D30" s="36">
        <v>9</v>
      </c>
      <c r="E30" s="36">
        <v>16</v>
      </c>
      <c r="F30" s="36">
        <v>23</v>
      </c>
      <c r="G30" s="36">
        <v>30</v>
      </c>
      <c r="H30" s="36"/>
      <c r="I30" s="36"/>
      <c r="J30" s="36">
        <v>6</v>
      </c>
      <c r="K30" s="36">
        <v>13</v>
      </c>
      <c r="L30" s="36">
        <v>20</v>
      </c>
      <c r="M30" s="36">
        <v>27</v>
      </c>
      <c r="N30" s="36"/>
      <c r="O30" s="36"/>
      <c r="P30" s="36">
        <v>4</v>
      </c>
      <c r="Q30" s="36">
        <v>11</v>
      </c>
      <c r="R30" s="36">
        <v>18</v>
      </c>
      <c r="S30" s="36">
        <v>25</v>
      </c>
      <c r="T30" s="36"/>
      <c r="W30" s="36"/>
      <c r="X30" s="36"/>
      <c r="Y30" s="36"/>
      <c r="Z30" s="36"/>
      <c r="AA30" s="36"/>
    </row>
    <row r="31" spans="2:35" ht="12.75" customHeight="1" x14ac:dyDescent="0.2">
      <c r="B31" s="5" t="s">
        <v>7</v>
      </c>
      <c r="C31" s="36">
        <v>3</v>
      </c>
      <c r="D31" s="36">
        <v>10</v>
      </c>
      <c r="E31" s="36">
        <v>17</v>
      </c>
      <c r="F31" s="36">
        <v>24</v>
      </c>
      <c r="G31" s="36">
        <v>31</v>
      </c>
      <c r="H31" s="36"/>
      <c r="I31" s="36"/>
      <c r="J31" s="36">
        <v>7</v>
      </c>
      <c r="K31" s="36">
        <v>14</v>
      </c>
      <c r="L31" s="36">
        <v>21</v>
      </c>
      <c r="M31" s="36">
        <v>28</v>
      </c>
      <c r="N31" s="36"/>
      <c r="O31" s="36"/>
      <c r="P31" s="36">
        <v>5</v>
      </c>
      <c r="Q31" s="36">
        <v>12</v>
      </c>
      <c r="R31" s="36">
        <v>19</v>
      </c>
      <c r="S31" s="36">
        <v>26</v>
      </c>
      <c r="T31" s="36"/>
      <c r="W31" s="36"/>
      <c r="X31" s="36"/>
      <c r="Y31" s="36"/>
      <c r="Z31" s="36"/>
      <c r="AA31" s="36"/>
    </row>
    <row r="32" spans="2:35" ht="12.75" customHeight="1" x14ac:dyDescent="0.2">
      <c r="B32" s="5" t="s">
        <v>8</v>
      </c>
      <c r="C32" s="36">
        <v>4</v>
      </c>
      <c r="D32" s="36">
        <v>11</v>
      </c>
      <c r="E32" s="36">
        <v>18</v>
      </c>
      <c r="F32" s="36">
        <v>25</v>
      </c>
      <c r="G32" s="36"/>
      <c r="H32" s="36"/>
      <c r="I32" s="36">
        <v>1</v>
      </c>
      <c r="J32" s="36">
        <v>8</v>
      </c>
      <c r="K32" s="36">
        <v>15</v>
      </c>
      <c r="L32" s="36">
        <v>22</v>
      </c>
      <c r="M32" s="36">
        <v>29</v>
      </c>
      <c r="N32" s="36"/>
      <c r="O32" s="36"/>
      <c r="P32" s="36">
        <v>6</v>
      </c>
      <c r="Q32" s="36">
        <v>13</v>
      </c>
      <c r="R32" s="36">
        <v>20</v>
      </c>
      <c r="S32" s="36">
        <v>27</v>
      </c>
      <c r="T32" s="36"/>
      <c r="W32" s="36"/>
      <c r="X32" s="36"/>
      <c r="Y32" s="36"/>
      <c r="Z32" s="36"/>
      <c r="AA32" s="36"/>
      <c r="AG32" s="2"/>
    </row>
    <row r="33" spans="2:33" ht="12.75" customHeight="1" x14ac:dyDescent="0.2">
      <c r="B33" s="5" t="s">
        <v>9</v>
      </c>
      <c r="C33" s="36">
        <v>5</v>
      </c>
      <c r="D33" s="36">
        <v>12</v>
      </c>
      <c r="E33" s="36">
        <v>19</v>
      </c>
      <c r="F33" s="36">
        <v>26</v>
      </c>
      <c r="G33" s="36"/>
      <c r="H33" s="36"/>
      <c r="I33" s="36">
        <v>2</v>
      </c>
      <c r="J33" s="36">
        <v>9</v>
      </c>
      <c r="K33" s="36">
        <v>16</v>
      </c>
      <c r="L33" s="36">
        <v>23</v>
      </c>
      <c r="M33" s="36">
        <v>30</v>
      </c>
      <c r="N33" s="36"/>
      <c r="O33" s="36"/>
      <c r="P33" s="36">
        <v>7</v>
      </c>
      <c r="Q33" s="36">
        <v>14</v>
      </c>
      <c r="R33" s="36">
        <v>21</v>
      </c>
      <c r="S33" s="36">
        <v>28</v>
      </c>
      <c r="T33" s="36"/>
      <c r="W33" s="36"/>
      <c r="X33" s="36"/>
      <c r="Y33" s="36"/>
      <c r="Z33" s="36"/>
      <c r="AA33" s="36"/>
      <c r="AG33" s="2"/>
    </row>
    <row r="34" spans="2:33" ht="12.75" customHeight="1" x14ac:dyDescent="0.2">
      <c r="B34" s="31" t="s">
        <v>10</v>
      </c>
      <c r="C34" s="30">
        <v>6</v>
      </c>
      <c r="D34" s="30">
        <v>13</v>
      </c>
      <c r="E34" s="30">
        <v>20</v>
      </c>
      <c r="F34" s="30">
        <v>27</v>
      </c>
      <c r="G34" s="36"/>
      <c r="H34" s="36"/>
      <c r="I34" s="30">
        <v>3</v>
      </c>
      <c r="J34" s="30">
        <v>10</v>
      </c>
      <c r="K34" s="30">
        <v>17</v>
      </c>
      <c r="L34" s="30">
        <v>24</v>
      </c>
      <c r="M34" s="36"/>
      <c r="N34" s="36"/>
      <c r="O34" s="30">
        <v>1</v>
      </c>
      <c r="P34" s="30">
        <v>8</v>
      </c>
      <c r="Q34" s="30">
        <v>15</v>
      </c>
      <c r="R34" s="30">
        <v>22</v>
      </c>
      <c r="S34" s="29">
        <v>29</v>
      </c>
      <c r="T34" s="36"/>
      <c r="W34" s="36"/>
      <c r="X34" s="36"/>
      <c r="Y34" s="36"/>
      <c r="Z34" s="36"/>
      <c r="AA34" s="36"/>
      <c r="AG34" s="2"/>
    </row>
    <row r="35" spans="2:33" ht="12.75" customHeight="1" x14ac:dyDescent="0.2">
      <c r="B35" s="31" t="s">
        <v>11</v>
      </c>
      <c r="C35" s="30">
        <v>7</v>
      </c>
      <c r="D35" s="30">
        <v>14</v>
      </c>
      <c r="E35" s="30">
        <v>21</v>
      </c>
      <c r="F35" s="30">
        <v>28</v>
      </c>
      <c r="G35" s="36"/>
      <c r="H35" s="36"/>
      <c r="I35" s="30">
        <v>4</v>
      </c>
      <c r="J35" s="30">
        <v>11</v>
      </c>
      <c r="K35" s="30">
        <v>18</v>
      </c>
      <c r="L35" s="30">
        <v>25</v>
      </c>
      <c r="M35" s="36"/>
      <c r="N35" s="36"/>
      <c r="O35" s="30">
        <v>2</v>
      </c>
      <c r="P35" s="30">
        <v>9</v>
      </c>
      <c r="Q35" s="30">
        <v>16</v>
      </c>
      <c r="R35" s="30">
        <v>23</v>
      </c>
      <c r="S35" s="30">
        <v>30</v>
      </c>
      <c r="T35" s="36"/>
      <c r="W35" s="36"/>
      <c r="X35" s="36"/>
      <c r="Y35" s="36"/>
      <c r="Z35" s="36"/>
      <c r="AA35" s="36"/>
      <c r="AG35" s="2"/>
    </row>
    <row r="36" spans="2:33" ht="12.75" customHeight="1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W36" s="36"/>
      <c r="X36" s="36"/>
      <c r="Y36" s="36"/>
      <c r="Z36" s="36"/>
      <c r="AA36" s="36"/>
    </row>
    <row r="37" spans="2:33" ht="12.75" customHeight="1" x14ac:dyDescent="0.2">
      <c r="C37" s="35">
        <v>1</v>
      </c>
      <c r="D37" s="62" t="s">
        <v>21</v>
      </c>
      <c r="E37" s="62"/>
      <c r="F37" s="62"/>
      <c r="G37" s="62"/>
      <c r="H37" s="62"/>
      <c r="I37" s="62"/>
      <c r="K37" s="34">
        <v>3</v>
      </c>
      <c r="L37" s="63" t="s">
        <v>22</v>
      </c>
      <c r="M37" s="64"/>
      <c r="N37" s="64"/>
      <c r="O37" s="64"/>
      <c r="P37" s="65"/>
      <c r="Q37" s="33">
        <v>7</v>
      </c>
      <c r="R37" s="1" t="s">
        <v>23</v>
      </c>
    </row>
    <row r="44" spans="2:33" ht="12.75" customHeight="1" x14ac:dyDescent="0.2">
      <c r="C44"/>
      <c r="D44"/>
      <c r="E44"/>
      <c r="F44"/>
      <c r="G44"/>
      <c r="H44"/>
      <c r="I44"/>
      <c r="J44"/>
      <c r="K44"/>
      <c r="L44"/>
      <c r="M44"/>
    </row>
    <row r="45" spans="2:33" ht="12.75" customHeight="1" x14ac:dyDescent="0.2">
      <c r="C45"/>
      <c r="D45"/>
      <c r="E45"/>
      <c r="F45"/>
      <c r="G45"/>
      <c r="H45"/>
      <c r="I45"/>
      <c r="J45"/>
      <c r="K45"/>
      <c r="L45"/>
      <c r="M45"/>
    </row>
    <row r="46" spans="2:33" ht="12.75" customHeight="1" x14ac:dyDescent="0.2">
      <c r="C46"/>
      <c r="D46"/>
      <c r="E46"/>
      <c r="F46"/>
      <c r="G46"/>
      <c r="H46"/>
      <c r="I46"/>
      <c r="J46"/>
      <c r="K46"/>
      <c r="L46"/>
      <c r="M46"/>
    </row>
    <row r="47" spans="2:33" ht="12.75" customHeight="1" x14ac:dyDescent="0.2">
      <c r="C47"/>
      <c r="D47"/>
      <c r="E47"/>
      <c r="F47"/>
      <c r="G47"/>
      <c r="H47"/>
      <c r="I47"/>
      <c r="J47"/>
      <c r="K47"/>
      <c r="L47"/>
      <c r="M47"/>
    </row>
    <row r="48" spans="2:33" ht="12.75" customHeight="1" x14ac:dyDescent="0.2">
      <c r="C48"/>
      <c r="D48"/>
      <c r="E48"/>
      <c r="F48"/>
      <c r="G48"/>
      <c r="H48"/>
      <c r="I48"/>
      <c r="J48"/>
      <c r="K48"/>
      <c r="L48"/>
      <c r="M48"/>
    </row>
    <row r="49" spans="3:13" ht="12.75" customHeight="1" x14ac:dyDescent="0.2">
      <c r="C49"/>
      <c r="D49"/>
      <c r="E49"/>
      <c r="F49"/>
      <c r="G49"/>
      <c r="H49"/>
      <c r="I49"/>
      <c r="J49"/>
      <c r="K49"/>
      <c r="L49"/>
      <c r="M49"/>
    </row>
    <row r="50" spans="3:13" ht="12.75" customHeight="1" x14ac:dyDescent="0.2">
      <c r="C50"/>
      <c r="D50"/>
      <c r="E50"/>
      <c r="F50"/>
      <c r="G50"/>
      <c r="H50"/>
      <c r="I50"/>
      <c r="J50"/>
      <c r="K50"/>
      <c r="L50"/>
      <c r="M50"/>
    </row>
  </sheetData>
  <mergeCells count="16">
    <mergeCell ref="D37:I37"/>
    <mergeCell ref="L37:P37"/>
    <mergeCell ref="C28:H28"/>
    <mergeCell ref="I28:N28"/>
    <mergeCell ref="O28:T28"/>
    <mergeCell ref="B2:T2"/>
    <mergeCell ref="B3:T3"/>
    <mergeCell ref="C20:H20"/>
    <mergeCell ref="I20:N20"/>
    <mergeCell ref="O20:T20"/>
    <mergeCell ref="C4:H4"/>
    <mergeCell ref="I4:N4"/>
    <mergeCell ref="O4:T4"/>
    <mergeCell ref="C12:H12"/>
    <mergeCell ref="I12:N12"/>
    <mergeCell ref="O12:T12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pane ySplit="1" topLeftCell="A2" activePane="bottomLeft" state="frozen"/>
      <selection pane="bottomLeft" activeCell="C16" sqref="C16"/>
    </sheetView>
  </sheetViews>
  <sheetFormatPr defaultRowHeight="12.75" x14ac:dyDescent="0.2"/>
  <cols>
    <col min="4" max="4" width="14" customWidth="1"/>
  </cols>
  <sheetData>
    <row r="1" spans="1:8" x14ac:dyDescent="0.2">
      <c r="A1" t="s">
        <v>55</v>
      </c>
      <c r="B1" t="s">
        <v>60</v>
      </c>
      <c r="C1" t="s">
        <v>59</v>
      </c>
      <c r="D1" t="s">
        <v>54</v>
      </c>
      <c r="E1" t="s">
        <v>57</v>
      </c>
      <c r="F1" t="s">
        <v>58</v>
      </c>
      <c r="G1" t="s">
        <v>56</v>
      </c>
      <c r="H1" t="s">
        <v>61</v>
      </c>
    </row>
    <row r="2" spans="1:8" x14ac:dyDescent="0.2">
      <c r="A2">
        <v>2018</v>
      </c>
      <c r="B2" t="s">
        <v>53</v>
      </c>
      <c r="C2" t="s">
        <v>12</v>
      </c>
      <c r="D2">
        <v>4</v>
      </c>
      <c r="E2" t="s">
        <v>45</v>
      </c>
      <c r="F2" t="s">
        <v>52</v>
      </c>
      <c r="G2">
        <v>1</v>
      </c>
      <c r="H2">
        <v>1</v>
      </c>
    </row>
    <row r="3" spans="1:8" x14ac:dyDescent="0.2">
      <c r="A3">
        <v>2018</v>
      </c>
      <c r="B3" t="s">
        <v>53</v>
      </c>
      <c r="C3" t="s">
        <v>12</v>
      </c>
      <c r="D3">
        <v>4</v>
      </c>
      <c r="E3" t="s">
        <v>39</v>
      </c>
      <c r="F3" t="s">
        <v>46</v>
      </c>
      <c r="G3">
        <v>2</v>
      </c>
      <c r="H3">
        <v>0</v>
      </c>
    </row>
    <row r="4" spans="1:8" x14ac:dyDescent="0.2">
      <c r="A4">
        <v>2018</v>
      </c>
      <c r="B4" t="s">
        <v>53</v>
      </c>
      <c r="C4" t="s">
        <v>12</v>
      </c>
      <c r="D4">
        <v>4</v>
      </c>
      <c r="E4" t="s">
        <v>40</v>
      </c>
      <c r="F4" t="s">
        <v>47</v>
      </c>
      <c r="G4">
        <v>3</v>
      </c>
      <c r="H4">
        <v>0</v>
      </c>
    </row>
    <row r="5" spans="1:8" x14ac:dyDescent="0.2">
      <c r="A5">
        <v>2018</v>
      </c>
      <c r="B5" t="s">
        <v>53</v>
      </c>
      <c r="C5" t="s">
        <v>12</v>
      </c>
      <c r="D5">
        <v>4</v>
      </c>
      <c r="E5" t="s">
        <v>41</v>
      </c>
      <c r="F5" t="s">
        <v>48</v>
      </c>
      <c r="G5">
        <v>4</v>
      </c>
      <c r="H5">
        <v>0</v>
      </c>
    </row>
    <row r="6" spans="1:8" x14ac:dyDescent="0.2">
      <c r="A6">
        <v>2018</v>
      </c>
      <c r="B6" t="s">
        <v>53</v>
      </c>
      <c r="C6" t="s">
        <v>12</v>
      </c>
      <c r="D6">
        <v>4</v>
      </c>
      <c r="E6" t="s">
        <v>42</v>
      </c>
      <c r="F6" t="s">
        <v>49</v>
      </c>
      <c r="G6">
        <v>5</v>
      </c>
      <c r="H6">
        <v>0</v>
      </c>
    </row>
    <row r="7" spans="1:8" x14ac:dyDescent="0.2">
      <c r="A7">
        <v>2018</v>
      </c>
      <c r="B7" t="s">
        <v>53</v>
      </c>
      <c r="C7" t="s">
        <v>12</v>
      </c>
      <c r="D7">
        <v>4</v>
      </c>
      <c r="E7" t="s">
        <v>43</v>
      </c>
      <c r="F7" t="s">
        <v>50</v>
      </c>
      <c r="G7">
        <v>6</v>
      </c>
      <c r="H7">
        <v>0</v>
      </c>
    </row>
    <row r="8" spans="1:8" x14ac:dyDescent="0.2">
      <c r="A8">
        <v>2018</v>
      </c>
      <c r="B8" t="s">
        <v>53</v>
      </c>
      <c r="C8" t="s">
        <v>12</v>
      </c>
      <c r="D8">
        <v>4</v>
      </c>
      <c r="E8" t="s">
        <v>44</v>
      </c>
      <c r="F8" t="s">
        <v>51</v>
      </c>
      <c r="G8">
        <v>7</v>
      </c>
      <c r="H8">
        <v>1</v>
      </c>
    </row>
    <row r="9" spans="1:8" x14ac:dyDescent="0.2">
      <c r="A9">
        <v>2018</v>
      </c>
      <c r="B9" t="s">
        <v>53</v>
      </c>
      <c r="C9" t="s">
        <v>12</v>
      </c>
      <c r="D9">
        <v>4</v>
      </c>
      <c r="E9" t="s">
        <v>45</v>
      </c>
      <c r="F9" t="s">
        <v>52</v>
      </c>
      <c r="G9">
        <v>8</v>
      </c>
      <c r="H9">
        <v>1</v>
      </c>
    </row>
    <row r="10" spans="1:8" x14ac:dyDescent="0.2">
      <c r="A10">
        <v>2018</v>
      </c>
      <c r="B10" t="s">
        <v>53</v>
      </c>
      <c r="C10" t="s">
        <v>12</v>
      </c>
      <c r="D10">
        <v>4</v>
      </c>
      <c r="E10" t="s">
        <v>39</v>
      </c>
      <c r="F10" t="s">
        <v>46</v>
      </c>
      <c r="G10">
        <f>G9+1</f>
        <v>9</v>
      </c>
      <c r="H10">
        <v>0</v>
      </c>
    </row>
    <row r="11" spans="1:8" x14ac:dyDescent="0.2">
      <c r="A11">
        <v>2018</v>
      </c>
      <c r="B11" t="s">
        <v>53</v>
      </c>
      <c r="C11" t="s">
        <v>12</v>
      </c>
      <c r="D11">
        <v>4</v>
      </c>
      <c r="E11" t="s">
        <v>40</v>
      </c>
      <c r="F11" t="s">
        <v>47</v>
      </c>
      <c r="G11">
        <f t="shared" ref="G11:G22" si="0">G10+1</f>
        <v>10</v>
      </c>
      <c r="H11">
        <v>0</v>
      </c>
    </row>
    <row r="12" spans="1:8" x14ac:dyDescent="0.2">
      <c r="A12">
        <v>2018</v>
      </c>
      <c r="B12" t="s">
        <v>53</v>
      </c>
      <c r="C12" t="s">
        <v>12</v>
      </c>
      <c r="D12">
        <v>4</v>
      </c>
      <c r="E12" t="s">
        <v>41</v>
      </c>
      <c r="F12" t="s">
        <v>48</v>
      </c>
      <c r="G12">
        <f t="shared" si="0"/>
        <v>11</v>
      </c>
      <c r="H12">
        <v>0</v>
      </c>
    </row>
    <row r="13" spans="1:8" x14ac:dyDescent="0.2">
      <c r="A13">
        <v>2018</v>
      </c>
      <c r="B13" t="s">
        <v>53</v>
      </c>
      <c r="C13" t="s">
        <v>12</v>
      </c>
      <c r="D13">
        <v>4</v>
      </c>
      <c r="E13" t="s">
        <v>42</v>
      </c>
      <c r="F13" t="s">
        <v>49</v>
      </c>
      <c r="G13">
        <f t="shared" si="0"/>
        <v>12</v>
      </c>
      <c r="H13">
        <v>0</v>
      </c>
    </row>
    <row r="14" spans="1:8" x14ac:dyDescent="0.2">
      <c r="A14">
        <v>2018</v>
      </c>
      <c r="B14" t="s">
        <v>53</v>
      </c>
      <c r="C14" t="s">
        <v>12</v>
      </c>
      <c r="D14">
        <v>4</v>
      </c>
      <c r="E14" t="s">
        <v>43</v>
      </c>
      <c r="F14" t="s">
        <v>50</v>
      </c>
      <c r="G14">
        <f t="shared" si="0"/>
        <v>13</v>
      </c>
      <c r="H14">
        <v>0</v>
      </c>
    </row>
    <row r="15" spans="1:8" x14ac:dyDescent="0.2">
      <c r="A15">
        <v>2018</v>
      </c>
      <c r="B15" t="s">
        <v>53</v>
      </c>
      <c r="C15" t="s">
        <v>12</v>
      </c>
      <c r="D15">
        <v>4</v>
      </c>
      <c r="E15" t="s">
        <v>44</v>
      </c>
      <c r="F15" t="s">
        <v>51</v>
      </c>
      <c r="G15">
        <f t="shared" si="0"/>
        <v>14</v>
      </c>
      <c r="H15">
        <v>1</v>
      </c>
    </row>
    <row r="16" spans="1:8" x14ac:dyDescent="0.2">
      <c r="A16">
        <v>2018</v>
      </c>
      <c r="B16" t="s">
        <v>53</v>
      </c>
      <c r="C16" t="s">
        <v>12</v>
      </c>
      <c r="D16">
        <v>4</v>
      </c>
      <c r="E16" t="s">
        <v>45</v>
      </c>
      <c r="F16" t="s">
        <v>52</v>
      </c>
      <c r="G16">
        <f t="shared" si="0"/>
        <v>15</v>
      </c>
      <c r="H16">
        <v>1</v>
      </c>
    </row>
    <row r="17" spans="1:8" x14ac:dyDescent="0.2">
      <c r="A17">
        <v>2018</v>
      </c>
      <c r="B17" t="s">
        <v>53</v>
      </c>
      <c r="C17" t="s">
        <v>12</v>
      </c>
      <c r="D17">
        <v>4</v>
      </c>
      <c r="E17" t="s">
        <v>39</v>
      </c>
      <c r="F17" t="s">
        <v>46</v>
      </c>
      <c r="G17">
        <f t="shared" si="0"/>
        <v>16</v>
      </c>
      <c r="H17">
        <v>0</v>
      </c>
    </row>
    <row r="18" spans="1:8" x14ac:dyDescent="0.2">
      <c r="A18">
        <v>2018</v>
      </c>
      <c r="B18" t="s">
        <v>53</v>
      </c>
      <c r="C18" t="s">
        <v>12</v>
      </c>
      <c r="D18">
        <v>4</v>
      </c>
      <c r="E18" t="s">
        <v>40</v>
      </c>
      <c r="F18" t="s">
        <v>47</v>
      </c>
      <c r="G18">
        <f t="shared" si="0"/>
        <v>17</v>
      </c>
      <c r="H18">
        <v>0</v>
      </c>
    </row>
    <row r="19" spans="1:8" x14ac:dyDescent="0.2">
      <c r="A19">
        <v>2018</v>
      </c>
      <c r="B19" t="s">
        <v>53</v>
      </c>
      <c r="C19" t="s">
        <v>12</v>
      </c>
      <c r="D19">
        <v>4</v>
      </c>
      <c r="E19" t="s">
        <v>41</v>
      </c>
      <c r="F19" t="s">
        <v>48</v>
      </c>
      <c r="G19">
        <f t="shared" si="0"/>
        <v>18</v>
      </c>
      <c r="H19">
        <v>0</v>
      </c>
    </row>
    <row r="20" spans="1:8" x14ac:dyDescent="0.2">
      <c r="A20">
        <v>2018</v>
      </c>
      <c r="B20" t="s">
        <v>53</v>
      </c>
      <c r="C20" t="s">
        <v>12</v>
      </c>
      <c r="D20">
        <v>4</v>
      </c>
      <c r="E20" t="s">
        <v>42</v>
      </c>
      <c r="F20" t="s">
        <v>49</v>
      </c>
      <c r="G20">
        <f t="shared" si="0"/>
        <v>19</v>
      </c>
      <c r="H20">
        <v>0</v>
      </c>
    </row>
    <row r="21" spans="1:8" x14ac:dyDescent="0.2">
      <c r="A21">
        <v>2018</v>
      </c>
      <c r="B21" t="s">
        <v>53</v>
      </c>
      <c r="C21" t="s">
        <v>12</v>
      </c>
      <c r="D21">
        <v>4</v>
      </c>
      <c r="E21" t="s">
        <v>43</v>
      </c>
      <c r="F21" t="s">
        <v>50</v>
      </c>
      <c r="G21">
        <f t="shared" si="0"/>
        <v>20</v>
      </c>
      <c r="H21">
        <v>0</v>
      </c>
    </row>
    <row r="22" spans="1:8" x14ac:dyDescent="0.2">
      <c r="A22">
        <v>2018</v>
      </c>
      <c r="B22" t="s">
        <v>53</v>
      </c>
      <c r="C22" t="s">
        <v>12</v>
      </c>
      <c r="D22">
        <v>4</v>
      </c>
      <c r="E22" t="s">
        <v>44</v>
      </c>
      <c r="F22" t="s">
        <v>51</v>
      </c>
      <c r="G22">
        <f t="shared" si="0"/>
        <v>21</v>
      </c>
      <c r="H22">
        <v>1</v>
      </c>
    </row>
    <row r="23" spans="1:8" x14ac:dyDescent="0.2">
      <c r="A23">
        <v>2018</v>
      </c>
      <c r="B23" t="s">
        <v>53</v>
      </c>
      <c r="C23" t="s">
        <v>12</v>
      </c>
      <c r="D23">
        <v>4</v>
      </c>
      <c r="E23" t="s">
        <v>45</v>
      </c>
      <c r="F23" t="s">
        <v>52</v>
      </c>
      <c r="G23">
        <f t="shared" ref="G23:G29" si="1">G22+1</f>
        <v>22</v>
      </c>
      <c r="H23">
        <v>1</v>
      </c>
    </row>
    <row r="24" spans="1:8" x14ac:dyDescent="0.2">
      <c r="A24">
        <v>2018</v>
      </c>
      <c r="B24" t="s">
        <v>53</v>
      </c>
      <c r="C24" t="s">
        <v>12</v>
      </c>
      <c r="D24">
        <v>4</v>
      </c>
      <c r="E24" t="s">
        <v>39</v>
      </c>
      <c r="F24" t="s">
        <v>46</v>
      </c>
      <c r="G24">
        <f t="shared" si="1"/>
        <v>23</v>
      </c>
      <c r="H24">
        <v>0</v>
      </c>
    </row>
    <row r="25" spans="1:8" x14ac:dyDescent="0.2">
      <c r="A25">
        <v>2018</v>
      </c>
      <c r="B25" t="s">
        <v>53</v>
      </c>
      <c r="C25" t="s">
        <v>12</v>
      </c>
      <c r="D25">
        <v>4</v>
      </c>
      <c r="E25" t="s">
        <v>40</v>
      </c>
      <c r="F25" t="s">
        <v>47</v>
      </c>
      <c r="G25">
        <f t="shared" si="1"/>
        <v>24</v>
      </c>
      <c r="H25">
        <v>0</v>
      </c>
    </row>
    <row r="26" spans="1:8" x14ac:dyDescent="0.2">
      <c r="A26">
        <v>2018</v>
      </c>
      <c r="B26" t="s">
        <v>53</v>
      </c>
      <c r="C26" t="s">
        <v>12</v>
      </c>
      <c r="D26">
        <v>4</v>
      </c>
      <c r="E26" t="s">
        <v>41</v>
      </c>
      <c r="F26" t="s">
        <v>48</v>
      </c>
      <c r="G26">
        <f t="shared" si="1"/>
        <v>25</v>
      </c>
      <c r="H26">
        <v>0</v>
      </c>
    </row>
    <row r="27" spans="1:8" x14ac:dyDescent="0.2">
      <c r="A27">
        <v>2018</v>
      </c>
      <c r="B27" t="s">
        <v>53</v>
      </c>
      <c r="C27" t="s">
        <v>12</v>
      </c>
      <c r="D27">
        <v>4</v>
      </c>
      <c r="E27" t="s">
        <v>42</v>
      </c>
      <c r="F27" t="s">
        <v>49</v>
      </c>
      <c r="G27">
        <f t="shared" si="1"/>
        <v>26</v>
      </c>
      <c r="H27">
        <v>0</v>
      </c>
    </row>
    <row r="28" spans="1:8" x14ac:dyDescent="0.2">
      <c r="A28">
        <v>2018</v>
      </c>
      <c r="B28" t="s">
        <v>53</v>
      </c>
      <c r="C28" t="s">
        <v>12</v>
      </c>
      <c r="D28">
        <v>4</v>
      </c>
      <c r="E28" t="s">
        <v>43</v>
      </c>
      <c r="F28" t="s">
        <v>50</v>
      </c>
      <c r="G28">
        <f t="shared" si="1"/>
        <v>27</v>
      </c>
      <c r="H28">
        <v>0</v>
      </c>
    </row>
    <row r="29" spans="1:8" x14ac:dyDescent="0.2">
      <c r="A29">
        <v>2018</v>
      </c>
      <c r="B29" t="s">
        <v>53</v>
      </c>
      <c r="C29" t="s">
        <v>12</v>
      </c>
      <c r="D29">
        <v>4</v>
      </c>
      <c r="E29" t="s">
        <v>44</v>
      </c>
      <c r="F29" t="s">
        <v>51</v>
      </c>
      <c r="G29">
        <f t="shared" si="1"/>
        <v>28</v>
      </c>
      <c r="H29">
        <v>1</v>
      </c>
    </row>
    <row r="30" spans="1:8" x14ac:dyDescent="0.2">
      <c r="A30">
        <v>2018</v>
      </c>
      <c r="B30" t="s">
        <v>53</v>
      </c>
      <c r="C30" t="s">
        <v>12</v>
      </c>
      <c r="D30">
        <v>4</v>
      </c>
      <c r="E30" t="s">
        <v>45</v>
      </c>
      <c r="F30" t="s">
        <v>52</v>
      </c>
      <c r="G30">
        <f t="shared" ref="G30:G37" si="2">G29+1</f>
        <v>29</v>
      </c>
      <c r="H30">
        <v>1</v>
      </c>
    </row>
    <row r="31" spans="1:8" x14ac:dyDescent="0.2">
      <c r="A31">
        <v>2018</v>
      </c>
      <c r="B31" t="s">
        <v>53</v>
      </c>
      <c r="C31" t="s">
        <v>12</v>
      </c>
      <c r="D31">
        <v>4</v>
      </c>
      <c r="E31" t="s">
        <v>39</v>
      </c>
      <c r="F31" t="s">
        <v>46</v>
      </c>
      <c r="G31">
        <f t="shared" si="2"/>
        <v>30</v>
      </c>
      <c r="H31">
        <v>1</v>
      </c>
    </row>
    <row r="32" spans="1:8" x14ac:dyDescent="0.2">
      <c r="A32" s="89">
        <v>2018</v>
      </c>
      <c r="B32" s="89" t="s">
        <v>62</v>
      </c>
      <c r="C32" s="89" t="s">
        <v>13</v>
      </c>
      <c r="D32" s="89">
        <v>5</v>
      </c>
      <c r="E32" s="89" t="s">
        <v>40</v>
      </c>
      <c r="F32" s="89" t="s">
        <v>47</v>
      </c>
      <c r="G32" s="89">
        <v>1</v>
      </c>
      <c r="H32" s="89">
        <v>1</v>
      </c>
    </row>
    <row r="33" spans="1:8" x14ac:dyDescent="0.2">
      <c r="A33" s="89">
        <v>2018</v>
      </c>
      <c r="B33" s="89" t="s">
        <v>62</v>
      </c>
      <c r="C33" s="89" t="s">
        <v>13</v>
      </c>
      <c r="D33" s="89">
        <v>5</v>
      </c>
      <c r="E33" s="89" t="s">
        <v>41</v>
      </c>
      <c r="F33" s="89" t="s">
        <v>48</v>
      </c>
      <c r="G33" s="89">
        <f t="shared" si="2"/>
        <v>2</v>
      </c>
      <c r="H33" s="89">
        <v>1</v>
      </c>
    </row>
    <row r="34" spans="1:8" x14ac:dyDescent="0.2">
      <c r="A34" s="89">
        <v>2018</v>
      </c>
      <c r="B34" s="89" t="s">
        <v>62</v>
      </c>
      <c r="C34" s="89" t="s">
        <v>13</v>
      </c>
      <c r="D34" s="89">
        <v>5</v>
      </c>
      <c r="E34" s="89" t="s">
        <v>42</v>
      </c>
      <c r="F34" s="89" t="s">
        <v>49</v>
      </c>
      <c r="G34" s="89">
        <f t="shared" si="2"/>
        <v>3</v>
      </c>
      <c r="H34" s="89">
        <v>0</v>
      </c>
    </row>
    <row r="35" spans="1:8" x14ac:dyDescent="0.2">
      <c r="A35" s="89">
        <v>2018</v>
      </c>
      <c r="B35" s="89" t="s">
        <v>62</v>
      </c>
      <c r="C35" s="89" t="s">
        <v>13</v>
      </c>
      <c r="D35" s="89">
        <v>5</v>
      </c>
      <c r="E35" s="89" t="s">
        <v>43</v>
      </c>
      <c r="F35" s="89" t="s">
        <v>50</v>
      </c>
      <c r="G35" s="89">
        <f t="shared" si="2"/>
        <v>4</v>
      </c>
      <c r="H35" s="89">
        <v>0</v>
      </c>
    </row>
    <row r="36" spans="1:8" x14ac:dyDescent="0.2">
      <c r="A36" s="89">
        <v>2018</v>
      </c>
      <c r="B36" s="89" t="s">
        <v>62</v>
      </c>
      <c r="C36" s="89" t="s">
        <v>13</v>
      </c>
      <c r="D36" s="89">
        <v>5</v>
      </c>
      <c r="E36" s="89" t="s">
        <v>44</v>
      </c>
      <c r="F36" s="89" t="s">
        <v>51</v>
      </c>
      <c r="G36" s="89">
        <f t="shared" si="2"/>
        <v>5</v>
      </c>
      <c r="H36" s="89">
        <v>1</v>
      </c>
    </row>
    <row r="37" spans="1:8" x14ac:dyDescent="0.2">
      <c r="A37" s="89">
        <v>2018</v>
      </c>
      <c r="B37" s="89" t="s">
        <v>62</v>
      </c>
      <c r="C37" s="89" t="s">
        <v>13</v>
      </c>
      <c r="D37" s="89">
        <v>5</v>
      </c>
      <c r="E37" s="89" t="s">
        <v>45</v>
      </c>
      <c r="F37" s="89" t="s">
        <v>52</v>
      </c>
      <c r="G37" s="89">
        <f t="shared" si="2"/>
        <v>6</v>
      </c>
      <c r="H37" s="89">
        <v>1</v>
      </c>
    </row>
    <row r="38" spans="1:8" x14ac:dyDescent="0.2">
      <c r="A38" s="89">
        <v>2018</v>
      </c>
      <c r="B38" s="89" t="s">
        <v>62</v>
      </c>
      <c r="C38" s="89" t="s">
        <v>13</v>
      </c>
      <c r="D38" s="89">
        <v>5</v>
      </c>
      <c r="E38" s="89" t="s">
        <v>39</v>
      </c>
      <c r="F38" s="89" t="s">
        <v>46</v>
      </c>
      <c r="G38" s="89">
        <v>7</v>
      </c>
      <c r="H38" s="89">
        <v>0</v>
      </c>
    </row>
    <row r="39" spans="1:8" x14ac:dyDescent="0.2">
      <c r="A39" s="89">
        <v>2018</v>
      </c>
      <c r="B39" s="89" t="s">
        <v>62</v>
      </c>
      <c r="C39" s="89" t="s">
        <v>13</v>
      </c>
      <c r="D39" s="89">
        <v>5</v>
      </c>
      <c r="E39" s="89" t="s">
        <v>40</v>
      </c>
      <c r="F39" s="89" t="s">
        <v>47</v>
      </c>
      <c r="G39" s="89">
        <f>G38+1</f>
        <v>8</v>
      </c>
      <c r="H39" s="89">
        <v>0</v>
      </c>
    </row>
    <row r="40" spans="1:8" x14ac:dyDescent="0.2">
      <c r="A40" s="89">
        <v>2018</v>
      </c>
      <c r="B40" s="89" t="s">
        <v>62</v>
      </c>
      <c r="C40" s="89" t="s">
        <v>13</v>
      </c>
      <c r="D40" s="89">
        <v>5</v>
      </c>
      <c r="E40" s="89" t="s">
        <v>41</v>
      </c>
      <c r="F40" s="89" t="s">
        <v>48</v>
      </c>
      <c r="G40" s="89">
        <f t="shared" ref="G40:G44" si="3">G39+1</f>
        <v>9</v>
      </c>
      <c r="H40" s="89">
        <v>1</v>
      </c>
    </row>
    <row r="41" spans="1:8" x14ac:dyDescent="0.2">
      <c r="A41" s="89">
        <v>2018</v>
      </c>
      <c r="B41" s="89" t="s">
        <v>62</v>
      </c>
      <c r="C41" s="89" t="s">
        <v>13</v>
      </c>
      <c r="D41" s="89">
        <v>5</v>
      </c>
      <c r="E41" s="89" t="s">
        <v>42</v>
      </c>
      <c r="F41" s="89" t="s">
        <v>49</v>
      </c>
      <c r="G41" s="89">
        <f t="shared" si="3"/>
        <v>10</v>
      </c>
      <c r="H41" s="89">
        <v>0</v>
      </c>
    </row>
    <row r="42" spans="1:8" x14ac:dyDescent="0.2">
      <c r="A42" s="89">
        <v>2018</v>
      </c>
      <c r="B42" s="89" t="s">
        <v>62</v>
      </c>
      <c r="C42" s="89" t="s">
        <v>13</v>
      </c>
      <c r="D42" s="89">
        <v>5</v>
      </c>
      <c r="E42" s="89" t="s">
        <v>43</v>
      </c>
      <c r="F42" s="89" t="s">
        <v>50</v>
      </c>
      <c r="G42" s="89">
        <f t="shared" si="3"/>
        <v>11</v>
      </c>
      <c r="H42" s="89">
        <v>0</v>
      </c>
    </row>
    <row r="43" spans="1:8" x14ac:dyDescent="0.2">
      <c r="A43" s="89">
        <v>2018</v>
      </c>
      <c r="B43" s="89" t="s">
        <v>62</v>
      </c>
      <c r="C43" s="89" t="s">
        <v>13</v>
      </c>
      <c r="D43" s="89">
        <v>5</v>
      </c>
      <c r="E43" s="89" t="s">
        <v>44</v>
      </c>
      <c r="F43" s="89" t="s">
        <v>51</v>
      </c>
      <c r="G43" s="89">
        <f t="shared" si="3"/>
        <v>12</v>
      </c>
      <c r="H43" s="89">
        <v>1</v>
      </c>
    </row>
    <row r="44" spans="1:8" x14ac:dyDescent="0.2">
      <c r="A44" s="89">
        <v>2018</v>
      </c>
      <c r="B44" s="89" t="s">
        <v>62</v>
      </c>
      <c r="C44" s="89" t="s">
        <v>13</v>
      </c>
      <c r="D44" s="89">
        <v>5</v>
      </c>
      <c r="E44" s="89" t="s">
        <v>45</v>
      </c>
      <c r="F44" s="89" t="s">
        <v>52</v>
      </c>
      <c r="G44" s="89">
        <f t="shared" si="3"/>
        <v>13</v>
      </c>
      <c r="H44" s="89">
        <v>1</v>
      </c>
    </row>
    <row r="45" spans="1:8" x14ac:dyDescent="0.2">
      <c r="A45" s="89">
        <v>2018</v>
      </c>
      <c r="B45" s="89" t="s">
        <v>62</v>
      </c>
      <c r="C45" s="89" t="s">
        <v>13</v>
      </c>
      <c r="D45" s="89">
        <v>5</v>
      </c>
      <c r="E45" s="89" t="s">
        <v>39</v>
      </c>
      <c r="F45" s="89" t="s">
        <v>46</v>
      </c>
      <c r="G45" s="89">
        <f>G44+1</f>
        <v>14</v>
      </c>
      <c r="H45" s="89">
        <v>0</v>
      </c>
    </row>
    <row r="46" spans="1:8" x14ac:dyDescent="0.2">
      <c r="A46" s="89">
        <v>2018</v>
      </c>
      <c r="B46" s="89" t="s">
        <v>62</v>
      </c>
      <c r="C46" s="89" t="s">
        <v>13</v>
      </c>
      <c r="D46" s="89">
        <v>5</v>
      </c>
      <c r="E46" s="89" t="s">
        <v>40</v>
      </c>
      <c r="F46" s="89" t="s">
        <v>47</v>
      </c>
      <c r="G46" s="89">
        <f>G45+1</f>
        <v>15</v>
      </c>
      <c r="H46" s="89">
        <v>0</v>
      </c>
    </row>
    <row r="47" spans="1:8" x14ac:dyDescent="0.2">
      <c r="A47" s="89">
        <v>2018</v>
      </c>
      <c r="B47" s="89" t="s">
        <v>62</v>
      </c>
      <c r="C47" s="89" t="s">
        <v>13</v>
      </c>
      <c r="D47" s="89">
        <v>5</v>
      </c>
      <c r="E47" s="89" t="s">
        <v>41</v>
      </c>
      <c r="F47" s="89" t="s">
        <v>48</v>
      </c>
      <c r="G47" s="89">
        <f t="shared" ref="G47:G51" si="4">G46+1</f>
        <v>16</v>
      </c>
      <c r="H47" s="89">
        <v>0</v>
      </c>
    </row>
    <row r="48" spans="1:8" x14ac:dyDescent="0.2">
      <c r="A48" s="89">
        <v>2018</v>
      </c>
      <c r="B48" s="89" t="s">
        <v>62</v>
      </c>
      <c r="C48" s="89" t="s">
        <v>13</v>
      </c>
      <c r="D48" s="89">
        <v>5</v>
      </c>
      <c r="E48" s="89" t="s">
        <v>42</v>
      </c>
      <c r="F48" s="89" t="s">
        <v>49</v>
      </c>
      <c r="G48" s="89">
        <f t="shared" si="4"/>
        <v>17</v>
      </c>
      <c r="H48" s="89">
        <v>0</v>
      </c>
    </row>
    <row r="49" spans="1:8" x14ac:dyDescent="0.2">
      <c r="A49" s="89">
        <v>2018</v>
      </c>
      <c r="B49" s="89" t="s">
        <v>62</v>
      </c>
      <c r="C49" s="89" t="s">
        <v>13</v>
      </c>
      <c r="D49" s="89">
        <v>5</v>
      </c>
      <c r="E49" s="89" t="s">
        <v>43</v>
      </c>
      <c r="F49" s="89" t="s">
        <v>50</v>
      </c>
      <c r="G49" s="89">
        <f t="shared" si="4"/>
        <v>18</v>
      </c>
      <c r="H49" s="89">
        <v>0</v>
      </c>
    </row>
    <row r="50" spans="1:8" x14ac:dyDescent="0.2">
      <c r="A50" s="89">
        <v>2018</v>
      </c>
      <c r="B50" s="89" t="s">
        <v>62</v>
      </c>
      <c r="C50" s="89" t="s">
        <v>13</v>
      </c>
      <c r="D50" s="89">
        <v>5</v>
      </c>
      <c r="E50" s="89" t="s">
        <v>44</v>
      </c>
      <c r="F50" s="89" t="s">
        <v>51</v>
      </c>
      <c r="G50" s="89">
        <f t="shared" si="4"/>
        <v>19</v>
      </c>
      <c r="H50" s="89">
        <v>1</v>
      </c>
    </row>
    <row r="51" spans="1:8" x14ac:dyDescent="0.2">
      <c r="A51" s="89">
        <v>2018</v>
      </c>
      <c r="B51" s="89" t="s">
        <v>62</v>
      </c>
      <c r="C51" s="89" t="s">
        <v>13</v>
      </c>
      <c r="D51" s="89">
        <v>5</v>
      </c>
      <c r="E51" s="89" t="s">
        <v>45</v>
      </c>
      <c r="F51" s="89" t="s">
        <v>52</v>
      </c>
      <c r="G51" s="89">
        <f t="shared" si="4"/>
        <v>20</v>
      </c>
      <c r="H51" s="89">
        <v>1</v>
      </c>
    </row>
    <row r="52" spans="1:8" x14ac:dyDescent="0.2">
      <c r="A52" s="89">
        <v>2018</v>
      </c>
      <c r="B52" s="89" t="s">
        <v>62</v>
      </c>
      <c r="C52" s="89" t="s">
        <v>13</v>
      </c>
      <c r="D52" s="89">
        <v>5</v>
      </c>
      <c r="E52" s="89" t="s">
        <v>39</v>
      </c>
      <c r="F52" s="89" t="s">
        <v>46</v>
      </c>
      <c r="G52" s="89">
        <f>G51+1</f>
        <v>21</v>
      </c>
      <c r="H52" s="89">
        <v>0</v>
      </c>
    </row>
    <row r="53" spans="1:8" x14ac:dyDescent="0.2">
      <c r="A53" s="89">
        <v>2018</v>
      </c>
      <c r="B53" s="89" t="s">
        <v>62</v>
      </c>
      <c r="C53" s="89" t="s">
        <v>13</v>
      </c>
      <c r="D53" s="89">
        <v>5</v>
      </c>
      <c r="E53" s="89" t="s">
        <v>40</v>
      </c>
      <c r="F53" s="89" t="s">
        <v>47</v>
      </c>
      <c r="G53" s="89">
        <f>G52+1</f>
        <v>22</v>
      </c>
      <c r="H53" s="89">
        <v>0</v>
      </c>
    </row>
    <row r="54" spans="1:8" x14ac:dyDescent="0.2">
      <c r="A54" s="89">
        <v>2018</v>
      </c>
      <c r="B54" s="89" t="s">
        <v>62</v>
      </c>
      <c r="C54" s="89" t="s">
        <v>13</v>
      </c>
      <c r="D54" s="89">
        <v>5</v>
      </c>
      <c r="E54" s="89" t="s">
        <v>41</v>
      </c>
      <c r="F54" s="89" t="s">
        <v>48</v>
      </c>
      <c r="G54" s="89">
        <f t="shared" ref="G54:G58" si="5">G53+1</f>
        <v>23</v>
      </c>
      <c r="H54" s="89">
        <v>0</v>
      </c>
    </row>
    <row r="55" spans="1:8" x14ac:dyDescent="0.2">
      <c r="A55" s="89">
        <v>2018</v>
      </c>
      <c r="B55" s="89" t="s">
        <v>62</v>
      </c>
      <c r="C55" s="89" t="s">
        <v>13</v>
      </c>
      <c r="D55" s="89">
        <v>5</v>
      </c>
      <c r="E55" s="89" t="s">
        <v>42</v>
      </c>
      <c r="F55" s="89" t="s">
        <v>49</v>
      </c>
      <c r="G55" s="89">
        <f t="shared" si="5"/>
        <v>24</v>
      </c>
      <c r="H55" s="89">
        <v>0</v>
      </c>
    </row>
    <row r="56" spans="1:8" x14ac:dyDescent="0.2">
      <c r="A56" s="89">
        <v>2018</v>
      </c>
      <c r="B56" s="89" t="s">
        <v>62</v>
      </c>
      <c r="C56" s="89" t="s">
        <v>13</v>
      </c>
      <c r="D56" s="89">
        <v>5</v>
      </c>
      <c r="E56" s="89" t="s">
        <v>43</v>
      </c>
      <c r="F56" s="89" t="s">
        <v>50</v>
      </c>
      <c r="G56" s="89">
        <f t="shared" si="5"/>
        <v>25</v>
      </c>
      <c r="H56" s="89">
        <v>0</v>
      </c>
    </row>
    <row r="57" spans="1:8" x14ac:dyDescent="0.2">
      <c r="A57" s="89">
        <v>2018</v>
      </c>
      <c r="B57" s="89" t="s">
        <v>62</v>
      </c>
      <c r="C57" s="89" t="s">
        <v>13</v>
      </c>
      <c r="D57" s="89">
        <v>5</v>
      </c>
      <c r="E57" s="89" t="s">
        <v>44</v>
      </c>
      <c r="F57" s="89" t="s">
        <v>51</v>
      </c>
      <c r="G57" s="89">
        <f t="shared" si="5"/>
        <v>26</v>
      </c>
      <c r="H57" s="89">
        <v>1</v>
      </c>
    </row>
    <row r="58" spans="1:8" x14ac:dyDescent="0.2">
      <c r="A58" s="89">
        <v>2018</v>
      </c>
      <c r="B58" s="89" t="s">
        <v>62</v>
      </c>
      <c r="C58" s="89" t="s">
        <v>13</v>
      </c>
      <c r="D58" s="89">
        <v>5</v>
      </c>
      <c r="E58" s="89" t="s">
        <v>45</v>
      </c>
      <c r="F58" s="89" t="s">
        <v>52</v>
      </c>
      <c r="G58" s="89">
        <f t="shared" si="5"/>
        <v>27</v>
      </c>
      <c r="H58" s="89">
        <v>1</v>
      </c>
    </row>
    <row r="59" spans="1:8" x14ac:dyDescent="0.2">
      <c r="A59" s="89">
        <v>2018</v>
      </c>
      <c r="B59" s="89" t="s">
        <v>62</v>
      </c>
      <c r="C59" s="89" t="s">
        <v>13</v>
      </c>
      <c r="D59" s="89">
        <v>5</v>
      </c>
      <c r="E59" s="89" t="s">
        <v>39</v>
      </c>
      <c r="F59" s="89" t="s">
        <v>46</v>
      </c>
      <c r="G59" s="89">
        <f>G58+1</f>
        <v>28</v>
      </c>
      <c r="H59" s="89">
        <v>0</v>
      </c>
    </row>
    <row r="60" spans="1:8" x14ac:dyDescent="0.2">
      <c r="A60" s="89">
        <v>2018</v>
      </c>
      <c r="B60" s="89" t="s">
        <v>62</v>
      </c>
      <c r="C60" s="89" t="s">
        <v>13</v>
      </c>
      <c r="D60" s="89">
        <v>5</v>
      </c>
      <c r="E60" s="89" t="s">
        <v>40</v>
      </c>
      <c r="F60" s="89" t="s">
        <v>47</v>
      </c>
      <c r="G60" s="89">
        <f>G59+1</f>
        <v>29</v>
      </c>
      <c r="H60" s="89">
        <v>0</v>
      </c>
    </row>
    <row r="61" spans="1:8" x14ac:dyDescent="0.2">
      <c r="A61" s="89">
        <v>2018</v>
      </c>
      <c r="B61" s="89" t="s">
        <v>62</v>
      </c>
      <c r="C61" s="89" t="s">
        <v>13</v>
      </c>
      <c r="D61" s="89">
        <v>5</v>
      </c>
      <c r="E61" s="89" t="s">
        <v>41</v>
      </c>
      <c r="F61" s="89" t="s">
        <v>48</v>
      </c>
      <c r="G61" s="89">
        <f t="shared" ref="G61:G65" si="6">G60+1</f>
        <v>30</v>
      </c>
      <c r="H61" s="89">
        <v>0</v>
      </c>
    </row>
    <row r="62" spans="1:8" x14ac:dyDescent="0.2">
      <c r="A62" s="89">
        <v>2018</v>
      </c>
      <c r="B62" s="89" t="s">
        <v>62</v>
      </c>
      <c r="C62" s="89" t="s">
        <v>13</v>
      </c>
      <c r="D62" s="89">
        <v>5</v>
      </c>
      <c r="E62" s="89" t="s">
        <v>42</v>
      </c>
      <c r="F62" s="89" t="s">
        <v>49</v>
      </c>
      <c r="G62" s="89">
        <f t="shared" si="6"/>
        <v>31</v>
      </c>
      <c r="H62" s="89">
        <v>0</v>
      </c>
    </row>
    <row r="63" spans="1:8" x14ac:dyDescent="0.2">
      <c r="A63" s="89">
        <v>2018</v>
      </c>
      <c r="B63" s="89" t="s">
        <v>63</v>
      </c>
      <c r="C63" s="89" t="s">
        <v>14</v>
      </c>
      <c r="D63" s="89">
        <v>6</v>
      </c>
      <c r="E63" s="89" t="s">
        <v>43</v>
      </c>
      <c r="F63" s="89" t="s">
        <v>50</v>
      </c>
      <c r="G63" s="89">
        <v>1</v>
      </c>
      <c r="H63" s="89">
        <v>0</v>
      </c>
    </row>
    <row r="64" spans="1:8" x14ac:dyDescent="0.2">
      <c r="A64" s="89">
        <v>2018</v>
      </c>
      <c r="B64" s="89" t="s">
        <v>63</v>
      </c>
      <c r="C64" s="89" t="s">
        <v>14</v>
      </c>
      <c r="D64" s="89">
        <v>6</v>
      </c>
      <c r="E64" s="89" t="s">
        <v>44</v>
      </c>
      <c r="F64" s="89" t="s">
        <v>51</v>
      </c>
      <c r="G64" s="89">
        <f t="shared" si="6"/>
        <v>2</v>
      </c>
      <c r="H64" s="89">
        <v>1</v>
      </c>
    </row>
    <row r="65" spans="1:8" x14ac:dyDescent="0.2">
      <c r="A65" s="89">
        <v>2018</v>
      </c>
      <c r="B65" s="89" t="s">
        <v>63</v>
      </c>
      <c r="C65" s="89" t="s">
        <v>14</v>
      </c>
      <c r="D65" s="89">
        <v>6</v>
      </c>
      <c r="E65" s="89" t="s">
        <v>45</v>
      </c>
      <c r="F65" s="89" t="s">
        <v>52</v>
      </c>
      <c r="G65" s="89">
        <f t="shared" si="6"/>
        <v>3</v>
      </c>
      <c r="H65" s="89">
        <v>1</v>
      </c>
    </row>
    <row r="66" spans="1:8" x14ac:dyDescent="0.2">
      <c r="A66" s="89">
        <v>2018</v>
      </c>
      <c r="B66" s="89" t="s">
        <v>63</v>
      </c>
      <c r="C66" s="89" t="s">
        <v>14</v>
      </c>
      <c r="D66" s="89">
        <v>6</v>
      </c>
      <c r="E66" s="89" t="s">
        <v>39</v>
      </c>
      <c r="F66" s="89" t="s">
        <v>46</v>
      </c>
      <c r="G66" s="89">
        <f>G65+1</f>
        <v>4</v>
      </c>
      <c r="H66" s="89">
        <v>0</v>
      </c>
    </row>
    <row r="67" spans="1:8" x14ac:dyDescent="0.2">
      <c r="A67" s="89">
        <v>2018</v>
      </c>
      <c r="B67" s="89" t="s">
        <v>63</v>
      </c>
      <c r="C67" s="89" t="s">
        <v>14</v>
      </c>
      <c r="D67" s="89">
        <v>6</v>
      </c>
      <c r="E67" s="89" t="s">
        <v>40</v>
      </c>
      <c r="F67" s="89" t="s">
        <v>47</v>
      </c>
      <c r="G67" s="89">
        <f>G66+1</f>
        <v>5</v>
      </c>
      <c r="H67" s="89">
        <v>0</v>
      </c>
    </row>
    <row r="68" spans="1:8" x14ac:dyDescent="0.2">
      <c r="A68" s="89">
        <v>2018</v>
      </c>
      <c r="B68" s="89" t="s">
        <v>63</v>
      </c>
      <c r="C68" s="89" t="s">
        <v>14</v>
      </c>
      <c r="D68" s="89">
        <v>6</v>
      </c>
      <c r="E68" s="89" t="s">
        <v>41</v>
      </c>
      <c r="F68" s="89" t="s">
        <v>48</v>
      </c>
      <c r="G68" s="89">
        <f t="shared" ref="G68:G69" si="7">G67+1</f>
        <v>6</v>
      </c>
      <c r="H68" s="89">
        <v>0</v>
      </c>
    </row>
    <row r="69" spans="1:8" x14ac:dyDescent="0.2">
      <c r="A69" s="89">
        <v>2018</v>
      </c>
      <c r="B69" s="89" t="s">
        <v>63</v>
      </c>
      <c r="C69" s="89" t="s">
        <v>14</v>
      </c>
      <c r="D69" s="89">
        <v>6</v>
      </c>
      <c r="E69" s="89" t="s">
        <v>42</v>
      </c>
      <c r="F69" s="89" t="s">
        <v>49</v>
      </c>
      <c r="G69" s="89">
        <f t="shared" si="7"/>
        <v>7</v>
      </c>
      <c r="H69" s="89">
        <v>0</v>
      </c>
    </row>
    <row r="70" spans="1:8" x14ac:dyDescent="0.2">
      <c r="A70" s="89">
        <v>2018</v>
      </c>
      <c r="B70" s="89" t="s">
        <v>63</v>
      </c>
      <c r="C70" s="89" t="s">
        <v>14</v>
      </c>
      <c r="D70" s="89">
        <v>6</v>
      </c>
      <c r="E70" s="89" t="s">
        <v>43</v>
      </c>
      <c r="F70" s="89" t="s">
        <v>50</v>
      </c>
      <c r="G70" s="89">
        <f>G69+1</f>
        <v>8</v>
      </c>
      <c r="H70" s="89">
        <v>0</v>
      </c>
    </row>
    <row r="71" spans="1:8" x14ac:dyDescent="0.2">
      <c r="A71" s="89">
        <v>2018</v>
      </c>
      <c r="B71" s="89" t="s">
        <v>63</v>
      </c>
      <c r="C71" s="89" t="s">
        <v>14</v>
      </c>
      <c r="D71" s="89">
        <v>6</v>
      </c>
      <c r="E71" s="89" t="s">
        <v>44</v>
      </c>
      <c r="F71" s="89" t="s">
        <v>51</v>
      </c>
      <c r="G71" s="89">
        <f t="shared" ref="G71:G72" si="8">G70+1</f>
        <v>9</v>
      </c>
      <c r="H71" s="89">
        <v>0</v>
      </c>
    </row>
    <row r="72" spans="1:8" x14ac:dyDescent="0.2">
      <c r="A72" s="89">
        <v>2018</v>
      </c>
      <c r="B72" s="89" t="s">
        <v>63</v>
      </c>
      <c r="C72" s="89" t="s">
        <v>14</v>
      </c>
      <c r="D72" s="89">
        <v>6</v>
      </c>
      <c r="E72" s="89" t="s">
        <v>45</v>
      </c>
      <c r="F72" s="89" t="s">
        <v>52</v>
      </c>
      <c r="G72" s="89">
        <f t="shared" si="8"/>
        <v>10</v>
      </c>
      <c r="H72" s="89">
        <v>1</v>
      </c>
    </row>
    <row r="73" spans="1:8" x14ac:dyDescent="0.2">
      <c r="A73" s="89">
        <v>2018</v>
      </c>
      <c r="B73" s="89" t="s">
        <v>63</v>
      </c>
      <c r="C73" s="89" t="s">
        <v>14</v>
      </c>
      <c r="D73" s="89">
        <v>6</v>
      </c>
      <c r="E73" s="89" t="s">
        <v>39</v>
      </c>
      <c r="F73" s="89" t="s">
        <v>46</v>
      </c>
      <c r="G73" s="89">
        <f>G72+1</f>
        <v>11</v>
      </c>
      <c r="H73" s="89">
        <v>1</v>
      </c>
    </row>
    <row r="74" spans="1:8" x14ac:dyDescent="0.2">
      <c r="A74" s="89">
        <v>2018</v>
      </c>
      <c r="B74" s="89" t="s">
        <v>63</v>
      </c>
      <c r="C74" s="89" t="s">
        <v>14</v>
      </c>
      <c r="D74" s="89">
        <v>6</v>
      </c>
      <c r="E74" s="89" t="s">
        <v>40</v>
      </c>
      <c r="F74" s="89" t="s">
        <v>47</v>
      </c>
      <c r="G74" s="89">
        <f>G73+1</f>
        <v>12</v>
      </c>
      <c r="H74" s="89">
        <v>1</v>
      </c>
    </row>
    <row r="75" spans="1:8" x14ac:dyDescent="0.2">
      <c r="A75" s="89">
        <v>2018</v>
      </c>
      <c r="B75" s="89" t="s">
        <v>63</v>
      </c>
      <c r="C75" s="89" t="s">
        <v>14</v>
      </c>
      <c r="D75" s="89">
        <v>6</v>
      </c>
      <c r="E75" s="89" t="s">
        <v>41</v>
      </c>
      <c r="F75" s="89" t="s">
        <v>48</v>
      </c>
      <c r="G75" s="89">
        <f t="shared" ref="G75:G76" si="9">G74+1</f>
        <v>13</v>
      </c>
      <c r="H75" s="89">
        <v>0</v>
      </c>
    </row>
    <row r="76" spans="1:8" x14ac:dyDescent="0.2">
      <c r="A76" s="89">
        <v>2018</v>
      </c>
      <c r="B76" s="89" t="s">
        <v>63</v>
      </c>
      <c r="C76" s="89" t="s">
        <v>14</v>
      </c>
      <c r="D76" s="89">
        <v>6</v>
      </c>
      <c r="E76" s="89" t="s">
        <v>42</v>
      </c>
      <c r="F76" s="89" t="s">
        <v>49</v>
      </c>
      <c r="G76" s="89">
        <f t="shared" si="9"/>
        <v>14</v>
      </c>
      <c r="H76" s="89">
        <v>0</v>
      </c>
    </row>
    <row r="77" spans="1:8" x14ac:dyDescent="0.2">
      <c r="A77" s="89">
        <v>2018</v>
      </c>
      <c r="B77" s="89" t="s">
        <v>63</v>
      </c>
      <c r="C77" s="89" t="s">
        <v>14</v>
      </c>
      <c r="D77" s="89">
        <v>6</v>
      </c>
      <c r="E77" s="89" t="s">
        <v>43</v>
      </c>
      <c r="F77" s="89" t="s">
        <v>50</v>
      </c>
      <c r="G77" s="89">
        <f>G76+1</f>
        <v>15</v>
      </c>
      <c r="H77" s="89">
        <v>0</v>
      </c>
    </row>
    <row r="78" spans="1:8" x14ac:dyDescent="0.2">
      <c r="A78" s="89">
        <v>2018</v>
      </c>
      <c r="B78" s="89" t="s">
        <v>63</v>
      </c>
      <c r="C78" s="89" t="s">
        <v>14</v>
      </c>
      <c r="D78" s="89">
        <v>6</v>
      </c>
      <c r="E78" s="89" t="s">
        <v>44</v>
      </c>
      <c r="F78" s="89" t="s">
        <v>51</v>
      </c>
      <c r="G78" s="89">
        <f t="shared" ref="G78:G79" si="10">G77+1</f>
        <v>16</v>
      </c>
      <c r="H78" s="89">
        <v>1</v>
      </c>
    </row>
    <row r="79" spans="1:8" x14ac:dyDescent="0.2">
      <c r="A79" s="89">
        <v>2018</v>
      </c>
      <c r="B79" s="89" t="s">
        <v>63</v>
      </c>
      <c r="C79" s="89" t="s">
        <v>14</v>
      </c>
      <c r="D79" s="89">
        <v>6</v>
      </c>
      <c r="E79" s="89" t="s">
        <v>45</v>
      </c>
      <c r="F79" s="89" t="s">
        <v>52</v>
      </c>
      <c r="G79" s="89">
        <f t="shared" si="10"/>
        <v>17</v>
      </c>
      <c r="H79" s="89">
        <v>1</v>
      </c>
    </row>
    <row r="80" spans="1:8" x14ac:dyDescent="0.2">
      <c r="A80" s="89">
        <v>2018</v>
      </c>
      <c r="B80" s="89" t="s">
        <v>63</v>
      </c>
      <c r="C80" s="89" t="s">
        <v>14</v>
      </c>
      <c r="D80" s="89">
        <v>6</v>
      </c>
      <c r="E80" s="89" t="s">
        <v>39</v>
      </c>
      <c r="F80" s="89" t="s">
        <v>46</v>
      </c>
      <c r="G80" s="89">
        <f>G79+1</f>
        <v>18</v>
      </c>
      <c r="H80" s="89">
        <v>0</v>
      </c>
    </row>
    <row r="81" spans="1:8" x14ac:dyDescent="0.2">
      <c r="A81" s="89">
        <v>2018</v>
      </c>
      <c r="B81" s="89" t="s">
        <v>63</v>
      </c>
      <c r="C81" s="89" t="s">
        <v>14</v>
      </c>
      <c r="D81" s="89">
        <v>6</v>
      </c>
      <c r="E81" s="89" t="s">
        <v>40</v>
      </c>
      <c r="F81" s="89" t="s">
        <v>47</v>
      </c>
      <c r="G81" s="89">
        <f>G80+1</f>
        <v>19</v>
      </c>
      <c r="H81" s="89">
        <v>0</v>
      </c>
    </row>
    <row r="82" spans="1:8" x14ac:dyDescent="0.2">
      <c r="A82" s="89">
        <v>2018</v>
      </c>
      <c r="B82" s="89" t="s">
        <v>63</v>
      </c>
      <c r="C82" s="89" t="s">
        <v>14</v>
      </c>
      <c r="D82" s="89">
        <v>6</v>
      </c>
      <c r="E82" s="89" t="s">
        <v>41</v>
      </c>
      <c r="F82" s="89" t="s">
        <v>48</v>
      </c>
      <c r="G82" s="89">
        <f t="shared" ref="G82:G83" si="11">G81+1</f>
        <v>20</v>
      </c>
      <c r="H82" s="89">
        <v>0</v>
      </c>
    </row>
    <row r="83" spans="1:8" x14ac:dyDescent="0.2">
      <c r="A83" s="89">
        <v>2018</v>
      </c>
      <c r="B83" s="89" t="s">
        <v>63</v>
      </c>
      <c r="C83" s="89" t="s">
        <v>14</v>
      </c>
      <c r="D83" s="89">
        <v>6</v>
      </c>
      <c r="E83" s="89" t="s">
        <v>42</v>
      </c>
      <c r="F83" s="89" t="s">
        <v>49</v>
      </c>
      <c r="G83" s="89">
        <f t="shared" si="11"/>
        <v>21</v>
      </c>
      <c r="H83" s="89">
        <v>0</v>
      </c>
    </row>
    <row r="84" spans="1:8" x14ac:dyDescent="0.2">
      <c r="A84" s="89">
        <v>2018</v>
      </c>
      <c r="B84" s="89" t="s">
        <v>63</v>
      </c>
      <c r="C84" s="89" t="s">
        <v>14</v>
      </c>
      <c r="D84" s="89">
        <v>6</v>
      </c>
      <c r="E84" s="89" t="s">
        <v>43</v>
      </c>
      <c r="F84" s="89" t="s">
        <v>50</v>
      </c>
      <c r="G84" s="89">
        <f>G83+1</f>
        <v>22</v>
      </c>
      <c r="H84" s="89">
        <v>0</v>
      </c>
    </row>
    <row r="85" spans="1:8" x14ac:dyDescent="0.2">
      <c r="A85" s="89">
        <v>2018</v>
      </c>
      <c r="B85" s="89" t="s">
        <v>63</v>
      </c>
      <c r="C85" s="89" t="s">
        <v>14</v>
      </c>
      <c r="D85" s="89">
        <v>6</v>
      </c>
      <c r="E85" s="89" t="s">
        <v>44</v>
      </c>
      <c r="F85" s="89" t="s">
        <v>51</v>
      </c>
      <c r="G85" s="89">
        <f t="shared" ref="G85:G86" si="12">G84+1</f>
        <v>23</v>
      </c>
      <c r="H85" s="89">
        <v>1</v>
      </c>
    </row>
    <row r="86" spans="1:8" x14ac:dyDescent="0.2">
      <c r="A86" s="89">
        <v>2018</v>
      </c>
      <c r="B86" s="89" t="s">
        <v>63</v>
      </c>
      <c r="C86" s="89" t="s">
        <v>14</v>
      </c>
      <c r="D86" s="89">
        <v>6</v>
      </c>
      <c r="E86" s="89" t="s">
        <v>45</v>
      </c>
      <c r="F86" s="89" t="s">
        <v>52</v>
      </c>
      <c r="G86" s="89">
        <f t="shared" si="12"/>
        <v>24</v>
      </c>
      <c r="H86" s="89">
        <v>1</v>
      </c>
    </row>
    <row r="87" spans="1:8" x14ac:dyDescent="0.2">
      <c r="A87" s="89">
        <v>2018</v>
      </c>
      <c r="B87" s="89" t="s">
        <v>63</v>
      </c>
      <c r="C87" s="89" t="s">
        <v>14</v>
      </c>
      <c r="D87" s="89">
        <v>6</v>
      </c>
      <c r="E87" s="89" t="s">
        <v>39</v>
      </c>
      <c r="F87" s="89" t="s">
        <v>46</v>
      </c>
      <c r="G87" s="89">
        <f>G86+1</f>
        <v>25</v>
      </c>
      <c r="H87" s="89">
        <v>0</v>
      </c>
    </row>
    <row r="88" spans="1:8" x14ac:dyDescent="0.2">
      <c r="A88" s="89">
        <v>2018</v>
      </c>
      <c r="B88" s="89" t="s">
        <v>63</v>
      </c>
      <c r="C88" s="89" t="s">
        <v>14</v>
      </c>
      <c r="D88" s="89">
        <v>6</v>
      </c>
      <c r="E88" s="89" t="s">
        <v>40</v>
      </c>
      <c r="F88" s="89" t="s">
        <v>47</v>
      </c>
      <c r="G88" s="89">
        <f>G87+1</f>
        <v>26</v>
      </c>
      <c r="H88" s="89">
        <v>0</v>
      </c>
    </row>
    <row r="89" spans="1:8" x14ac:dyDescent="0.2">
      <c r="A89" s="89">
        <v>2018</v>
      </c>
      <c r="B89" s="89" t="s">
        <v>63</v>
      </c>
      <c r="C89" s="89" t="s">
        <v>14</v>
      </c>
      <c r="D89" s="89">
        <v>6</v>
      </c>
      <c r="E89" s="89" t="s">
        <v>41</v>
      </c>
      <c r="F89" s="89" t="s">
        <v>48</v>
      </c>
      <c r="G89" s="89">
        <f t="shared" ref="G89:G90" si="13">G88+1</f>
        <v>27</v>
      </c>
      <c r="H89" s="89">
        <v>0</v>
      </c>
    </row>
    <row r="90" spans="1:8" x14ac:dyDescent="0.2">
      <c r="A90" s="89">
        <v>2018</v>
      </c>
      <c r="B90" s="89" t="s">
        <v>63</v>
      </c>
      <c r="C90" s="89" t="s">
        <v>14</v>
      </c>
      <c r="D90" s="89">
        <v>6</v>
      </c>
      <c r="E90" s="89" t="s">
        <v>42</v>
      </c>
      <c r="F90" s="89" t="s">
        <v>49</v>
      </c>
      <c r="G90" s="89">
        <f t="shared" si="13"/>
        <v>28</v>
      </c>
      <c r="H90" s="89">
        <v>0</v>
      </c>
    </row>
    <row r="91" spans="1:8" x14ac:dyDescent="0.2">
      <c r="A91" s="89">
        <v>2018</v>
      </c>
      <c r="B91" s="89" t="s">
        <v>63</v>
      </c>
      <c r="C91" s="89" t="s">
        <v>14</v>
      </c>
      <c r="D91" s="89">
        <v>6</v>
      </c>
      <c r="E91" s="89" t="s">
        <v>43</v>
      </c>
      <c r="F91" s="89" t="s">
        <v>50</v>
      </c>
      <c r="G91" s="89">
        <f>G90+1</f>
        <v>29</v>
      </c>
      <c r="H91" s="89">
        <v>0</v>
      </c>
    </row>
    <row r="92" spans="1:8" x14ac:dyDescent="0.2">
      <c r="A92" s="89">
        <v>2018</v>
      </c>
      <c r="B92" s="89" t="s">
        <v>63</v>
      </c>
      <c r="C92" s="89" t="s">
        <v>14</v>
      </c>
      <c r="D92" s="89">
        <v>6</v>
      </c>
      <c r="E92" s="89" t="s">
        <v>44</v>
      </c>
      <c r="F92" s="89" t="s">
        <v>51</v>
      </c>
      <c r="G92" s="89">
        <f t="shared" ref="G92:G93" si="14">G91+1</f>
        <v>30</v>
      </c>
      <c r="H92" s="89">
        <v>1</v>
      </c>
    </row>
    <row r="93" spans="1:8" x14ac:dyDescent="0.2">
      <c r="A93" s="89">
        <v>2018</v>
      </c>
      <c r="B93" s="89" t="s">
        <v>64</v>
      </c>
      <c r="C93" s="89" t="s">
        <v>15</v>
      </c>
      <c r="D93" s="89">
        <v>7</v>
      </c>
      <c r="E93" s="89" t="s">
        <v>45</v>
      </c>
      <c r="F93" s="89" t="s">
        <v>52</v>
      </c>
      <c r="G93" s="89">
        <v>1</v>
      </c>
      <c r="H93" s="89">
        <v>1</v>
      </c>
    </row>
    <row r="94" spans="1:8" x14ac:dyDescent="0.2">
      <c r="A94" s="89">
        <v>2018</v>
      </c>
      <c r="B94" s="89" t="s">
        <v>64</v>
      </c>
      <c r="C94" s="89" t="s">
        <v>15</v>
      </c>
      <c r="D94" s="89">
        <v>7</v>
      </c>
      <c r="E94" s="89" t="s">
        <v>39</v>
      </c>
      <c r="F94" s="89" t="s">
        <v>46</v>
      </c>
      <c r="G94" s="89">
        <f>G93+1</f>
        <v>2</v>
      </c>
      <c r="H94" s="89">
        <v>0</v>
      </c>
    </row>
    <row r="95" spans="1:8" x14ac:dyDescent="0.2">
      <c r="A95" s="89">
        <v>2018</v>
      </c>
      <c r="B95" s="89" t="s">
        <v>64</v>
      </c>
      <c r="C95" s="89" t="s">
        <v>15</v>
      </c>
      <c r="D95" s="89">
        <v>7</v>
      </c>
      <c r="E95" s="89" t="s">
        <v>40</v>
      </c>
      <c r="F95" s="89" t="s">
        <v>47</v>
      </c>
      <c r="G95" s="89">
        <f>G94+1</f>
        <v>3</v>
      </c>
      <c r="H95" s="89">
        <v>0</v>
      </c>
    </row>
    <row r="96" spans="1:8" x14ac:dyDescent="0.2">
      <c r="A96" s="89">
        <v>2018</v>
      </c>
      <c r="B96" s="89" t="s">
        <v>64</v>
      </c>
      <c r="C96" s="89" t="s">
        <v>15</v>
      </c>
      <c r="D96" s="89">
        <v>7</v>
      </c>
      <c r="E96" s="89" t="s">
        <v>41</v>
      </c>
      <c r="F96" s="89" t="s">
        <v>48</v>
      </c>
      <c r="G96" s="89">
        <f t="shared" ref="G96:G97" si="15">G95+1</f>
        <v>4</v>
      </c>
      <c r="H96" s="89">
        <v>0</v>
      </c>
    </row>
    <row r="97" spans="1:8" x14ac:dyDescent="0.2">
      <c r="A97" s="89">
        <v>2018</v>
      </c>
      <c r="B97" s="89" t="s">
        <v>64</v>
      </c>
      <c r="C97" s="89" t="s">
        <v>15</v>
      </c>
      <c r="D97" s="89">
        <v>7</v>
      </c>
      <c r="E97" s="89" t="s">
        <v>42</v>
      </c>
      <c r="F97" s="89" t="s">
        <v>49</v>
      </c>
      <c r="G97" s="89">
        <f t="shared" si="15"/>
        <v>5</v>
      </c>
      <c r="H97" s="89">
        <v>0</v>
      </c>
    </row>
    <row r="98" spans="1:8" x14ac:dyDescent="0.2">
      <c r="A98" s="89">
        <v>2018</v>
      </c>
      <c r="B98" s="89" t="s">
        <v>64</v>
      </c>
      <c r="C98" s="89" t="s">
        <v>15</v>
      </c>
      <c r="D98" s="89">
        <v>7</v>
      </c>
      <c r="E98" s="89" t="s">
        <v>43</v>
      </c>
      <c r="F98" s="89" t="s">
        <v>50</v>
      </c>
      <c r="G98" s="89">
        <f>G97+1</f>
        <v>6</v>
      </c>
      <c r="H98" s="89">
        <v>0</v>
      </c>
    </row>
    <row r="99" spans="1:8" x14ac:dyDescent="0.2">
      <c r="A99" s="89">
        <v>2018</v>
      </c>
      <c r="B99" s="89" t="s">
        <v>64</v>
      </c>
      <c r="C99" s="89" t="s">
        <v>15</v>
      </c>
      <c r="D99" s="89">
        <v>7</v>
      </c>
      <c r="E99" s="89" t="s">
        <v>44</v>
      </c>
      <c r="F99" s="89" t="s">
        <v>51</v>
      </c>
      <c r="G99" s="89">
        <f t="shared" ref="G99:G100" si="16">G98+1</f>
        <v>7</v>
      </c>
      <c r="H99" s="89">
        <v>1</v>
      </c>
    </row>
    <row r="100" spans="1:8" x14ac:dyDescent="0.2">
      <c r="A100" s="89">
        <v>2018</v>
      </c>
      <c r="B100" s="89" t="s">
        <v>64</v>
      </c>
      <c r="C100" s="89" t="s">
        <v>15</v>
      </c>
      <c r="D100" s="89">
        <v>7</v>
      </c>
      <c r="E100" s="89" t="s">
        <v>45</v>
      </c>
      <c r="F100" s="89" t="s">
        <v>52</v>
      </c>
      <c r="G100" s="89">
        <f>G99+1</f>
        <v>8</v>
      </c>
      <c r="H100" s="89">
        <v>1</v>
      </c>
    </row>
    <row r="101" spans="1:8" x14ac:dyDescent="0.2">
      <c r="A101" s="89">
        <v>2018</v>
      </c>
      <c r="B101" s="89" t="s">
        <v>64</v>
      </c>
      <c r="C101" s="89" t="s">
        <v>15</v>
      </c>
      <c r="D101" s="89">
        <v>7</v>
      </c>
      <c r="E101" s="89" t="s">
        <v>39</v>
      </c>
      <c r="F101" s="89" t="s">
        <v>46</v>
      </c>
      <c r="G101" s="89">
        <f>G100+1</f>
        <v>9</v>
      </c>
      <c r="H101" s="89">
        <v>0</v>
      </c>
    </row>
    <row r="102" spans="1:8" x14ac:dyDescent="0.2">
      <c r="A102" s="89">
        <v>2018</v>
      </c>
      <c r="B102" s="89" t="s">
        <v>64</v>
      </c>
      <c r="C102" s="89" t="s">
        <v>15</v>
      </c>
      <c r="D102" s="89">
        <v>7</v>
      </c>
      <c r="E102" s="89" t="s">
        <v>40</v>
      </c>
      <c r="F102" s="89" t="s">
        <v>47</v>
      </c>
      <c r="G102" s="89">
        <f>G101+1</f>
        <v>10</v>
      </c>
      <c r="H102" s="89">
        <v>0</v>
      </c>
    </row>
    <row r="103" spans="1:8" x14ac:dyDescent="0.2">
      <c r="A103" s="89">
        <v>2018</v>
      </c>
      <c r="B103" s="89" t="s">
        <v>64</v>
      </c>
      <c r="C103" s="89" t="s">
        <v>15</v>
      </c>
      <c r="D103" s="89">
        <v>7</v>
      </c>
      <c r="E103" s="89" t="s">
        <v>41</v>
      </c>
      <c r="F103" s="89" t="s">
        <v>48</v>
      </c>
      <c r="G103" s="89">
        <f t="shared" ref="G103:G104" si="17">G102+1</f>
        <v>11</v>
      </c>
      <c r="H103" s="89">
        <v>0</v>
      </c>
    </row>
    <row r="104" spans="1:8" x14ac:dyDescent="0.2">
      <c r="A104" s="89">
        <v>2018</v>
      </c>
      <c r="B104" s="89" t="s">
        <v>64</v>
      </c>
      <c r="C104" s="89" t="s">
        <v>15</v>
      </c>
      <c r="D104" s="89">
        <v>7</v>
      </c>
      <c r="E104" s="89" t="s">
        <v>42</v>
      </c>
      <c r="F104" s="89" t="s">
        <v>49</v>
      </c>
      <c r="G104" s="89">
        <f t="shared" si="17"/>
        <v>12</v>
      </c>
      <c r="H104" s="89">
        <v>0</v>
      </c>
    </row>
    <row r="105" spans="1:8" x14ac:dyDescent="0.2">
      <c r="A105" s="89">
        <v>2018</v>
      </c>
      <c r="B105" s="89" t="s">
        <v>64</v>
      </c>
      <c r="C105" s="89" t="s">
        <v>15</v>
      </c>
      <c r="D105" s="89">
        <v>7</v>
      </c>
      <c r="E105" s="89" t="s">
        <v>43</v>
      </c>
      <c r="F105" s="89" t="s">
        <v>50</v>
      </c>
      <c r="G105" s="89">
        <f>G104+1</f>
        <v>13</v>
      </c>
      <c r="H105" s="89">
        <v>0</v>
      </c>
    </row>
    <row r="106" spans="1:8" x14ac:dyDescent="0.2">
      <c r="A106" s="89">
        <v>2018</v>
      </c>
      <c r="B106" s="89" t="s">
        <v>64</v>
      </c>
      <c r="C106" s="89" t="s">
        <v>15</v>
      </c>
      <c r="D106" s="89">
        <v>7</v>
      </c>
      <c r="E106" s="89" t="s">
        <v>44</v>
      </c>
      <c r="F106" s="89" t="s">
        <v>51</v>
      </c>
      <c r="G106" s="89">
        <f t="shared" ref="G106:G107" si="18">G105+1</f>
        <v>14</v>
      </c>
      <c r="H106" s="89">
        <v>1</v>
      </c>
    </row>
    <row r="107" spans="1:8" x14ac:dyDescent="0.2">
      <c r="A107" s="89">
        <v>2018</v>
      </c>
      <c r="B107" s="89" t="s">
        <v>64</v>
      </c>
      <c r="C107" s="89" t="s">
        <v>15</v>
      </c>
      <c r="D107" s="89">
        <v>7</v>
      </c>
      <c r="E107" s="89" t="s">
        <v>45</v>
      </c>
      <c r="F107" s="89" t="s">
        <v>52</v>
      </c>
      <c r="G107" s="89">
        <f>G106+1</f>
        <v>15</v>
      </c>
      <c r="H107" s="89">
        <v>1</v>
      </c>
    </row>
    <row r="108" spans="1:8" x14ac:dyDescent="0.2">
      <c r="A108" s="89">
        <v>2018</v>
      </c>
      <c r="B108" s="89" t="s">
        <v>64</v>
      </c>
      <c r="C108" s="89" t="s">
        <v>15</v>
      </c>
      <c r="D108" s="89">
        <v>7</v>
      </c>
      <c r="E108" s="89" t="s">
        <v>39</v>
      </c>
      <c r="F108" s="89" t="s">
        <v>46</v>
      </c>
      <c r="G108" s="89">
        <f>G107+1</f>
        <v>16</v>
      </c>
      <c r="H108" s="89">
        <v>0</v>
      </c>
    </row>
    <row r="109" spans="1:8" x14ac:dyDescent="0.2">
      <c r="A109" s="89">
        <v>2018</v>
      </c>
      <c r="B109" s="89" t="s">
        <v>64</v>
      </c>
      <c r="C109" s="89" t="s">
        <v>15</v>
      </c>
      <c r="D109" s="89">
        <v>7</v>
      </c>
      <c r="E109" s="89" t="s">
        <v>40</v>
      </c>
      <c r="F109" s="89" t="s">
        <v>47</v>
      </c>
      <c r="G109" s="89">
        <f>G108+1</f>
        <v>17</v>
      </c>
      <c r="H109" s="89">
        <v>0</v>
      </c>
    </row>
    <row r="110" spans="1:8" x14ac:dyDescent="0.2">
      <c r="A110" s="89">
        <v>2018</v>
      </c>
      <c r="B110" s="89" t="s">
        <v>64</v>
      </c>
      <c r="C110" s="89" t="s">
        <v>15</v>
      </c>
      <c r="D110" s="89">
        <v>7</v>
      </c>
      <c r="E110" s="89" t="s">
        <v>41</v>
      </c>
      <c r="F110" s="89" t="s">
        <v>48</v>
      </c>
      <c r="G110" s="89">
        <f t="shared" ref="G110:G111" si="19">G109+1</f>
        <v>18</v>
      </c>
      <c r="H110" s="89">
        <v>0</v>
      </c>
    </row>
    <row r="111" spans="1:8" x14ac:dyDescent="0.2">
      <c r="A111" s="89">
        <v>2018</v>
      </c>
      <c r="B111" s="89" t="s">
        <v>64</v>
      </c>
      <c r="C111" s="89" t="s">
        <v>15</v>
      </c>
      <c r="D111" s="89">
        <v>7</v>
      </c>
      <c r="E111" s="89" t="s">
        <v>42</v>
      </c>
      <c r="F111" s="89" t="s">
        <v>49</v>
      </c>
      <c r="G111" s="89">
        <f t="shared" si="19"/>
        <v>19</v>
      </c>
      <c r="H111" s="89">
        <v>0</v>
      </c>
    </row>
    <row r="112" spans="1:8" x14ac:dyDescent="0.2">
      <c r="A112" s="89">
        <v>2018</v>
      </c>
      <c r="B112" s="89" t="s">
        <v>64</v>
      </c>
      <c r="C112" s="89" t="s">
        <v>15</v>
      </c>
      <c r="D112" s="89">
        <v>7</v>
      </c>
      <c r="E112" s="89" t="s">
        <v>43</v>
      </c>
      <c r="F112" s="89" t="s">
        <v>50</v>
      </c>
      <c r="G112" s="89">
        <f>G111+1</f>
        <v>20</v>
      </c>
      <c r="H112" s="89">
        <v>0</v>
      </c>
    </row>
    <row r="113" spans="1:8" x14ac:dyDescent="0.2">
      <c r="A113" s="89">
        <v>2018</v>
      </c>
      <c r="B113" s="89" t="s">
        <v>64</v>
      </c>
      <c r="C113" s="89" t="s">
        <v>15</v>
      </c>
      <c r="D113" s="89">
        <v>7</v>
      </c>
      <c r="E113" s="89" t="s">
        <v>44</v>
      </c>
      <c r="F113" s="89" t="s">
        <v>51</v>
      </c>
      <c r="G113" s="89">
        <f t="shared" ref="G113:G114" si="20">G112+1</f>
        <v>21</v>
      </c>
      <c r="H113" s="89">
        <v>1</v>
      </c>
    </row>
    <row r="114" spans="1:8" x14ac:dyDescent="0.2">
      <c r="A114" s="89">
        <v>2018</v>
      </c>
      <c r="B114" s="89" t="s">
        <v>64</v>
      </c>
      <c r="C114" s="89" t="s">
        <v>15</v>
      </c>
      <c r="D114" s="89">
        <v>7</v>
      </c>
      <c r="E114" s="89" t="s">
        <v>45</v>
      </c>
      <c r="F114" s="89" t="s">
        <v>52</v>
      </c>
      <c r="G114" s="89">
        <f>G113+1</f>
        <v>22</v>
      </c>
      <c r="H114" s="89">
        <v>1</v>
      </c>
    </row>
    <row r="115" spans="1:8" x14ac:dyDescent="0.2">
      <c r="A115" s="89">
        <v>2018</v>
      </c>
      <c r="B115" s="89" t="s">
        <v>64</v>
      </c>
      <c r="C115" s="89" t="s">
        <v>15</v>
      </c>
      <c r="D115" s="89">
        <v>7</v>
      </c>
      <c r="E115" s="89" t="s">
        <v>39</v>
      </c>
      <c r="F115" s="89" t="s">
        <v>46</v>
      </c>
      <c r="G115" s="89">
        <f>G114+1</f>
        <v>23</v>
      </c>
      <c r="H115" s="89">
        <v>0</v>
      </c>
    </row>
    <row r="116" spans="1:8" x14ac:dyDescent="0.2">
      <c r="A116" s="89">
        <v>2018</v>
      </c>
      <c r="B116" s="89" t="s">
        <v>64</v>
      </c>
      <c r="C116" s="89" t="s">
        <v>15</v>
      </c>
      <c r="D116" s="89">
        <v>7</v>
      </c>
      <c r="E116" s="89" t="s">
        <v>40</v>
      </c>
      <c r="F116" s="89" t="s">
        <v>47</v>
      </c>
      <c r="G116" s="89">
        <f>G115+1</f>
        <v>24</v>
      </c>
      <c r="H116" s="89">
        <v>0</v>
      </c>
    </row>
    <row r="117" spans="1:8" x14ac:dyDescent="0.2">
      <c r="A117" s="89">
        <v>2018</v>
      </c>
      <c r="B117" s="89" t="s">
        <v>64</v>
      </c>
      <c r="C117" s="89" t="s">
        <v>15</v>
      </c>
      <c r="D117" s="89">
        <v>7</v>
      </c>
      <c r="E117" s="89" t="s">
        <v>41</v>
      </c>
      <c r="F117" s="89" t="s">
        <v>48</v>
      </c>
      <c r="G117" s="89">
        <f t="shared" ref="G117:G118" si="21">G116+1</f>
        <v>25</v>
      </c>
      <c r="H117" s="89">
        <v>0</v>
      </c>
    </row>
    <row r="118" spans="1:8" x14ac:dyDescent="0.2">
      <c r="A118" s="89">
        <v>2018</v>
      </c>
      <c r="B118" s="89" t="s">
        <v>64</v>
      </c>
      <c r="C118" s="89" t="s">
        <v>15</v>
      </c>
      <c r="D118" s="89">
        <v>7</v>
      </c>
      <c r="E118" s="89" t="s">
        <v>42</v>
      </c>
      <c r="F118" s="89" t="s">
        <v>49</v>
      </c>
      <c r="G118" s="89">
        <f t="shared" si="21"/>
        <v>26</v>
      </c>
      <c r="H118" s="89">
        <v>0</v>
      </c>
    </row>
    <row r="119" spans="1:8" x14ac:dyDescent="0.2">
      <c r="A119" s="89">
        <v>2018</v>
      </c>
      <c r="B119" s="89" t="s">
        <v>64</v>
      </c>
      <c r="C119" s="89" t="s">
        <v>15</v>
      </c>
      <c r="D119" s="89">
        <v>7</v>
      </c>
      <c r="E119" s="89" t="s">
        <v>43</v>
      </c>
      <c r="F119" s="89" t="s">
        <v>50</v>
      </c>
      <c r="G119" s="89">
        <f>G118+1</f>
        <v>27</v>
      </c>
      <c r="H119" s="89">
        <v>0</v>
      </c>
    </row>
    <row r="120" spans="1:8" x14ac:dyDescent="0.2">
      <c r="A120" s="89">
        <v>2018</v>
      </c>
      <c r="B120" s="89" t="s">
        <v>64</v>
      </c>
      <c r="C120" s="89" t="s">
        <v>15</v>
      </c>
      <c r="D120" s="89">
        <v>7</v>
      </c>
      <c r="E120" s="89" t="s">
        <v>44</v>
      </c>
      <c r="F120" s="89" t="s">
        <v>51</v>
      </c>
      <c r="G120" s="89">
        <f t="shared" ref="G120:G121" si="22">G119+1</f>
        <v>28</v>
      </c>
      <c r="H120" s="89">
        <v>1</v>
      </c>
    </row>
    <row r="121" spans="1:8" x14ac:dyDescent="0.2">
      <c r="A121" s="89">
        <v>2018</v>
      </c>
      <c r="B121" s="89" t="s">
        <v>64</v>
      </c>
      <c r="C121" s="89" t="s">
        <v>15</v>
      </c>
      <c r="D121" s="89">
        <v>7</v>
      </c>
      <c r="E121" s="89" t="s">
        <v>45</v>
      </c>
      <c r="F121" s="89" t="s">
        <v>52</v>
      </c>
      <c r="G121" s="89">
        <f>G120+1</f>
        <v>29</v>
      </c>
      <c r="H121" s="89">
        <v>1</v>
      </c>
    </row>
    <row r="122" spans="1:8" x14ac:dyDescent="0.2">
      <c r="A122" s="89">
        <v>2018</v>
      </c>
      <c r="B122" s="89" t="s">
        <v>64</v>
      </c>
      <c r="C122" s="89" t="s">
        <v>15</v>
      </c>
      <c r="D122" s="89">
        <v>7</v>
      </c>
      <c r="E122" s="89" t="s">
        <v>39</v>
      </c>
      <c r="F122" s="89" t="s">
        <v>46</v>
      </c>
      <c r="G122" s="89">
        <f>G121+1</f>
        <v>30</v>
      </c>
      <c r="H122" s="89">
        <v>0</v>
      </c>
    </row>
    <row r="123" spans="1:8" x14ac:dyDescent="0.2">
      <c r="A123" s="89">
        <v>2018</v>
      </c>
      <c r="B123" s="89" t="s">
        <v>64</v>
      </c>
      <c r="C123" s="89" t="s">
        <v>15</v>
      </c>
      <c r="D123" s="89">
        <v>7</v>
      </c>
      <c r="E123" s="89" t="s">
        <v>40</v>
      </c>
      <c r="F123" s="89" t="s">
        <v>47</v>
      </c>
      <c r="G123" s="89">
        <f>G122+1</f>
        <v>31</v>
      </c>
      <c r="H123" s="89">
        <v>0</v>
      </c>
    </row>
    <row r="124" spans="1:8" x14ac:dyDescent="0.2">
      <c r="A124" s="89">
        <v>2018</v>
      </c>
      <c r="B124" s="89" t="s">
        <v>65</v>
      </c>
      <c r="C124" s="89" t="s">
        <v>16</v>
      </c>
      <c r="D124" s="89">
        <v>8</v>
      </c>
      <c r="E124" s="89" t="s">
        <v>41</v>
      </c>
      <c r="F124" s="89" t="s">
        <v>48</v>
      </c>
      <c r="G124" s="89">
        <v>1</v>
      </c>
      <c r="H124" s="89">
        <v>0</v>
      </c>
    </row>
    <row r="125" spans="1:8" x14ac:dyDescent="0.2">
      <c r="A125" s="89">
        <v>2018</v>
      </c>
      <c r="B125" s="89" t="s">
        <v>65</v>
      </c>
      <c r="C125" s="89" t="s">
        <v>16</v>
      </c>
      <c r="D125" s="89">
        <v>8</v>
      </c>
      <c r="E125" s="89" t="s">
        <v>42</v>
      </c>
      <c r="F125" s="89" t="s">
        <v>49</v>
      </c>
      <c r="G125" s="89">
        <f t="shared" ref="G124:G125" si="23">G124+1</f>
        <v>2</v>
      </c>
      <c r="H125" s="89">
        <v>0</v>
      </c>
    </row>
    <row r="126" spans="1:8" x14ac:dyDescent="0.2">
      <c r="A126" s="89">
        <v>2018</v>
      </c>
      <c r="B126" s="89" t="s">
        <v>65</v>
      </c>
      <c r="C126" s="89" t="s">
        <v>16</v>
      </c>
      <c r="D126" s="89">
        <v>8</v>
      </c>
      <c r="E126" s="89" t="s">
        <v>43</v>
      </c>
      <c r="F126" s="89" t="s">
        <v>50</v>
      </c>
      <c r="G126" s="89">
        <f>G125+1</f>
        <v>3</v>
      </c>
      <c r="H126" s="89">
        <v>0</v>
      </c>
    </row>
    <row r="127" spans="1:8" x14ac:dyDescent="0.2">
      <c r="A127" s="89">
        <v>2018</v>
      </c>
      <c r="B127" s="89" t="s">
        <v>65</v>
      </c>
      <c r="C127" s="89" t="s">
        <v>16</v>
      </c>
      <c r="D127" s="89">
        <v>8</v>
      </c>
      <c r="E127" s="89" t="s">
        <v>44</v>
      </c>
      <c r="F127" s="89" t="s">
        <v>51</v>
      </c>
      <c r="G127" s="89">
        <f t="shared" ref="G127:G128" si="24">G126+1</f>
        <v>4</v>
      </c>
      <c r="H127" s="89">
        <v>1</v>
      </c>
    </row>
    <row r="128" spans="1:8" x14ac:dyDescent="0.2">
      <c r="A128" s="89">
        <v>2018</v>
      </c>
      <c r="B128" s="89" t="s">
        <v>65</v>
      </c>
      <c r="C128" s="89" t="s">
        <v>16</v>
      </c>
      <c r="D128" s="89">
        <v>8</v>
      </c>
      <c r="E128" s="89" t="s">
        <v>45</v>
      </c>
      <c r="F128" s="89" t="s">
        <v>52</v>
      </c>
      <c r="G128" s="89">
        <f>G127+1</f>
        <v>5</v>
      </c>
      <c r="H128" s="89">
        <v>1</v>
      </c>
    </row>
    <row r="129" spans="1:8" x14ac:dyDescent="0.2">
      <c r="A129" s="89">
        <v>2018</v>
      </c>
      <c r="B129" s="89" t="s">
        <v>65</v>
      </c>
      <c r="C129" s="89" t="s">
        <v>16</v>
      </c>
      <c r="D129" s="89">
        <v>8</v>
      </c>
      <c r="E129" s="89" t="s">
        <v>39</v>
      </c>
      <c r="F129" s="89" t="s">
        <v>46</v>
      </c>
      <c r="G129" s="89">
        <f>G128+1</f>
        <v>6</v>
      </c>
      <c r="H129" s="89">
        <v>0</v>
      </c>
    </row>
    <row r="130" spans="1:8" x14ac:dyDescent="0.2">
      <c r="A130" s="89">
        <v>2018</v>
      </c>
      <c r="B130" s="89" t="s">
        <v>65</v>
      </c>
      <c r="C130" s="89" t="s">
        <v>16</v>
      </c>
      <c r="D130" s="89">
        <v>8</v>
      </c>
      <c r="E130" s="89" t="s">
        <v>40</v>
      </c>
      <c r="F130" s="89" t="s">
        <v>47</v>
      </c>
      <c r="G130" s="89">
        <f>G129+1</f>
        <v>7</v>
      </c>
      <c r="H130" s="89">
        <v>0</v>
      </c>
    </row>
    <row r="131" spans="1:8" x14ac:dyDescent="0.2">
      <c r="A131" s="89">
        <v>2018</v>
      </c>
      <c r="B131" s="89" t="s">
        <v>65</v>
      </c>
      <c r="C131" s="89" t="s">
        <v>16</v>
      </c>
      <c r="D131" s="89">
        <v>8</v>
      </c>
      <c r="E131" s="89" t="s">
        <v>41</v>
      </c>
      <c r="F131" s="89" t="s">
        <v>48</v>
      </c>
      <c r="G131" s="89">
        <f>G130+1</f>
        <v>8</v>
      </c>
      <c r="H131" s="89">
        <v>0</v>
      </c>
    </row>
    <row r="132" spans="1:8" x14ac:dyDescent="0.2">
      <c r="A132" s="89">
        <v>2018</v>
      </c>
      <c r="B132" s="89" t="s">
        <v>65</v>
      </c>
      <c r="C132" s="89" t="s">
        <v>16</v>
      </c>
      <c r="D132" s="89">
        <v>8</v>
      </c>
      <c r="E132" s="89" t="s">
        <v>42</v>
      </c>
      <c r="F132" s="89" t="s">
        <v>49</v>
      </c>
      <c r="G132" s="89">
        <f t="shared" ref="G132:G133" si="25">G131+1</f>
        <v>9</v>
      </c>
      <c r="H132" s="89">
        <v>0</v>
      </c>
    </row>
    <row r="133" spans="1:8" x14ac:dyDescent="0.2">
      <c r="A133" s="89">
        <v>2018</v>
      </c>
      <c r="B133" s="89" t="s">
        <v>65</v>
      </c>
      <c r="C133" s="89" t="s">
        <v>16</v>
      </c>
      <c r="D133" s="89">
        <v>8</v>
      </c>
      <c r="E133" s="89" t="s">
        <v>43</v>
      </c>
      <c r="F133" s="89" t="s">
        <v>50</v>
      </c>
      <c r="G133" s="89">
        <f>G132+1</f>
        <v>10</v>
      </c>
      <c r="H133" s="89">
        <v>0</v>
      </c>
    </row>
    <row r="134" spans="1:8" x14ac:dyDescent="0.2">
      <c r="A134" s="89">
        <v>2018</v>
      </c>
      <c r="B134" s="89" t="s">
        <v>65</v>
      </c>
      <c r="C134" s="89" t="s">
        <v>16</v>
      </c>
      <c r="D134" s="89">
        <v>8</v>
      </c>
      <c r="E134" s="89" t="s">
        <v>44</v>
      </c>
      <c r="F134" s="89" t="s">
        <v>51</v>
      </c>
      <c r="G134" s="89">
        <f t="shared" ref="G134:G135" si="26">G133+1</f>
        <v>11</v>
      </c>
      <c r="H134" s="89">
        <v>1</v>
      </c>
    </row>
    <row r="135" spans="1:8" x14ac:dyDescent="0.2">
      <c r="A135" s="89">
        <v>2018</v>
      </c>
      <c r="B135" s="89" t="s">
        <v>65</v>
      </c>
      <c r="C135" s="89" t="s">
        <v>16</v>
      </c>
      <c r="D135" s="89">
        <v>8</v>
      </c>
      <c r="E135" s="89" t="s">
        <v>45</v>
      </c>
      <c r="F135" s="89" t="s">
        <v>52</v>
      </c>
      <c r="G135" s="89">
        <f>G134+1</f>
        <v>12</v>
      </c>
      <c r="H135" s="89">
        <v>1</v>
      </c>
    </row>
    <row r="136" spans="1:8" x14ac:dyDescent="0.2">
      <c r="A136" s="89">
        <v>2018</v>
      </c>
      <c r="B136" s="89" t="s">
        <v>65</v>
      </c>
      <c r="C136" s="89" t="s">
        <v>16</v>
      </c>
      <c r="D136" s="89">
        <v>8</v>
      </c>
      <c r="E136" s="89" t="s">
        <v>39</v>
      </c>
      <c r="F136" s="89" t="s">
        <v>46</v>
      </c>
      <c r="G136" s="89">
        <f>G135+1</f>
        <v>13</v>
      </c>
      <c r="H136" s="89">
        <v>0</v>
      </c>
    </row>
    <row r="137" spans="1:8" x14ac:dyDescent="0.2">
      <c r="A137" s="89">
        <v>2018</v>
      </c>
      <c r="B137" s="89" t="s">
        <v>65</v>
      </c>
      <c r="C137" s="89" t="s">
        <v>16</v>
      </c>
      <c r="D137" s="89">
        <v>8</v>
      </c>
      <c r="E137" s="89" t="s">
        <v>40</v>
      </c>
      <c r="F137" s="89" t="s">
        <v>47</v>
      </c>
      <c r="G137" s="89">
        <f>G136+1</f>
        <v>14</v>
      </c>
      <c r="H137" s="89">
        <v>0</v>
      </c>
    </row>
    <row r="138" spans="1:8" x14ac:dyDescent="0.2">
      <c r="A138" s="89">
        <v>2018</v>
      </c>
      <c r="B138" s="89" t="s">
        <v>65</v>
      </c>
      <c r="C138" s="89" t="s">
        <v>16</v>
      </c>
      <c r="D138" s="89">
        <v>8</v>
      </c>
      <c r="E138" s="89" t="s">
        <v>41</v>
      </c>
      <c r="F138" s="89" t="s">
        <v>48</v>
      </c>
      <c r="G138" s="89">
        <f>G137+1</f>
        <v>15</v>
      </c>
      <c r="H138" s="89">
        <v>0</v>
      </c>
    </row>
    <row r="139" spans="1:8" x14ac:dyDescent="0.2">
      <c r="A139" s="89">
        <v>2018</v>
      </c>
      <c r="B139" s="89" t="s">
        <v>65</v>
      </c>
      <c r="C139" s="89" t="s">
        <v>16</v>
      </c>
      <c r="D139" s="89">
        <v>8</v>
      </c>
      <c r="E139" s="89" t="s">
        <v>42</v>
      </c>
      <c r="F139" s="89" t="s">
        <v>49</v>
      </c>
      <c r="G139" s="89">
        <f t="shared" ref="G139:G140" si="27">G138+1</f>
        <v>16</v>
      </c>
      <c r="H139" s="89">
        <v>0</v>
      </c>
    </row>
    <row r="140" spans="1:8" x14ac:dyDescent="0.2">
      <c r="A140" s="89">
        <v>2018</v>
      </c>
      <c r="B140" s="89" t="s">
        <v>65</v>
      </c>
      <c r="C140" s="89" t="s">
        <v>16</v>
      </c>
      <c r="D140" s="89">
        <v>8</v>
      </c>
      <c r="E140" s="89" t="s">
        <v>43</v>
      </c>
      <c r="F140" s="89" t="s">
        <v>50</v>
      </c>
      <c r="G140" s="89">
        <f>G139+1</f>
        <v>17</v>
      </c>
      <c r="H140" s="89">
        <v>0</v>
      </c>
    </row>
    <row r="141" spans="1:8" x14ac:dyDescent="0.2">
      <c r="A141" s="89">
        <v>2018</v>
      </c>
      <c r="B141" s="89" t="s">
        <v>65</v>
      </c>
      <c r="C141" s="89" t="s">
        <v>16</v>
      </c>
      <c r="D141" s="89">
        <v>8</v>
      </c>
      <c r="E141" s="89" t="s">
        <v>44</v>
      </c>
      <c r="F141" s="89" t="s">
        <v>51</v>
      </c>
      <c r="G141" s="89">
        <f t="shared" ref="G141:G142" si="28">G140+1</f>
        <v>18</v>
      </c>
      <c r="H141" s="89">
        <v>1</v>
      </c>
    </row>
    <row r="142" spans="1:8" x14ac:dyDescent="0.2">
      <c r="A142" s="89">
        <v>2018</v>
      </c>
      <c r="B142" s="89" t="s">
        <v>65</v>
      </c>
      <c r="C142" s="89" t="s">
        <v>16</v>
      </c>
      <c r="D142" s="89">
        <v>8</v>
      </c>
      <c r="E142" s="89" t="s">
        <v>45</v>
      </c>
      <c r="F142" s="89" t="s">
        <v>52</v>
      </c>
      <c r="G142" s="89">
        <f>G141+1</f>
        <v>19</v>
      </c>
      <c r="H142" s="89">
        <v>1</v>
      </c>
    </row>
    <row r="143" spans="1:8" x14ac:dyDescent="0.2">
      <c r="A143" s="89">
        <v>2018</v>
      </c>
      <c r="B143" s="89" t="s">
        <v>65</v>
      </c>
      <c r="C143" s="89" t="s">
        <v>16</v>
      </c>
      <c r="D143" s="89">
        <v>8</v>
      </c>
      <c r="E143" s="89" t="s">
        <v>39</v>
      </c>
      <c r="F143" s="89" t="s">
        <v>46</v>
      </c>
      <c r="G143" s="89">
        <f>G142+1</f>
        <v>20</v>
      </c>
      <c r="H143" s="89">
        <v>0</v>
      </c>
    </row>
    <row r="144" spans="1:8" x14ac:dyDescent="0.2">
      <c r="A144" s="89">
        <v>2018</v>
      </c>
      <c r="B144" s="89" t="s">
        <v>65</v>
      </c>
      <c r="C144" s="89" t="s">
        <v>16</v>
      </c>
      <c r="D144" s="89">
        <v>8</v>
      </c>
      <c r="E144" s="89" t="s">
        <v>40</v>
      </c>
      <c r="F144" s="89" t="s">
        <v>47</v>
      </c>
      <c r="G144" s="89">
        <f>G143+1</f>
        <v>21</v>
      </c>
      <c r="H144" s="89">
        <v>0</v>
      </c>
    </row>
    <row r="145" spans="1:8" x14ac:dyDescent="0.2">
      <c r="A145" s="89">
        <v>2018</v>
      </c>
      <c r="B145" s="89" t="s">
        <v>65</v>
      </c>
      <c r="C145" s="89" t="s">
        <v>16</v>
      </c>
      <c r="D145" s="89">
        <v>8</v>
      </c>
      <c r="E145" s="89" t="s">
        <v>41</v>
      </c>
      <c r="F145" s="89" t="s">
        <v>48</v>
      </c>
      <c r="G145" s="89">
        <f>G144+1</f>
        <v>22</v>
      </c>
      <c r="H145" s="89">
        <v>0</v>
      </c>
    </row>
    <row r="146" spans="1:8" x14ac:dyDescent="0.2">
      <c r="A146" s="89">
        <v>2018</v>
      </c>
      <c r="B146" s="89" t="s">
        <v>65</v>
      </c>
      <c r="C146" s="89" t="s">
        <v>16</v>
      </c>
      <c r="D146" s="89">
        <v>8</v>
      </c>
      <c r="E146" s="89" t="s">
        <v>42</v>
      </c>
      <c r="F146" s="89" t="s">
        <v>49</v>
      </c>
      <c r="G146" s="89">
        <f t="shared" ref="G146:G147" si="29">G145+1</f>
        <v>23</v>
      </c>
      <c r="H146" s="89">
        <v>0</v>
      </c>
    </row>
    <row r="147" spans="1:8" x14ac:dyDescent="0.2">
      <c r="A147" s="89">
        <v>2018</v>
      </c>
      <c r="B147" s="89" t="s">
        <v>65</v>
      </c>
      <c r="C147" s="89" t="s">
        <v>16</v>
      </c>
      <c r="D147" s="89">
        <v>8</v>
      </c>
      <c r="E147" s="89" t="s">
        <v>43</v>
      </c>
      <c r="F147" s="89" t="s">
        <v>50</v>
      </c>
      <c r="G147" s="89">
        <f>G146+1</f>
        <v>24</v>
      </c>
      <c r="H147" s="89">
        <v>0</v>
      </c>
    </row>
    <row r="148" spans="1:8" x14ac:dyDescent="0.2">
      <c r="A148" s="89">
        <v>2018</v>
      </c>
      <c r="B148" s="89" t="s">
        <v>65</v>
      </c>
      <c r="C148" s="89" t="s">
        <v>16</v>
      </c>
      <c r="D148" s="89">
        <v>8</v>
      </c>
      <c r="E148" s="89" t="s">
        <v>44</v>
      </c>
      <c r="F148" s="89" t="s">
        <v>51</v>
      </c>
      <c r="G148" s="89">
        <f t="shared" ref="G148:G149" si="30">G147+1</f>
        <v>25</v>
      </c>
      <c r="H148" s="89">
        <v>1</v>
      </c>
    </row>
    <row r="149" spans="1:8" x14ac:dyDescent="0.2">
      <c r="A149" s="89">
        <v>2018</v>
      </c>
      <c r="B149" s="89" t="s">
        <v>65</v>
      </c>
      <c r="C149" s="89" t="s">
        <v>16</v>
      </c>
      <c r="D149" s="89">
        <v>8</v>
      </c>
      <c r="E149" s="89" t="s">
        <v>45</v>
      </c>
      <c r="F149" s="89" t="s">
        <v>52</v>
      </c>
      <c r="G149" s="89">
        <f>G148+1</f>
        <v>26</v>
      </c>
      <c r="H149" s="89">
        <v>1</v>
      </c>
    </row>
    <row r="150" spans="1:8" x14ac:dyDescent="0.2">
      <c r="A150" s="89">
        <v>2018</v>
      </c>
      <c r="B150" s="89" t="s">
        <v>65</v>
      </c>
      <c r="C150" s="89" t="s">
        <v>16</v>
      </c>
      <c r="D150" s="89">
        <v>8</v>
      </c>
      <c r="E150" s="89" t="s">
        <v>39</v>
      </c>
      <c r="F150" s="89" t="s">
        <v>46</v>
      </c>
      <c r="G150" s="89">
        <f>G149+1</f>
        <v>27</v>
      </c>
      <c r="H150" s="89">
        <v>0</v>
      </c>
    </row>
    <row r="151" spans="1:8" x14ac:dyDescent="0.2">
      <c r="A151" s="89">
        <v>2018</v>
      </c>
      <c r="B151" s="89" t="s">
        <v>65</v>
      </c>
      <c r="C151" s="89" t="s">
        <v>16</v>
      </c>
      <c r="D151" s="89">
        <v>8</v>
      </c>
      <c r="E151" s="89" t="s">
        <v>40</v>
      </c>
      <c r="F151" s="89" t="s">
        <v>47</v>
      </c>
      <c r="G151" s="89">
        <f>G150+1</f>
        <v>28</v>
      </c>
      <c r="H151" s="89">
        <v>0</v>
      </c>
    </row>
    <row r="152" spans="1:8" x14ac:dyDescent="0.2">
      <c r="A152" s="89">
        <v>2018</v>
      </c>
      <c r="B152" s="89" t="s">
        <v>65</v>
      </c>
      <c r="C152" s="89" t="s">
        <v>16</v>
      </c>
      <c r="D152" s="89">
        <v>8</v>
      </c>
      <c r="E152" s="89" t="s">
        <v>41</v>
      </c>
      <c r="F152" s="89" t="s">
        <v>48</v>
      </c>
      <c r="G152" s="89">
        <f>G151+1</f>
        <v>29</v>
      </c>
      <c r="H152" s="89">
        <v>0</v>
      </c>
    </row>
    <row r="153" spans="1:8" x14ac:dyDescent="0.2">
      <c r="A153" s="89">
        <v>2018</v>
      </c>
      <c r="B153" s="89" t="s">
        <v>65</v>
      </c>
      <c r="C153" s="89" t="s">
        <v>16</v>
      </c>
      <c r="D153" s="89">
        <v>8</v>
      </c>
      <c r="E153" s="89" t="s">
        <v>42</v>
      </c>
      <c r="F153" s="89" t="s">
        <v>49</v>
      </c>
      <c r="G153" s="89">
        <f t="shared" ref="G153:G154" si="31">G152+1</f>
        <v>30</v>
      </c>
      <c r="H153" s="89">
        <v>0</v>
      </c>
    </row>
    <row r="154" spans="1:8" x14ac:dyDescent="0.2">
      <c r="A154" s="89">
        <v>2018</v>
      </c>
      <c r="B154" s="89" t="s">
        <v>65</v>
      </c>
      <c r="C154" s="89" t="s">
        <v>16</v>
      </c>
      <c r="D154" s="89">
        <v>8</v>
      </c>
      <c r="E154" s="89" t="s">
        <v>43</v>
      </c>
      <c r="F154" s="89" t="s">
        <v>50</v>
      </c>
      <c r="G154" s="89">
        <f>G153+1</f>
        <v>31</v>
      </c>
      <c r="H154" s="89">
        <v>0</v>
      </c>
    </row>
    <row r="155" spans="1:8" x14ac:dyDescent="0.2">
      <c r="A155" s="89">
        <v>2018</v>
      </c>
      <c r="B155" s="89" t="s">
        <v>66</v>
      </c>
      <c r="C155" s="89" t="s">
        <v>17</v>
      </c>
      <c r="D155" s="89">
        <v>9</v>
      </c>
      <c r="E155" s="89" t="s">
        <v>44</v>
      </c>
      <c r="F155" s="89" t="s">
        <v>51</v>
      </c>
      <c r="G155" s="89">
        <v>1</v>
      </c>
      <c r="H155" s="89">
        <v>1</v>
      </c>
    </row>
    <row r="156" spans="1:8" x14ac:dyDescent="0.2">
      <c r="A156" s="89">
        <v>2018</v>
      </c>
      <c r="B156" s="89" t="s">
        <v>66</v>
      </c>
      <c r="C156" s="89" t="s">
        <v>17</v>
      </c>
      <c r="D156" s="89">
        <v>9</v>
      </c>
      <c r="E156" s="89" t="s">
        <v>45</v>
      </c>
      <c r="F156" s="89" t="s">
        <v>52</v>
      </c>
      <c r="G156" s="89">
        <f>G155+1</f>
        <v>2</v>
      </c>
      <c r="H156" s="89">
        <v>1</v>
      </c>
    </row>
    <row r="157" spans="1:8" x14ac:dyDescent="0.2">
      <c r="A157" s="89">
        <v>2018</v>
      </c>
      <c r="B157" s="89" t="s">
        <v>66</v>
      </c>
      <c r="C157" s="89" t="s">
        <v>17</v>
      </c>
      <c r="D157" s="89">
        <v>9</v>
      </c>
      <c r="E157" s="89" t="s">
        <v>39</v>
      </c>
      <c r="F157" s="89" t="s">
        <v>46</v>
      </c>
      <c r="G157" s="89">
        <f>G156+1</f>
        <v>3</v>
      </c>
      <c r="H157" s="89">
        <v>0</v>
      </c>
    </row>
    <row r="158" spans="1:8" x14ac:dyDescent="0.2">
      <c r="A158" s="89">
        <v>2018</v>
      </c>
      <c r="B158" s="89" t="s">
        <v>66</v>
      </c>
      <c r="C158" s="89" t="s">
        <v>17</v>
      </c>
      <c r="D158" s="89">
        <v>9</v>
      </c>
      <c r="E158" s="89" t="s">
        <v>40</v>
      </c>
      <c r="F158" s="89" t="s">
        <v>47</v>
      </c>
      <c r="G158" s="89">
        <f>G157+1</f>
        <v>4</v>
      </c>
      <c r="H158" s="89">
        <v>0</v>
      </c>
    </row>
    <row r="159" spans="1:8" x14ac:dyDescent="0.2">
      <c r="A159" s="89">
        <v>2018</v>
      </c>
      <c r="B159" s="89" t="s">
        <v>66</v>
      </c>
      <c r="C159" s="89" t="s">
        <v>17</v>
      </c>
      <c r="D159" s="89">
        <v>9</v>
      </c>
      <c r="E159" s="89" t="s">
        <v>41</v>
      </c>
      <c r="F159" s="89" t="s">
        <v>48</v>
      </c>
      <c r="G159" s="89">
        <f>G158+1</f>
        <v>5</v>
      </c>
      <c r="H159" s="89">
        <v>0</v>
      </c>
    </row>
    <row r="160" spans="1:8" x14ac:dyDescent="0.2">
      <c r="A160" s="89">
        <v>2018</v>
      </c>
      <c r="B160" s="89" t="s">
        <v>66</v>
      </c>
      <c r="C160" s="89" t="s">
        <v>17</v>
      </c>
      <c r="D160" s="89">
        <v>9</v>
      </c>
      <c r="E160" s="89" t="s">
        <v>42</v>
      </c>
      <c r="F160" s="89" t="s">
        <v>49</v>
      </c>
      <c r="G160" s="89">
        <f t="shared" ref="G160:G161" si="32">G159+1</f>
        <v>6</v>
      </c>
      <c r="H160" s="89">
        <v>0</v>
      </c>
    </row>
    <row r="161" spans="1:8" x14ac:dyDescent="0.2">
      <c r="A161" s="89">
        <v>2018</v>
      </c>
      <c r="B161" s="89" t="s">
        <v>66</v>
      </c>
      <c r="C161" s="89" t="s">
        <v>17</v>
      </c>
      <c r="D161" s="89">
        <v>9</v>
      </c>
      <c r="E161" s="89" t="s">
        <v>43</v>
      </c>
      <c r="F161" s="89" t="s">
        <v>50</v>
      </c>
      <c r="G161" s="89">
        <f>G160+1</f>
        <v>7</v>
      </c>
      <c r="H161" s="89">
        <v>0</v>
      </c>
    </row>
    <row r="162" spans="1:8" x14ac:dyDescent="0.2">
      <c r="A162" s="89">
        <v>2018</v>
      </c>
      <c r="B162" s="89" t="s">
        <v>66</v>
      </c>
      <c r="C162" s="89" t="s">
        <v>17</v>
      </c>
      <c r="D162" s="89">
        <v>9</v>
      </c>
      <c r="E162" s="89" t="s">
        <v>44</v>
      </c>
      <c r="F162" s="89" t="s">
        <v>51</v>
      </c>
      <c r="G162" s="89">
        <f>G161+1</f>
        <v>8</v>
      </c>
      <c r="H162" s="89">
        <v>1</v>
      </c>
    </row>
    <row r="163" spans="1:8" x14ac:dyDescent="0.2">
      <c r="A163" s="89">
        <v>2018</v>
      </c>
      <c r="B163" s="89" t="s">
        <v>66</v>
      </c>
      <c r="C163" s="89" t="s">
        <v>17</v>
      </c>
      <c r="D163" s="89">
        <v>9</v>
      </c>
      <c r="E163" s="89" t="s">
        <v>45</v>
      </c>
      <c r="F163" s="89" t="s">
        <v>52</v>
      </c>
      <c r="G163" s="89">
        <f>G162+1</f>
        <v>9</v>
      </c>
      <c r="H163" s="89">
        <v>1</v>
      </c>
    </row>
    <row r="164" spans="1:8" x14ac:dyDescent="0.2">
      <c r="A164" s="89">
        <v>2018</v>
      </c>
      <c r="B164" s="89" t="s">
        <v>66</v>
      </c>
      <c r="C164" s="89" t="s">
        <v>17</v>
      </c>
      <c r="D164" s="89">
        <v>9</v>
      </c>
      <c r="E164" s="89" t="s">
        <v>39</v>
      </c>
      <c r="F164" s="89" t="s">
        <v>46</v>
      </c>
      <c r="G164" s="89">
        <f>G163+1</f>
        <v>10</v>
      </c>
      <c r="H164" s="89">
        <v>0</v>
      </c>
    </row>
    <row r="165" spans="1:8" x14ac:dyDescent="0.2">
      <c r="A165" s="89">
        <v>2018</v>
      </c>
      <c r="B165" s="89" t="s">
        <v>66</v>
      </c>
      <c r="C165" s="89" t="s">
        <v>17</v>
      </c>
      <c r="D165" s="89">
        <v>9</v>
      </c>
      <c r="E165" s="89" t="s">
        <v>40</v>
      </c>
      <c r="F165" s="89" t="s">
        <v>47</v>
      </c>
      <c r="G165" s="89">
        <f>G164+1</f>
        <v>11</v>
      </c>
      <c r="H165" s="89">
        <v>0</v>
      </c>
    </row>
    <row r="166" spans="1:8" x14ac:dyDescent="0.2">
      <c r="A166" s="89">
        <v>2018</v>
      </c>
      <c r="B166" s="89" t="s">
        <v>66</v>
      </c>
      <c r="C166" s="89" t="s">
        <v>17</v>
      </c>
      <c r="D166" s="89">
        <v>9</v>
      </c>
      <c r="E166" s="89" t="s">
        <v>41</v>
      </c>
      <c r="F166" s="89" t="s">
        <v>48</v>
      </c>
      <c r="G166" s="89">
        <f>G165+1</f>
        <v>12</v>
      </c>
      <c r="H166" s="89">
        <v>0</v>
      </c>
    </row>
    <row r="167" spans="1:8" x14ac:dyDescent="0.2">
      <c r="A167" s="89">
        <v>2018</v>
      </c>
      <c r="B167" s="89" t="s">
        <v>66</v>
      </c>
      <c r="C167" s="89" t="s">
        <v>17</v>
      </c>
      <c r="D167" s="89">
        <v>9</v>
      </c>
      <c r="E167" s="89" t="s">
        <v>42</v>
      </c>
      <c r="F167" s="89" t="s">
        <v>49</v>
      </c>
      <c r="G167" s="89">
        <f t="shared" ref="G167:G168" si="33">G166+1</f>
        <v>13</v>
      </c>
      <c r="H167" s="89">
        <v>0</v>
      </c>
    </row>
    <row r="168" spans="1:8" x14ac:dyDescent="0.2">
      <c r="A168" s="89">
        <v>2018</v>
      </c>
      <c r="B168" s="89" t="s">
        <v>66</v>
      </c>
      <c r="C168" s="89" t="s">
        <v>17</v>
      </c>
      <c r="D168" s="89">
        <v>9</v>
      </c>
      <c r="E168" s="89" t="s">
        <v>43</v>
      </c>
      <c r="F168" s="89" t="s">
        <v>50</v>
      </c>
      <c r="G168" s="89">
        <f>G167+1</f>
        <v>14</v>
      </c>
      <c r="H168" s="89">
        <v>0</v>
      </c>
    </row>
    <row r="169" spans="1:8" x14ac:dyDescent="0.2">
      <c r="A169" s="89">
        <v>2018</v>
      </c>
      <c r="B169" s="89" t="s">
        <v>66</v>
      </c>
      <c r="C169" s="89" t="s">
        <v>17</v>
      </c>
      <c r="D169" s="89">
        <v>9</v>
      </c>
      <c r="E169" s="89" t="s">
        <v>44</v>
      </c>
      <c r="F169" s="89" t="s">
        <v>51</v>
      </c>
      <c r="G169" s="89">
        <f>G168+1</f>
        <v>15</v>
      </c>
      <c r="H169" s="89">
        <v>1</v>
      </c>
    </row>
    <row r="170" spans="1:8" x14ac:dyDescent="0.2">
      <c r="A170" s="89">
        <v>2018</v>
      </c>
      <c r="B170" s="89" t="s">
        <v>66</v>
      </c>
      <c r="C170" s="89" t="s">
        <v>17</v>
      </c>
      <c r="D170" s="89">
        <v>9</v>
      </c>
      <c r="E170" s="89" t="s">
        <v>45</v>
      </c>
      <c r="F170" s="89" t="s">
        <v>52</v>
      </c>
      <c r="G170" s="89">
        <f>G169+1</f>
        <v>16</v>
      </c>
      <c r="H170" s="89">
        <v>1</v>
      </c>
    </row>
    <row r="171" spans="1:8" x14ac:dyDescent="0.2">
      <c r="A171" s="89">
        <v>2018</v>
      </c>
      <c r="B171" s="89" t="s">
        <v>66</v>
      </c>
      <c r="C171" s="89" t="s">
        <v>17</v>
      </c>
      <c r="D171" s="89">
        <v>9</v>
      </c>
      <c r="E171" s="89" t="s">
        <v>39</v>
      </c>
      <c r="F171" s="89" t="s">
        <v>46</v>
      </c>
      <c r="G171" s="89">
        <f>G170+1</f>
        <v>17</v>
      </c>
      <c r="H171" s="89">
        <v>0</v>
      </c>
    </row>
    <row r="172" spans="1:8" x14ac:dyDescent="0.2">
      <c r="A172" s="89">
        <v>2018</v>
      </c>
      <c r="B172" s="89" t="s">
        <v>66</v>
      </c>
      <c r="C172" s="89" t="s">
        <v>17</v>
      </c>
      <c r="D172" s="89">
        <v>9</v>
      </c>
      <c r="E172" s="89" t="s">
        <v>40</v>
      </c>
      <c r="F172" s="89" t="s">
        <v>47</v>
      </c>
      <c r="G172" s="89">
        <f>G171+1</f>
        <v>18</v>
      </c>
      <c r="H172" s="89">
        <v>0</v>
      </c>
    </row>
    <row r="173" spans="1:8" x14ac:dyDescent="0.2">
      <c r="A173" s="89">
        <v>2018</v>
      </c>
      <c r="B173" s="89" t="s">
        <v>66</v>
      </c>
      <c r="C173" s="89" t="s">
        <v>17</v>
      </c>
      <c r="D173" s="89">
        <v>9</v>
      </c>
      <c r="E173" s="89" t="s">
        <v>41</v>
      </c>
      <c r="F173" s="89" t="s">
        <v>48</v>
      </c>
      <c r="G173" s="89">
        <f>G172+1</f>
        <v>19</v>
      </c>
      <c r="H173" s="89">
        <v>0</v>
      </c>
    </row>
    <row r="174" spans="1:8" x14ac:dyDescent="0.2">
      <c r="A174" s="89">
        <v>2018</v>
      </c>
      <c r="B174" s="89" t="s">
        <v>66</v>
      </c>
      <c r="C174" s="89" t="s">
        <v>17</v>
      </c>
      <c r="D174" s="89">
        <v>9</v>
      </c>
      <c r="E174" s="89" t="s">
        <v>42</v>
      </c>
      <c r="F174" s="89" t="s">
        <v>49</v>
      </c>
      <c r="G174" s="89">
        <f t="shared" ref="G174:G175" si="34">G173+1</f>
        <v>20</v>
      </c>
      <c r="H174" s="89">
        <v>0</v>
      </c>
    </row>
    <row r="175" spans="1:8" x14ac:dyDescent="0.2">
      <c r="A175" s="89">
        <v>2018</v>
      </c>
      <c r="B175" s="89" t="s">
        <v>66</v>
      </c>
      <c r="C175" s="89" t="s">
        <v>17</v>
      </c>
      <c r="D175" s="89">
        <v>9</v>
      </c>
      <c r="E175" s="89" t="s">
        <v>43</v>
      </c>
      <c r="F175" s="89" t="s">
        <v>50</v>
      </c>
      <c r="G175" s="89">
        <f>G174+1</f>
        <v>21</v>
      </c>
      <c r="H175" s="89">
        <v>0</v>
      </c>
    </row>
    <row r="176" spans="1:8" x14ac:dyDescent="0.2">
      <c r="A176" s="89">
        <v>2018</v>
      </c>
      <c r="B176" s="89" t="s">
        <v>66</v>
      </c>
      <c r="C176" s="89" t="s">
        <v>17</v>
      </c>
      <c r="D176" s="89">
        <v>9</v>
      </c>
      <c r="E176" s="89" t="s">
        <v>44</v>
      </c>
      <c r="F176" s="89" t="s">
        <v>51</v>
      </c>
      <c r="G176" s="89">
        <f>G175+1</f>
        <v>22</v>
      </c>
      <c r="H176" s="89">
        <v>1</v>
      </c>
    </row>
    <row r="177" spans="1:8" x14ac:dyDescent="0.2">
      <c r="A177" s="89">
        <v>2018</v>
      </c>
      <c r="B177" s="89" t="s">
        <v>66</v>
      </c>
      <c r="C177" s="89" t="s">
        <v>17</v>
      </c>
      <c r="D177" s="89">
        <v>9</v>
      </c>
      <c r="E177" s="89" t="s">
        <v>45</v>
      </c>
      <c r="F177" s="89" t="s">
        <v>52</v>
      </c>
      <c r="G177" s="89">
        <f>G176+1</f>
        <v>23</v>
      </c>
      <c r="H177" s="89">
        <v>1</v>
      </c>
    </row>
    <row r="178" spans="1:8" x14ac:dyDescent="0.2">
      <c r="A178" s="89">
        <v>2018</v>
      </c>
      <c r="B178" s="89" t="s">
        <v>66</v>
      </c>
      <c r="C178" s="89" t="s">
        <v>17</v>
      </c>
      <c r="D178" s="89">
        <v>9</v>
      </c>
      <c r="E178" s="89" t="s">
        <v>39</v>
      </c>
      <c r="F178" s="89" t="s">
        <v>46</v>
      </c>
      <c r="G178" s="89">
        <f>G177+1</f>
        <v>24</v>
      </c>
      <c r="H178" s="89">
        <v>0</v>
      </c>
    </row>
    <row r="179" spans="1:8" x14ac:dyDescent="0.2">
      <c r="A179" s="89">
        <v>2018</v>
      </c>
      <c r="B179" s="89" t="s">
        <v>66</v>
      </c>
      <c r="C179" s="89" t="s">
        <v>17</v>
      </c>
      <c r="D179" s="89">
        <v>9</v>
      </c>
      <c r="E179" s="89" t="s">
        <v>40</v>
      </c>
      <c r="F179" s="89" t="s">
        <v>47</v>
      </c>
      <c r="G179" s="89">
        <f>G178+1</f>
        <v>25</v>
      </c>
      <c r="H179" s="89">
        <v>0</v>
      </c>
    </row>
    <row r="180" spans="1:8" x14ac:dyDescent="0.2">
      <c r="A180" s="89">
        <v>2018</v>
      </c>
      <c r="B180" s="89" t="s">
        <v>66</v>
      </c>
      <c r="C180" s="89" t="s">
        <v>17</v>
      </c>
      <c r="D180" s="89">
        <v>9</v>
      </c>
      <c r="E180" s="89" t="s">
        <v>41</v>
      </c>
      <c r="F180" s="89" t="s">
        <v>48</v>
      </c>
      <c r="G180" s="89">
        <f>G179+1</f>
        <v>26</v>
      </c>
      <c r="H180" s="89">
        <v>0</v>
      </c>
    </row>
    <row r="181" spans="1:8" x14ac:dyDescent="0.2">
      <c r="A181" s="89">
        <v>2018</v>
      </c>
      <c r="B181" s="89" t="s">
        <v>66</v>
      </c>
      <c r="C181" s="89" t="s">
        <v>17</v>
      </c>
      <c r="D181" s="89">
        <v>9</v>
      </c>
      <c r="E181" s="89" t="s">
        <v>42</v>
      </c>
      <c r="F181" s="89" t="s">
        <v>49</v>
      </c>
      <c r="G181" s="89">
        <f t="shared" ref="G181:G182" si="35">G180+1</f>
        <v>27</v>
      </c>
      <c r="H181" s="89">
        <v>0</v>
      </c>
    </row>
    <row r="182" spans="1:8" x14ac:dyDescent="0.2">
      <c r="A182" s="89">
        <v>2018</v>
      </c>
      <c r="B182" s="89" t="s">
        <v>66</v>
      </c>
      <c r="C182" s="89" t="s">
        <v>17</v>
      </c>
      <c r="D182" s="89">
        <v>9</v>
      </c>
      <c r="E182" s="89" t="s">
        <v>43</v>
      </c>
      <c r="F182" s="89" t="s">
        <v>50</v>
      </c>
      <c r="G182" s="89">
        <f>G181+1</f>
        <v>28</v>
      </c>
      <c r="H182" s="89">
        <v>0</v>
      </c>
    </row>
    <row r="183" spans="1:8" x14ac:dyDescent="0.2">
      <c r="A183" s="89">
        <v>2018</v>
      </c>
      <c r="B183" s="89" t="s">
        <v>66</v>
      </c>
      <c r="C183" s="89" t="s">
        <v>17</v>
      </c>
      <c r="D183" s="89">
        <v>9</v>
      </c>
      <c r="E183" s="89" t="s">
        <v>44</v>
      </c>
      <c r="F183" s="89" t="s">
        <v>51</v>
      </c>
      <c r="G183" s="89">
        <f>G182+1</f>
        <v>29</v>
      </c>
      <c r="H183" s="89">
        <v>1</v>
      </c>
    </row>
    <row r="184" spans="1:8" x14ac:dyDescent="0.2">
      <c r="A184" s="89">
        <v>2018</v>
      </c>
      <c r="B184" s="89" t="s">
        <v>66</v>
      </c>
      <c r="C184" s="89" t="s">
        <v>17</v>
      </c>
      <c r="D184" s="89">
        <v>9</v>
      </c>
      <c r="E184" s="89" t="s">
        <v>45</v>
      </c>
      <c r="F184" s="89" t="s">
        <v>52</v>
      </c>
      <c r="G184" s="89">
        <f>G183+1</f>
        <v>30</v>
      </c>
      <c r="H184" s="8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showGridLines="0" workbookViewId="0">
      <selection activeCell="C41" sqref="C41"/>
    </sheetView>
  </sheetViews>
  <sheetFormatPr defaultColWidth="9.140625" defaultRowHeight="12.75" customHeight="1" x14ac:dyDescent="0.2"/>
  <cols>
    <col min="1" max="1" width="3.140625" style="1" customWidth="1"/>
    <col min="2" max="2" width="24.42578125" style="6" customWidth="1"/>
    <col min="3" max="8" width="10.7109375" style="1" customWidth="1"/>
    <col min="9" max="9" width="9.140625" style="1"/>
    <col min="10" max="10" width="17" style="1" customWidth="1"/>
  </cols>
  <sheetData>
    <row r="1" spans="2:14" s="6" customFormat="1" ht="14.25" customHeight="1" x14ac:dyDescent="0.2">
      <c r="B1" s="74"/>
      <c r="C1" s="62"/>
      <c r="D1" s="62"/>
      <c r="E1" s="62"/>
      <c r="F1" s="62"/>
      <c r="G1" s="62"/>
      <c r="H1" s="62"/>
      <c r="J1" s="37"/>
    </row>
    <row r="2" spans="2:14" s="6" customFormat="1" ht="15.75" customHeight="1" x14ac:dyDescent="0.25">
      <c r="B2" s="73" t="s">
        <v>0</v>
      </c>
      <c r="C2" s="73"/>
      <c r="D2" s="73"/>
      <c r="E2" s="73"/>
      <c r="F2" s="73"/>
      <c r="G2" s="73"/>
      <c r="H2" s="73"/>
      <c r="J2" s="38"/>
    </row>
    <row r="3" spans="2:14" s="6" customFormat="1" ht="15.75" customHeight="1" x14ac:dyDescent="0.25">
      <c r="B3" s="73" t="s">
        <v>1</v>
      </c>
      <c r="C3" s="73"/>
      <c r="D3" s="73"/>
      <c r="E3" s="73"/>
      <c r="F3" s="73"/>
      <c r="G3" s="73"/>
      <c r="H3" s="73"/>
      <c r="J3" s="38"/>
    </row>
    <row r="4" spans="2:14" s="6" customFormat="1" ht="15" customHeight="1" x14ac:dyDescent="0.2">
      <c r="B4" s="74"/>
      <c r="C4" s="62"/>
      <c r="D4" s="62"/>
      <c r="E4" s="62"/>
      <c r="F4" s="62"/>
      <c r="G4" s="62"/>
      <c r="H4" s="62"/>
      <c r="J4" s="38"/>
    </row>
    <row r="5" spans="2:14" s="6" customFormat="1" ht="14.25" customHeight="1" x14ac:dyDescent="0.2">
      <c r="B5" s="7"/>
      <c r="C5" s="8" t="s">
        <v>2</v>
      </c>
      <c r="D5" s="9" t="s">
        <v>3</v>
      </c>
      <c r="E5" s="10" t="s">
        <v>4</v>
      </c>
      <c r="F5" s="8" t="s">
        <v>24</v>
      </c>
      <c r="G5" s="87"/>
      <c r="H5" s="88"/>
      <c r="J5" s="38"/>
    </row>
    <row r="6" spans="2:14" ht="14.25" customHeight="1" x14ac:dyDescent="0.2">
      <c r="B6" s="11"/>
      <c r="C6" s="80" t="s">
        <v>25</v>
      </c>
      <c r="D6" s="74"/>
      <c r="E6" s="76"/>
      <c r="F6" s="76"/>
      <c r="G6" s="74"/>
      <c r="H6" s="79"/>
      <c r="J6" s="38"/>
    </row>
    <row r="7" spans="2:14" ht="14.25" customHeight="1" x14ac:dyDescent="0.2">
      <c r="B7" s="11" t="s">
        <v>26</v>
      </c>
      <c r="C7" s="12">
        <v>31</v>
      </c>
      <c r="D7" s="13">
        <v>28</v>
      </c>
      <c r="E7" s="14">
        <v>31</v>
      </c>
      <c r="F7" s="12">
        <f>C7+D7+E7</f>
        <v>90</v>
      </c>
      <c r="G7" s="67"/>
      <c r="H7" s="68"/>
      <c r="J7" s="38"/>
    </row>
    <row r="8" spans="2:14" ht="14.25" customHeight="1" x14ac:dyDescent="0.2">
      <c r="B8" s="15" t="s">
        <v>27</v>
      </c>
      <c r="C8" s="12">
        <v>17</v>
      </c>
      <c r="D8" s="13">
        <v>19</v>
      </c>
      <c r="E8" s="14">
        <v>20</v>
      </c>
      <c r="F8" s="12">
        <f>C8+D8+E8</f>
        <v>56</v>
      </c>
      <c r="G8" s="69"/>
      <c r="H8" s="70"/>
      <c r="J8" s="37"/>
    </row>
    <row r="9" spans="2:14" ht="14.25" customHeight="1" x14ac:dyDescent="0.2">
      <c r="B9" s="15" t="s">
        <v>28</v>
      </c>
      <c r="C9" s="12">
        <f>C7-C8</f>
        <v>14</v>
      </c>
      <c r="D9" s="16">
        <f>D7-D8</f>
        <v>9</v>
      </c>
      <c r="E9" s="17">
        <f>E7-E8</f>
        <v>11</v>
      </c>
      <c r="F9" s="12">
        <f>C9+D9+E9</f>
        <v>34</v>
      </c>
      <c r="G9" s="71"/>
      <c r="H9" s="72"/>
      <c r="J9" s="38"/>
    </row>
    <row r="10" spans="2:14" ht="14.25" customHeight="1" x14ac:dyDescent="0.2">
      <c r="B10" s="15"/>
      <c r="C10" s="80" t="s">
        <v>29</v>
      </c>
      <c r="D10" s="74"/>
      <c r="E10" s="76"/>
      <c r="F10" s="76"/>
      <c r="G10" s="74"/>
      <c r="H10" s="79"/>
      <c r="J10" s="52"/>
      <c r="K10" s="3"/>
      <c r="L10" s="3"/>
      <c r="M10" s="3"/>
      <c r="N10" s="3"/>
    </row>
    <row r="11" spans="2:14" ht="14.25" customHeight="1" x14ac:dyDescent="0.2">
      <c r="B11" s="32" t="s">
        <v>30</v>
      </c>
      <c r="C11" s="39">
        <f>C8*8</f>
        <v>136</v>
      </c>
      <c r="D11" s="39">
        <f>D8*8-1</f>
        <v>151</v>
      </c>
      <c r="E11" s="39">
        <f>E8*8-1</f>
        <v>159</v>
      </c>
      <c r="F11" s="40">
        <f>C11+D11+E11</f>
        <v>446</v>
      </c>
      <c r="G11" s="67"/>
      <c r="H11" s="68"/>
      <c r="J11" s="52"/>
      <c r="K11" s="3"/>
      <c r="L11" s="3"/>
      <c r="M11" s="3"/>
      <c r="N11" s="3"/>
    </row>
    <row r="12" spans="2:14" ht="14.25" customHeight="1" x14ac:dyDescent="0.2">
      <c r="B12" s="15" t="s">
        <v>31</v>
      </c>
      <c r="C12" s="47">
        <f>C8*36/5</f>
        <v>122.4</v>
      </c>
      <c r="D12" s="41">
        <f>D8*36/5-1</f>
        <v>135.80000000000001</v>
      </c>
      <c r="E12" s="42">
        <f>E8*36/5-1</f>
        <v>143</v>
      </c>
      <c r="F12" s="40">
        <f>C12+D12+E12</f>
        <v>401.20000000000005</v>
      </c>
      <c r="G12" s="69"/>
      <c r="H12" s="70"/>
      <c r="J12" s="52"/>
      <c r="K12" s="3"/>
      <c r="L12" s="3"/>
      <c r="M12" s="3"/>
      <c r="N12" s="3"/>
    </row>
    <row r="13" spans="2:14" ht="15" customHeight="1" x14ac:dyDescent="0.2">
      <c r="B13" s="18" t="s">
        <v>32</v>
      </c>
      <c r="C13" s="43">
        <f>C8*24/5</f>
        <v>81.599999999999994</v>
      </c>
      <c r="D13" s="44">
        <f>D8*24/5-1</f>
        <v>90.2</v>
      </c>
      <c r="E13" s="45">
        <f>E8*24/5-1</f>
        <v>95</v>
      </c>
      <c r="F13" s="43">
        <f>C13+D13+E13</f>
        <v>266.8</v>
      </c>
      <c r="G13" s="85"/>
      <c r="H13" s="86"/>
      <c r="J13" s="52"/>
      <c r="K13" s="3"/>
      <c r="L13" s="3"/>
      <c r="M13" s="3"/>
      <c r="N13" s="3"/>
    </row>
    <row r="14" spans="2:14" ht="15" customHeight="1" x14ac:dyDescent="0.2">
      <c r="J14" s="52"/>
      <c r="K14" s="3"/>
      <c r="L14" s="3"/>
      <c r="M14" s="3"/>
      <c r="N14" s="3"/>
    </row>
    <row r="15" spans="2:14" s="6" customFormat="1" ht="14.25" customHeight="1" x14ac:dyDescent="0.2">
      <c r="B15" s="7"/>
      <c r="C15" s="8" t="s">
        <v>12</v>
      </c>
      <c r="D15" s="9" t="s">
        <v>13</v>
      </c>
      <c r="E15" s="10" t="s">
        <v>14</v>
      </c>
      <c r="F15" s="8" t="s">
        <v>33</v>
      </c>
      <c r="G15" s="9" t="s">
        <v>34</v>
      </c>
      <c r="H15" s="19"/>
      <c r="J15" s="53"/>
      <c r="K15" s="20"/>
      <c r="L15" s="20"/>
      <c r="M15" s="20"/>
      <c r="N15" s="20"/>
    </row>
    <row r="16" spans="2:14" ht="14.25" customHeight="1" x14ac:dyDescent="0.2">
      <c r="B16" s="11"/>
      <c r="C16" s="78" t="s">
        <v>25</v>
      </c>
      <c r="D16" s="76"/>
      <c r="E16" s="76"/>
      <c r="F16" s="76"/>
      <c r="G16" s="76"/>
      <c r="H16" s="79"/>
      <c r="J16" s="54"/>
      <c r="K16" s="3"/>
      <c r="L16" s="3"/>
      <c r="M16" s="3"/>
      <c r="N16" s="3"/>
    </row>
    <row r="17" spans="2:14" ht="14.25" customHeight="1" x14ac:dyDescent="0.2">
      <c r="B17" s="11" t="s">
        <v>26</v>
      </c>
      <c r="C17" s="12">
        <v>30</v>
      </c>
      <c r="D17" s="13">
        <v>31</v>
      </c>
      <c r="E17" s="14">
        <v>30</v>
      </c>
      <c r="F17" s="12">
        <f>C17+D17+E17</f>
        <v>91</v>
      </c>
      <c r="G17" s="13">
        <f>F7+F17</f>
        <v>181</v>
      </c>
      <c r="H17" s="81"/>
      <c r="J17" s="54"/>
      <c r="K17" s="3"/>
      <c r="L17" s="3"/>
      <c r="M17" s="3"/>
      <c r="N17" s="3"/>
    </row>
    <row r="18" spans="2:14" ht="14.25" customHeight="1" x14ac:dyDescent="0.2">
      <c r="B18" s="15" t="s">
        <v>27</v>
      </c>
      <c r="C18" s="12">
        <v>21</v>
      </c>
      <c r="D18" s="13">
        <v>20</v>
      </c>
      <c r="E18" s="14">
        <v>20</v>
      </c>
      <c r="F18" s="12">
        <f>C18+D18+E18</f>
        <v>61</v>
      </c>
      <c r="G18" s="13">
        <f>F8+F18</f>
        <v>117</v>
      </c>
      <c r="H18" s="82"/>
      <c r="J18" s="54"/>
      <c r="K18" s="3"/>
      <c r="L18" s="3"/>
      <c r="M18" s="3"/>
      <c r="N18" s="3"/>
    </row>
    <row r="19" spans="2:14" ht="14.25" customHeight="1" x14ac:dyDescent="0.2">
      <c r="B19" s="15" t="s">
        <v>28</v>
      </c>
      <c r="C19" s="12">
        <f>C17-C18</f>
        <v>9</v>
      </c>
      <c r="D19" s="16">
        <f>D17-D18</f>
        <v>11</v>
      </c>
      <c r="E19" s="17">
        <f>E17-E18</f>
        <v>10</v>
      </c>
      <c r="F19" s="12">
        <f>C19+D19+E19</f>
        <v>30</v>
      </c>
      <c r="G19" s="13">
        <f>F9+F19</f>
        <v>64</v>
      </c>
      <c r="H19" s="83"/>
      <c r="J19" s="54"/>
      <c r="K19" s="3"/>
      <c r="L19" s="3"/>
      <c r="M19" s="3"/>
      <c r="N19" s="3"/>
    </row>
    <row r="20" spans="2:14" ht="14.25" customHeight="1" x14ac:dyDescent="0.2">
      <c r="B20" s="15"/>
      <c r="C20" s="80" t="s">
        <v>29</v>
      </c>
      <c r="D20" s="76"/>
      <c r="E20" s="76"/>
      <c r="F20" s="76"/>
      <c r="G20" s="76"/>
      <c r="H20" s="79"/>
      <c r="J20" s="54"/>
      <c r="K20" s="3"/>
      <c r="L20" s="3"/>
      <c r="M20" s="3"/>
      <c r="N20" s="3"/>
    </row>
    <row r="21" spans="2:14" ht="14.25" customHeight="1" x14ac:dyDescent="0.2">
      <c r="B21" s="32" t="s">
        <v>30</v>
      </c>
      <c r="C21" s="39">
        <f>C18*8-1</f>
        <v>167</v>
      </c>
      <c r="D21" s="39">
        <v>159</v>
      </c>
      <c r="E21" s="39">
        <f>E18*8-1</f>
        <v>159</v>
      </c>
      <c r="F21" s="40">
        <f>C21+D21+E21</f>
        <v>485</v>
      </c>
      <c r="G21" s="41">
        <f>F11+F21</f>
        <v>931</v>
      </c>
      <c r="H21" s="81"/>
      <c r="J21" s="54"/>
      <c r="K21" s="3"/>
      <c r="L21" s="3"/>
      <c r="M21" s="55"/>
      <c r="N21" s="3"/>
    </row>
    <row r="22" spans="2:14" ht="14.25" customHeight="1" x14ac:dyDescent="0.2">
      <c r="B22" s="15" t="s">
        <v>31</v>
      </c>
      <c r="C22" s="40">
        <f>C18*36/5-1</f>
        <v>150.19999999999999</v>
      </c>
      <c r="D22" s="41">
        <v>143</v>
      </c>
      <c r="E22" s="39">
        <f>E18*36/5-1</f>
        <v>143</v>
      </c>
      <c r="F22" s="40">
        <f>C22+D22+E22</f>
        <v>436.2</v>
      </c>
      <c r="G22" s="41">
        <f>F12+F22</f>
        <v>837.40000000000009</v>
      </c>
      <c r="H22" s="82"/>
      <c r="J22" s="53"/>
      <c r="K22" s="3"/>
      <c r="L22" s="3"/>
      <c r="M22" s="55"/>
      <c r="N22" s="3"/>
    </row>
    <row r="23" spans="2:14" ht="15" customHeight="1" x14ac:dyDescent="0.2">
      <c r="B23" s="18" t="s">
        <v>32</v>
      </c>
      <c r="C23" s="43">
        <f>C18*24/5-1</f>
        <v>99.8</v>
      </c>
      <c r="D23" s="46">
        <v>95</v>
      </c>
      <c r="E23" s="44">
        <f>E18*24/5-1</f>
        <v>95</v>
      </c>
      <c r="F23" s="43">
        <f>C23+D23+E23</f>
        <v>289.8</v>
      </c>
      <c r="G23" s="46">
        <f>F13+F23</f>
        <v>556.6</v>
      </c>
      <c r="H23" s="84"/>
      <c r="J23" s="52"/>
      <c r="K23" s="3"/>
      <c r="L23" s="3"/>
      <c r="M23" s="55"/>
      <c r="N23" s="3"/>
    </row>
    <row r="24" spans="2:14" ht="15" customHeight="1" x14ac:dyDescent="0.2">
      <c r="J24" s="52"/>
      <c r="K24" s="3"/>
      <c r="L24" s="3"/>
      <c r="M24" s="3"/>
      <c r="N24" s="3"/>
    </row>
    <row r="25" spans="2:14" s="6" customFormat="1" ht="14.25" customHeight="1" x14ac:dyDescent="0.2">
      <c r="B25" s="7"/>
      <c r="C25" s="8" t="s">
        <v>15</v>
      </c>
      <c r="D25" s="9" t="s">
        <v>16</v>
      </c>
      <c r="E25" s="10" t="s">
        <v>17</v>
      </c>
      <c r="F25" s="8" t="s">
        <v>35</v>
      </c>
      <c r="G25" s="87"/>
      <c r="H25" s="88"/>
      <c r="J25" s="52"/>
      <c r="K25" s="20"/>
      <c r="L25" s="20"/>
      <c r="M25" s="20"/>
      <c r="N25" s="20"/>
    </row>
    <row r="26" spans="2:14" ht="14.25" customHeight="1" x14ac:dyDescent="0.2">
      <c r="B26" s="11"/>
      <c r="C26" s="80" t="s">
        <v>25</v>
      </c>
      <c r="D26" s="74"/>
      <c r="E26" s="76"/>
      <c r="F26" s="76"/>
      <c r="G26" s="74"/>
      <c r="H26" s="79"/>
      <c r="J26" s="52"/>
      <c r="K26" s="3"/>
      <c r="L26" s="3"/>
      <c r="M26" s="3"/>
      <c r="N26" s="3"/>
    </row>
    <row r="27" spans="2:14" ht="14.25" customHeight="1" x14ac:dyDescent="0.2">
      <c r="B27" s="11" t="s">
        <v>26</v>
      </c>
      <c r="C27" s="12">
        <v>31</v>
      </c>
      <c r="D27" s="13">
        <v>31</v>
      </c>
      <c r="E27" s="14">
        <v>30</v>
      </c>
      <c r="F27" s="12">
        <f>C27+D27+E27</f>
        <v>92</v>
      </c>
      <c r="G27" s="67"/>
      <c r="H27" s="68"/>
      <c r="J27" s="52"/>
      <c r="K27" s="3"/>
      <c r="L27" s="3"/>
      <c r="M27" s="3"/>
      <c r="N27" s="3"/>
    </row>
    <row r="28" spans="2:14" ht="14.25" customHeight="1" x14ac:dyDescent="0.2">
      <c r="B28" s="15" t="s">
        <v>27</v>
      </c>
      <c r="C28" s="12">
        <v>22</v>
      </c>
      <c r="D28" s="13">
        <v>23</v>
      </c>
      <c r="E28" s="14">
        <v>20</v>
      </c>
      <c r="F28" s="12">
        <f>C28+D28+E28</f>
        <v>65</v>
      </c>
      <c r="G28" s="69"/>
      <c r="H28" s="70"/>
      <c r="J28" s="52"/>
      <c r="K28" s="3"/>
      <c r="L28" s="3"/>
      <c r="M28" s="3"/>
      <c r="N28" s="3"/>
    </row>
    <row r="29" spans="2:14" ht="14.25" customHeight="1" x14ac:dyDescent="0.2">
      <c r="B29" s="15" t="s">
        <v>28</v>
      </c>
      <c r="C29" s="12">
        <f>C27-C28</f>
        <v>9</v>
      </c>
      <c r="D29" s="16">
        <f>D27-D28</f>
        <v>8</v>
      </c>
      <c r="E29" s="17">
        <f>E27-E28</f>
        <v>10</v>
      </c>
      <c r="F29" s="12">
        <f>C29+D29+E29</f>
        <v>27</v>
      </c>
      <c r="G29" s="71"/>
      <c r="H29" s="72"/>
      <c r="J29" s="53"/>
      <c r="K29" s="3"/>
      <c r="L29" s="3"/>
      <c r="M29" s="3"/>
      <c r="N29" s="3"/>
    </row>
    <row r="30" spans="2:14" ht="14.25" customHeight="1" x14ac:dyDescent="0.2">
      <c r="B30" s="15"/>
      <c r="C30" s="80" t="s">
        <v>29</v>
      </c>
      <c r="D30" s="74"/>
      <c r="E30" s="76"/>
      <c r="F30" s="76"/>
      <c r="G30" s="74"/>
      <c r="H30" s="79"/>
      <c r="J30" s="52"/>
      <c r="K30" s="3"/>
      <c r="L30" s="3"/>
      <c r="M30" s="3"/>
      <c r="N30" s="3"/>
    </row>
    <row r="31" spans="2:14" ht="14.25" customHeight="1" x14ac:dyDescent="0.2">
      <c r="B31" s="32" t="s">
        <v>30</v>
      </c>
      <c r="C31" s="39">
        <f>C28*8</f>
        <v>176</v>
      </c>
      <c r="D31" s="39">
        <f>D28*8</f>
        <v>184</v>
      </c>
      <c r="E31" s="39">
        <f>E28*8</f>
        <v>160</v>
      </c>
      <c r="F31" s="40">
        <f>C31+D31+E31</f>
        <v>520</v>
      </c>
      <c r="G31" s="67"/>
      <c r="H31" s="68"/>
      <c r="J31" s="52"/>
      <c r="K31" s="3"/>
      <c r="L31" s="3"/>
      <c r="M31" s="3"/>
      <c r="N31" s="3"/>
    </row>
    <row r="32" spans="2:14" ht="14.25" customHeight="1" x14ac:dyDescent="0.2">
      <c r="B32" s="15" t="s">
        <v>31</v>
      </c>
      <c r="C32" s="40">
        <f>C28*36/5</f>
        <v>158.4</v>
      </c>
      <c r="D32" s="39">
        <f>D28*36/5</f>
        <v>165.6</v>
      </c>
      <c r="E32" s="42">
        <f>E28*36/5</f>
        <v>144</v>
      </c>
      <c r="F32" s="40">
        <f>C32+D32+E32</f>
        <v>468</v>
      </c>
      <c r="G32" s="69"/>
      <c r="H32" s="70"/>
      <c r="J32" s="52"/>
      <c r="K32" s="3"/>
      <c r="L32" s="3"/>
      <c r="M32" s="3"/>
      <c r="N32" s="3"/>
    </row>
    <row r="33" spans="2:14" ht="15" customHeight="1" x14ac:dyDescent="0.2">
      <c r="B33" s="18" t="s">
        <v>32</v>
      </c>
      <c r="C33" s="43">
        <f>C28*24/5</f>
        <v>105.6</v>
      </c>
      <c r="D33" s="44">
        <f>D28*24/5</f>
        <v>110.4</v>
      </c>
      <c r="E33" s="45">
        <f>E28*24/5</f>
        <v>96</v>
      </c>
      <c r="F33" s="43">
        <f>C33+D33+E33</f>
        <v>312</v>
      </c>
      <c r="G33" s="85"/>
      <c r="H33" s="86"/>
      <c r="J33" s="52"/>
      <c r="K33" s="3"/>
      <c r="L33" s="3"/>
      <c r="M33" s="3"/>
      <c r="N33" s="3"/>
    </row>
    <row r="34" spans="2:14" ht="15" customHeight="1" x14ac:dyDescent="0.2">
      <c r="B34" s="20"/>
      <c r="J34" s="52"/>
      <c r="K34" s="3"/>
      <c r="L34" s="3"/>
      <c r="M34" s="3"/>
      <c r="N34" s="3"/>
    </row>
    <row r="35" spans="2:14" s="6" customFormat="1" ht="14.25" customHeight="1" x14ac:dyDescent="0.2">
      <c r="B35" s="7"/>
      <c r="C35" s="8" t="s">
        <v>18</v>
      </c>
      <c r="D35" s="9" t="s">
        <v>19</v>
      </c>
      <c r="E35" s="10" t="s">
        <v>20</v>
      </c>
      <c r="F35" s="8" t="s">
        <v>36</v>
      </c>
      <c r="G35" s="10" t="s">
        <v>37</v>
      </c>
      <c r="H35" s="21" t="s">
        <v>38</v>
      </c>
      <c r="J35" s="52"/>
      <c r="K35" s="20"/>
      <c r="L35" s="20"/>
      <c r="M35" s="20"/>
      <c r="N35" s="20"/>
    </row>
    <row r="36" spans="2:14" ht="14.25" customHeight="1" x14ac:dyDescent="0.2">
      <c r="B36" s="11"/>
      <c r="C36" s="75" t="s">
        <v>25</v>
      </c>
      <c r="D36" s="76"/>
      <c r="E36" s="76"/>
      <c r="F36" s="76"/>
      <c r="G36" s="76"/>
      <c r="H36" s="77"/>
      <c r="J36" s="53"/>
      <c r="K36" s="3"/>
      <c r="L36" s="3"/>
      <c r="M36" s="3"/>
      <c r="N36" s="3"/>
    </row>
    <row r="37" spans="2:14" ht="14.25" customHeight="1" x14ac:dyDescent="0.2">
      <c r="B37" s="11" t="s">
        <v>26</v>
      </c>
      <c r="C37" s="12">
        <v>31</v>
      </c>
      <c r="D37" s="13">
        <v>30</v>
      </c>
      <c r="E37" s="14">
        <v>31</v>
      </c>
      <c r="F37" s="12">
        <f>C37+D37+E37</f>
        <v>92</v>
      </c>
      <c r="G37" s="14">
        <f>F27+F37</f>
        <v>184</v>
      </c>
      <c r="H37" s="22">
        <f>G17+G37</f>
        <v>365</v>
      </c>
      <c r="J37" s="54"/>
      <c r="K37" s="3"/>
      <c r="L37" s="3"/>
      <c r="M37" s="3"/>
      <c r="N37" s="3"/>
    </row>
    <row r="38" spans="2:14" ht="14.25" customHeight="1" x14ac:dyDescent="0.2">
      <c r="B38" s="15" t="s">
        <v>27</v>
      </c>
      <c r="C38" s="12">
        <v>23</v>
      </c>
      <c r="D38" s="13">
        <v>21</v>
      </c>
      <c r="E38" s="14">
        <v>21</v>
      </c>
      <c r="F38" s="12">
        <f>C38+D38+E38</f>
        <v>65</v>
      </c>
      <c r="G38" s="14">
        <f>F28+F38</f>
        <v>130</v>
      </c>
      <c r="H38" s="22">
        <f>G18+G38</f>
        <v>247</v>
      </c>
      <c r="J38" s="54"/>
      <c r="K38" s="3"/>
      <c r="L38" s="3"/>
      <c r="M38" s="3"/>
      <c r="N38" s="3"/>
    </row>
    <row r="39" spans="2:14" ht="14.25" customHeight="1" x14ac:dyDescent="0.2">
      <c r="B39" s="15" t="s">
        <v>28</v>
      </c>
      <c r="C39" s="12">
        <f>C37-C38</f>
        <v>8</v>
      </c>
      <c r="D39" s="16">
        <f>D37-D38</f>
        <v>9</v>
      </c>
      <c r="E39" s="17">
        <f>E37-E38</f>
        <v>10</v>
      </c>
      <c r="F39" s="12">
        <f>C39+D39+E39</f>
        <v>27</v>
      </c>
      <c r="G39" s="14">
        <f>F29+F39</f>
        <v>54</v>
      </c>
      <c r="H39" s="22">
        <f>G19+G39</f>
        <v>118</v>
      </c>
      <c r="J39" s="54"/>
      <c r="K39" s="3"/>
      <c r="L39" s="3"/>
      <c r="M39" s="3"/>
      <c r="N39" s="3"/>
    </row>
    <row r="40" spans="2:14" ht="14.25" customHeight="1" x14ac:dyDescent="0.2">
      <c r="B40" s="15"/>
      <c r="C40" s="75" t="s">
        <v>29</v>
      </c>
      <c r="D40" s="76"/>
      <c r="E40" s="76"/>
      <c r="F40" s="76"/>
      <c r="G40" s="76"/>
      <c r="H40" s="77"/>
      <c r="J40" s="54"/>
      <c r="K40" s="3"/>
      <c r="L40" s="3"/>
      <c r="M40" s="3"/>
      <c r="N40" s="3"/>
    </row>
    <row r="41" spans="2:14" ht="14.25" customHeight="1" x14ac:dyDescent="0.2">
      <c r="B41" s="32" t="s">
        <v>30</v>
      </c>
      <c r="C41" s="39">
        <f>C38*8</f>
        <v>184</v>
      </c>
      <c r="D41" s="39">
        <v>168</v>
      </c>
      <c r="E41" s="39">
        <v>167</v>
      </c>
      <c r="F41" s="40">
        <f>C41+D41+E41</f>
        <v>519</v>
      </c>
      <c r="G41" s="48">
        <f>F31+F41</f>
        <v>1039</v>
      </c>
      <c r="H41" s="49">
        <f>G21+G41</f>
        <v>1970</v>
      </c>
      <c r="J41" s="54"/>
      <c r="K41" s="3"/>
      <c r="L41" s="3"/>
      <c r="M41" s="56"/>
      <c r="N41" s="56"/>
    </row>
    <row r="42" spans="2:14" ht="14.25" customHeight="1" x14ac:dyDescent="0.2">
      <c r="B42" s="15" t="s">
        <v>31</v>
      </c>
      <c r="C42" s="40">
        <f>C38*36/5</f>
        <v>165.6</v>
      </c>
      <c r="D42" s="39">
        <v>151.19999999999999</v>
      </c>
      <c r="E42" s="42">
        <v>150.19999999999999</v>
      </c>
      <c r="F42" s="40">
        <f>C42+D42+E42</f>
        <v>466.99999999999994</v>
      </c>
      <c r="G42" s="48">
        <f>F32+F42</f>
        <v>935</v>
      </c>
      <c r="H42" s="49">
        <f>G22+G42</f>
        <v>1772.4</v>
      </c>
      <c r="J42" s="54"/>
      <c r="K42" s="3"/>
      <c r="L42" s="3"/>
      <c r="M42" s="56"/>
      <c r="N42" s="56"/>
    </row>
    <row r="43" spans="2:14" ht="15" customHeight="1" x14ac:dyDescent="0.2">
      <c r="B43" s="18" t="s">
        <v>32</v>
      </c>
      <c r="C43" s="43">
        <f>C38*24/5</f>
        <v>110.4</v>
      </c>
      <c r="D43" s="44">
        <v>100.8</v>
      </c>
      <c r="E43" s="45">
        <v>99.8</v>
      </c>
      <c r="F43" s="43">
        <f>C43+D43+E43</f>
        <v>311</v>
      </c>
      <c r="G43" s="50">
        <f>F33+F43</f>
        <v>623</v>
      </c>
      <c r="H43" s="51">
        <f>G23+G43</f>
        <v>1179.5999999999999</v>
      </c>
      <c r="J43" s="53"/>
      <c r="K43" s="3"/>
      <c r="L43" s="3"/>
      <c r="M43" s="56"/>
      <c r="N43" s="56"/>
    </row>
    <row r="44" spans="2:14" ht="14.25" customHeight="1" x14ac:dyDescent="0.2">
      <c r="J44" s="54"/>
      <c r="K44" s="3"/>
      <c r="L44" s="3"/>
      <c r="M44" s="3"/>
      <c r="N44" s="3"/>
    </row>
    <row r="45" spans="2:14" ht="14.25" customHeight="1" x14ac:dyDescent="0.2">
      <c r="J45" s="54"/>
      <c r="K45" s="3"/>
      <c r="L45" s="3"/>
      <c r="M45" s="3"/>
      <c r="N45" s="3"/>
    </row>
    <row r="46" spans="2:14" ht="14.25" customHeight="1" x14ac:dyDescent="0.2">
      <c r="J46" s="54"/>
      <c r="K46" s="3"/>
      <c r="L46" s="3"/>
      <c r="M46" s="3"/>
      <c r="N46" s="3"/>
    </row>
    <row r="47" spans="2:14" ht="14.25" customHeight="1" x14ac:dyDescent="0.2">
      <c r="J47" s="54"/>
      <c r="K47" s="3"/>
      <c r="L47" s="3"/>
      <c r="M47" s="3"/>
      <c r="N47" s="3"/>
    </row>
    <row r="48" spans="2:14" ht="14.25" customHeight="1" x14ac:dyDescent="0.2">
      <c r="J48" s="54"/>
      <c r="K48" s="3"/>
      <c r="L48" s="3"/>
      <c r="M48" s="3"/>
      <c r="N48" s="3"/>
    </row>
    <row r="49" spans="10:14" ht="14.25" customHeight="1" x14ac:dyDescent="0.2">
      <c r="J49" s="54"/>
      <c r="K49" s="3"/>
      <c r="L49" s="3"/>
      <c r="M49" s="3"/>
      <c r="N49" s="3"/>
    </row>
    <row r="50" spans="10:14" ht="14.25" customHeight="1" x14ac:dyDescent="0.2">
      <c r="J50" s="57"/>
      <c r="K50" s="3"/>
      <c r="L50" s="3"/>
      <c r="M50" s="3"/>
      <c r="N50" s="3"/>
    </row>
    <row r="51" spans="10:14" ht="14.25" customHeight="1" x14ac:dyDescent="0.2">
      <c r="J51" s="57"/>
      <c r="K51" s="3"/>
      <c r="L51" s="3"/>
      <c r="M51" s="3"/>
      <c r="N51" s="3"/>
    </row>
    <row r="52" spans="10:14" ht="12.75" customHeight="1" x14ac:dyDescent="0.2">
      <c r="J52" s="58"/>
      <c r="K52" s="3"/>
      <c r="L52" s="3"/>
      <c r="M52" s="3"/>
      <c r="N52" s="3"/>
    </row>
    <row r="53" spans="10:14" ht="12.75" customHeight="1" x14ac:dyDescent="0.2">
      <c r="J53" s="59"/>
      <c r="K53" s="3"/>
      <c r="L53" s="3"/>
      <c r="M53" s="3"/>
      <c r="N53" s="3"/>
    </row>
    <row r="54" spans="10:14" ht="12.75" customHeight="1" x14ac:dyDescent="0.2">
      <c r="J54" s="24"/>
    </row>
    <row r="55" spans="10:14" ht="12.75" customHeight="1" x14ac:dyDescent="0.2">
      <c r="J55"/>
    </row>
    <row r="56" spans="10:14" ht="12.75" customHeight="1" x14ac:dyDescent="0.2">
      <c r="J56" s="24"/>
    </row>
    <row r="57" spans="10:14" ht="12.75" customHeight="1" x14ac:dyDescent="0.2">
      <c r="J57" s="24"/>
    </row>
    <row r="58" spans="10:14" ht="12.75" customHeight="1" x14ac:dyDescent="0.2">
      <c r="J58" s="24"/>
    </row>
    <row r="59" spans="10:14" ht="12.75" customHeight="1" x14ac:dyDescent="0.2">
      <c r="J59" s="24"/>
    </row>
    <row r="60" spans="10:14" ht="12.75" customHeight="1" x14ac:dyDescent="0.2">
      <c r="J60" s="24"/>
    </row>
    <row r="61" spans="10:14" ht="12.75" customHeight="1" x14ac:dyDescent="0.2">
      <c r="J61" s="24"/>
    </row>
    <row r="62" spans="10:14" ht="12.75" customHeight="1" x14ac:dyDescent="0.2">
      <c r="J62"/>
    </row>
    <row r="63" spans="10:14" ht="12.75" customHeight="1" x14ac:dyDescent="0.2">
      <c r="J63" s="24"/>
    </row>
    <row r="64" spans="10:14" ht="12.75" customHeight="1" x14ac:dyDescent="0.2">
      <c r="J64" s="24"/>
    </row>
    <row r="65" spans="10:10" ht="12.75" customHeight="1" x14ac:dyDescent="0.2">
      <c r="J65" s="24"/>
    </row>
    <row r="66" spans="10:10" ht="12.75" customHeight="1" x14ac:dyDescent="0.2">
      <c r="J66" s="24"/>
    </row>
    <row r="67" spans="10:10" ht="12.75" customHeight="1" x14ac:dyDescent="0.2">
      <c r="J67" s="24"/>
    </row>
    <row r="68" spans="10:10" ht="12.75" customHeight="1" x14ac:dyDescent="0.2">
      <c r="J68" s="24"/>
    </row>
    <row r="69" spans="10:10" ht="12.75" customHeight="1" x14ac:dyDescent="0.2">
      <c r="J69"/>
    </row>
    <row r="70" spans="10:10" ht="12.75" customHeight="1" x14ac:dyDescent="0.2">
      <c r="J70" s="24"/>
    </row>
    <row r="71" spans="10:10" ht="12.75" customHeight="1" x14ac:dyDescent="0.2">
      <c r="J71" s="24"/>
    </row>
    <row r="72" spans="10:10" ht="12.75" customHeight="1" x14ac:dyDescent="0.2">
      <c r="J72" s="24"/>
    </row>
    <row r="73" spans="10:10" ht="12.75" customHeight="1" x14ac:dyDescent="0.2">
      <c r="J73" s="25"/>
    </row>
    <row r="74" spans="10:10" ht="12.75" customHeight="1" x14ac:dyDescent="0.2">
      <c r="J74" s="24"/>
    </row>
    <row r="75" spans="10:10" ht="12.75" customHeight="1" x14ac:dyDescent="0.2">
      <c r="J75" s="24"/>
    </row>
    <row r="76" spans="10:10" ht="12.75" customHeight="1" x14ac:dyDescent="0.2">
      <c r="J76"/>
    </row>
    <row r="77" spans="10:10" ht="12.75" customHeight="1" x14ac:dyDescent="0.2">
      <c r="J77" s="26"/>
    </row>
    <row r="78" spans="10:10" ht="12.75" customHeight="1" x14ac:dyDescent="0.2">
      <c r="J78" s="26"/>
    </row>
    <row r="79" spans="10:10" ht="12.75" customHeight="1" x14ac:dyDescent="0.2">
      <c r="J79" s="26"/>
    </row>
    <row r="80" spans="10:10" ht="12.75" customHeight="1" x14ac:dyDescent="0.2">
      <c r="J80" s="27"/>
    </row>
    <row r="81" spans="10:10" ht="12.75" customHeight="1" x14ac:dyDescent="0.2">
      <c r="J81" s="28"/>
    </row>
    <row r="82" spans="10:10" ht="12.75" customHeight="1" x14ac:dyDescent="0.2">
      <c r="J82" s="28"/>
    </row>
  </sheetData>
  <mergeCells count="20">
    <mergeCell ref="B1:H1"/>
    <mergeCell ref="G31:H33"/>
    <mergeCell ref="B3:H3"/>
    <mergeCell ref="G25:H25"/>
    <mergeCell ref="C6:H6"/>
    <mergeCell ref="C10:H10"/>
    <mergeCell ref="G27:H29"/>
    <mergeCell ref="B2:H2"/>
    <mergeCell ref="B4:H4"/>
    <mergeCell ref="C40:H40"/>
    <mergeCell ref="C16:H16"/>
    <mergeCell ref="C20:H20"/>
    <mergeCell ref="C26:H26"/>
    <mergeCell ref="C30:H30"/>
    <mergeCell ref="H17:H19"/>
    <mergeCell ref="H21:H23"/>
    <mergeCell ref="C36:H36"/>
    <mergeCell ref="G7:H9"/>
    <mergeCell ref="G11:H13"/>
    <mergeCell ref="G5:H5"/>
  </mergeCells>
  <pageMargins left="0.75" right="0.62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Календарь</vt:lpstr>
      <vt:lpstr>Лист1</vt:lpstr>
      <vt:lpstr>Норма времени</vt:lpstr>
      <vt:lpstr>Календарь!Область_печати</vt:lpstr>
      <vt:lpstr>'Норма времени'!Область_печати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Поддубицкая Елена Анатольевна</dc:creator>
  <cp:lastModifiedBy>Поддубицкая Елена Анатольевна</cp:lastModifiedBy>
  <dcterms:created xsi:type="dcterms:W3CDTF">2015-09-12T15:39:32Z</dcterms:created>
  <dcterms:modified xsi:type="dcterms:W3CDTF">2018-04-20T14:46:41Z</dcterms:modified>
</cp:coreProperties>
</file>