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18540" windowHeight="11016" activeTab="2"/>
  </bookViews>
  <sheets>
    <sheet name="IAN" sheetId="1" r:id="rId1"/>
    <sheet name="IAN (2)" sheetId="5" r:id="rId2"/>
    <sheet name="IAP" sheetId="2" r:id="rId3"/>
    <sheet name="IAK" sheetId="3" r:id="rId4"/>
    <sheet name="IAH" sheetId="4" r:id="rId5"/>
  </sheets>
  <calcPr calcId="145621"/>
</workbook>
</file>

<file path=xl/calcChain.xml><?xml version="1.0" encoding="utf-8"?>
<calcChain xmlns="http://schemas.openxmlformats.org/spreadsheetml/2006/main">
  <c r="E12" i="2" l="1"/>
  <c r="D12" i="2"/>
  <c r="C12" i="2"/>
  <c r="E11" i="2"/>
  <c r="D11" i="2"/>
  <c r="C11" i="2"/>
  <c r="E10" i="2"/>
  <c r="D10" i="2"/>
  <c r="C10" i="2"/>
  <c r="E9" i="2"/>
  <c r="D9" i="2"/>
  <c r="C9" i="2"/>
  <c r="E8" i="2"/>
  <c r="D8" i="2"/>
  <c r="C8" i="2"/>
  <c r="E7" i="2"/>
  <c r="D7" i="2"/>
  <c r="C7" i="2"/>
  <c r="E6" i="2"/>
  <c r="D6" i="2"/>
  <c r="C6" i="2"/>
  <c r="E5" i="2"/>
  <c r="D5" i="2"/>
  <c r="C5" i="2"/>
  <c r="E4" i="2"/>
  <c r="D4" i="2"/>
  <c r="C4" i="2"/>
  <c r="A17" i="3" l="1"/>
  <c r="A17" i="4" l="1"/>
</calcChain>
</file>

<file path=xl/sharedStrings.xml><?xml version="1.0" encoding="utf-8"?>
<sst xmlns="http://schemas.openxmlformats.org/spreadsheetml/2006/main" count="209" uniqueCount="111">
  <si>
    <t>装港：宁波</t>
  </si>
  <si>
    <r>
      <rPr>
        <sz val="11"/>
        <rFont val="宋体"/>
        <family val="3"/>
        <charset val="134"/>
      </rPr>
      <t>目的港</t>
    </r>
  </si>
  <si>
    <t>指导运价</t>
  </si>
  <si>
    <t>授权底价</t>
  </si>
  <si>
    <t>附加费</t>
  </si>
  <si>
    <t>20'GP</t>
  </si>
  <si>
    <t>40'GP</t>
  </si>
  <si>
    <t>40'HC</t>
  </si>
  <si>
    <t>SINGAPORE</t>
  </si>
  <si>
    <t>Incl CIF</t>
  </si>
  <si>
    <t>SGP(t/s)</t>
  </si>
  <si>
    <t>MANILA</t>
  </si>
  <si>
    <t>DAVAO</t>
  </si>
  <si>
    <t>HAIPHONG</t>
  </si>
  <si>
    <t>Incl CIF,subj to CIS</t>
  </si>
  <si>
    <t>HO CHI MINH</t>
  </si>
  <si>
    <t>HCM(t/s)</t>
  </si>
  <si>
    <t>PAT</t>
  </si>
  <si>
    <t>LCB</t>
  </si>
  <si>
    <t>Phnom Penh</t>
  </si>
  <si>
    <t>Sihanouk Ville</t>
  </si>
  <si>
    <t>Port Kelang(W)</t>
  </si>
  <si>
    <t>Port Kelang(N)</t>
  </si>
  <si>
    <t>Pasir gudang</t>
  </si>
  <si>
    <t>JAKARTA</t>
  </si>
  <si>
    <t>SURABAYA</t>
  </si>
  <si>
    <t>SEMARANG</t>
  </si>
  <si>
    <t>1. All rates are inclusive of FAF, but subject to both ends THC and other surcharges if any.</t>
  </si>
  <si>
    <t>CIF: USD100/TEU ; DOC: CNY500/BL; SLF: CNY30/UNIT.</t>
  </si>
  <si>
    <t>2.Dangerous/Reefer&amp;/Awkward cargo rate, pls get contact with COSCO GSD.</t>
  </si>
  <si>
    <t>3.Cargo weight limitation: 14-19.9ton/teu: add usd50/teu as heavy weight surcharge;</t>
  </si>
  <si>
    <t>20-24ton/teu: add usd100/teu as heavy weight surcharge; over 24ton/teu: no acceptance.</t>
  </si>
  <si>
    <t>始发港</t>
  </si>
  <si>
    <t>目的港</t>
  </si>
  <si>
    <t>T/S</t>
  </si>
  <si>
    <t>NGB</t>
  </si>
  <si>
    <t>MUNDRA</t>
  </si>
  <si>
    <t>Incl FAF,ISP,ERS</t>
  </si>
  <si>
    <t>DIR</t>
  </si>
  <si>
    <t>COLOMBO</t>
  </si>
  <si>
    <t>Incl THD,FAF,ISP,ERS</t>
  </si>
  <si>
    <t>Incl FAF,ERS,ISP,PCS</t>
  </si>
  <si>
    <t>CHENNAI</t>
  </si>
  <si>
    <t>COCHIN/TUTICORIN</t>
  </si>
  <si>
    <t>CMB</t>
  </si>
  <si>
    <t>SGP</t>
  </si>
  <si>
    <t>CALCUTTA</t>
  </si>
  <si>
    <t>CHITTAGON</t>
  </si>
  <si>
    <t>1. All rates subject to both ends THC and other surcharges if any,n DOC CNY450/ BL ;SLFCNY50/UNIT.</t>
  </si>
  <si>
    <t xml:space="preserve">2.Cargo weight limitation: Within 14ton/teu: no extra surcharge;14-19.9ton/teu: add usd50/teu as heavy weight </t>
  </si>
  <si>
    <t>surcharge; 20-24ton/teu: add usd100/teu as heavy weight surcharge; over 24ton/teu: no acceptance.</t>
  </si>
  <si>
    <t>3.Reefer/Awkward/Dangerous cargo rate, pls get contact with COSCO GSD.</t>
  </si>
  <si>
    <t>POL</t>
  </si>
  <si>
    <t>POD</t>
  </si>
  <si>
    <t>GUIDELINE</t>
  </si>
  <si>
    <t>BOTTOM</t>
  </si>
  <si>
    <t>SURCHARGE</t>
  </si>
  <si>
    <t>20DC</t>
  </si>
  <si>
    <t>40DC</t>
  </si>
  <si>
    <t>40HQ</t>
  </si>
  <si>
    <t>SHA/NGB</t>
  </si>
  <si>
    <t xml:space="preserve">BUSAN </t>
  </si>
  <si>
    <t>INCL BAF/CAF</t>
  </si>
  <si>
    <t>Direct</t>
  </si>
  <si>
    <t>INCHON</t>
  </si>
  <si>
    <t>SUB TO BAF/CAF</t>
  </si>
  <si>
    <t>Zhapu</t>
  </si>
  <si>
    <t>SUB TO BAF&amp;CAF&amp;THC</t>
  </si>
  <si>
    <t>via NGB</t>
  </si>
  <si>
    <t>BUS/KWA</t>
  </si>
  <si>
    <t>INCL BAF</t>
  </si>
  <si>
    <t>INC</t>
  </si>
  <si>
    <r>
      <rPr>
        <sz val="11"/>
        <rFont val="宋体"/>
        <family val="3"/>
        <charset val="134"/>
      </rPr>
      <t>长江</t>
    </r>
    <r>
      <rPr>
        <sz val="11"/>
        <rFont val="Centaur"/>
        <family val="1"/>
        <charset val="134"/>
      </rPr>
      <t>1</t>
    </r>
    <r>
      <rPr>
        <sz val="11"/>
        <rFont val="宋体"/>
        <family val="3"/>
        <charset val="134"/>
      </rPr>
      <t>：</t>
    </r>
    <r>
      <rPr>
        <sz val="11"/>
        <rFont val="Centaur"/>
        <family val="1"/>
        <charset val="134"/>
      </rPr>
      <t>Nanjing/Changzhou/Jiangyin/Zhenjiang/Yangzhou/Taizhou/Zhangjiagang/Changshu/Nantong/Taicang</t>
    </r>
  </si>
  <si>
    <r>
      <rPr>
        <sz val="11"/>
        <rFont val="宋体"/>
        <family val="3"/>
        <charset val="134"/>
      </rPr>
      <t>长江</t>
    </r>
    <r>
      <rPr>
        <sz val="11"/>
        <rFont val="Times New Roman"/>
        <family val="1"/>
        <charset val="134"/>
      </rPr>
      <t>2</t>
    </r>
    <r>
      <rPr>
        <sz val="11"/>
        <rFont val="宋体"/>
        <family val="3"/>
        <charset val="134"/>
      </rPr>
      <t>：</t>
    </r>
    <r>
      <rPr>
        <sz val="11"/>
        <rFont val="Times New Roman"/>
        <family val="1"/>
        <charset val="134"/>
      </rPr>
      <t>Anqing/Wuhu/Maanshan/Wuxi/Yixing</t>
    </r>
  </si>
  <si>
    <t>1. All rates abv also sbjt to other surcharges if any. BAF USD190/380;CAF USD30/60;EBS CNY600/1200;CIF CNY600/1200;DOC CNY500/TEU per BL;SLFCNY30/UNIT</t>
  </si>
  <si>
    <t>2.Cargo weight limitation: Within 18ton/teu: no extra surcharge;18-19.9ton/teu: add usd100/teu as heavy weight surcharge; 20-21.99ton/teu: add usd150/teu as heavy weight surcharge; over 22ton/teu: no acceptance.</t>
  </si>
  <si>
    <t>3.Reefer&amp;/Awkward/Dangerous cargo rate, pls get contact with COSCO GSD.</t>
  </si>
  <si>
    <t>装港：SHA&amp;NGB</t>
  </si>
  <si>
    <r>
      <rPr>
        <sz val="11"/>
        <color indexed="8"/>
        <rFont val="宋体"/>
        <family val="3"/>
        <charset val="134"/>
      </rPr>
      <t>目的港</t>
    </r>
  </si>
  <si>
    <t>HKG</t>
  </si>
  <si>
    <t>Incl FAF</t>
  </si>
  <si>
    <t>装港：HONGKONG</t>
  </si>
  <si>
    <t>SHA&amp;NGB</t>
  </si>
  <si>
    <t xml:space="preserve">1.Above rates incl FAF,ERS,ISP,PSS,PCS but subject to THC/THD and DOC.  EBS: USD150/TEU; CIF:USD50/TEU </t>
  </si>
  <si>
    <t>NGB</t>
    <phoneticPr fontId="21" type="noConversion"/>
  </si>
  <si>
    <r>
      <t>YANGON</t>
    </r>
    <r>
      <rPr>
        <sz val="11"/>
        <rFont val="宋体"/>
        <family val="3"/>
        <charset val="134"/>
      </rPr>
      <t>（</t>
    </r>
    <r>
      <rPr>
        <sz val="11"/>
        <rFont val="Times New Roman"/>
        <family val="1"/>
      </rPr>
      <t>AWPT</t>
    </r>
    <r>
      <rPr>
        <sz val="11"/>
        <rFont val="宋体"/>
        <family val="3"/>
        <charset val="134"/>
      </rPr>
      <t>）</t>
    </r>
  </si>
  <si>
    <r>
      <t>YANGON</t>
    </r>
    <r>
      <rPr>
        <sz val="11"/>
        <rFont val="宋体"/>
        <family val="3"/>
        <charset val="134"/>
      </rPr>
      <t>（</t>
    </r>
    <r>
      <rPr>
        <sz val="11"/>
        <rFont val="Times New Roman"/>
        <family val="1"/>
      </rPr>
      <t>MIP</t>
    </r>
    <r>
      <rPr>
        <sz val="11"/>
        <rFont val="宋体"/>
        <family val="3"/>
        <charset val="134"/>
      </rPr>
      <t>）</t>
    </r>
  </si>
  <si>
    <r>
      <t>Incl EBS,CIF,THD PCS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LWS</t>
    </r>
  </si>
  <si>
    <r>
      <t>Incl EBS,CIF,THD  PCS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LWS</t>
    </r>
  </si>
  <si>
    <t>DAVAO other surcharge(collect at Davao): CIS USD100/TEU.</t>
  </si>
  <si>
    <t>HAIPHONG other surcharge(collect at Haiphong): CIS USD120/TEU.</t>
  </si>
  <si>
    <t>SIHANOUK VILLE other surcharges(collect at sihanouk ville): CIS USD100/TEU</t>
  </si>
  <si>
    <t>PHNOM PENH other surcharges(collect at phnom penh): CIS USD100/TEU</t>
  </si>
  <si>
    <t>BANGKOK other surcharges(collect at Bangkok): CIS USD50/TEU</t>
  </si>
  <si>
    <r>
      <t>KARACHI</t>
    </r>
    <r>
      <rPr>
        <sz val="11"/>
        <color indexed="8"/>
        <rFont val="宋体"/>
        <family val="3"/>
        <charset val="134"/>
      </rPr>
      <t>（</t>
    </r>
    <r>
      <rPr>
        <sz val="11"/>
        <color indexed="8"/>
        <rFont val="Centaur"/>
        <family val="1"/>
      </rPr>
      <t>SAPT</t>
    </r>
    <r>
      <rPr>
        <sz val="11"/>
        <color indexed="8"/>
        <rFont val="宋体"/>
        <family val="3"/>
        <charset val="134"/>
      </rPr>
      <t>）</t>
    </r>
  </si>
  <si>
    <r>
      <t xml:space="preserve">Karachi  </t>
    </r>
    <r>
      <rPr>
        <sz val="11"/>
        <color indexed="8"/>
        <rFont val="宋体"/>
        <family val="3"/>
        <charset val="134"/>
      </rPr>
      <t>（</t>
    </r>
    <r>
      <rPr>
        <sz val="11"/>
        <color indexed="8"/>
        <rFont val="Centaur"/>
        <family val="1"/>
      </rPr>
      <t>PICT</t>
    </r>
    <r>
      <rPr>
        <sz val="11"/>
        <color indexed="8"/>
        <rFont val="宋体"/>
        <family val="3"/>
        <charset val="134"/>
      </rPr>
      <t>）</t>
    </r>
  </si>
  <si>
    <t>Incl FAF,ISP,ERS,CIF</t>
  </si>
  <si>
    <t>Incl THC</t>
  </si>
  <si>
    <t>Penang</t>
  </si>
  <si>
    <r>
      <t>Incl EBS,CIF,THD,PCS.</t>
    </r>
    <r>
      <rPr>
        <b/>
        <sz val="11"/>
        <rFont val="Times New Roman"/>
        <family val="1"/>
      </rPr>
      <t>OWC</t>
    </r>
  </si>
  <si>
    <r>
      <t xml:space="preserve">MANILA other surcharge(collect at Manila): CIS </t>
    </r>
    <r>
      <rPr>
        <sz val="11"/>
        <color rgb="FFFF0000"/>
        <rFont val="Times New Roman"/>
        <family val="1"/>
      </rPr>
      <t>USD100/TEU</t>
    </r>
    <r>
      <rPr>
        <sz val="11"/>
        <rFont val="Times New Roman"/>
        <family val="1"/>
        <charset val="134"/>
      </rPr>
      <t>; ECT USD150/TEU; PLS USD10/TEU.</t>
    </r>
    <phoneticPr fontId="21" type="noConversion"/>
  </si>
  <si>
    <t>4.VALIDITY: Fm FEB 1 upto FEB 28, 2018.</t>
    <phoneticPr fontId="21" type="noConversion"/>
  </si>
  <si>
    <r>
      <t xml:space="preserve">HOCHIMINH other surcharge(collect at Hochiminh): </t>
    </r>
    <r>
      <rPr>
        <sz val="11"/>
        <color rgb="FFFF0000"/>
        <rFont val="Times New Roman"/>
        <family val="1"/>
      </rPr>
      <t>CIS VND650000/TEU.</t>
    </r>
    <phoneticPr fontId="21" type="noConversion"/>
  </si>
  <si>
    <r>
      <t>Incl CIF,</t>
    </r>
    <r>
      <rPr>
        <sz val="11"/>
        <color rgb="FFFF0000"/>
        <rFont val="Times New Roman"/>
        <family val="1"/>
      </rPr>
      <t>subj to CIS</t>
    </r>
    <phoneticPr fontId="21" type="noConversion"/>
  </si>
  <si>
    <r>
      <t>Incl CIF,</t>
    </r>
    <r>
      <rPr>
        <sz val="11"/>
        <color rgb="FFFF0000"/>
        <rFont val="Times New Roman"/>
        <family val="1"/>
      </rPr>
      <t>THC</t>
    </r>
    <r>
      <rPr>
        <sz val="11"/>
        <rFont val="Times New Roman"/>
        <family val="1"/>
      </rPr>
      <t>, subj to CIS</t>
    </r>
    <phoneticPr fontId="21" type="noConversion"/>
  </si>
  <si>
    <t>4.VALIDITY: Fm FEB 1, upto FEB 28, 2018.</t>
    <phoneticPr fontId="21" type="noConversion"/>
  </si>
  <si>
    <t>Incl FAF,ISP,ERS</t>
    <phoneticPr fontId="21" type="noConversion"/>
  </si>
  <si>
    <t>Incl FAF,ISP,ERS,PAS</t>
    <phoneticPr fontId="21" type="noConversion"/>
  </si>
  <si>
    <t>DIR</t>
    <phoneticPr fontId="21" type="noConversion"/>
  </si>
  <si>
    <t>NHAVA SHEVA/PIPVAV</t>
    <phoneticPr fontId="21" type="noConversion"/>
  </si>
  <si>
    <t>4.VALIDITY: Fm Feb. 1 upto Feb. 28 2018.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</si>
</sst>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indexed="8"/>
      <name val="宋体"/>
      <family val="2"/>
      <charset val="134"/>
    </font>
    <font>
      <sz val="11"/>
      <color indexed="8"/>
      <name val="宋体"/>
      <family val="3"/>
      <charset val="134"/>
    </font>
    <font>
      <sz val="11"/>
      <color indexed="8"/>
      <name val="Times New Roman"/>
      <family val="1"/>
      <charset val="134"/>
    </font>
    <font>
      <sz val="11"/>
      <color indexed="8"/>
      <name val="Centaur"/>
      <family val="1"/>
      <charset val="134"/>
    </font>
    <font>
      <sz val="10"/>
      <name val="Tahoma"/>
      <family val="2"/>
      <charset val="134"/>
    </font>
    <font>
      <sz val="11"/>
      <name val="宋体"/>
      <family val="3"/>
      <charset val="134"/>
    </font>
    <font>
      <sz val="11"/>
      <name val="Times New Roman"/>
      <family val="1"/>
      <charset val="134"/>
    </font>
    <font>
      <sz val="11"/>
      <color indexed="10"/>
      <name val="Times New Roman"/>
      <family val="1"/>
      <charset val="134"/>
    </font>
    <font>
      <sz val="10"/>
      <name val="微软雅黑"/>
      <family val="2"/>
      <charset val="134"/>
    </font>
    <font>
      <sz val="11"/>
      <name val="Centaur"/>
      <family val="1"/>
      <charset val="134"/>
    </font>
    <font>
      <sz val="11"/>
      <color indexed="10"/>
      <name val="Centaur"/>
      <family val="1"/>
      <charset val="134"/>
    </font>
    <font>
      <sz val="8"/>
      <name val="微软雅黑"/>
      <family val="2"/>
      <charset val="134"/>
    </font>
    <font>
      <sz val="9"/>
      <name val="Centaur"/>
      <family val="1"/>
      <charset val="134"/>
    </font>
    <font>
      <sz val="11"/>
      <name val="宋体"/>
      <family val="2"/>
      <charset val="134"/>
    </font>
    <font>
      <sz val="11"/>
      <name val="Calibri"/>
      <family val="2"/>
      <charset val="134"/>
    </font>
    <font>
      <sz val="12"/>
      <name val="宋体"/>
      <family val="3"/>
      <charset val="134"/>
    </font>
    <font>
      <sz val="10"/>
      <name val="Arial"/>
      <family val="2"/>
      <charset val="134"/>
    </font>
    <font>
      <sz val="11"/>
      <color indexed="8"/>
      <name val="宋体"/>
      <family val="2"/>
      <charset val="129"/>
    </font>
    <font>
      <sz val="11"/>
      <color indexed="8"/>
      <name val="Calibri"/>
      <family val="2"/>
      <charset val="134"/>
    </font>
    <font>
      <sz val="10"/>
      <name val="Helv"/>
      <family val="2"/>
      <charset val="134"/>
    </font>
    <font>
      <sz val="11"/>
      <color indexed="8"/>
      <name val="宋体"/>
      <family val="2"/>
      <charset val="134"/>
    </font>
    <font>
      <sz val="9"/>
      <name val="宋体"/>
      <family val="2"/>
      <charset val="134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Times New Roman"/>
      <family val="1"/>
      <charset val="134"/>
    </font>
    <font>
      <sz val="11"/>
      <color indexed="10"/>
      <name val="宋体"/>
      <family val="2"/>
      <charset val="134"/>
    </font>
    <font>
      <sz val="11"/>
      <color rgb="FFFF0000"/>
      <name val="宋体"/>
      <family val="2"/>
      <charset val="134"/>
    </font>
    <font>
      <sz val="11"/>
      <color rgb="FFFF0000"/>
      <name val="宋体"/>
      <family val="3"/>
      <charset val="134"/>
    </font>
    <font>
      <sz val="11"/>
      <color indexed="8"/>
      <name val="Centaur"/>
      <family val="1"/>
    </font>
    <font>
      <sz val="11"/>
      <color rgb="FFFF0000"/>
      <name val="Centaur"/>
      <family val="1"/>
    </font>
    <font>
      <sz val="11"/>
      <color rgb="FF000000"/>
      <name val="Centaur"/>
      <family val="1"/>
    </font>
    <font>
      <sz val="11"/>
      <name val="Centaur"/>
      <family val="1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0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</cellStyleXfs>
  <cellXfs count="112">
    <xf numFmtId="0" fontId="0" fillId="0" borderId="0" xfId="0" applyAlignment="1"/>
    <xf numFmtId="0" fontId="0" fillId="0" borderId="0" xfId="0" applyBorder="1" applyAlignment="1"/>
    <xf numFmtId="0" fontId="0" fillId="0" borderId="0" xfId="0" applyFont="1" applyAlignme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3" fillId="0" borderId="6" xfId="63" applyFont="1" applyFill="1" applyBorder="1" applyAlignment="1">
      <alignment horizontal="center" vertical="center"/>
    </xf>
    <xf numFmtId="0" fontId="3" fillId="0" borderId="6" xfId="63" applyFont="1" applyFill="1" applyBorder="1" applyAlignment="1">
      <alignment horizontal="center" vertical="center" wrapText="1"/>
    </xf>
    <xf numFmtId="0" fontId="3" fillId="0" borderId="6" xfId="63" applyFont="1" applyBorder="1" applyAlignment="1">
      <alignment horizontal="center" vertical="center"/>
    </xf>
    <xf numFmtId="0" fontId="4" fillId="2" borderId="0" xfId="84" applyFont="1" applyFill="1" applyAlignment="1"/>
    <xf numFmtId="0" fontId="5" fillId="2" borderId="0" xfId="84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2" fillId="0" borderId="0" xfId="0" applyFont="1" applyAlignment="1"/>
    <xf numFmtId="0" fontId="7" fillId="2" borderId="0" xfId="0" applyFont="1" applyFill="1" applyAlignment="1">
      <alignment vertical="center"/>
    </xf>
    <xf numFmtId="0" fontId="0" fillId="0" borderId="0" xfId="0" applyFill="1" applyAlignment="1"/>
    <xf numFmtId="0" fontId="0" fillId="0" borderId="0" xfId="0" applyAlignment="1">
      <alignment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6" fillId="0" borderId="0" xfId="63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2" fillId="0" borderId="0" xfId="0" applyFont="1" applyFill="1" applyAlignment="1"/>
    <xf numFmtId="0" fontId="11" fillId="0" borderId="6" xfId="0" applyFont="1" applyFill="1" applyBorder="1" applyAlignment="1">
      <alignment horizontal="center" vertical="center"/>
    </xf>
    <xf numFmtId="0" fontId="11" fillId="0" borderId="6" xfId="33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ill="1" applyBorder="1" applyAlignment="1"/>
    <xf numFmtId="0" fontId="13" fillId="0" borderId="0" xfId="0" applyFont="1" applyFill="1" applyAlignment="1"/>
    <xf numFmtId="0" fontId="14" fillId="0" borderId="0" xfId="0" applyFont="1" applyFill="1" applyAlignment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Alignment="1"/>
    <xf numFmtId="0" fontId="7" fillId="0" borderId="0" xfId="0" applyFont="1" applyFill="1" applyAlignment="1">
      <alignment vertic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Alignment="1"/>
    <xf numFmtId="0" fontId="22" fillId="0" borderId="6" xfId="0" applyFont="1" applyBorder="1" applyAlignment="1">
      <alignment horizontal="center"/>
    </xf>
    <xf numFmtId="0" fontId="6" fillId="0" borderId="5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/>
    </xf>
    <xf numFmtId="0" fontId="22" fillId="0" borderId="6" xfId="0" applyFont="1" applyFill="1" applyBorder="1" applyAlignment="1">
      <alignment horizontal="center"/>
    </xf>
    <xf numFmtId="0" fontId="14" fillId="0" borderId="0" xfId="0" applyFont="1" applyAlignment="1"/>
    <xf numFmtId="0" fontId="13" fillId="0" borderId="0" xfId="0" applyFont="1" applyAlignment="1"/>
    <xf numFmtId="0" fontId="22" fillId="2" borderId="0" xfId="0" applyFont="1" applyFill="1" applyAlignment="1">
      <alignment vertical="center"/>
    </xf>
    <xf numFmtId="0" fontId="25" fillId="0" borderId="0" xfId="0" applyFont="1" applyAlignment="1"/>
    <xf numFmtId="0" fontId="6" fillId="0" borderId="6" xfId="0" applyFont="1" applyBorder="1" applyAlignment="1">
      <alignment horizontal="center"/>
    </xf>
    <xf numFmtId="0" fontId="24" fillId="0" borderId="6" xfId="0" applyFont="1" applyFill="1" applyBorder="1" applyAlignment="1">
      <alignment horizontal="center"/>
    </xf>
    <xf numFmtId="0" fontId="26" fillId="0" borderId="0" xfId="0" applyFont="1" applyAlignment="1"/>
    <xf numFmtId="0" fontId="27" fillId="0" borderId="0" xfId="0" applyFont="1" applyAlignment="1">
      <alignment wrapText="1"/>
    </xf>
    <xf numFmtId="0" fontId="6" fillId="0" borderId="6" xfId="0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/>
    </xf>
    <xf numFmtId="0" fontId="22" fillId="0" borderId="6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28" fillId="0" borderId="6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 vertical="center"/>
    </xf>
    <xf numFmtId="0" fontId="24" fillId="2" borderId="0" xfId="0" applyFont="1" applyFill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24" fillId="0" borderId="6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3" fillId="3" borderId="0" xfId="0" applyFont="1" applyFill="1" applyAlignment="1">
      <alignment horizontal="left" vertical="center" wrapText="1"/>
    </xf>
    <xf numFmtId="0" fontId="28" fillId="0" borderId="6" xfId="0" applyFont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</cellXfs>
  <cellStyles count="90">
    <cellStyle name="Normal 2" xfId="5"/>
    <cellStyle name="Normal_Sheet1" xfId="10"/>
    <cellStyle name="常规" xfId="0" builtinId="0"/>
    <cellStyle name="常规 10" xfId="7"/>
    <cellStyle name="常规 10 2" xfId="14"/>
    <cellStyle name="常规 10 3" xfId="16"/>
    <cellStyle name="常规 10 4" xfId="19"/>
    <cellStyle name="常规 10 5" xfId="20"/>
    <cellStyle name="常规 11" xfId="12"/>
    <cellStyle name="常规 11 2" xfId="25"/>
    <cellStyle name="常规 11 3" xfId="28"/>
    <cellStyle name="常规 11 4" xfId="31"/>
    <cellStyle name="常规 12" xfId="34"/>
    <cellStyle name="常规 13" xfId="24"/>
    <cellStyle name="常规 14" xfId="30"/>
    <cellStyle name="常规 14 2" xfId="35"/>
    <cellStyle name="常规 14 2 2 2" xfId="37"/>
    <cellStyle name="常规 14 3" xfId="38"/>
    <cellStyle name="常规 2" xfId="42"/>
    <cellStyle name="常规 2 2" xfId="43"/>
    <cellStyle name="常规 2 2 2" xfId="44"/>
    <cellStyle name="常规 2 2 3" xfId="45"/>
    <cellStyle name="常规 2 2 3 2" xfId="18"/>
    <cellStyle name="常规 2 2 4" xfId="46"/>
    <cellStyle name="常规 2 3" xfId="6"/>
    <cellStyle name="常规 2 3 2" xfId="13"/>
    <cellStyle name="常规 2 3 2 2" xfId="29"/>
    <cellStyle name="常规 2 3 3" xfId="15"/>
    <cellStyle name="常规 2 3 3 2" xfId="41"/>
    <cellStyle name="常规 2 3 4" xfId="17"/>
    <cellStyle name="常规 2 4" xfId="11"/>
    <cellStyle name="常规 2 4 2" xfId="23"/>
    <cellStyle name="常规 2 4 2 2" xfId="47"/>
    <cellStyle name="常规 2 5" xfId="33"/>
    <cellStyle name="常规 2 5 2" xfId="2"/>
    <cellStyle name="常规 2 5 3" xfId="40"/>
    <cellStyle name="常规 2 6" xfId="22"/>
    <cellStyle name="常规 2 7" xfId="27"/>
    <cellStyle name="常规 3" xfId="48"/>
    <cellStyle name="常规 3 2" xfId="8"/>
    <cellStyle name="常规 3 2 2" xfId="32"/>
    <cellStyle name="常规 3 2 3" xfId="21"/>
    <cellStyle name="常规 3 2 4" xfId="26"/>
    <cellStyle name="常规 3 3" xfId="49"/>
    <cellStyle name="常规 3 4" xfId="50"/>
    <cellStyle name="常规 3 4 2" xfId="4"/>
    <cellStyle name="常规 3 5" xfId="51"/>
    <cellStyle name="常规 3 6" xfId="1"/>
    <cellStyle name="常规 3 7" xfId="39"/>
    <cellStyle name="常规 4" xfId="52"/>
    <cellStyle name="常规 4 2" xfId="53"/>
    <cellStyle name="常规 4 2 2" xfId="54"/>
    <cellStyle name="常规 4 3" xfId="36"/>
    <cellStyle name="常规 4 3 2" xfId="57"/>
    <cellStyle name="常规 4 4" xfId="55"/>
    <cellStyle name="常规 4 5" xfId="3"/>
    <cellStyle name="常规 5" xfId="58"/>
    <cellStyle name="常规 5 2" xfId="9"/>
    <cellStyle name="常规 5 2 2" xfId="59"/>
    <cellStyle name="常规 5 3" xfId="60"/>
    <cellStyle name="常规 5 3 2" xfId="61"/>
    <cellStyle name="常规 5 4" xfId="56"/>
    <cellStyle name="常规 5 5" xfId="62"/>
    <cellStyle name="常规 6" xfId="63"/>
    <cellStyle name="常规 6 2" xfId="64"/>
    <cellStyle name="常规 6 2 2" xfId="65"/>
    <cellStyle name="常规 6 3" xfId="66"/>
    <cellStyle name="常规 6 3 2" xfId="67"/>
    <cellStyle name="常规 6 4" xfId="68"/>
    <cellStyle name="常规 7" xfId="69"/>
    <cellStyle name="常规 7 2" xfId="70"/>
    <cellStyle name="常规 7 2 2" xfId="71"/>
    <cellStyle name="常规 7 2 2 2" xfId="72"/>
    <cellStyle name="常规 7 3" xfId="73"/>
    <cellStyle name="常规 7 3 2" xfId="74"/>
    <cellStyle name="常规 7 4" xfId="75"/>
    <cellStyle name="常规 7 4 2" xfId="76"/>
    <cellStyle name="常规 7 5" xfId="77"/>
    <cellStyle name="常规 8" xfId="78"/>
    <cellStyle name="常规 8 2" xfId="79"/>
    <cellStyle name="常规 8 2 2" xfId="80"/>
    <cellStyle name="常规 8 3" xfId="81"/>
    <cellStyle name="常规 8 4" xfId="82"/>
    <cellStyle name="常规 9" xfId="83"/>
    <cellStyle name="常规 9 2" xfId="84"/>
    <cellStyle name="常规 9 2 2" xfId="85"/>
    <cellStyle name="常规 9 3" xfId="86"/>
    <cellStyle name="常规 9 4" xfId="87"/>
    <cellStyle name="常规 9 5" xfId="88"/>
    <cellStyle name="样式 1" xfId="8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25" workbookViewId="0">
      <selection activeCell="A26" sqref="A26"/>
    </sheetView>
  </sheetViews>
  <sheetFormatPr defaultColWidth="9" defaultRowHeight="14.4"/>
  <cols>
    <col min="1" max="1" width="13" style="15" customWidth="1"/>
    <col min="2" max="7" width="8.6640625" style="15" customWidth="1"/>
    <col min="8" max="8" width="32.44140625" style="15" customWidth="1"/>
    <col min="9" max="9" width="15.109375" style="15" customWidth="1"/>
    <col min="10" max="16384" width="9" style="15"/>
  </cols>
  <sheetData>
    <row r="1" spans="1:9" s="37" customFormat="1">
      <c r="A1" s="40" t="s">
        <v>0</v>
      </c>
      <c r="B1" s="40"/>
      <c r="C1" s="41"/>
      <c r="D1" s="41"/>
      <c r="E1" s="41"/>
      <c r="F1" s="41"/>
      <c r="G1" s="42"/>
      <c r="H1" s="38"/>
      <c r="I1" s="44"/>
    </row>
    <row r="2" spans="1:9" ht="15" customHeight="1">
      <c r="A2" s="90" t="s">
        <v>1</v>
      </c>
      <c r="B2" s="85" t="s">
        <v>2</v>
      </c>
      <c r="C2" s="86"/>
      <c r="D2" s="87"/>
      <c r="E2" s="85" t="s">
        <v>3</v>
      </c>
      <c r="F2" s="88"/>
      <c r="G2" s="89"/>
      <c r="H2" s="92" t="s">
        <v>4</v>
      </c>
    </row>
    <row r="3" spans="1:9">
      <c r="A3" s="91"/>
      <c r="B3" s="68" t="s">
        <v>5</v>
      </c>
      <c r="C3" s="68" t="s">
        <v>6</v>
      </c>
      <c r="D3" s="68" t="s">
        <v>7</v>
      </c>
      <c r="E3" s="68" t="s">
        <v>5</v>
      </c>
      <c r="F3" s="68" t="s">
        <v>6</v>
      </c>
      <c r="G3" s="68" t="s">
        <v>7</v>
      </c>
      <c r="H3" s="93"/>
      <c r="I3" s="29"/>
    </row>
    <row r="4" spans="1:9">
      <c r="A4" s="68" t="s">
        <v>8</v>
      </c>
      <c r="B4" s="68">
        <v>75</v>
      </c>
      <c r="C4" s="68">
        <v>150</v>
      </c>
      <c r="D4" s="68">
        <v>150</v>
      </c>
      <c r="E4" s="68">
        <v>10</v>
      </c>
      <c r="F4" s="68">
        <v>20</v>
      </c>
      <c r="G4" s="68">
        <v>20</v>
      </c>
      <c r="H4" s="68" t="s">
        <v>9</v>
      </c>
      <c r="I4" s="29"/>
    </row>
    <row r="5" spans="1:9">
      <c r="A5" s="68" t="s">
        <v>10</v>
      </c>
      <c r="B5" s="64">
        <v>100</v>
      </c>
      <c r="C5" s="64">
        <v>200</v>
      </c>
      <c r="D5" s="64">
        <v>200</v>
      </c>
      <c r="E5" s="64">
        <v>50</v>
      </c>
      <c r="F5" s="64">
        <v>100</v>
      </c>
      <c r="G5" s="64">
        <v>100</v>
      </c>
      <c r="H5" s="68" t="s">
        <v>9</v>
      </c>
      <c r="I5" s="29"/>
    </row>
    <row r="6" spans="1:9" s="38" customFormat="1">
      <c r="A6" s="68" t="s">
        <v>11</v>
      </c>
      <c r="B6" s="77">
        <v>100</v>
      </c>
      <c r="C6" s="77">
        <v>200</v>
      </c>
      <c r="D6" s="77">
        <v>200</v>
      </c>
      <c r="E6" s="77">
        <v>1</v>
      </c>
      <c r="F6" s="77">
        <v>1</v>
      </c>
      <c r="G6" s="77">
        <v>1</v>
      </c>
      <c r="H6" s="69" t="s">
        <v>97</v>
      </c>
      <c r="I6" s="42"/>
    </row>
    <row r="7" spans="1:9" s="38" customFormat="1">
      <c r="A7" s="68" t="s">
        <v>12</v>
      </c>
      <c r="B7" s="68">
        <v>550</v>
      </c>
      <c r="C7" s="68">
        <v>800</v>
      </c>
      <c r="D7" s="68">
        <v>800</v>
      </c>
      <c r="E7" s="68">
        <v>450</v>
      </c>
      <c r="F7" s="68">
        <v>600</v>
      </c>
      <c r="G7" s="68">
        <v>600</v>
      </c>
      <c r="H7" s="69" t="s">
        <v>9</v>
      </c>
      <c r="I7" s="42"/>
    </row>
    <row r="8" spans="1:9" s="38" customFormat="1">
      <c r="A8" s="68" t="s">
        <v>21</v>
      </c>
      <c r="B8" s="68">
        <v>225</v>
      </c>
      <c r="C8" s="68">
        <v>450</v>
      </c>
      <c r="D8" s="68">
        <v>450</v>
      </c>
      <c r="E8" s="64">
        <v>100</v>
      </c>
      <c r="F8" s="64">
        <v>200</v>
      </c>
      <c r="G8" s="64">
        <v>200</v>
      </c>
      <c r="H8" s="65" t="s">
        <v>9</v>
      </c>
      <c r="I8" s="42"/>
    </row>
    <row r="9" spans="1:9" s="38" customFormat="1">
      <c r="A9" s="68" t="s">
        <v>22</v>
      </c>
      <c r="B9" s="68">
        <v>275</v>
      </c>
      <c r="C9" s="68">
        <v>550</v>
      </c>
      <c r="D9" s="68">
        <v>550</v>
      </c>
      <c r="E9" s="64">
        <v>150</v>
      </c>
      <c r="F9" s="64">
        <v>300</v>
      </c>
      <c r="G9" s="64">
        <v>300</v>
      </c>
      <c r="H9" s="65" t="s">
        <v>9</v>
      </c>
      <c r="I9" s="42"/>
    </row>
    <row r="10" spans="1:9" s="38" customFormat="1">
      <c r="A10" s="68" t="s">
        <v>23</v>
      </c>
      <c r="B10" s="66">
        <v>200</v>
      </c>
      <c r="C10" s="66">
        <v>350</v>
      </c>
      <c r="D10" s="66">
        <v>350</v>
      </c>
      <c r="E10" s="70">
        <v>175</v>
      </c>
      <c r="F10" s="66">
        <v>350</v>
      </c>
      <c r="G10" s="66">
        <v>350</v>
      </c>
      <c r="H10" s="69" t="s">
        <v>9</v>
      </c>
      <c r="I10" s="42"/>
    </row>
    <row r="11" spans="1:9" s="38" customFormat="1">
      <c r="A11" s="68" t="s">
        <v>98</v>
      </c>
      <c r="B11" s="66">
        <v>250</v>
      </c>
      <c r="C11" s="66">
        <v>500</v>
      </c>
      <c r="D11" s="66">
        <v>500</v>
      </c>
      <c r="E11" s="78">
        <v>150</v>
      </c>
      <c r="F11" s="66">
        <v>300</v>
      </c>
      <c r="G11" s="66">
        <v>300</v>
      </c>
      <c r="H11" s="65" t="s">
        <v>9</v>
      </c>
      <c r="I11" s="42"/>
    </row>
    <row r="12" spans="1:9" s="38" customFormat="1">
      <c r="A12" s="68" t="s">
        <v>24</v>
      </c>
      <c r="B12" s="64">
        <v>250</v>
      </c>
      <c r="C12" s="64">
        <v>450</v>
      </c>
      <c r="D12" s="64">
        <v>450</v>
      </c>
      <c r="E12" s="82">
        <v>150</v>
      </c>
      <c r="F12" s="81">
        <v>300</v>
      </c>
      <c r="G12" s="81">
        <v>300</v>
      </c>
      <c r="H12" s="69" t="s">
        <v>9</v>
      </c>
      <c r="I12" s="42"/>
    </row>
    <row r="13" spans="1:9" s="38" customFormat="1">
      <c r="A13" s="68" t="s">
        <v>25</v>
      </c>
      <c r="B13" s="68">
        <v>250</v>
      </c>
      <c r="C13" s="68">
        <v>475</v>
      </c>
      <c r="D13" s="68">
        <v>475</v>
      </c>
      <c r="E13" s="82">
        <v>150</v>
      </c>
      <c r="F13" s="81">
        <v>300</v>
      </c>
      <c r="G13" s="81">
        <v>300</v>
      </c>
      <c r="H13" s="69" t="s">
        <v>9</v>
      </c>
      <c r="I13" s="42"/>
    </row>
    <row r="14" spans="1:9" s="38" customFormat="1">
      <c r="A14" s="68" t="s">
        <v>26</v>
      </c>
      <c r="B14" s="68">
        <v>275</v>
      </c>
      <c r="C14" s="68">
        <v>500</v>
      </c>
      <c r="D14" s="68">
        <v>500</v>
      </c>
      <c r="E14" s="83">
        <v>175</v>
      </c>
      <c r="F14" s="81">
        <v>350</v>
      </c>
      <c r="G14" s="81">
        <v>350</v>
      </c>
      <c r="H14" s="68" t="s">
        <v>9</v>
      </c>
      <c r="I14" s="42"/>
    </row>
    <row r="15" spans="1:9" s="38" customFormat="1">
      <c r="A15" s="67" t="s">
        <v>47</v>
      </c>
      <c r="B15" s="71">
        <v>1300</v>
      </c>
      <c r="C15" s="71">
        <v>1300</v>
      </c>
      <c r="D15" s="71">
        <v>1300</v>
      </c>
      <c r="E15" s="84">
        <v>1050</v>
      </c>
      <c r="F15" s="84">
        <v>1050</v>
      </c>
      <c r="G15" s="84">
        <v>1050</v>
      </c>
      <c r="H15" s="67" t="s">
        <v>99</v>
      </c>
      <c r="I15" s="42"/>
    </row>
    <row r="16" spans="1:9" s="38" customFormat="1">
      <c r="A16" s="67" t="s">
        <v>85</v>
      </c>
      <c r="B16" s="71">
        <v>750</v>
      </c>
      <c r="C16" s="71">
        <v>1100</v>
      </c>
      <c r="D16" s="71">
        <v>1100</v>
      </c>
      <c r="E16" s="84">
        <v>650</v>
      </c>
      <c r="F16" s="84">
        <v>850</v>
      </c>
      <c r="G16" s="84">
        <v>850</v>
      </c>
      <c r="H16" s="67" t="s">
        <v>87</v>
      </c>
      <c r="I16" s="42"/>
    </row>
    <row r="17" spans="1:10" s="38" customFormat="1">
      <c r="A17" s="67" t="s">
        <v>86</v>
      </c>
      <c r="B17" s="71">
        <v>750</v>
      </c>
      <c r="C17" s="71">
        <v>1100</v>
      </c>
      <c r="D17" s="71">
        <v>1100</v>
      </c>
      <c r="E17" s="84">
        <v>650</v>
      </c>
      <c r="F17" s="84">
        <v>850</v>
      </c>
      <c r="G17" s="84">
        <v>850</v>
      </c>
      <c r="H17" s="67" t="s">
        <v>88</v>
      </c>
      <c r="I17" s="42"/>
    </row>
    <row r="18" spans="1:10" s="57" customFormat="1" ht="15">
      <c r="A18" s="12" t="s">
        <v>27</v>
      </c>
      <c r="B18" s="12"/>
      <c r="C18" s="56"/>
      <c r="D18" s="56"/>
      <c r="E18" s="56"/>
      <c r="F18" s="41"/>
      <c r="G18" s="56"/>
      <c r="H18" s="56"/>
    </row>
    <row r="19" spans="1:10" s="57" customFormat="1" ht="15">
      <c r="A19" s="12" t="s">
        <v>28</v>
      </c>
      <c r="B19" s="12"/>
      <c r="C19" s="56"/>
      <c r="D19" s="56"/>
      <c r="E19" s="56"/>
      <c r="F19" s="56"/>
      <c r="G19" s="56"/>
      <c r="H19" s="56"/>
    </row>
    <row r="20" spans="1:10" s="57" customFormat="1" ht="15">
      <c r="A20" s="12" t="s">
        <v>100</v>
      </c>
      <c r="B20" s="12"/>
      <c r="C20" s="56"/>
      <c r="D20" s="56"/>
      <c r="E20" s="56"/>
      <c r="F20" s="56"/>
      <c r="G20" s="56"/>
      <c r="H20" s="56"/>
    </row>
    <row r="21" spans="1:10" s="57" customFormat="1" ht="15">
      <c r="A21" s="12" t="s">
        <v>89</v>
      </c>
      <c r="B21" s="12"/>
      <c r="C21" s="56"/>
      <c r="D21" s="56"/>
      <c r="E21" s="56"/>
      <c r="F21" s="56"/>
      <c r="G21" s="56"/>
      <c r="H21" s="56"/>
    </row>
    <row r="22" spans="1:10" s="56" customFormat="1" ht="15">
      <c r="A22" s="12" t="s">
        <v>29</v>
      </c>
      <c r="B22" s="12"/>
      <c r="I22" s="57"/>
    </row>
    <row r="23" spans="1:10" s="57" customFormat="1" ht="15">
      <c r="A23" s="12" t="s">
        <v>30</v>
      </c>
      <c r="B23" s="12"/>
      <c r="C23" s="56"/>
      <c r="D23" s="56"/>
      <c r="E23" s="56"/>
      <c r="F23" s="56"/>
      <c r="G23" s="56"/>
      <c r="H23" s="56"/>
    </row>
    <row r="24" spans="1:10" s="56" customFormat="1" ht="15">
      <c r="A24" s="12" t="s">
        <v>31</v>
      </c>
      <c r="B24" s="12"/>
      <c r="G24" s="57"/>
      <c r="H24" s="57"/>
      <c r="I24" s="57"/>
    </row>
    <row r="25" spans="1:10" s="56" customFormat="1" ht="15">
      <c r="A25" s="72" t="s">
        <v>105</v>
      </c>
      <c r="B25" s="72"/>
      <c r="C25" s="59"/>
      <c r="D25" s="59"/>
      <c r="E25" s="57"/>
      <c r="F25" s="57"/>
      <c r="G25" s="57"/>
      <c r="H25" s="57"/>
      <c r="I25" s="57"/>
    </row>
    <row r="26" spans="1:10" s="38" customFormat="1">
      <c r="A26" s="42"/>
      <c r="B26" s="42"/>
      <c r="C26" s="42"/>
      <c r="D26" s="42"/>
      <c r="E26" s="42"/>
      <c r="F26" s="42"/>
      <c r="G26" s="42"/>
      <c r="H26" s="42"/>
      <c r="I26" s="42"/>
    </row>
    <row r="27" spans="1:10" s="38" customFormat="1">
      <c r="A27" s="42"/>
      <c r="B27" s="42"/>
      <c r="C27" s="42"/>
      <c r="D27" s="42"/>
      <c r="E27" s="42"/>
      <c r="F27" s="42"/>
      <c r="G27" s="42"/>
      <c r="H27" s="42"/>
      <c r="I27" s="42"/>
    </row>
    <row r="28" spans="1:10" s="39" customFormat="1"/>
    <row r="29" spans="1:10" s="39" customFormat="1"/>
    <row r="30" spans="1:10" s="39" customFormat="1"/>
    <row r="31" spans="1:10" s="38" customFormat="1" ht="15">
      <c r="A31" s="39"/>
      <c r="B31" s="39"/>
      <c r="C31" s="39"/>
      <c r="D31" s="39"/>
      <c r="E31" s="39"/>
      <c r="F31" s="39"/>
      <c r="G31" s="39"/>
      <c r="H31" s="39"/>
      <c r="I31" s="39"/>
      <c r="J31" s="39"/>
    </row>
    <row r="32" spans="1:10" s="38" customFormat="1" ht="15">
      <c r="A32" s="39"/>
      <c r="B32" s="39"/>
      <c r="C32" s="39"/>
      <c r="D32" s="39"/>
      <c r="E32" s="39"/>
      <c r="F32" s="39"/>
      <c r="G32" s="39"/>
      <c r="H32" s="39"/>
      <c r="I32" s="39"/>
      <c r="J32" s="39"/>
    </row>
    <row r="33" spans="1:9">
      <c r="A33" s="38"/>
      <c r="B33" s="38"/>
      <c r="C33" s="38"/>
      <c r="D33" s="38"/>
      <c r="E33" s="38"/>
      <c r="F33" s="38"/>
      <c r="G33" s="38"/>
      <c r="H33" s="38"/>
      <c r="I33" s="38"/>
    </row>
    <row r="34" spans="1:9" ht="15">
      <c r="A34" s="28"/>
      <c r="B34" s="28"/>
      <c r="C34" s="39"/>
      <c r="D34" s="39"/>
      <c r="E34" s="39"/>
      <c r="F34" s="39"/>
      <c r="G34" s="39"/>
      <c r="H34" s="39"/>
      <c r="I34" s="38"/>
    </row>
    <row r="35" spans="1:9" ht="15">
      <c r="A35" s="28"/>
      <c r="B35" s="28"/>
      <c r="C35" s="39"/>
      <c r="D35" s="39"/>
      <c r="E35" s="39"/>
      <c r="F35" s="39"/>
      <c r="G35" s="39"/>
      <c r="H35" s="39"/>
      <c r="I35" s="38"/>
    </row>
    <row r="36" spans="1:9" ht="15">
      <c r="A36" s="28"/>
      <c r="B36" s="28"/>
      <c r="C36" s="39"/>
      <c r="D36" s="39"/>
      <c r="E36" s="39"/>
      <c r="F36" s="39"/>
      <c r="G36" s="39"/>
      <c r="H36" s="39"/>
      <c r="I36" s="38"/>
    </row>
    <row r="37" spans="1:9" ht="15">
      <c r="A37" s="28"/>
      <c r="B37" s="28"/>
      <c r="C37" s="39"/>
      <c r="D37" s="39"/>
      <c r="E37" s="39"/>
      <c r="F37" s="39"/>
      <c r="G37" s="39"/>
      <c r="H37" s="39"/>
    </row>
    <row r="38" spans="1:9" ht="15">
      <c r="A38" s="28"/>
      <c r="B38" s="28"/>
      <c r="C38" s="39"/>
      <c r="D38" s="39"/>
      <c r="E38" s="39"/>
      <c r="F38" s="39"/>
      <c r="G38" s="38"/>
      <c r="H38" s="38"/>
    </row>
    <row r="39" spans="1:9">
      <c r="A39" s="43"/>
      <c r="B39" s="28"/>
      <c r="C39" s="38"/>
      <c r="D39" s="38"/>
      <c r="E39" s="38"/>
      <c r="F39" s="38"/>
      <c r="G39" s="38"/>
      <c r="H39" s="38"/>
    </row>
  </sheetData>
  <mergeCells count="4">
    <mergeCell ref="B2:D2"/>
    <mergeCell ref="E2:G2"/>
    <mergeCell ref="A2:A3"/>
    <mergeCell ref="H2:H3"/>
  </mergeCells>
  <phoneticPr fontId="21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H4" sqref="H4"/>
    </sheetView>
  </sheetViews>
  <sheetFormatPr defaultColWidth="9" defaultRowHeight="14.4"/>
  <cols>
    <col min="1" max="1" width="13" style="15" customWidth="1"/>
    <col min="2" max="7" width="8.6640625" style="15" customWidth="1"/>
    <col min="8" max="8" width="32.44140625" style="15" customWidth="1"/>
    <col min="9" max="9" width="15.109375" style="15" customWidth="1"/>
    <col min="10" max="16384" width="9" style="15"/>
  </cols>
  <sheetData>
    <row r="1" spans="1:9" s="37" customFormat="1">
      <c r="A1" s="40" t="s">
        <v>0</v>
      </c>
      <c r="B1" s="40"/>
      <c r="C1" s="41"/>
      <c r="D1" s="41"/>
      <c r="E1" s="41"/>
      <c r="F1" s="41"/>
      <c r="G1" s="42"/>
      <c r="H1" s="38"/>
      <c r="I1" s="44"/>
    </row>
    <row r="2" spans="1:9" ht="15" customHeight="1">
      <c r="A2" s="90" t="s">
        <v>1</v>
      </c>
      <c r="B2" s="85" t="s">
        <v>2</v>
      </c>
      <c r="C2" s="86"/>
      <c r="D2" s="87"/>
      <c r="E2" s="85" t="s">
        <v>3</v>
      </c>
      <c r="F2" s="88"/>
      <c r="G2" s="89"/>
      <c r="H2" s="92" t="s">
        <v>4</v>
      </c>
    </row>
    <row r="3" spans="1:9">
      <c r="A3" s="91"/>
      <c r="B3" s="54" t="s">
        <v>5</v>
      </c>
      <c r="C3" s="54" t="s">
        <v>6</v>
      </c>
      <c r="D3" s="54" t="s">
        <v>7</v>
      </c>
      <c r="E3" s="54" t="s">
        <v>5</v>
      </c>
      <c r="F3" s="54" t="s">
        <v>6</v>
      </c>
      <c r="G3" s="54" t="s">
        <v>7</v>
      </c>
      <c r="H3" s="93"/>
      <c r="I3" s="29"/>
    </row>
    <row r="4" spans="1:9" s="38" customFormat="1">
      <c r="A4" s="54" t="s">
        <v>13</v>
      </c>
      <c r="B4" s="61">
        <v>200</v>
      </c>
      <c r="C4" s="61">
        <v>400</v>
      </c>
      <c r="D4" s="61">
        <v>400</v>
      </c>
      <c r="E4" s="61">
        <v>1</v>
      </c>
      <c r="F4" s="61">
        <v>1</v>
      </c>
      <c r="G4" s="61">
        <v>1</v>
      </c>
      <c r="H4" s="69" t="s">
        <v>104</v>
      </c>
      <c r="I4" s="45"/>
    </row>
    <row r="5" spans="1:9" s="38" customFormat="1">
      <c r="A5" s="54" t="s">
        <v>15</v>
      </c>
      <c r="B5" s="54">
        <v>200</v>
      </c>
      <c r="C5" s="54">
        <v>400</v>
      </c>
      <c r="D5" s="54">
        <v>400</v>
      </c>
      <c r="E5" s="54">
        <v>75</v>
      </c>
      <c r="F5" s="54">
        <v>150</v>
      </c>
      <c r="G5" s="54">
        <v>150</v>
      </c>
      <c r="H5" s="68" t="s">
        <v>103</v>
      </c>
      <c r="I5" s="42"/>
    </row>
    <row r="6" spans="1:9" s="38" customFormat="1" hidden="1">
      <c r="A6" s="55" t="s">
        <v>16</v>
      </c>
      <c r="B6" s="54">
        <v>200</v>
      </c>
      <c r="C6" s="54">
        <v>400</v>
      </c>
      <c r="D6" s="54">
        <v>400</v>
      </c>
      <c r="E6" s="54">
        <v>150</v>
      </c>
      <c r="F6" s="54">
        <v>300</v>
      </c>
      <c r="G6" s="54">
        <v>300</v>
      </c>
      <c r="H6" s="55" t="s">
        <v>9</v>
      </c>
      <c r="I6" s="42"/>
    </row>
    <row r="7" spans="1:9" s="38" customFormat="1">
      <c r="A7" s="54" t="s">
        <v>17</v>
      </c>
      <c r="B7" s="54">
        <v>300</v>
      </c>
      <c r="C7" s="54">
        <v>600</v>
      </c>
      <c r="D7" s="54">
        <v>600</v>
      </c>
      <c r="E7" s="61">
        <v>150</v>
      </c>
      <c r="F7" s="61">
        <v>300</v>
      </c>
      <c r="G7" s="61">
        <v>300</v>
      </c>
      <c r="H7" s="55" t="s">
        <v>14</v>
      </c>
      <c r="I7" s="42"/>
    </row>
    <row r="8" spans="1:9" s="38" customFormat="1">
      <c r="A8" s="54" t="s">
        <v>18</v>
      </c>
      <c r="B8" s="54">
        <v>200</v>
      </c>
      <c r="C8" s="54">
        <v>400</v>
      </c>
      <c r="D8" s="54">
        <v>400</v>
      </c>
      <c r="E8" s="68">
        <v>75</v>
      </c>
      <c r="F8" s="61">
        <v>150</v>
      </c>
      <c r="G8" s="61">
        <v>150</v>
      </c>
      <c r="H8" s="55" t="s">
        <v>9</v>
      </c>
      <c r="I8" s="42"/>
    </row>
    <row r="9" spans="1:9" s="38" customFormat="1">
      <c r="A9" s="46" t="s">
        <v>19</v>
      </c>
      <c r="B9" s="60">
        <v>500</v>
      </c>
      <c r="C9" s="54">
        <v>700</v>
      </c>
      <c r="D9" s="54">
        <v>700</v>
      </c>
      <c r="E9" s="54">
        <v>300</v>
      </c>
      <c r="F9" s="54">
        <v>450</v>
      </c>
      <c r="G9" s="54">
        <v>450</v>
      </c>
      <c r="H9" s="55" t="s">
        <v>14</v>
      </c>
      <c r="I9" s="42"/>
    </row>
    <row r="10" spans="1:9" s="38" customFormat="1">
      <c r="A10" s="54" t="s">
        <v>20</v>
      </c>
      <c r="B10" s="54">
        <v>450</v>
      </c>
      <c r="C10" s="54">
        <v>800</v>
      </c>
      <c r="D10" s="54">
        <v>800</v>
      </c>
      <c r="E10" s="68">
        <v>200</v>
      </c>
      <c r="F10" s="68">
        <v>400</v>
      </c>
      <c r="G10" s="68">
        <v>400</v>
      </c>
      <c r="H10" s="55" t="s">
        <v>14</v>
      </c>
      <c r="I10" s="42"/>
    </row>
    <row r="11" spans="1:9" s="57" customFormat="1" ht="15">
      <c r="A11" s="12" t="s">
        <v>27</v>
      </c>
      <c r="B11" s="12"/>
      <c r="C11" s="56"/>
      <c r="D11" s="56"/>
      <c r="E11" s="56"/>
      <c r="F11" s="41"/>
      <c r="G11" s="56"/>
      <c r="H11" s="56"/>
    </row>
    <row r="12" spans="1:9" s="57" customFormat="1" ht="15">
      <c r="A12" s="12" t="s">
        <v>28</v>
      </c>
      <c r="B12" s="12"/>
      <c r="C12" s="56"/>
      <c r="D12" s="56"/>
      <c r="E12" s="56"/>
      <c r="F12" s="56"/>
      <c r="G12" s="56"/>
      <c r="H12" s="56"/>
    </row>
    <row r="13" spans="1:9" s="57" customFormat="1" ht="15">
      <c r="A13" s="12" t="s">
        <v>90</v>
      </c>
      <c r="B13" s="12"/>
      <c r="C13" s="56"/>
      <c r="D13" s="56"/>
      <c r="E13" s="56"/>
      <c r="F13" s="56"/>
      <c r="G13" s="56"/>
      <c r="H13" s="56"/>
    </row>
    <row r="14" spans="1:9" s="57" customFormat="1" ht="15">
      <c r="A14" s="79" t="s">
        <v>102</v>
      </c>
      <c r="B14" s="12"/>
      <c r="C14" s="56"/>
      <c r="D14" s="56"/>
      <c r="E14" s="56"/>
      <c r="F14" s="56"/>
      <c r="G14" s="56"/>
      <c r="H14" s="56"/>
    </row>
    <row r="15" spans="1:9" s="57" customFormat="1" ht="15">
      <c r="A15" s="58" t="s">
        <v>91</v>
      </c>
      <c r="B15" s="12"/>
      <c r="C15" s="56"/>
      <c r="D15" s="56"/>
      <c r="E15" s="56"/>
      <c r="F15" s="56"/>
      <c r="G15" s="56"/>
      <c r="H15" s="56"/>
    </row>
    <row r="16" spans="1:9" s="56" customFormat="1" ht="15">
      <c r="A16" s="58" t="s">
        <v>92</v>
      </c>
      <c r="B16" s="57"/>
      <c r="C16" s="57"/>
      <c r="D16" s="57"/>
      <c r="E16" s="57"/>
      <c r="F16" s="57"/>
      <c r="G16" s="57"/>
      <c r="H16" s="57"/>
      <c r="I16" s="57"/>
    </row>
    <row r="17" spans="1:10" s="56" customFormat="1" ht="15">
      <c r="A17" s="58" t="s">
        <v>93</v>
      </c>
      <c r="B17" s="57"/>
      <c r="C17" s="57"/>
      <c r="D17" s="57"/>
      <c r="E17" s="57"/>
      <c r="F17" s="57"/>
      <c r="G17" s="57"/>
      <c r="H17" s="57"/>
      <c r="I17" s="57"/>
    </row>
    <row r="18" spans="1:10" s="56" customFormat="1" ht="15">
      <c r="A18" s="12" t="s">
        <v>29</v>
      </c>
      <c r="B18" s="12"/>
      <c r="I18" s="57"/>
    </row>
    <row r="19" spans="1:10" s="57" customFormat="1" ht="15">
      <c r="A19" s="12" t="s">
        <v>30</v>
      </c>
      <c r="B19" s="12"/>
      <c r="C19" s="56"/>
      <c r="D19" s="56"/>
      <c r="E19" s="56"/>
      <c r="F19" s="56"/>
      <c r="G19" s="56"/>
      <c r="H19" s="56"/>
    </row>
    <row r="20" spans="1:10" s="56" customFormat="1" ht="15">
      <c r="A20" s="12" t="s">
        <v>31</v>
      </c>
      <c r="B20" s="12"/>
      <c r="G20" s="57"/>
      <c r="H20" s="57"/>
      <c r="I20" s="57"/>
    </row>
    <row r="21" spans="1:10" s="56" customFormat="1" ht="15">
      <c r="A21" s="72" t="s">
        <v>101</v>
      </c>
      <c r="B21" s="14"/>
      <c r="C21" s="59"/>
      <c r="D21" s="59"/>
      <c r="E21" s="57"/>
      <c r="F21" s="57"/>
      <c r="G21" s="57"/>
      <c r="H21" s="57"/>
      <c r="I21" s="57"/>
    </row>
    <row r="22" spans="1:10" s="38" customFormat="1">
      <c r="A22" s="42"/>
      <c r="B22" s="42"/>
      <c r="C22" s="42"/>
      <c r="D22" s="42"/>
      <c r="E22" s="42"/>
      <c r="F22" s="42"/>
      <c r="G22" s="42"/>
      <c r="H22" s="42"/>
      <c r="I22" s="42"/>
    </row>
    <row r="23" spans="1:10" s="38" customFormat="1">
      <c r="A23" s="42"/>
      <c r="B23" s="42"/>
      <c r="C23" s="42"/>
      <c r="D23" s="42"/>
      <c r="E23" s="42"/>
      <c r="F23" s="42"/>
      <c r="G23" s="42"/>
      <c r="H23" s="42"/>
      <c r="I23" s="42"/>
    </row>
    <row r="24" spans="1:10" s="39" customFormat="1"/>
    <row r="25" spans="1:10" s="39" customFormat="1"/>
    <row r="26" spans="1:10" s="39" customFormat="1"/>
    <row r="27" spans="1:10" s="38" customFormat="1" ht="15">
      <c r="A27" s="39"/>
      <c r="B27" s="39"/>
      <c r="C27" s="39"/>
      <c r="D27" s="39"/>
      <c r="E27" s="39"/>
      <c r="F27" s="39"/>
      <c r="G27" s="39"/>
      <c r="H27" s="39"/>
      <c r="I27" s="39"/>
      <c r="J27" s="39"/>
    </row>
    <row r="28" spans="1:10" s="38" customFormat="1" ht="15">
      <c r="A28" s="39"/>
      <c r="B28" s="39"/>
      <c r="C28" s="39"/>
      <c r="D28" s="39"/>
      <c r="E28" s="39"/>
      <c r="F28" s="39"/>
      <c r="G28" s="39"/>
      <c r="H28" s="39"/>
      <c r="I28" s="39"/>
      <c r="J28" s="39"/>
    </row>
    <row r="29" spans="1:10">
      <c r="A29" s="38"/>
      <c r="B29" s="38"/>
      <c r="C29" s="38"/>
      <c r="D29" s="38"/>
      <c r="E29" s="38"/>
      <c r="F29" s="38"/>
      <c r="G29" s="38"/>
      <c r="H29" s="38"/>
      <c r="I29" s="38"/>
    </row>
    <row r="30" spans="1:10" ht="15">
      <c r="A30" s="28"/>
      <c r="B30" s="28"/>
      <c r="C30" s="39"/>
      <c r="D30" s="39"/>
      <c r="E30" s="39"/>
      <c r="F30" s="39"/>
      <c r="G30" s="39"/>
      <c r="H30" s="39"/>
      <c r="I30" s="38"/>
    </row>
    <row r="31" spans="1:10" ht="15">
      <c r="A31" s="28"/>
      <c r="B31" s="28"/>
      <c r="C31" s="39"/>
      <c r="D31" s="39"/>
      <c r="E31" s="39"/>
      <c r="F31" s="39"/>
      <c r="G31" s="39"/>
      <c r="H31" s="39"/>
      <c r="I31" s="38"/>
    </row>
    <row r="32" spans="1:10" ht="15">
      <c r="A32" s="28"/>
      <c r="B32" s="28"/>
      <c r="C32" s="39"/>
      <c r="D32" s="39"/>
      <c r="E32" s="39"/>
      <c r="F32" s="39"/>
      <c r="G32" s="39"/>
      <c r="H32" s="39"/>
      <c r="I32" s="38"/>
    </row>
    <row r="33" spans="1:8" ht="15">
      <c r="A33" s="28"/>
      <c r="B33" s="28"/>
      <c r="C33" s="39"/>
      <c r="D33" s="39"/>
      <c r="E33" s="39"/>
      <c r="F33" s="39"/>
      <c r="G33" s="39"/>
      <c r="H33" s="39"/>
    </row>
    <row r="34" spans="1:8" ht="15">
      <c r="A34" s="28"/>
      <c r="B34" s="28"/>
      <c r="C34" s="39"/>
      <c r="D34" s="39"/>
      <c r="E34" s="39"/>
      <c r="F34" s="39"/>
      <c r="G34" s="38"/>
      <c r="H34" s="38"/>
    </row>
    <row r="35" spans="1:8">
      <c r="A35" s="43"/>
      <c r="B35" s="28"/>
      <c r="C35" s="38"/>
      <c r="D35" s="38"/>
      <c r="E35" s="38"/>
      <c r="F35" s="38"/>
      <c r="G35" s="38"/>
      <c r="H35" s="38"/>
    </row>
  </sheetData>
  <mergeCells count="4">
    <mergeCell ref="A2:A3"/>
    <mergeCell ref="B2:D2"/>
    <mergeCell ref="E2:G2"/>
    <mergeCell ref="H2:H3"/>
  </mergeCells>
  <phoneticPr fontId="21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tabSelected="1" workbookViewId="0">
      <selection activeCell="I16" sqref="I16"/>
    </sheetView>
  </sheetViews>
  <sheetFormatPr defaultColWidth="9" defaultRowHeight="14.4"/>
  <cols>
    <col min="1" max="1" width="12.21875" customWidth="1"/>
    <col min="2" max="2" width="29.109375" customWidth="1"/>
    <col min="3" max="7" width="8.6640625" customWidth="1"/>
    <col min="8" max="8" width="11.109375" customWidth="1"/>
    <col min="9" max="9" width="27.44140625" customWidth="1"/>
    <col min="10" max="10" width="10.109375" customWidth="1"/>
  </cols>
  <sheetData>
    <row r="2" spans="1:10">
      <c r="A2" s="95" t="s">
        <v>32</v>
      </c>
      <c r="B2" s="95" t="s">
        <v>33</v>
      </c>
      <c r="C2" s="95" t="s">
        <v>2</v>
      </c>
      <c r="D2" s="95"/>
      <c r="E2" s="95"/>
      <c r="F2" s="95" t="s">
        <v>3</v>
      </c>
      <c r="G2" s="95"/>
      <c r="H2" s="95"/>
      <c r="I2" s="95" t="s">
        <v>4</v>
      </c>
      <c r="J2" s="94" t="s">
        <v>34</v>
      </c>
    </row>
    <row r="3" spans="1:10">
      <c r="A3" s="95"/>
      <c r="B3" s="95"/>
      <c r="C3" s="80" t="s">
        <v>5</v>
      </c>
      <c r="D3" s="80" t="s">
        <v>6</v>
      </c>
      <c r="E3" s="80" t="s">
        <v>7</v>
      </c>
      <c r="F3" s="80" t="s">
        <v>5</v>
      </c>
      <c r="G3" s="80" t="s">
        <v>6</v>
      </c>
      <c r="H3" s="80" t="s">
        <v>7</v>
      </c>
      <c r="I3" s="95"/>
      <c r="J3" s="94"/>
    </row>
    <row r="4" spans="1:10">
      <c r="A4" s="94" t="s">
        <v>35</v>
      </c>
      <c r="B4" s="73" t="s">
        <v>36</v>
      </c>
      <c r="C4" s="73">
        <f>F4+150</f>
        <v>400</v>
      </c>
      <c r="D4" s="73">
        <f>G4+200</f>
        <v>450</v>
      </c>
      <c r="E4" s="73">
        <f>H4+200</f>
        <v>450</v>
      </c>
      <c r="F4" s="74">
        <v>250</v>
      </c>
      <c r="G4" s="74">
        <v>250</v>
      </c>
      <c r="H4" s="74">
        <v>250</v>
      </c>
      <c r="I4" s="73" t="s">
        <v>37</v>
      </c>
      <c r="J4" s="75" t="s">
        <v>38</v>
      </c>
    </row>
    <row r="5" spans="1:10">
      <c r="A5" s="94"/>
      <c r="B5" s="73" t="s">
        <v>94</v>
      </c>
      <c r="C5" s="73">
        <f t="shared" ref="C5:C12" si="0">F5+150</f>
        <v>400</v>
      </c>
      <c r="D5" s="73">
        <f t="shared" ref="D5:E12" si="1">G5+200</f>
        <v>450</v>
      </c>
      <c r="E5" s="73">
        <f t="shared" si="1"/>
        <v>450</v>
      </c>
      <c r="F5" s="74">
        <v>250</v>
      </c>
      <c r="G5" s="74">
        <v>250</v>
      </c>
      <c r="H5" s="74">
        <v>250</v>
      </c>
      <c r="I5" s="73" t="s">
        <v>106</v>
      </c>
      <c r="J5" s="75" t="s">
        <v>38</v>
      </c>
    </row>
    <row r="6" spans="1:10">
      <c r="A6" s="94"/>
      <c r="B6" s="73" t="s">
        <v>95</v>
      </c>
      <c r="C6" s="73">
        <f t="shared" si="0"/>
        <v>450</v>
      </c>
      <c r="D6" s="73">
        <f t="shared" si="1"/>
        <v>500</v>
      </c>
      <c r="E6" s="73">
        <f t="shared" si="1"/>
        <v>500</v>
      </c>
      <c r="F6" s="74">
        <v>300</v>
      </c>
      <c r="G6" s="74">
        <v>300</v>
      </c>
      <c r="H6" s="74">
        <v>300</v>
      </c>
      <c r="I6" s="73" t="s">
        <v>107</v>
      </c>
      <c r="J6" s="75" t="s">
        <v>108</v>
      </c>
    </row>
    <row r="7" spans="1:10">
      <c r="A7" s="94"/>
      <c r="B7" s="73" t="s">
        <v>39</v>
      </c>
      <c r="C7" s="73">
        <f t="shared" si="0"/>
        <v>525</v>
      </c>
      <c r="D7" s="73">
        <f t="shared" si="1"/>
        <v>700</v>
      </c>
      <c r="E7" s="73">
        <f t="shared" si="1"/>
        <v>700</v>
      </c>
      <c r="F7" s="76">
        <v>375</v>
      </c>
      <c r="G7" s="76">
        <v>500</v>
      </c>
      <c r="H7" s="76">
        <v>500</v>
      </c>
      <c r="I7" s="73" t="s">
        <v>40</v>
      </c>
      <c r="J7" s="75" t="s">
        <v>38</v>
      </c>
    </row>
    <row r="8" spans="1:10">
      <c r="A8" s="94"/>
      <c r="B8" s="73" t="s">
        <v>109</v>
      </c>
      <c r="C8" s="73">
        <f t="shared" si="0"/>
        <v>400</v>
      </c>
      <c r="D8" s="73">
        <f t="shared" si="1"/>
        <v>450</v>
      </c>
      <c r="E8" s="73">
        <f t="shared" si="1"/>
        <v>450</v>
      </c>
      <c r="F8" s="74">
        <v>250</v>
      </c>
      <c r="G8" s="74">
        <v>250</v>
      </c>
      <c r="H8" s="74">
        <v>250</v>
      </c>
      <c r="I8" s="73" t="s">
        <v>41</v>
      </c>
      <c r="J8" s="75" t="s">
        <v>38</v>
      </c>
    </row>
    <row r="9" spans="1:10">
      <c r="A9" s="94"/>
      <c r="B9" s="73" t="s">
        <v>42</v>
      </c>
      <c r="C9" s="73">
        <f t="shared" si="0"/>
        <v>350</v>
      </c>
      <c r="D9" s="73">
        <f t="shared" si="1"/>
        <v>450</v>
      </c>
      <c r="E9" s="73">
        <f t="shared" si="1"/>
        <v>450</v>
      </c>
      <c r="F9" s="74">
        <v>200</v>
      </c>
      <c r="G9" s="74">
        <v>250</v>
      </c>
      <c r="H9" s="74">
        <v>250</v>
      </c>
      <c r="I9" s="73" t="s">
        <v>96</v>
      </c>
      <c r="J9" s="75" t="s">
        <v>38</v>
      </c>
    </row>
    <row r="10" spans="1:10">
      <c r="A10" s="94"/>
      <c r="B10" s="97" t="s">
        <v>43</v>
      </c>
      <c r="C10" s="73">
        <f t="shared" si="0"/>
        <v>950</v>
      </c>
      <c r="D10" s="73">
        <f t="shared" si="1"/>
        <v>1100</v>
      </c>
      <c r="E10" s="73">
        <f t="shared" si="1"/>
        <v>1100</v>
      </c>
      <c r="F10" s="76">
        <v>800</v>
      </c>
      <c r="G10" s="76">
        <v>900</v>
      </c>
      <c r="H10" s="76">
        <v>900</v>
      </c>
      <c r="I10" s="73" t="s">
        <v>37</v>
      </c>
      <c r="J10" s="75" t="s">
        <v>44</v>
      </c>
    </row>
    <row r="11" spans="1:10">
      <c r="A11" s="94"/>
      <c r="B11" s="97"/>
      <c r="C11" s="73">
        <f t="shared" si="0"/>
        <v>950</v>
      </c>
      <c r="D11" s="73">
        <f t="shared" si="1"/>
        <v>1100</v>
      </c>
      <c r="E11" s="73">
        <f t="shared" si="1"/>
        <v>1100</v>
      </c>
      <c r="F11" s="76">
        <v>800</v>
      </c>
      <c r="G11" s="76">
        <v>900</v>
      </c>
      <c r="H11" s="76">
        <v>900</v>
      </c>
      <c r="I11" s="73" t="s">
        <v>37</v>
      </c>
      <c r="J11" s="75" t="s">
        <v>45</v>
      </c>
    </row>
    <row r="12" spans="1:10">
      <c r="A12" s="94"/>
      <c r="B12" s="73" t="s">
        <v>46</v>
      </c>
      <c r="C12" s="73">
        <f t="shared" si="0"/>
        <v>1050</v>
      </c>
      <c r="D12" s="73">
        <f t="shared" si="1"/>
        <v>1250</v>
      </c>
      <c r="E12" s="73">
        <f t="shared" si="1"/>
        <v>1250</v>
      </c>
      <c r="F12" s="76">
        <v>900</v>
      </c>
      <c r="G12" s="76">
        <v>1050</v>
      </c>
      <c r="H12" s="76">
        <v>1050</v>
      </c>
      <c r="I12" s="73" t="s">
        <v>37</v>
      </c>
      <c r="J12" s="73" t="s">
        <v>45</v>
      </c>
    </row>
    <row r="13" spans="1:10">
      <c r="A13" s="34"/>
      <c r="B13" s="34"/>
      <c r="C13" s="34"/>
      <c r="D13" s="34"/>
      <c r="E13" s="34"/>
      <c r="F13" s="35"/>
      <c r="G13" s="35"/>
      <c r="H13" s="35"/>
      <c r="I13" s="36"/>
      <c r="J13" s="34"/>
    </row>
    <row r="14" spans="1:10">
      <c r="A14" s="12" t="s">
        <v>48</v>
      </c>
      <c r="B14" s="12"/>
      <c r="C14" s="12"/>
      <c r="D14" s="12"/>
      <c r="E14" s="12"/>
      <c r="F14" s="12"/>
      <c r="G14" s="12"/>
      <c r="H14" s="12"/>
      <c r="I14" s="12"/>
    </row>
    <row r="15" spans="1:10">
      <c r="A15" s="12" t="s">
        <v>49</v>
      </c>
      <c r="B15" s="12"/>
      <c r="C15" s="12"/>
      <c r="D15" s="12"/>
      <c r="E15" s="12"/>
      <c r="F15" s="12"/>
      <c r="G15" s="12"/>
      <c r="H15" s="12"/>
      <c r="I15" s="12"/>
    </row>
    <row r="16" spans="1:10">
      <c r="A16" s="12" t="s">
        <v>50</v>
      </c>
      <c r="B16" s="12"/>
      <c r="C16" s="12"/>
      <c r="D16" s="12"/>
      <c r="E16" s="13"/>
      <c r="F16" s="13"/>
      <c r="G16" s="13"/>
      <c r="H16" s="13"/>
      <c r="I16" s="13"/>
    </row>
    <row r="17" spans="1:9">
      <c r="A17" s="12" t="s">
        <v>51</v>
      </c>
      <c r="B17" s="12"/>
      <c r="C17" s="12"/>
      <c r="D17" s="12"/>
      <c r="E17" s="13"/>
      <c r="F17" s="13"/>
      <c r="G17" s="13"/>
      <c r="H17" s="13"/>
      <c r="I17" s="13"/>
    </row>
    <row r="18" spans="1:9">
      <c r="A18" s="96" t="s">
        <v>110</v>
      </c>
      <c r="B18" s="96"/>
      <c r="C18" s="96"/>
      <c r="D18" s="96"/>
      <c r="E18" s="96"/>
      <c r="F18" s="96"/>
      <c r="G18" s="96"/>
      <c r="H18" s="96"/>
    </row>
  </sheetData>
  <mergeCells count="9">
    <mergeCell ref="J2:J3"/>
    <mergeCell ref="A4:A12"/>
    <mergeCell ref="B10:B11"/>
    <mergeCell ref="A18:H18"/>
    <mergeCell ref="A2:A3"/>
    <mergeCell ref="B2:B3"/>
    <mergeCell ref="C2:E2"/>
    <mergeCell ref="F2:H2"/>
    <mergeCell ref="I2:I3"/>
  </mergeCells>
  <phoneticPr fontId="21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G22" sqref="G22"/>
    </sheetView>
  </sheetViews>
  <sheetFormatPr defaultColWidth="9" defaultRowHeight="14.4"/>
  <cols>
    <col min="1" max="1" width="13.33203125" customWidth="1"/>
    <col min="8" max="8" width="12.21875" style="16" customWidth="1"/>
    <col min="9" max="9" width="29.88671875" customWidth="1"/>
  </cols>
  <sheetData>
    <row r="1" spans="1:14" s="17" customFormat="1" ht="21" customHeight="1">
      <c r="A1" s="19" t="s">
        <v>52</v>
      </c>
      <c r="B1" s="20" t="s">
        <v>53</v>
      </c>
      <c r="C1" s="98" t="s">
        <v>54</v>
      </c>
      <c r="D1" s="99"/>
      <c r="E1" s="100"/>
      <c r="F1" s="98" t="s">
        <v>55</v>
      </c>
      <c r="G1" s="99"/>
      <c r="H1" s="100"/>
      <c r="I1" s="20" t="s">
        <v>56</v>
      </c>
      <c r="J1" s="20" t="s">
        <v>34</v>
      </c>
    </row>
    <row r="2" spans="1:14" s="18" customFormat="1" ht="15" customHeight="1">
      <c r="A2" s="19"/>
      <c r="B2" s="20"/>
      <c r="C2" s="20" t="s">
        <v>57</v>
      </c>
      <c r="D2" s="20" t="s">
        <v>58</v>
      </c>
      <c r="E2" s="20" t="s">
        <v>59</v>
      </c>
      <c r="F2" s="20" t="s">
        <v>57</v>
      </c>
      <c r="G2" s="20" t="s">
        <v>58</v>
      </c>
      <c r="H2" s="20" t="s">
        <v>59</v>
      </c>
      <c r="I2" s="20"/>
      <c r="J2" s="20"/>
    </row>
    <row r="3" spans="1:14" s="48" customFormat="1" ht="15">
      <c r="A3" s="101" t="s">
        <v>84</v>
      </c>
      <c r="B3" s="21" t="s">
        <v>61</v>
      </c>
      <c r="C3" s="21">
        <v>100</v>
      </c>
      <c r="D3" s="21">
        <v>200</v>
      </c>
      <c r="E3" s="21">
        <v>200</v>
      </c>
      <c r="F3" s="21">
        <v>50</v>
      </c>
      <c r="G3" s="21">
        <v>100</v>
      </c>
      <c r="H3" s="21">
        <v>100</v>
      </c>
      <c r="I3" s="30" t="s">
        <v>62</v>
      </c>
      <c r="J3" s="20" t="s">
        <v>63</v>
      </c>
    </row>
    <row r="4" spans="1:14" s="48" customFormat="1" ht="15">
      <c r="A4" s="102"/>
      <c r="B4" s="21" t="s">
        <v>64</v>
      </c>
      <c r="C4" s="21">
        <v>120</v>
      </c>
      <c r="D4" s="21">
        <v>240</v>
      </c>
      <c r="E4" s="21">
        <v>240</v>
      </c>
      <c r="F4" s="21">
        <v>60</v>
      </c>
      <c r="G4" s="21">
        <v>120</v>
      </c>
      <c r="H4" s="21">
        <v>120</v>
      </c>
      <c r="I4" s="31" t="s">
        <v>65</v>
      </c>
      <c r="J4" s="20" t="s">
        <v>63</v>
      </c>
    </row>
    <row r="5" spans="1:14" s="48" customFormat="1" ht="15">
      <c r="A5" s="21" t="s">
        <v>66</v>
      </c>
      <c r="B5" s="21" t="s">
        <v>61</v>
      </c>
      <c r="C5" s="21">
        <v>150</v>
      </c>
      <c r="D5" s="21">
        <v>300</v>
      </c>
      <c r="E5" s="21">
        <v>300</v>
      </c>
      <c r="F5" s="21">
        <v>120</v>
      </c>
      <c r="G5" s="21">
        <v>200</v>
      </c>
      <c r="H5" s="21">
        <v>200</v>
      </c>
      <c r="I5" s="31" t="s">
        <v>67</v>
      </c>
      <c r="J5" s="21" t="s">
        <v>68</v>
      </c>
    </row>
    <row r="6" spans="1:14" s="48" customFormat="1" ht="18" customHeight="1">
      <c r="A6" s="49"/>
      <c r="B6" s="49"/>
      <c r="C6" s="49"/>
      <c r="D6" s="49"/>
      <c r="E6" s="49"/>
      <c r="F6" s="49"/>
      <c r="G6" s="49"/>
      <c r="H6" s="50"/>
      <c r="I6" s="49"/>
      <c r="J6" s="49"/>
    </row>
    <row r="7" spans="1:14" s="48" customFormat="1" ht="15" customHeight="1">
      <c r="A7" s="51" t="s">
        <v>52</v>
      </c>
      <c r="B7" s="51" t="s">
        <v>53</v>
      </c>
      <c r="C7" s="22" t="s">
        <v>54</v>
      </c>
      <c r="D7" s="23"/>
      <c r="E7" s="24"/>
      <c r="F7" s="22" t="s">
        <v>55</v>
      </c>
      <c r="G7" s="23"/>
      <c r="H7" s="24"/>
      <c r="I7" s="52" t="s">
        <v>4</v>
      </c>
      <c r="J7" s="52" t="s">
        <v>34</v>
      </c>
    </row>
    <row r="8" spans="1:14" s="48" customFormat="1">
      <c r="A8" s="47"/>
      <c r="B8" s="47"/>
      <c r="C8" s="20" t="s">
        <v>5</v>
      </c>
      <c r="D8" s="20" t="s">
        <v>6</v>
      </c>
      <c r="E8" s="20" t="s">
        <v>7</v>
      </c>
      <c r="F8" s="20" t="s">
        <v>5</v>
      </c>
      <c r="G8" s="20" t="s">
        <v>6</v>
      </c>
      <c r="H8" s="20" t="s">
        <v>7</v>
      </c>
      <c r="I8" s="53"/>
      <c r="J8" s="53"/>
    </row>
    <row r="9" spans="1:14" s="48" customFormat="1" ht="26.25" customHeight="1">
      <c r="A9" s="25" t="s">
        <v>69</v>
      </c>
      <c r="B9" s="25" t="s">
        <v>60</v>
      </c>
      <c r="C9" s="25">
        <v>80</v>
      </c>
      <c r="D9" s="25">
        <v>160</v>
      </c>
      <c r="E9" s="25">
        <v>160</v>
      </c>
      <c r="F9" s="25">
        <v>30</v>
      </c>
      <c r="G9" s="25">
        <v>60</v>
      </c>
      <c r="H9" s="25">
        <v>60</v>
      </c>
      <c r="I9" s="32" t="s">
        <v>70</v>
      </c>
      <c r="J9" s="32" t="s">
        <v>38</v>
      </c>
    </row>
    <row r="10" spans="1:14" s="48" customFormat="1" ht="26.25" customHeight="1">
      <c r="A10" s="25" t="s">
        <v>71</v>
      </c>
      <c r="B10" s="25" t="s">
        <v>60</v>
      </c>
      <c r="C10" s="25">
        <v>80</v>
      </c>
      <c r="D10" s="25">
        <v>160</v>
      </c>
      <c r="E10" s="25">
        <v>160</v>
      </c>
      <c r="F10" s="25">
        <v>30</v>
      </c>
      <c r="G10" s="25">
        <v>60</v>
      </c>
      <c r="H10" s="25">
        <v>60</v>
      </c>
      <c r="I10" s="32" t="s">
        <v>70</v>
      </c>
      <c r="J10" s="32" t="s">
        <v>38</v>
      </c>
    </row>
    <row r="11" spans="1:14" s="48" customFormat="1" ht="19.5" customHeight="1">
      <c r="A11" s="26"/>
      <c r="B11" s="26"/>
      <c r="C11" s="26"/>
      <c r="D11" s="26"/>
      <c r="E11" s="26"/>
      <c r="F11" s="26"/>
      <c r="G11" s="26"/>
      <c r="H11" s="26"/>
      <c r="I11" s="33"/>
      <c r="J11" s="33"/>
    </row>
    <row r="12" spans="1:14" ht="19.5" customHeight="1">
      <c r="A12" s="27" t="s">
        <v>72</v>
      </c>
      <c r="B12" s="26"/>
      <c r="C12" s="26"/>
      <c r="D12" s="26"/>
      <c r="E12" s="26"/>
      <c r="F12" s="26"/>
      <c r="G12" s="26"/>
      <c r="H12" s="26"/>
      <c r="I12" s="33"/>
      <c r="J12" s="33"/>
      <c r="K12" s="18"/>
      <c r="L12" s="18"/>
      <c r="M12" s="18"/>
      <c r="N12" s="18"/>
    </row>
    <row r="13" spans="1:14">
      <c r="A13" s="27" t="s">
        <v>73</v>
      </c>
      <c r="H13"/>
    </row>
    <row r="14" spans="1:14">
      <c r="A14" s="27" t="s">
        <v>74</v>
      </c>
      <c r="B14" s="27"/>
      <c r="C14" s="27"/>
      <c r="D14" s="27"/>
      <c r="E14" s="27"/>
      <c r="F14" s="27"/>
      <c r="G14" s="27"/>
      <c r="H14" s="27"/>
      <c r="I14" s="27"/>
      <c r="J14" s="15"/>
    </row>
    <row r="15" spans="1:14">
      <c r="A15" s="27" t="s">
        <v>75</v>
      </c>
      <c r="B15" s="27"/>
      <c r="C15" s="27"/>
      <c r="D15" s="27"/>
      <c r="E15" s="27"/>
      <c r="F15" s="27"/>
      <c r="G15" s="27"/>
      <c r="H15" s="27"/>
      <c r="I15" s="27"/>
      <c r="J15" s="15"/>
    </row>
    <row r="16" spans="1:14">
      <c r="A16" s="28" t="s">
        <v>76</v>
      </c>
      <c r="B16" s="28"/>
      <c r="C16" s="28"/>
      <c r="D16" s="28"/>
      <c r="E16" s="29"/>
      <c r="F16" s="29"/>
      <c r="G16" s="29"/>
      <c r="H16" s="29"/>
      <c r="I16" s="29"/>
      <c r="J16" s="15"/>
    </row>
    <row r="17" spans="1:8" s="62" customFormat="1">
      <c r="A17" s="72" t="e">
        <f>IAP!#REF!</f>
        <v>#REF!</v>
      </c>
      <c r="H17" s="63"/>
    </row>
  </sheetData>
  <mergeCells count="3">
    <mergeCell ref="C1:E1"/>
    <mergeCell ref="F1:H1"/>
    <mergeCell ref="A3:A4"/>
  </mergeCells>
  <phoneticPr fontId="21" type="noConversion"/>
  <pageMargins left="0.69930555555555596" right="0.69930555555555596" top="0.75" bottom="0.75" header="0.3" footer="0.3"/>
  <pageSetup paperSize="9" orientation="portrait" horizontalDpi="2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24" sqref="B24"/>
    </sheetView>
  </sheetViews>
  <sheetFormatPr defaultColWidth="9" defaultRowHeight="14.4"/>
  <cols>
    <col min="1" max="1" width="15.21875" customWidth="1"/>
    <col min="8" max="8" width="14.6640625" customWidth="1"/>
  </cols>
  <sheetData>
    <row r="1" spans="1:9" s="1" customFormat="1" ht="13.95" customHeight="1">
      <c r="A1" s="3" t="s">
        <v>77</v>
      </c>
      <c r="B1" s="3"/>
      <c r="C1" s="4"/>
      <c r="D1" s="4"/>
      <c r="E1" s="4"/>
      <c r="F1" s="4"/>
      <c r="G1" s="4"/>
      <c r="H1" s="5"/>
      <c r="I1" s="5"/>
    </row>
    <row r="2" spans="1:9" ht="15" customHeight="1">
      <c r="A2" s="103" t="s">
        <v>78</v>
      </c>
      <c r="B2" s="107" t="s">
        <v>2</v>
      </c>
      <c r="C2" s="108"/>
      <c r="D2" s="109"/>
      <c r="E2" s="107" t="s">
        <v>3</v>
      </c>
      <c r="F2" s="110"/>
      <c r="G2" s="111"/>
      <c r="H2" s="105" t="s">
        <v>4</v>
      </c>
      <c r="I2" s="105" t="s">
        <v>34</v>
      </c>
    </row>
    <row r="3" spans="1:9">
      <c r="A3" s="104"/>
      <c r="B3" s="6" t="s">
        <v>5</v>
      </c>
      <c r="C3" s="6" t="s">
        <v>6</v>
      </c>
      <c r="D3" s="6" t="s">
        <v>7</v>
      </c>
      <c r="E3" s="6" t="s">
        <v>5</v>
      </c>
      <c r="F3" s="6" t="s">
        <v>6</v>
      </c>
      <c r="G3" s="6" t="s">
        <v>7</v>
      </c>
      <c r="H3" s="106"/>
      <c r="I3" s="106"/>
    </row>
    <row r="4" spans="1:9" s="2" customFormat="1" ht="19.95" customHeight="1">
      <c r="A4" s="7" t="s">
        <v>79</v>
      </c>
      <c r="B4" s="7">
        <v>100</v>
      </c>
      <c r="C4" s="7">
        <v>200</v>
      </c>
      <c r="D4" s="7">
        <v>200</v>
      </c>
      <c r="E4" s="7">
        <v>1</v>
      </c>
      <c r="F4" s="7">
        <v>1</v>
      </c>
      <c r="G4" s="7">
        <v>1</v>
      </c>
      <c r="H4" s="8" t="s">
        <v>80</v>
      </c>
      <c r="I4" s="8" t="s">
        <v>38</v>
      </c>
    </row>
    <row r="7" spans="1:9">
      <c r="A7" t="s">
        <v>81</v>
      </c>
    </row>
    <row r="8" spans="1:9" ht="15" customHeight="1">
      <c r="A8" s="103" t="s">
        <v>78</v>
      </c>
      <c r="B8" s="107" t="s">
        <v>2</v>
      </c>
      <c r="C8" s="110"/>
      <c r="D8" s="111"/>
      <c r="E8" s="107" t="s">
        <v>3</v>
      </c>
      <c r="F8" s="110"/>
      <c r="G8" s="111"/>
      <c r="H8" s="105" t="s">
        <v>4</v>
      </c>
      <c r="I8" s="105" t="s">
        <v>34</v>
      </c>
    </row>
    <row r="9" spans="1:9">
      <c r="A9" s="104"/>
      <c r="B9" s="6" t="s">
        <v>5</v>
      </c>
      <c r="C9" s="6" t="s">
        <v>6</v>
      </c>
      <c r="D9" s="6" t="s">
        <v>7</v>
      </c>
      <c r="E9" s="6" t="s">
        <v>5</v>
      </c>
      <c r="F9" s="6" t="s">
        <v>6</v>
      </c>
      <c r="G9" s="6" t="s">
        <v>7</v>
      </c>
      <c r="H9" s="106"/>
      <c r="I9" s="106"/>
    </row>
    <row r="10" spans="1:9" s="2" customFormat="1">
      <c r="A10" s="7" t="s">
        <v>82</v>
      </c>
      <c r="B10" s="9">
        <v>100</v>
      </c>
      <c r="C10" s="7">
        <v>200</v>
      </c>
      <c r="D10" s="7">
        <v>200</v>
      </c>
      <c r="E10" s="7">
        <v>1</v>
      </c>
      <c r="F10" s="7">
        <v>1</v>
      </c>
      <c r="G10" s="7">
        <v>1</v>
      </c>
      <c r="H10" s="7" t="s">
        <v>80</v>
      </c>
      <c r="I10" s="8" t="s">
        <v>38</v>
      </c>
    </row>
    <row r="13" spans="1:9" ht="18" customHeight="1">
      <c r="A13" s="10" t="s">
        <v>83</v>
      </c>
      <c r="B13" s="11"/>
      <c r="C13" s="11"/>
      <c r="D13" s="11"/>
      <c r="E13" s="11"/>
      <c r="F13" s="11"/>
      <c r="I13" s="16"/>
    </row>
    <row r="14" spans="1:9">
      <c r="A14" s="12" t="s">
        <v>49</v>
      </c>
      <c r="B14" s="12"/>
      <c r="C14" s="12"/>
      <c r="D14" s="12"/>
      <c r="E14" s="12"/>
      <c r="F14" s="12"/>
      <c r="G14" s="12"/>
      <c r="H14" s="12"/>
      <c r="I14" s="12"/>
    </row>
    <row r="15" spans="1:9">
      <c r="A15" s="12" t="s">
        <v>50</v>
      </c>
      <c r="B15" s="12"/>
      <c r="C15" s="12"/>
      <c r="D15" s="12"/>
      <c r="E15" s="12"/>
      <c r="F15" s="12"/>
      <c r="G15" s="12"/>
      <c r="H15" s="12"/>
      <c r="I15" s="12"/>
    </row>
    <row r="16" spans="1:9">
      <c r="A16" s="12" t="s">
        <v>51</v>
      </c>
      <c r="B16" s="12"/>
      <c r="C16" s="12"/>
      <c r="D16" s="12"/>
      <c r="E16" s="13"/>
      <c r="F16" s="13"/>
      <c r="G16" s="13"/>
      <c r="H16" s="13"/>
      <c r="I16" s="13"/>
    </row>
    <row r="17" spans="1:10" ht="15" customHeight="1">
      <c r="A17" s="96" t="e">
        <f>IAK!A17</f>
        <v>#REF!</v>
      </c>
      <c r="B17" s="96"/>
      <c r="C17" s="96"/>
      <c r="D17" s="96"/>
      <c r="E17" s="96"/>
      <c r="F17" s="96"/>
      <c r="G17" s="96"/>
      <c r="H17" s="96"/>
      <c r="I17" s="15"/>
      <c r="J17" s="15"/>
    </row>
  </sheetData>
  <mergeCells count="11">
    <mergeCell ref="I2:I3"/>
    <mergeCell ref="I8:I9"/>
    <mergeCell ref="B2:D2"/>
    <mergeCell ref="E2:G2"/>
    <mergeCell ref="B8:D8"/>
    <mergeCell ref="E8:G8"/>
    <mergeCell ref="A17:H17"/>
    <mergeCell ref="A2:A3"/>
    <mergeCell ref="A8:A9"/>
    <mergeCell ref="H2:H3"/>
    <mergeCell ref="H8:H9"/>
  </mergeCells>
  <phoneticPr fontId="21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IAN</vt:lpstr>
      <vt:lpstr>IAN (2)</vt:lpstr>
      <vt:lpstr>IAP</vt:lpstr>
      <vt:lpstr>IAK</vt:lpstr>
      <vt:lpstr>IAH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</dc:creator>
  <cp:lastModifiedBy>sunxf1/Sun Xiaofei(COSCON S.E.A)</cp:lastModifiedBy>
  <dcterms:created xsi:type="dcterms:W3CDTF">2006-09-16T00:00:00Z</dcterms:created>
  <dcterms:modified xsi:type="dcterms:W3CDTF">2018-01-30T10:24:52Z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2052-9.1.0.4569</vt:lpwstr>
  </property>
</Properties>
</file>