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0020" yWindow="135" windowWidth="11025" windowHeight="7560"/>
  </bookViews>
  <sheets>
    <sheet name="金型修理改善依頼書" sheetId="9" r:id="rId1"/>
    <sheet name="選択肢" sheetId="1" state="hidden" r:id="rId2"/>
  </sheets>
  <definedNames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45621"/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<sst xmlns="http://schemas.openxmlformats.org/spreadsheetml/2006/main" count="567" uniqueCount="280">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</sst>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</numFmts>
  <fonts count="6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5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323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179" fontId="34" fillId="0" borderId="56" xfId="0" applyNumberFormat="1" applyFont="1" applyFill="1" applyBorder="1" applyAlignment="1" applyProtection="1">
      <alignment horizontal="center" vertical="center"/>
      <protection locked="0"/>
    </xf>
    <xf numFmtId="179" fontId="34" fillId="0" borderId="57" xfId="0" applyNumberFormat="1" applyFont="1" applyFill="1" applyBorder="1" applyAlignment="1" applyProtection="1">
      <alignment horizontal="center" vertical="center"/>
      <protection locked="0"/>
    </xf>
    <xf numFmtId="179" fontId="34" fillId="0" borderId="69" xfId="0" applyNumberFormat="1" applyFont="1" applyFill="1" applyBorder="1" applyAlignment="1" applyProtection="1">
      <alignment horizontal="center" vertical="center"/>
      <protection locked="0"/>
    </xf>
    <xf numFmtId="0" fontId="34" fillId="28" borderId="65" xfId="0" applyFont="1" applyFill="1" applyBorder="1" applyAlignment="1" applyProtection="1">
      <alignment horizontal="center" vertical="center"/>
      <protection locked="0"/>
    </xf>
    <xf numFmtId="0" fontId="34" fillId="28" borderId="66" xfId="0" applyFont="1" applyFill="1" applyBorder="1" applyAlignment="1" applyProtection="1">
      <alignment horizontal="center" vertical="center"/>
      <protection locked="0"/>
    </xf>
    <xf numFmtId="0" fontId="34" fillId="28" borderId="68" xfId="0" applyFont="1" applyFill="1" applyBorder="1" applyAlignment="1" applyProtection="1">
      <alignment horizontal="center" vertical="center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/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/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3" zoomScale="55" zoomScaleNormal="70" zoomScaleSheetLayoutView="55" workbookViewId="0">
      <selection activeCell="P35" sqref="P35"/>
    </sheetView>
  </sheetViews>
  <sheetFormatPr defaultRowHeight="14.25" x14ac:dyDescent="0.1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 x14ac:dyDescent="0.15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 x14ac:dyDescent="0.15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 x14ac:dyDescent="0.15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 x14ac:dyDescent="0.15">
      <c r="H4" s="1" t="s">
        <v>16</v>
      </c>
      <c r="J4" s="1" t="s">
        <v>26</v>
      </c>
      <c r="M4" s="1" t="s">
        <v>27</v>
      </c>
    </row>
    <row r="5" spans="1:38" ht="18.75" hidden="1" customHeight="1" x14ac:dyDescent="0.15">
      <c r="J5" s="1" t="s">
        <v>55</v>
      </c>
      <c r="M5" s="1" t="s">
        <v>29</v>
      </c>
    </row>
    <row r="6" spans="1:38" ht="18.75" hidden="1" customHeight="1" x14ac:dyDescent="0.15">
      <c r="J6" s="1" t="s">
        <v>28</v>
      </c>
      <c r="M6" s="1" t="s">
        <v>30</v>
      </c>
    </row>
    <row r="7" spans="1:38" ht="18.75" hidden="1" customHeight="1" x14ac:dyDescent="0.15">
      <c r="M7" s="1" t="s">
        <v>31</v>
      </c>
    </row>
    <row r="8" spans="1:38" ht="18.75" hidden="1" customHeight="1" x14ac:dyDescent="0.15">
      <c r="M8" s="1" t="s">
        <v>32</v>
      </c>
    </row>
    <row r="9" spans="1:38" ht="18.75" hidden="1" customHeight="1" x14ac:dyDescent="0.15">
      <c r="M9" s="1" t="s">
        <v>28</v>
      </c>
    </row>
    <row r="10" spans="1:38" ht="22.5" customHeight="1" x14ac:dyDescent="0.2">
      <c r="A10" s="47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 x14ac:dyDescent="0.15">
      <c r="A11" s="170" t="s">
        <v>178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50" t="s">
        <v>277</v>
      </c>
      <c r="AK11" s="34" t="s">
        <v>34</v>
      </c>
      <c r="AL11" s="35" t="s">
        <v>34</v>
      </c>
    </row>
    <row r="12" spans="1:38" ht="21" customHeight="1" x14ac:dyDescent="0.15">
      <c r="A12" s="172"/>
      <c r="B12" s="173"/>
      <c r="C12" s="173"/>
      <c r="D12" s="173"/>
      <c r="E12" s="173"/>
      <c r="F12" s="173"/>
      <c r="G12" s="173"/>
      <c r="H12" s="173"/>
      <c r="I12" s="173"/>
      <c r="J12" s="173"/>
      <c r="K12" s="174" t="s">
        <v>61</v>
      </c>
      <c r="L12" s="175"/>
      <c r="M12" s="203"/>
      <c r="N12" s="204"/>
      <c r="O12" s="205"/>
      <c r="P12" s="82" t="s">
        <v>0</v>
      </c>
      <c r="Q12" s="82" t="s">
        <v>202</v>
      </c>
      <c r="R12" s="82" t="s">
        <v>38</v>
      </c>
      <c r="S12" s="82" t="s">
        <v>1</v>
      </c>
      <c r="T12" s="174" t="s">
        <v>4</v>
      </c>
      <c r="U12" s="175"/>
      <c r="V12" s="168" t="s">
        <v>62</v>
      </c>
      <c r="W12" s="168"/>
      <c r="X12" s="168"/>
      <c r="Y12" s="168"/>
      <c r="Z12" s="168"/>
      <c r="AA12" s="168"/>
      <c r="AB12" s="169"/>
      <c r="AC12" s="57"/>
      <c r="AJ12" s="50" t="s">
        <v>278</v>
      </c>
      <c r="AK12" s="35" t="s">
        <v>67</v>
      </c>
      <c r="AL12" s="35" t="s">
        <v>67</v>
      </c>
    </row>
    <row r="13" spans="1:38" ht="37.5" customHeight="1" x14ac:dyDescent="0.15">
      <c r="A13" s="176" t="s">
        <v>5</v>
      </c>
      <c r="B13" s="177"/>
      <c r="C13" s="180"/>
      <c r="D13" s="181"/>
      <c r="E13" s="181"/>
      <c r="F13" s="181"/>
      <c r="G13" s="181"/>
      <c r="H13" s="181"/>
      <c r="I13" s="181"/>
      <c r="J13" s="182"/>
      <c r="K13" s="219" t="s">
        <v>43</v>
      </c>
      <c r="L13" s="220"/>
      <c r="M13" s="243"/>
      <c r="N13" s="244"/>
      <c r="O13" s="245"/>
      <c r="P13" s="186"/>
      <c r="Q13" s="186"/>
      <c r="R13" s="186"/>
      <c r="S13" s="186"/>
      <c r="T13" s="219"/>
      <c r="U13" s="220"/>
      <c r="V13" s="165"/>
      <c r="W13" s="166"/>
      <c r="X13" s="166"/>
      <c r="Y13" s="166"/>
      <c r="Z13" s="166"/>
      <c r="AA13" s="166"/>
      <c r="AB13" s="167"/>
      <c r="AC13" s="58"/>
      <c r="AJ13" s="50" t="s">
        <v>74</v>
      </c>
      <c r="AK13" s="35" t="s">
        <v>74</v>
      </c>
      <c r="AL13" s="35" t="s">
        <v>77</v>
      </c>
    </row>
    <row r="14" spans="1:38" ht="29.25" customHeight="1" x14ac:dyDescent="0.15">
      <c r="A14" s="178"/>
      <c r="B14" s="179"/>
      <c r="C14" s="183"/>
      <c r="D14" s="184"/>
      <c r="E14" s="184"/>
      <c r="F14" s="184"/>
      <c r="G14" s="184"/>
      <c r="H14" s="184"/>
      <c r="I14" s="184"/>
      <c r="J14" s="185"/>
      <c r="K14" s="221"/>
      <c r="L14" s="222"/>
      <c r="M14" s="246"/>
      <c r="N14" s="247"/>
      <c r="O14" s="248"/>
      <c r="P14" s="187"/>
      <c r="Q14" s="187"/>
      <c r="R14" s="187"/>
      <c r="S14" s="187"/>
      <c r="T14" s="223"/>
      <c r="U14" s="224"/>
      <c r="V14" s="163" t="s">
        <v>203</v>
      </c>
      <c r="W14" s="163"/>
      <c r="X14" s="163"/>
      <c r="Y14" s="163"/>
      <c r="Z14" s="163"/>
      <c r="AA14" s="163"/>
      <c r="AB14" s="164"/>
      <c r="AC14" s="57"/>
      <c r="AJ14" s="50" t="s">
        <v>279</v>
      </c>
      <c r="AK14" s="35" t="s">
        <v>68</v>
      </c>
      <c r="AL14" s="35" t="s">
        <v>78</v>
      </c>
    </row>
    <row r="15" spans="1:38" ht="33" customHeight="1" thickBot="1" x14ac:dyDescent="0.2">
      <c r="A15" s="174" t="s">
        <v>44</v>
      </c>
      <c r="B15" s="175"/>
      <c r="C15" s="94"/>
      <c r="D15" s="239" t="s">
        <v>229</v>
      </c>
      <c r="E15" s="239"/>
      <c r="F15" s="239"/>
      <c r="G15" s="239"/>
      <c r="H15" s="69" t="s">
        <v>60</v>
      </c>
      <c r="I15" s="174"/>
      <c r="J15" s="175"/>
      <c r="K15" s="223"/>
      <c r="L15" s="224"/>
      <c r="M15" s="249"/>
      <c r="N15" s="250"/>
      <c r="O15" s="251"/>
      <c r="P15" s="77" t="s">
        <v>35</v>
      </c>
      <c r="Q15" s="137"/>
      <c r="R15" s="138"/>
      <c r="S15" s="138"/>
      <c r="T15" s="138"/>
      <c r="U15" s="138"/>
      <c r="V15" s="206"/>
      <c r="W15" s="207"/>
      <c r="X15" s="207"/>
      <c r="Y15" s="207"/>
      <c r="Z15" s="207"/>
      <c r="AA15" s="207"/>
      <c r="AB15" s="208"/>
      <c r="AC15" s="59"/>
      <c r="AD15" s="2"/>
      <c r="AJ15" s="50" t="s">
        <v>78</v>
      </c>
      <c r="AK15" s="35" t="s">
        <v>75</v>
      </c>
      <c r="AL15" s="35" t="s">
        <v>81</v>
      </c>
    </row>
    <row r="16" spans="1:38" ht="33" customHeight="1" x14ac:dyDescent="0.15">
      <c r="A16" s="174" t="s">
        <v>59</v>
      </c>
      <c r="B16" s="175"/>
      <c r="C16" s="41"/>
      <c r="D16" s="188"/>
      <c r="E16" s="189"/>
      <c r="F16" s="189"/>
      <c r="G16" s="99" t="s">
        <v>46</v>
      </c>
      <c r="H16" s="78" t="s">
        <v>199</v>
      </c>
      <c r="I16" s="174"/>
      <c r="J16" s="175"/>
      <c r="K16" s="174" t="s">
        <v>6</v>
      </c>
      <c r="L16" s="175"/>
      <c r="M16" s="240"/>
      <c r="N16" s="241"/>
      <c r="O16" s="242"/>
      <c r="P16" s="79" t="s">
        <v>8</v>
      </c>
      <c r="Q16" s="137"/>
      <c r="R16" s="138"/>
      <c r="S16" s="138"/>
      <c r="T16" s="138"/>
      <c r="U16" s="138"/>
      <c r="V16" s="195" t="s">
        <v>249</v>
      </c>
      <c r="W16" s="148" t="s">
        <v>205</v>
      </c>
      <c r="X16" s="149"/>
      <c r="Y16" s="150"/>
      <c r="Z16" s="108"/>
      <c r="AA16" s="109"/>
      <c r="AB16" s="110" t="s">
        <v>209</v>
      </c>
      <c r="AC16" s="59"/>
      <c r="AJ16" s="50" t="s">
        <v>154</v>
      </c>
      <c r="AK16" s="35" t="s">
        <v>76</v>
      </c>
      <c r="AL16" s="35" t="s">
        <v>70</v>
      </c>
    </row>
    <row r="17" spans="1:38" ht="33" customHeight="1" x14ac:dyDescent="0.15">
      <c r="A17" s="202" t="s">
        <v>39</v>
      </c>
      <c r="B17" s="202"/>
      <c r="C17" s="203"/>
      <c r="D17" s="204"/>
      <c r="E17" s="204"/>
      <c r="F17" s="204"/>
      <c r="G17" s="205"/>
      <c r="H17" s="78" t="s">
        <v>33</v>
      </c>
      <c r="I17" s="174"/>
      <c r="J17" s="175"/>
      <c r="K17" s="174" t="s">
        <v>7</v>
      </c>
      <c r="L17" s="175"/>
      <c r="M17" s="240"/>
      <c r="N17" s="241"/>
      <c r="O17" s="242"/>
      <c r="P17" s="79" t="s">
        <v>37</v>
      </c>
      <c r="Q17" s="139"/>
      <c r="R17" s="139"/>
      <c r="S17" s="139"/>
      <c r="T17" s="139"/>
      <c r="U17" s="137"/>
      <c r="V17" s="196"/>
      <c r="W17" s="151" t="s">
        <v>214</v>
      </c>
      <c r="X17" s="152"/>
      <c r="Y17" s="153"/>
      <c r="Z17" s="134"/>
      <c r="AA17" s="135"/>
      <c r="AB17" s="136"/>
      <c r="AC17" s="60"/>
      <c r="AJ17" s="50" t="s">
        <v>183</v>
      </c>
      <c r="AK17" s="35" t="s">
        <v>77</v>
      </c>
      <c r="AL17" s="35" t="s">
        <v>183</v>
      </c>
    </row>
    <row r="18" spans="1:38" ht="33" customHeight="1" x14ac:dyDescent="0.15">
      <c r="A18" s="174" t="s">
        <v>42</v>
      </c>
      <c r="B18" s="175"/>
      <c r="C18" s="225"/>
      <c r="D18" s="226"/>
      <c r="E18" s="226"/>
      <c r="F18" s="226"/>
      <c r="G18" s="227"/>
      <c r="H18" s="80" t="s">
        <v>41</v>
      </c>
      <c r="I18" s="21"/>
      <c r="J18" s="100" t="s">
        <v>36</v>
      </c>
      <c r="K18" s="174" t="s">
        <v>200</v>
      </c>
      <c r="L18" s="175"/>
      <c r="M18" s="240"/>
      <c r="N18" s="241"/>
      <c r="O18" s="242"/>
      <c r="P18" s="77" t="s">
        <v>201</v>
      </c>
      <c r="Q18" s="140"/>
      <c r="R18" s="141"/>
      <c r="S18" s="141"/>
      <c r="T18" s="141"/>
      <c r="U18" s="141"/>
      <c r="V18" s="196"/>
      <c r="W18" s="151" t="s">
        <v>243</v>
      </c>
      <c r="X18" s="152"/>
      <c r="Y18" s="153"/>
      <c r="Z18" s="134"/>
      <c r="AA18" s="135"/>
      <c r="AB18" s="136"/>
      <c r="AC18" s="60"/>
      <c r="AJ18" s="50" t="s">
        <v>185</v>
      </c>
      <c r="AK18" s="35" t="s">
        <v>78</v>
      </c>
      <c r="AL18" s="35" t="s">
        <v>186</v>
      </c>
    </row>
    <row r="19" spans="1:38" ht="33" customHeight="1" thickBot="1" x14ac:dyDescent="0.2">
      <c r="A19" s="22" t="s">
        <v>2</v>
      </c>
      <c r="B19" s="190" t="s">
        <v>56</v>
      </c>
      <c r="C19" s="191"/>
      <c r="D19" s="191"/>
      <c r="E19" s="191"/>
      <c r="F19" s="191"/>
      <c r="G19" s="191"/>
      <c r="H19" s="191"/>
      <c r="I19" s="192"/>
      <c r="J19" s="23" t="s">
        <v>57</v>
      </c>
      <c r="K19" s="40" t="s">
        <v>2</v>
      </c>
      <c r="L19" s="194" t="s">
        <v>45</v>
      </c>
      <c r="M19" s="200"/>
      <c r="N19" s="200"/>
      <c r="O19" s="200"/>
      <c r="P19" s="200"/>
      <c r="Q19" s="200"/>
      <c r="R19" s="201"/>
      <c r="S19" s="23" t="s">
        <v>58</v>
      </c>
      <c r="T19" s="193" t="s">
        <v>3</v>
      </c>
      <c r="U19" s="194"/>
      <c r="V19" s="197"/>
      <c r="W19" s="154" t="s">
        <v>251</v>
      </c>
      <c r="X19" s="155"/>
      <c r="Y19" s="156"/>
      <c r="Z19" s="142" t="str">
        <f>IF(Z18="","",Z24-Z18)</f>
        <v/>
      </c>
      <c r="AA19" s="143"/>
      <c r="AB19" s="144"/>
      <c r="AC19" s="61"/>
      <c r="AJ19" s="50" t="s">
        <v>87</v>
      </c>
      <c r="AK19" s="35" t="s">
        <v>79</v>
      </c>
      <c r="AL19" s="35" t="s">
        <v>87</v>
      </c>
    </row>
    <row r="20" spans="1:38" ht="33" customHeight="1" x14ac:dyDescent="0.15">
      <c r="A20" s="104">
        <v>1</v>
      </c>
      <c r="B20" s="42"/>
      <c r="C20" s="43"/>
      <c r="D20" s="43"/>
      <c r="E20" s="43"/>
      <c r="F20" s="43"/>
      <c r="G20" s="43"/>
      <c r="H20" s="43"/>
      <c r="I20" s="44"/>
      <c r="J20" s="24"/>
      <c r="K20" s="104">
        <v>1</v>
      </c>
      <c r="L20" s="42"/>
      <c r="M20" s="43"/>
      <c r="N20" s="43"/>
      <c r="O20" s="43"/>
      <c r="P20" s="43"/>
      <c r="Q20" s="43"/>
      <c r="R20" s="44"/>
      <c r="S20" s="24"/>
      <c r="T20" s="228"/>
      <c r="U20" s="229"/>
      <c r="V20" s="198" t="s">
        <v>250</v>
      </c>
      <c r="W20" s="148" t="s">
        <v>204</v>
      </c>
      <c r="X20" s="149"/>
      <c r="Y20" s="150"/>
      <c r="Z20" s="157"/>
      <c r="AA20" s="158"/>
      <c r="AB20" s="159"/>
      <c r="AC20" s="61"/>
      <c r="AJ20" s="50" t="s">
        <v>179</v>
      </c>
      <c r="AK20" s="35" t="s">
        <v>80</v>
      </c>
      <c r="AL20" s="35" t="s">
        <v>179</v>
      </c>
    </row>
    <row r="21" spans="1:38" ht="33" customHeight="1" thickBot="1" x14ac:dyDescent="0.2">
      <c r="A21" s="104"/>
      <c r="B21" s="25"/>
      <c r="C21" s="26"/>
      <c r="D21" s="26"/>
      <c r="E21" s="26"/>
      <c r="F21" s="26"/>
      <c r="G21" s="26"/>
      <c r="H21" s="26"/>
      <c r="I21" s="45"/>
      <c r="J21" s="24"/>
      <c r="K21" s="104"/>
      <c r="L21" s="25"/>
      <c r="M21" s="26"/>
      <c r="N21" s="26"/>
      <c r="O21" s="26"/>
      <c r="P21" s="26"/>
      <c r="Q21" s="26"/>
      <c r="R21" s="45"/>
      <c r="S21" s="24"/>
      <c r="T21" s="230"/>
      <c r="U21" s="231"/>
      <c r="V21" s="199"/>
      <c r="W21" s="154" t="s">
        <v>252</v>
      </c>
      <c r="X21" s="155"/>
      <c r="Y21" s="156"/>
      <c r="Z21" s="142" t="str">
        <f>IF(Z20="","",(Z24-Z20))</f>
        <v/>
      </c>
      <c r="AA21" s="143"/>
      <c r="AB21" s="144"/>
      <c r="AC21" s="61"/>
      <c r="AJ21" s="50" t="s">
        <v>88</v>
      </c>
      <c r="AK21" s="35" t="s">
        <v>81</v>
      </c>
      <c r="AL21" s="35" t="s">
        <v>90</v>
      </c>
    </row>
    <row r="22" spans="1:38" ht="37.5" customHeight="1" x14ac:dyDescent="0.15">
      <c r="A22" s="105"/>
      <c r="B22" s="25"/>
      <c r="C22" s="26"/>
      <c r="D22" s="26"/>
      <c r="E22" s="26"/>
      <c r="F22" s="26"/>
      <c r="G22" s="26"/>
      <c r="H22" s="26"/>
      <c r="I22" s="45"/>
      <c r="J22" s="24"/>
      <c r="K22" s="105"/>
      <c r="L22" s="25"/>
      <c r="M22" s="26"/>
      <c r="N22" s="26"/>
      <c r="O22" s="26"/>
      <c r="P22" s="26"/>
      <c r="Q22" s="26"/>
      <c r="R22" s="45"/>
      <c r="S22" s="24"/>
      <c r="T22" s="230"/>
      <c r="U22" s="231"/>
      <c r="V22" s="145" t="s">
        <v>256</v>
      </c>
      <c r="W22" s="148" t="s">
        <v>274</v>
      </c>
      <c r="X22" s="149"/>
      <c r="Y22" s="150"/>
      <c r="Z22" s="157"/>
      <c r="AA22" s="158"/>
      <c r="AB22" s="159"/>
      <c r="AC22" s="61"/>
      <c r="AJ22" s="50" t="s">
        <v>157</v>
      </c>
      <c r="AK22" s="35" t="s">
        <v>69</v>
      </c>
      <c r="AL22" s="35" t="s">
        <v>91</v>
      </c>
    </row>
    <row r="23" spans="1:38" ht="39.75" customHeight="1" x14ac:dyDescent="0.15">
      <c r="A23" s="105"/>
      <c r="B23" s="25"/>
      <c r="C23" s="26"/>
      <c r="D23" s="26"/>
      <c r="E23" s="26"/>
      <c r="F23" s="26"/>
      <c r="G23" s="26"/>
      <c r="H23" s="26"/>
      <c r="I23" s="45"/>
      <c r="J23" s="24"/>
      <c r="K23" s="105"/>
      <c r="L23" s="25"/>
      <c r="M23" s="26"/>
      <c r="N23" s="26"/>
      <c r="O23" s="26"/>
      <c r="P23" s="26"/>
      <c r="Q23" s="26"/>
      <c r="R23" s="45"/>
      <c r="S23" s="24"/>
      <c r="T23" s="230"/>
      <c r="U23" s="231"/>
      <c r="V23" s="146"/>
      <c r="W23" s="151" t="s">
        <v>275</v>
      </c>
      <c r="X23" s="152"/>
      <c r="Y23" s="153"/>
      <c r="Z23" s="134"/>
      <c r="AA23" s="135"/>
      <c r="AB23" s="136"/>
      <c r="AC23" s="62"/>
      <c r="AJ23" s="50" t="s">
        <v>89</v>
      </c>
      <c r="AK23" s="35" t="s">
        <v>82</v>
      </c>
      <c r="AL23" s="35" t="s">
        <v>189</v>
      </c>
    </row>
    <row r="24" spans="1:38" ht="42.75" customHeight="1" thickBot="1" x14ac:dyDescent="0.2">
      <c r="A24" s="105"/>
      <c r="B24" s="25"/>
      <c r="C24" s="26"/>
      <c r="D24" s="26"/>
      <c r="E24" s="26"/>
      <c r="F24" s="26"/>
      <c r="G24" s="26"/>
      <c r="H24" s="26"/>
      <c r="I24" s="45"/>
      <c r="J24" s="24"/>
      <c r="K24" s="104"/>
      <c r="L24" s="25"/>
      <c r="M24" s="26"/>
      <c r="N24" s="26"/>
      <c r="O24" s="26"/>
      <c r="P24" s="26"/>
      <c r="Q24" s="26"/>
      <c r="R24" s="45"/>
      <c r="S24" s="24"/>
      <c r="T24" s="230"/>
      <c r="U24" s="231"/>
      <c r="V24" s="147"/>
      <c r="W24" s="154" t="s">
        <v>276</v>
      </c>
      <c r="X24" s="155"/>
      <c r="Y24" s="156"/>
      <c r="Z24" s="160" t="str">
        <f>IF(Z22="","",SUM(Z22:AB23))</f>
        <v/>
      </c>
      <c r="AA24" s="161"/>
      <c r="AB24" s="162"/>
      <c r="AC24" s="63"/>
      <c r="AJ24" s="50" t="s">
        <v>92</v>
      </c>
      <c r="AK24" s="35" t="s">
        <v>83</v>
      </c>
      <c r="AL24" s="35" t="s">
        <v>71</v>
      </c>
    </row>
    <row r="25" spans="1:38" ht="27.75" customHeight="1" x14ac:dyDescent="0.15">
      <c r="A25" s="105"/>
      <c r="B25" s="25"/>
      <c r="C25" s="26"/>
      <c r="D25" s="26"/>
      <c r="E25" s="26"/>
      <c r="F25" s="26"/>
      <c r="G25" s="26"/>
      <c r="H25" s="26"/>
      <c r="I25" s="45"/>
      <c r="J25" s="24"/>
      <c r="K25" s="104"/>
      <c r="L25" s="25"/>
      <c r="M25" s="26"/>
      <c r="N25" s="26"/>
      <c r="O25" s="26"/>
      <c r="P25" s="26"/>
      <c r="Q25" s="26"/>
      <c r="R25" s="45"/>
      <c r="S25" s="24"/>
      <c r="T25" s="230"/>
      <c r="U25" s="231"/>
      <c r="V25" s="111"/>
      <c r="W25" s="112" t="s">
        <v>2</v>
      </c>
      <c r="X25" s="306" t="s">
        <v>244</v>
      </c>
      <c r="Y25" s="307"/>
      <c r="Z25" s="113" t="s">
        <v>230</v>
      </c>
      <c r="AA25" s="306" t="s">
        <v>231</v>
      </c>
      <c r="AB25" s="314"/>
      <c r="AC25" s="64"/>
      <c r="AJ25" s="50" t="s">
        <v>152</v>
      </c>
      <c r="AK25" s="35" t="s">
        <v>84</v>
      </c>
      <c r="AL25" s="35" t="s">
        <v>188</v>
      </c>
    </row>
    <row r="26" spans="1:38" ht="27.75" customHeight="1" x14ac:dyDescent="0.15">
      <c r="A26" s="105"/>
      <c r="B26" s="25"/>
      <c r="C26" s="26"/>
      <c r="D26" s="26"/>
      <c r="E26" s="26"/>
      <c r="F26" s="26"/>
      <c r="G26" s="26"/>
      <c r="H26" s="26"/>
      <c r="I26" s="45"/>
      <c r="J26" s="24"/>
      <c r="K26" s="104"/>
      <c r="L26" s="25"/>
      <c r="M26" s="26"/>
      <c r="N26" s="26"/>
      <c r="O26" s="26"/>
      <c r="P26" s="26"/>
      <c r="Q26" s="26"/>
      <c r="R26" s="45"/>
      <c r="S26" s="24"/>
      <c r="T26" s="230"/>
      <c r="U26" s="231"/>
      <c r="V26" s="317" t="s">
        <v>248</v>
      </c>
      <c r="W26" s="106">
        <v>1</v>
      </c>
      <c r="X26" s="130"/>
      <c r="Y26" s="131"/>
      <c r="Z26" s="101"/>
      <c r="AA26" s="126"/>
      <c r="AB26" s="127"/>
      <c r="AC26" s="64"/>
      <c r="AJ26" s="50" t="s">
        <v>96</v>
      </c>
      <c r="AK26" s="35" t="s">
        <v>151</v>
      </c>
      <c r="AL26" s="35" t="s">
        <v>100</v>
      </c>
    </row>
    <row r="27" spans="1:38" ht="27.75" customHeight="1" x14ac:dyDescent="0.15">
      <c r="A27" s="105"/>
      <c r="B27" s="25"/>
      <c r="C27" s="26"/>
      <c r="D27" s="26"/>
      <c r="E27" s="26"/>
      <c r="F27" s="26"/>
      <c r="G27" s="26"/>
      <c r="H27" s="26"/>
      <c r="I27" s="45"/>
      <c r="J27" s="24"/>
      <c r="K27" s="104"/>
      <c r="L27" s="25"/>
      <c r="M27" s="26"/>
      <c r="N27" s="26"/>
      <c r="O27" s="26"/>
      <c r="P27" s="26"/>
      <c r="Q27" s="26"/>
      <c r="R27" s="45"/>
      <c r="S27" s="24"/>
      <c r="T27" s="230"/>
      <c r="U27" s="231"/>
      <c r="V27" s="318"/>
      <c r="W27" s="106">
        <v>2</v>
      </c>
      <c r="X27" s="308"/>
      <c r="Y27" s="131"/>
      <c r="Z27" s="101"/>
      <c r="AA27" s="126"/>
      <c r="AB27" s="127"/>
      <c r="AC27" s="64"/>
      <c r="AJ27" s="50" t="s">
        <v>187</v>
      </c>
      <c r="AK27" s="116" t="s">
        <v>85</v>
      </c>
      <c r="AL27" s="35" t="s">
        <v>101</v>
      </c>
    </row>
    <row r="28" spans="1:38" ht="27.75" customHeight="1" x14ac:dyDescent="0.15">
      <c r="A28" s="105"/>
      <c r="B28" s="25"/>
      <c r="C28" s="26"/>
      <c r="D28" s="26"/>
      <c r="E28" s="26"/>
      <c r="F28" s="26"/>
      <c r="G28" s="26"/>
      <c r="H28" s="26"/>
      <c r="I28" s="45"/>
      <c r="J28" s="24"/>
      <c r="K28" s="104"/>
      <c r="L28" s="25"/>
      <c r="M28" s="26"/>
      <c r="N28" s="26"/>
      <c r="O28" s="26"/>
      <c r="P28" s="26"/>
      <c r="Q28" s="26"/>
      <c r="R28" s="45"/>
      <c r="S28" s="24"/>
      <c r="T28" s="230"/>
      <c r="U28" s="231"/>
      <c r="V28" s="318"/>
      <c r="W28" s="106">
        <v>3</v>
      </c>
      <c r="X28" s="130"/>
      <c r="Y28" s="131"/>
      <c r="Z28" s="101"/>
      <c r="AA28" s="126"/>
      <c r="AB28" s="127"/>
      <c r="AC28" s="64"/>
      <c r="AJ28" s="50" t="s">
        <v>158</v>
      </c>
      <c r="AK28" s="35" t="s">
        <v>70</v>
      </c>
      <c r="AL28" s="35" t="s">
        <v>105</v>
      </c>
    </row>
    <row r="29" spans="1:38" ht="27.75" customHeight="1" x14ac:dyDescent="0.15">
      <c r="A29" s="105"/>
      <c r="B29" s="25"/>
      <c r="C29" s="26"/>
      <c r="D29" s="26"/>
      <c r="E29" s="26"/>
      <c r="F29" s="26"/>
      <c r="G29" s="26"/>
      <c r="H29" s="26"/>
      <c r="I29" s="45"/>
      <c r="J29" s="24"/>
      <c r="K29" s="104"/>
      <c r="L29" s="25"/>
      <c r="M29" s="26"/>
      <c r="N29" s="26"/>
      <c r="O29" s="26"/>
      <c r="P29" s="26"/>
      <c r="Q29" s="26"/>
      <c r="R29" s="45"/>
      <c r="S29" s="24"/>
      <c r="T29" s="230"/>
      <c r="U29" s="231"/>
      <c r="V29" s="318"/>
      <c r="W29" s="106">
        <v>4</v>
      </c>
      <c r="X29" s="130"/>
      <c r="Y29" s="131"/>
      <c r="Z29" s="101"/>
      <c r="AA29" s="126"/>
      <c r="AB29" s="127"/>
      <c r="AC29" s="64"/>
      <c r="AJ29" s="50" t="s">
        <v>159</v>
      </c>
      <c r="AK29" s="35" t="s">
        <v>86</v>
      </c>
      <c r="AL29" s="35" t="s">
        <v>180</v>
      </c>
    </row>
    <row r="30" spans="1:38" ht="27.75" customHeight="1" x14ac:dyDescent="0.15">
      <c r="A30" s="104"/>
      <c r="B30" s="25"/>
      <c r="C30" s="26"/>
      <c r="D30" s="26"/>
      <c r="E30" s="26"/>
      <c r="F30" s="26"/>
      <c r="G30" s="26"/>
      <c r="H30" s="26"/>
      <c r="I30" s="45"/>
      <c r="J30" s="24"/>
      <c r="K30" s="104"/>
      <c r="L30" s="25"/>
      <c r="M30" s="26"/>
      <c r="N30" s="26"/>
      <c r="O30" s="26"/>
      <c r="P30" s="26"/>
      <c r="Q30" s="26"/>
      <c r="R30" s="45"/>
      <c r="S30" s="24"/>
      <c r="T30" s="230"/>
      <c r="U30" s="231"/>
      <c r="V30" s="318"/>
      <c r="W30" s="106">
        <v>5</v>
      </c>
      <c r="X30" s="130"/>
      <c r="Y30" s="131"/>
      <c r="Z30" s="101"/>
      <c r="AA30" s="126"/>
      <c r="AB30" s="127"/>
      <c r="AC30" s="64"/>
      <c r="AJ30" s="51" t="s">
        <v>101</v>
      </c>
      <c r="AK30" s="35" t="s">
        <v>87</v>
      </c>
      <c r="AL30" s="35" t="s">
        <v>109</v>
      </c>
    </row>
    <row r="31" spans="1:38" ht="27.75" customHeight="1" x14ac:dyDescent="0.15">
      <c r="A31" s="104"/>
      <c r="B31" s="25"/>
      <c r="C31" s="26"/>
      <c r="D31" s="26"/>
      <c r="E31" s="26"/>
      <c r="F31" s="26"/>
      <c r="G31" s="26"/>
      <c r="H31" s="26"/>
      <c r="I31" s="45"/>
      <c r="J31" s="24"/>
      <c r="K31" s="104"/>
      <c r="L31" s="25"/>
      <c r="M31" s="26"/>
      <c r="N31" s="26"/>
      <c r="O31" s="26"/>
      <c r="P31" s="26"/>
      <c r="Q31" s="26"/>
      <c r="R31" s="45"/>
      <c r="S31" s="24"/>
      <c r="T31" s="230"/>
      <c r="U31" s="231"/>
      <c r="V31" s="318"/>
      <c r="W31" s="107">
        <v>6</v>
      </c>
      <c r="X31" s="259"/>
      <c r="Y31" s="260"/>
      <c r="Z31" s="101"/>
      <c r="AA31" s="128"/>
      <c r="AB31" s="129"/>
      <c r="AC31" s="26"/>
      <c r="AJ31" s="50" t="s">
        <v>102</v>
      </c>
      <c r="AK31" s="35" t="s">
        <v>88</v>
      </c>
      <c r="AL31" s="35" t="s">
        <v>170</v>
      </c>
    </row>
    <row r="32" spans="1:38" ht="27.75" customHeight="1" thickBot="1" x14ac:dyDescent="0.2">
      <c r="A32" s="104"/>
      <c r="B32" s="25"/>
      <c r="C32" s="26"/>
      <c r="D32" s="26"/>
      <c r="E32" s="26"/>
      <c r="F32" s="26"/>
      <c r="G32" s="26"/>
      <c r="H32" s="26"/>
      <c r="I32" s="45"/>
      <c r="J32" s="24"/>
      <c r="K32" s="104"/>
      <c r="L32" s="25"/>
      <c r="M32" s="26"/>
      <c r="N32" s="26"/>
      <c r="O32" s="26"/>
      <c r="P32" s="26"/>
      <c r="Q32" s="26"/>
      <c r="R32" s="45"/>
      <c r="S32" s="24"/>
      <c r="T32" s="230"/>
      <c r="U32" s="231"/>
      <c r="V32" s="318"/>
      <c r="W32" s="89" t="s">
        <v>246</v>
      </c>
      <c r="X32" s="265"/>
      <c r="Y32" s="265"/>
      <c r="Z32" s="101"/>
      <c r="AA32" s="266"/>
      <c r="AB32" s="267"/>
      <c r="AC32" s="26"/>
      <c r="AJ32" s="50" t="s">
        <v>103</v>
      </c>
      <c r="AK32" s="35" t="s">
        <v>89</v>
      </c>
      <c r="AL32" s="35" t="s">
        <v>117</v>
      </c>
    </row>
    <row r="33" spans="1:38" ht="27.75" customHeight="1" thickBot="1" x14ac:dyDescent="0.2">
      <c r="A33" s="104"/>
      <c r="B33" s="25"/>
      <c r="C33" s="26"/>
      <c r="D33" s="26"/>
      <c r="E33" s="26"/>
      <c r="F33" s="26"/>
      <c r="G33" s="26"/>
      <c r="H33" s="26"/>
      <c r="I33" s="45"/>
      <c r="J33" s="24"/>
      <c r="K33" s="104"/>
      <c r="L33" s="25"/>
      <c r="M33" s="26"/>
      <c r="N33" s="26"/>
      <c r="O33" s="26"/>
      <c r="P33" s="26"/>
      <c r="Q33" s="26"/>
      <c r="R33" s="45"/>
      <c r="S33" s="24"/>
      <c r="T33" s="230"/>
      <c r="U33" s="231"/>
      <c r="V33" s="319"/>
      <c r="W33" s="114" t="s">
        <v>245</v>
      </c>
      <c r="X33" s="309" t="str">
        <f>IF($X$26="","",SUM($X$26:$Y$32))</f>
        <v/>
      </c>
      <c r="Y33" s="310"/>
      <c r="Z33" s="315"/>
      <c r="AA33" s="315"/>
      <c r="AB33" s="316"/>
      <c r="AC33" s="26"/>
      <c r="AJ33" s="50" t="s">
        <v>104</v>
      </c>
      <c r="AK33" s="35" t="s">
        <v>90</v>
      </c>
      <c r="AL33" s="35" t="s">
        <v>163</v>
      </c>
    </row>
    <row r="34" spans="1:38" ht="27.75" customHeight="1" x14ac:dyDescent="0.15">
      <c r="A34" s="104"/>
      <c r="B34" s="25"/>
      <c r="C34" s="26"/>
      <c r="D34" s="26"/>
      <c r="E34" s="26"/>
      <c r="F34" s="26"/>
      <c r="G34" s="26"/>
      <c r="H34" s="26"/>
      <c r="I34" s="45"/>
      <c r="J34" s="24"/>
      <c r="K34" s="104"/>
      <c r="L34" s="25"/>
      <c r="M34" s="26"/>
      <c r="N34" s="26"/>
      <c r="O34" s="26"/>
      <c r="P34" s="26"/>
      <c r="Q34" s="26"/>
      <c r="R34" s="45"/>
      <c r="S34" s="24"/>
      <c r="T34" s="230"/>
      <c r="U34" s="231"/>
      <c r="V34" s="209" t="s">
        <v>247</v>
      </c>
      <c r="W34" s="83"/>
      <c r="X34" s="132" t="s">
        <v>244</v>
      </c>
      <c r="Y34" s="133"/>
      <c r="Z34" s="84" t="s">
        <v>230</v>
      </c>
      <c r="AA34" s="311" t="s">
        <v>231</v>
      </c>
      <c r="AB34" s="311"/>
      <c r="AC34" s="26"/>
      <c r="AJ34" s="50" t="s">
        <v>160</v>
      </c>
      <c r="AK34" s="35" t="s">
        <v>91</v>
      </c>
      <c r="AL34" s="35" t="s">
        <v>119</v>
      </c>
    </row>
    <row r="35" spans="1:38" ht="27.75" customHeight="1" x14ac:dyDescent="0.15">
      <c r="A35" s="104"/>
      <c r="B35" s="25"/>
      <c r="C35" s="26"/>
      <c r="D35" s="26"/>
      <c r="E35" s="26"/>
      <c r="F35" s="26"/>
      <c r="G35" s="26"/>
      <c r="H35" s="26"/>
      <c r="I35" s="45"/>
      <c r="J35" s="24"/>
      <c r="K35" s="104"/>
      <c r="L35" s="25"/>
      <c r="M35" s="26"/>
      <c r="N35" s="26"/>
      <c r="O35" s="26"/>
      <c r="P35" s="26"/>
      <c r="Q35" s="26"/>
      <c r="R35" s="45"/>
      <c r="S35" s="24"/>
      <c r="T35" s="230"/>
      <c r="U35" s="231"/>
      <c r="V35" s="209"/>
      <c r="W35" s="88">
        <v>1</v>
      </c>
      <c r="X35" s="130"/>
      <c r="Y35" s="131"/>
      <c r="Z35" s="115" t="str">
        <f>IF(Z26="","",Z26)</f>
        <v/>
      </c>
      <c r="AA35" s="257" t="str">
        <f>IF(AA26="","",AA26)</f>
        <v/>
      </c>
      <c r="AB35" s="258"/>
      <c r="AC35" s="26"/>
      <c r="AJ35" s="50" t="s">
        <v>180</v>
      </c>
      <c r="AK35" s="35" t="s">
        <v>92</v>
      </c>
      <c r="AL35" s="35" t="s">
        <v>124</v>
      </c>
    </row>
    <row r="36" spans="1:38" ht="27.75" customHeight="1" x14ac:dyDescent="0.15">
      <c r="A36" s="104"/>
      <c r="B36" s="25"/>
      <c r="C36" s="26"/>
      <c r="D36" s="26"/>
      <c r="E36" s="26"/>
      <c r="F36" s="26"/>
      <c r="G36" s="26"/>
      <c r="H36" s="26"/>
      <c r="I36" s="45"/>
      <c r="J36" s="24"/>
      <c r="K36" s="104"/>
      <c r="L36" s="25"/>
      <c r="M36" s="26"/>
      <c r="N36" s="26"/>
      <c r="O36" s="26"/>
      <c r="P36" s="26"/>
      <c r="Q36" s="26"/>
      <c r="R36" s="45"/>
      <c r="S36" s="24"/>
      <c r="T36" s="230"/>
      <c r="U36" s="231"/>
      <c r="V36" s="209"/>
      <c r="W36" s="88">
        <v>2</v>
      </c>
      <c r="X36" s="130"/>
      <c r="Y36" s="131"/>
      <c r="Z36" s="115" t="str">
        <f t="shared" ref="Z36:AA41" si="0">IF(Z27="","",Z27)</f>
        <v/>
      </c>
      <c r="AA36" s="257" t="str">
        <f t="shared" si="0"/>
        <v/>
      </c>
      <c r="AB36" s="258"/>
      <c r="AC36" s="26"/>
      <c r="AJ36" s="50" t="s">
        <v>161</v>
      </c>
      <c r="AK36" s="35" t="s">
        <v>93</v>
      </c>
      <c r="AL36" s="35" t="s">
        <v>72</v>
      </c>
    </row>
    <row r="37" spans="1:38" ht="27.75" customHeight="1" x14ac:dyDescent="0.15">
      <c r="A37" s="104"/>
      <c r="B37" s="25"/>
      <c r="C37" s="26"/>
      <c r="D37" s="26"/>
      <c r="E37" s="26"/>
      <c r="F37" s="26"/>
      <c r="G37" s="26"/>
      <c r="H37" s="26"/>
      <c r="I37" s="45"/>
      <c r="J37" s="27"/>
      <c r="K37" s="104"/>
      <c r="L37" s="25"/>
      <c r="M37" s="26"/>
      <c r="N37" s="26"/>
      <c r="O37" s="26"/>
      <c r="P37" s="26"/>
      <c r="Q37" s="26"/>
      <c r="R37" s="45"/>
      <c r="S37" s="24"/>
      <c r="T37" s="230"/>
      <c r="U37" s="231"/>
      <c r="V37" s="209"/>
      <c r="W37" s="95">
        <v>3</v>
      </c>
      <c r="X37" s="130"/>
      <c r="Y37" s="131"/>
      <c r="Z37" s="115" t="str">
        <f t="shared" si="0"/>
        <v/>
      </c>
      <c r="AA37" s="257" t="str">
        <f t="shared" si="0"/>
        <v/>
      </c>
      <c r="AB37" s="258"/>
      <c r="AC37" s="26"/>
      <c r="AJ37" s="50" t="s">
        <v>162</v>
      </c>
      <c r="AK37" s="35" t="s">
        <v>94</v>
      </c>
      <c r="AL37" s="35" t="s">
        <v>127</v>
      </c>
    </row>
    <row r="38" spans="1:38" ht="27.75" customHeight="1" x14ac:dyDescent="0.15">
      <c r="A38" s="104"/>
      <c r="B38" s="25"/>
      <c r="C38" s="26"/>
      <c r="D38" s="26"/>
      <c r="E38" s="26"/>
      <c r="F38" s="26"/>
      <c r="G38" s="26"/>
      <c r="H38" s="26"/>
      <c r="I38" s="45"/>
      <c r="J38" s="27"/>
      <c r="K38" s="104"/>
      <c r="L38" s="25"/>
      <c r="M38" s="26"/>
      <c r="N38" s="26"/>
      <c r="O38" s="26"/>
      <c r="P38" s="26"/>
      <c r="Q38" s="26"/>
      <c r="R38" s="45"/>
      <c r="S38" s="24"/>
      <c r="T38" s="230"/>
      <c r="U38" s="231"/>
      <c r="V38" s="209"/>
      <c r="W38" s="95">
        <v>4</v>
      </c>
      <c r="X38" s="130"/>
      <c r="Y38" s="131"/>
      <c r="Z38" s="115" t="str">
        <f t="shared" si="0"/>
        <v/>
      </c>
      <c r="AA38" s="257" t="str">
        <f t="shared" si="0"/>
        <v/>
      </c>
      <c r="AB38" s="258"/>
      <c r="AC38" s="26"/>
      <c r="AJ38" s="50" t="s">
        <v>123</v>
      </c>
      <c r="AK38" s="35" t="s">
        <v>95</v>
      </c>
      <c r="AL38" s="35" t="s">
        <v>128</v>
      </c>
    </row>
    <row r="39" spans="1:38" ht="27.75" customHeight="1" x14ac:dyDescent="0.15">
      <c r="A39" s="104"/>
      <c r="B39" s="25"/>
      <c r="C39" s="26"/>
      <c r="D39" s="26"/>
      <c r="E39" s="26"/>
      <c r="F39" s="26"/>
      <c r="G39" s="26"/>
      <c r="H39" s="26"/>
      <c r="I39" s="45"/>
      <c r="J39" s="27"/>
      <c r="K39" s="104"/>
      <c r="L39" s="25"/>
      <c r="M39" s="26"/>
      <c r="N39" s="26"/>
      <c r="O39" s="26"/>
      <c r="P39" s="26"/>
      <c r="Q39" s="26"/>
      <c r="R39" s="45"/>
      <c r="S39" s="24"/>
      <c r="T39" s="230"/>
      <c r="U39" s="231"/>
      <c r="V39" s="209"/>
      <c r="W39" s="97">
        <v>5</v>
      </c>
      <c r="X39" s="263"/>
      <c r="Y39" s="264"/>
      <c r="Z39" s="115" t="str">
        <f t="shared" si="0"/>
        <v/>
      </c>
      <c r="AA39" s="257" t="str">
        <f t="shared" si="0"/>
        <v/>
      </c>
      <c r="AB39" s="258"/>
      <c r="AC39" s="26"/>
      <c r="AJ39" s="50" t="s">
        <v>164</v>
      </c>
      <c r="AK39" s="35" t="s">
        <v>189</v>
      </c>
      <c r="AL39" s="35" t="s">
        <v>171</v>
      </c>
    </row>
    <row r="40" spans="1:38" ht="27.75" customHeight="1" x14ac:dyDescent="0.15">
      <c r="A40" s="104"/>
      <c r="B40" s="25"/>
      <c r="C40" s="26"/>
      <c r="D40" s="26"/>
      <c r="E40" s="26"/>
      <c r="F40" s="26"/>
      <c r="G40" s="26"/>
      <c r="H40" s="26"/>
      <c r="I40" s="45"/>
      <c r="J40" s="24"/>
      <c r="K40" s="104"/>
      <c r="L40" s="25"/>
      <c r="M40" s="26"/>
      <c r="N40" s="26"/>
      <c r="O40" s="26"/>
      <c r="P40" s="26"/>
      <c r="Q40" s="26"/>
      <c r="R40" s="45"/>
      <c r="S40" s="24"/>
      <c r="T40" s="230"/>
      <c r="U40" s="231"/>
      <c r="V40" s="209"/>
      <c r="W40" s="91">
        <v>6</v>
      </c>
      <c r="X40" s="312"/>
      <c r="Y40" s="313"/>
      <c r="Z40" s="115" t="str">
        <f t="shared" si="0"/>
        <v/>
      </c>
      <c r="AA40" s="257" t="str">
        <f t="shared" si="0"/>
        <v/>
      </c>
      <c r="AB40" s="258"/>
      <c r="AC40" s="26"/>
      <c r="AJ40" s="50" t="s">
        <v>124</v>
      </c>
      <c r="AK40" s="35" t="s">
        <v>71</v>
      </c>
      <c r="AL40" s="35" t="s">
        <v>73</v>
      </c>
    </row>
    <row r="41" spans="1:38" ht="27.75" customHeight="1" thickBot="1" x14ac:dyDescent="0.2">
      <c r="A41" s="104"/>
      <c r="B41" s="25"/>
      <c r="C41" s="26"/>
      <c r="D41" s="26"/>
      <c r="E41" s="26"/>
      <c r="F41" s="26"/>
      <c r="G41" s="26"/>
      <c r="H41" s="26"/>
      <c r="I41" s="45"/>
      <c r="J41" s="24"/>
      <c r="K41" s="104"/>
      <c r="L41" s="25"/>
      <c r="M41" s="26"/>
      <c r="N41" s="26"/>
      <c r="O41" s="26"/>
      <c r="P41" s="26"/>
      <c r="Q41" s="26"/>
      <c r="R41" s="45"/>
      <c r="S41" s="24"/>
      <c r="T41" s="230"/>
      <c r="U41" s="231"/>
      <c r="V41" s="209"/>
      <c r="W41" s="89" t="s">
        <v>253</v>
      </c>
      <c r="X41" s="261"/>
      <c r="Y41" s="262"/>
      <c r="Z41" s="115" t="str">
        <f t="shared" si="0"/>
        <v/>
      </c>
      <c r="AA41" s="257" t="str">
        <f t="shared" si="0"/>
        <v/>
      </c>
      <c r="AB41" s="258"/>
      <c r="AC41" s="28"/>
      <c r="AJ41" s="50" t="s">
        <v>181</v>
      </c>
      <c r="AK41" s="35" t="s">
        <v>96</v>
      </c>
      <c r="AL41" s="14" t="s">
        <v>132</v>
      </c>
    </row>
    <row r="42" spans="1:38" ht="27.75" customHeight="1" thickBot="1" x14ac:dyDescent="0.2">
      <c r="A42" s="104"/>
      <c r="B42" s="25"/>
      <c r="C42" s="26"/>
      <c r="D42" s="26"/>
      <c r="E42" s="26"/>
      <c r="F42" s="26"/>
      <c r="G42" s="26"/>
      <c r="H42" s="26"/>
      <c r="I42" s="45"/>
      <c r="J42" s="24"/>
      <c r="K42" s="104"/>
      <c r="L42" s="25"/>
      <c r="M42" s="26"/>
      <c r="N42" s="26"/>
      <c r="O42" s="26"/>
      <c r="P42" s="26"/>
      <c r="Q42" s="26"/>
      <c r="R42" s="45"/>
      <c r="S42" s="24"/>
      <c r="T42" s="230"/>
      <c r="U42" s="231"/>
      <c r="V42" s="210"/>
      <c r="W42" s="98" t="s">
        <v>245</v>
      </c>
      <c r="X42" s="299" t="str">
        <f>IF($X$35="","",SUM($X$35:$Y$41))</f>
        <v/>
      </c>
      <c r="Y42" s="300"/>
      <c r="Z42" s="303"/>
      <c r="AA42" s="304"/>
      <c r="AB42" s="305"/>
      <c r="AC42" s="65"/>
      <c r="AJ42" s="50" t="s">
        <v>165</v>
      </c>
      <c r="AK42" s="35" t="s">
        <v>97</v>
      </c>
      <c r="AL42" s="35" t="s">
        <v>181</v>
      </c>
    </row>
    <row r="43" spans="1:38" ht="27.75" customHeight="1" x14ac:dyDescent="0.15">
      <c r="A43" s="104"/>
      <c r="B43" s="25"/>
      <c r="C43" s="26"/>
      <c r="D43" s="26"/>
      <c r="E43" s="26"/>
      <c r="F43" s="26"/>
      <c r="G43" s="26"/>
      <c r="H43" s="26"/>
      <c r="I43" s="45"/>
      <c r="J43" s="24"/>
      <c r="K43" s="104"/>
      <c r="L43" s="25"/>
      <c r="M43" s="26"/>
      <c r="N43" s="26"/>
      <c r="O43" s="26"/>
      <c r="P43" s="26"/>
      <c r="Q43" s="26"/>
      <c r="R43" s="45"/>
      <c r="S43" s="24"/>
      <c r="T43" s="230"/>
      <c r="U43" s="231"/>
      <c r="V43" s="102" t="s">
        <v>254</v>
      </c>
      <c r="W43" s="85"/>
      <c r="X43" s="86"/>
      <c r="Y43" s="86"/>
      <c r="Z43" s="87"/>
      <c r="AA43" s="87"/>
      <c r="AB43" s="92"/>
      <c r="AC43" s="65"/>
      <c r="AJ43" s="14" t="s">
        <v>166</v>
      </c>
      <c r="AK43" s="35" t="s">
        <v>98</v>
      </c>
      <c r="AL43" s="35" t="s">
        <v>190</v>
      </c>
    </row>
    <row r="44" spans="1:38" ht="27.75" customHeight="1" x14ac:dyDescent="0.15">
      <c r="A44" s="104"/>
      <c r="B44" s="25"/>
      <c r="C44" s="26"/>
      <c r="D44" s="26"/>
      <c r="E44" s="26"/>
      <c r="F44" s="26"/>
      <c r="G44" s="26"/>
      <c r="H44" s="26"/>
      <c r="I44" s="45"/>
      <c r="J44" s="24"/>
      <c r="K44" s="104"/>
      <c r="L44" s="25"/>
      <c r="M44" s="26"/>
      <c r="N44" s="26"/>
      <c r="O44" s="26"/>
      <c r="P44" s="26"/>
      <c r="Q44" s="26"/>
      <c r="R44" s="45"/>
      <c r="S44" s="24"/>
      <c r="T44" s="230"/>
      <c r="U44" s="231"/>
      <c r="V44" s="90"/>
      <c r="W44" s="85"/>
      <c r="X44" s="86"/>
      <c r="Y44" s="86"/>
      <c r="Z44" s="87"/>
      <c r="AA44" s="87"/>
      <c r="AB44" s="92"/>
      <c r="AC44" s="55"/>
      <c r="AJ44" s="50" t="s">
        <v>167</v>
      </c>
      <c r="AK44" s="35" t="s">
        <v>99</v>
      </c>
      <c r="AL44" s="34" t="s">
        <v>176</v>
      </c>
    </row>
    <row r="45" spans="1:38" ht="27.75" customHeight="1" x14ac:dyDescent="0.15">
      <c r="A45" s="104"/>
      <c r="B45" s="25"/>
      <c r="C45" s="26"/>
      <c r="D45" s="26"/>
      <c r="E45" s="26"/>
      <c r="F45" s="26"/>
      <c r="G45" s="26"/>
      <c r="H45" s="26"/>
      <c r="I45" s="45"/>
      <c r="J45" s="24"/>
      <c r="K45" s="104"/>
      <c r="L45" s="25"/>
      <c r="M45" s="26"/>
      <c r="N45" s="26"/>
      <c r="O45" s="26"/>
      <c r="P45" s="26"/>
      <c r="Q45" s="26"/>
      <c r="R45" s="45"/>
      <c r="S45" s="24"/>
      <c r="T45" s="230"/>
      <c r="U45" s="231"/>
      <c r="V45" s="90"/>
      <c r="W45" s="85"/>
      <c r="X45" s="86"/>
      <c r="Y45" s="86"/>
      <c r="Z45" s="87"/>
      <c r="AA45" s="87"/>
      <c r="AB45" s="92"/>
      <c r="AC45" s="55"/>
      <c r="AJ45" s="50" t="s">
        <v>168</v>
      </c>
      <c r="AK45" s="35" t="s">
        <v>100</v>
      </c>
      <c r="AL45" s="34" t="s">
        <v>172</v>
      </c>
    </row>
    <row r="46" spans="1:38" ht="27.75" customHeight="1" x14ac:dyDescent="0.15">
      <c r="A46" s="237" t="s">
        <v>232</v>
      </c>
      <c r="B46" s="238"/>
      <c r="C46" s="238"/>
      <c r="D46" s="234"/>
      <c r="E46" s="235"/>
      <c r="F46" s="236"/>
      <c r="G46" s="273" t="s">
        <v>236</v>
      </c>
      <c r="H46" s="274"/>
      <c r="I46" s="103"/>
      <c r="J46" s="72" t="s">
        <v>220</v>
      </c>
      <c r="K46" s="104"/>
      <c r="L46" s="25"/>
      <c r="M46" s="26"/>
      <c r="N46" s="26"/>
      <c r="O46" s="26"/>
      <c r="P46" s="26"/>
      <c r="Q46" s="29"/>
      <c r="R46" s="46"/>
      <c r="S46" s="30"/>
      <c r="T46" s="232"/>
      <c r="U46" s="233"/>
      <c r="V46" s="90"/>
      <c r="W46" s="85"/>
      <c r="X46" s="86"/>
      <c r="Y46" s="86"/>
      <c r="Z46" s="87"/>
      <c r="AA46" s="87"/>
      <c r="AB46" s="93"/>
      <c r="AC46" s="55"/>
      <c r="AJ46" s="50" t="s">
        <v>169</v>
      </c>
      <c r="AK46" s="35" t="s">
        <v>101</v>
      </c>
      <c r="AL46" s="34" t="s">
        <v>138</v>
      </c>
    </row>
    <row r="47" spans="1:38" s="11" customFormat="1" ht="15.75" customHeight="1" x14ac:dyDescent="0.15">
      <c r="A47" s="219" t="s">
        <v>221</v>
      </c>
      <c r="B47" s="220"/>
      <c r="C47" s="186" t="s">
        <v>222</v>
      </c>
      <c r="D47" s="219"/>
      <c r="E47" s="301"/>
      <c r="F47" s="252" t="s">
        <v>223</v>
      </c>
      <c r="G47" s="275" t="s">
        <v>255</v>
      </c>
      <c r="H47" s="276"/>
      <c r="I47" s="276"/>
      <c r="J47" s="277"/>
      <c r="K47" s="104"/>
      <c r="L47" s="291" t="s">
        <v>242</v>
      </c>
      <c r="M47" s="292"/>
      <c r="N47" s="297" t="s">
        <v>241</v>
      </c>
      <c r="O47" s="298"/>
      <c r="P47" s="320"/>
      <c r="Q47" s="285" t="s">
        <v>228</v>
      </c>
      <c r="R47" s="286"/>
      <c r="S47" s="81" t="s">
        <v>226</v>
      </c>
      <c r="T47" s="211" t="s">
        <v>227</v>
      </c>
      <c r="U47" s="212"/>
      <c r="V47" s="268" t="s">
        <v>219</v>
      </c>
      <c r="W47" s="269"/>
      <c r="X47" s="269"/>
      <c r="Y47" s="269"/>
      <c r="Z47" s="269"/>
      <c r="AA47" s="269"/>
      <c r="AB47" s="270"/>
      <c r="AC47" s="54"/>
      <c r="AJ47" s="50" t="s">
        <v>140</v>
      </c>
      <c r="AK47" s="35" t="s">
        <v>102</v>
      </c>
      <c r="AL47" s="34" t="s">
        <v>173</v>
      </c>
    </row>
    <row r="48" spans="1:38" s="11" customFormat="1" ht="15.75" customHeight="1" x14ac:dyDescent="0.15">
      <c r="A48" s="221"/>
      <c r="B48" s="222"/>
      <c r="C48" s="187"/>
      <c r="D48" s="223"/>
      <c r="E48" s="302"/>
      <c r="F48" s="253"/>
      <c r="G48" s="278"/>
      <c r="H48" s="279"/>
      <c r="I48" s="279"/>
      <c r="J48" s="280"/>
      <c r="K48" s="104"/>
      <c r="L48" s="293"/>
      <c r="M48" s="294"/>
      <c r="N48" s="297"/>
      <c r="O48" s="298"/>
      <c r="P48" s="321"/>
      <c r="Q48" s="287"/>
      <c r="R48" s="288"/>
      <c r="S48" s="213"/>
      <c r="T48" s="215"/>
      <c r="U48" s="216"/>
      <c r="V48" s="228"/>
      <c r="W48" s="229"/>
      <c r="X48" s="229"/>
      <c r="Y48" s="229"/>
      <c r="Z48" s="229"/>
      <c r="AA48" s="229"/>
      <c r="AB48" s="271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 x14ac:dyDescent="0.15">
      <c r="A49" s="223"/>
      <c r="B49" s="224"/>
      <c r="C49" s="78" t="s">
        <v>224</v>
      </c>
      <c r="D49" s="254">
        <v>0</v>
      </c>
      <c r="E49" s="255"/>
      <c r="F49" s="256"/>
      <c r="G49" s="281" t="e">
        <f>IF(D49="","",D49/(Z24*F15))</f>
        <v>#VALUE!</v>
      </c>
      <c r="H49" s="282"/>
      <c r="I49" s="283" t="s">
        <v>225</v>
      </c>
      <c r="J49" s="284"/>
      <c r="K49" s="96"/>
      <c r="L49" s="295"/>
      <c r="M49" s="296"/>
      <c r="N49" s="297"/>
      <c r="O49" s="298"/>
      <c r="P49" s="322"/>
      <c r="Q49" s="289"/>
      <c r="R49" s="290"/>
      <c r="S49" s="214"/>
      <c r="T49" s="217"/>
      <c r="U49" s="218"/>
      <c r="V49" s="232"/>
      <c r="W49" s="233"/>
      <c r="X49" s="233"/>
      <c r="Y49" s="233"/>
      <c r="Z49" s="233"/>
      <c r="AA49" s="233"/>
      <c r="AB49" s="272"/>
      <c r="AC49" s="66"/>
      <c r="AJ49" s="119"/>
      <c r="AK49" s="118" t="s">
        <v>104</v>
      </c>
      <c r="AL49" s="34" t="s">
        <v>145</v>
      </c>
    </row>
    <row r="50" spans="1:38" ht="17.25" x14ac:dyDescent="0.1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8"/>
      <c r="S50" s="68"/>
      <c r="T50" s="68"/>
      <c r="U50" s="68"/>
      <c r="V50" s="26"/>
      <c r="W50" s="26"/>
      <c r="X50" s="70"/>
      <c r="Y50" s="71"/>
      <c r="Z50" s="66"/>
      <c r="AA50" s="66"/>
      <c r="AB50" s="66"/>
      <c r="AC50" s="67"/>
      <c r="AJ50" s="120"/>
      <c r="AK50" s="118" t="s">
        <v>105</v>
      </c>
      <c r="AL50" s="34" t="s">
        <v>74</v>
      </c>
    </row>
    <row r="51" spans="1:38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7"/>
      <c r="W51" s="67"/>
      <c r="X51" s="67"/>
      <c r="Y51" s="67"/>
      <c r="Z51" s="67"/>
      <c r="AA51" s="67"/>
      <c r="AB51" s="67"/>
      <c r="AC51" s="3"/>
      <c r="AJ51" s="120"/>
      <c r="AK51" s="118" t="s">
        <v>106</v>
      </c>
      <c r="AL51" s="34" t="s">
        <v>76</v>
      </c>
    </row>
    <row r="52" spans="1:38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6"/>
      <c r="W52" s="76"/>
      <c r="X52" s="76"/>
      <c r="Y52" s="76"/>
      <c r="Z52" s="76"/>
      <c r="AA52" s="76"/>
      <c r="AB52" s="76"/>
      <c r="AC52" s="3"/>
      <c r="AJ52" s="120"/>
      <c r="AK52" s="118" t="s">
        <v>107</v>
      </c>
      <c r="AL52" s="34" t="s">
        <v>78</v>
      </c>
    </row>
    <row r="53" spans="1:3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6"/>
      <c r="W53" s="76"/>
      <c r="X53" s="76"/>
      <c r="Y53" s="76"/>
      <c r="Z53" s="76"/>
      <c r="AA53" s="76"/>
      <c r="AB53" s="76"/>
      <c r="AC53" s="3"/>
      <c r="AJ53" s="15"/>
      <c r="AK53" s="35" t="s">
        <v>108</v>
      </c>
      <c r="AL53" s="34" t="s">
        <v>74</v>
      </c>
    </row>
    <row r="54" spans="1:3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 x14ac:dyDescent="0.15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 x14ac:dyDescent="0.15">
      <c r="AJ73" s="15"/>
      <c r="AK73" s="35" t="s">
        <v>126</v>
      </c>
      <c r="AL73" s="34" t="s">
        <v>164</v>
      </c>
    </row>
    <row r="74" spans="1:38" x14ac:dyDescent="0.15">
      <c r="AJ74" s="15"/>
      <c r="AK74" s="35" t="s">
        <v>127</v>
      </c>
      <c r="AL74" s="34" t="s">
        <v>165</v>
      </c>
    </row>
    <row r="75" spans="1:38" x14ac:dyDescent="0.15">
      <c r="AJ75" s="15"/>
      <c r="AK75" s="35" t="s">
        <v>128</v>
      </c>
      <c r="AL75" s="34" t="s">
        <v>166</v>
      </c>
    </row>
    <row r="76" spans="1:38" x14ac:dyDescent="0.15">
      <c r="AJ76" s="15"/>
      <c r="AK76" s="35" t="s">
        <v>129</v>
      </c>
      <c r="AL76" s="34" t="s">
        <v>167</v>
      </c>
    </row>
    <row r="77" spans="1:38" x14ac:dyDescent="0.15">
      <c r="AJ77" s="15"/>
      <c r="AK77" s="35" t="s">
        <v>130</v>
      </c>
      <c r="AL77" s="34" t="s">
        <v>168</v>
      </c>
    </row>
    <row r="78" spans="1:38" x14ac:dyDescent="0.15">
      <c r="AJ78" s="15"/>
      <c r="AK78" s="35" t="s">
        <v>131</v>
      </c>
      <c r="AL78" s="34" t="s">
        <v>169</v>
      </c>
    </row>
    <row r="79" spans="1:38" x14ac:dyDescent="0.15">
      <c r="AJ79" s="15"/>
      <c r="AK79" s="35" t="s">
        <v>73</v>
      </c>
      <c r="AL79" s="34" t="s">
        <v>140</v>
      </c>
    </row>
    <row r="80" spans="1:38" x14ac:dyDescent="0.15">
      <c r="AJ80" s="15"/>
      <c r="AK80" s="35" t="s">
        <v>132</v>
      </c>
      <c r="AL80" s="34" t="s">
        <v>182</v>
      </c>
    </row>
    <row r="81" spans="36:38" x14ac:dyDescent="0.15">
      <c r="AJ81" s="15"/>
      <c r="AK81" s="123" t="s">
        <v>133</v>
      </c>
      <c r="AL81" s="125"/>
    </row>
    <row r="82" spans="36:38" x14ac:dyDescent="0.15">
      <c r="AJ82" s="15"/>
      <c r="AK82" s="123" t="s">
        <v>134</v>
      </c>
      <c r="AL82" s="125"/>
    </row>
    <row r="83" spans="36:38" x14ac:dyDescent="0.15">
      <c r="AJ83" s="15"/>
      <c r="AK83" s="123" t="s">
        <v>135</v>
      </c>
      <c r="AL83" s="125"/>
    </row>
    <row r="84" spans="36:38" x14ac:dyDescent="0.15">
      <c r="AJ84" s="15"/>
      <c r="AK84" s="123" t="s">
        <v>176</v>
      </c>
      <c r="AL84" s="125"/>
    </row>
    <row r="85" spans="36:38" x14ac:dyDescent="0.15">
      <c r="AJ85" s="15"/>
      <c r="AK85" s="123" t="s">
        <v>190</v>
      </c>
      <c r="AL85" s="125"/>
    </row>
    <row r="86" spans="36:38" x14ac:dyDescent="0.15">
      <c r="AJ86" s="15"/>
      <c r="AK86" s="124" t="s">
        <v>136</v>
      </c>
      <c r="AL86" s="125"/>
    </row>
    <row r="87" spans="36:38" x14ac:dyDescent="0.15">
      <c r="AJ87" s="15"/>
      <c r="AK87" s="123" t="s">
        <v>137</v>
      </c>
      <c r="AL87" s="125"/>
    </row>
    <row r="88" spans="36:38" x14ac:dyDescent="0.15">
      <c r="AJ88" s="15"/>
      <c r="AK88" s="123" t="s">
        <v>138</v>
      </c>
      <c r="AL88" s="125"/>
    </row>
    <row r="89" spans="36:38" x14ac:dyDescent="0.15">
      <c r="AJ89" s="15"/>
      <c r="AK89" s="123" t="s">
        <v>139</v>
      </c>
      <c r="AL89" s="125"/>
    </row>
    <row r="90" spans="36:38" x14ac:dyDescent="0.15">
      <c r="AJ90" s="15"/>
      <c r="AK90" s="123" t="s">
        <v>140</v>
      </c>
      <c r="AL90" s="125"/>
    </row>
    <row r="91" spans="36:38" x14ac:dyDescent="0.15">
      <c r="AJ91" s="15"/>
      <c r="AK91" s="123" t="s">
        <v>141</v>
      </c>
      <c r="AL91" s="125"/>
    </row>
    <row r="92" spans="36:38" x14ac:dyDescent="0.15">
      <c r="AJ92" s="15"/>
      <c r="AK92" s="35" t="s">
        <v>142</v>
      </c>
      <c r="AL92" s="36"/>
    </row>
    <row r="93" spans="36:38" x14ac:dyDescent="0.15">
      <c r="AJ93" s="15"/>
      <c r="AK93" s="35" t="s">
        <v>143</v>
      </c>
      <c r="AL93" s="36"/>
    </row>
    <row r="94" spans="36:38" x14ac:dyDescent="0.15">
      <c r="AJ94" s="15"/>
      <c r="AK94" s="35" t="s">
        <v>144</v>
      </c>
      <c r="AL94" s="36"/>
    </row>
    <row r="95" spans="36:38" x14ac:dyDescent="0.15">
      <c r="AJ95" s="15"/>
      <c r="AK95" s="35" t="s">
        <v>145</v>
      </c>
      <c r="AL95" s="36"/>
    </row>
    <row r="96" spans="36:38" x14ac:dyDescent="0.15">
      <c r="AJ96" s="15"/>
      <c r="AK96" s="35" t="s">
        <v>146</v>
      </c>
      <c r="AL96" s="36"/>
    </row>
    <row r="97" spans="36:38" x14ac:dyDescent="0.15">
      <c r="AJ97" s="15"/>
      <c r="AK97" s="35" t="s">
        <v>147</v>
      </c>
      <c r="AL97" s="36"/>
    </row>
    <row r="98" spans="36:38" x14ac:dyDescent="0.15">
      <c r="AJ98" s="15"/>
      <c r="AK98" s="35" t="s">
        <v>148</v>
      </c>
      <c r="AL98" s="36"/>
    </row>
    <row r="99" spans="36:38" x14ac:dyDescent="0.15">
      <c r="AJ99" s="15"/>
      <c r="AK99" s="35" t="s">
        <v>149</v>
      </c>
      <c r="AL99" s="36"/>
    </row>
    <row r="100" spans="36:38" x14ac:dyDescent="0.15">
      <c r="AJ100" s="15"/>
      <c r="AK100" s="35" t="s">
        <v>150</v>
      </c>
      <c r="AL100" s="36"/>
    </row>
    <row r="101" spans="36:38" x14ac:dyDescent="0.15">
      <c r="AJ101" s="15"/>
      <c r="AK101" s="121"/>
      <c r="AL101" s="36"/>
    </row>
    <row r="102" spans="36:38" x14ac:dyDescent="0.15">
      <c r="AK102" s="121"/>
      <c r="AL102" s="36"/>
    </row>
    <row r="103" spans="36:38" x14ac:dyDescent="0.15">
      <c r="AK103" s="122"/>
    </row>
    <row r="104" spans="36:38" x14ac:dyDescent="0.15">
      <c r="AK104" s="122"/>
    </row>
    <row r="105" spans="36:38" x14ac:dyDescent="0.15">
      <c r="AK105" s="122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</mergeCells>
  <phoneticPr fontId="8"/>
  <dataValidations count="30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">
      <formula1>AND(AC15&lt;DBCS(AC15))</formula1>
    </dataValidation>
    <dataValidation type="custom" allowBlank="1" showInputMessage="1" showErrorMessage="1" errorTitle="半角で入力してください。" error="半角で入力してください。" sqref="I16:J16 AC44:AC46">
      <formula1>AND(I16&lt;DBCS(I16))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custom" allowBlank="1" showInputMessage="1" showErrorMessage="1" errorTitle="半角で入力してください。" error="半角で入力してください。" sqref="V13:AB13">
      <formula1>AND(V13&lt;DBCS(V13))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allowBlank="1" showInputMessage="1" showErrorMessage="1" errorTitle="半角で入力してください" error="半角で入力してください" sqref="D47:E48">
      <formula1>AND(D47&lt;DBCS(D47))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 x14ac:dyDescent="0.1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 x14ac:dyDescent="0.15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 x14ac:dyDescent="0.15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8" t="s">
        <v>216</v>
      </c>
      <c r="M2" s="73" t="s">
        <v>234</v>
      </c>
      <c r="N2" s="74" t="s">
        <v>238</v>
      </c>
    </row>
    <row r="3" spans="1:14" ht="13.5" customHeight="1" x14ac:dyDescent="0.15">
      <c r="A3" s="6" t="s">
        <v>48</v>
      </c>
      <c r="B3" s="5" t="s">
        <v>31</v>
      </c>
      <c r="C3" s="56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8" t="s">
        <v>217</v>
      </c>
      <c r="M3" s="73" t="s">
        <v>235</v>
      </c>
      <c r="N3" s="74" t="s">
        <v>239</v>
      </c>
    </row>
    <row r="4" spans="1:14" ht="14.25" x14ac:dyDescent="0.15">
      <c r="B4" s="5" t="s">
        <v>49</v>
      </c>
      <c r="C4" s="56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8" t="s">
        <v>218</v>
      </c>
      <c r="N4" s="75" t="s">
        <v>240</v>
      </c>
    </row>
    <row r="5" spans="1:14" ht="14.25" x14ac:dyDescent="0.15">
      <c r="B5" s="5" t="s">
        <v>66</v>
      </c>
      <c r="C5" s="56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 x14ac:dyDescent="0.15">
      <c r="B6" s="5" t="s">
        <v>28</v>
      </c>
      <c r="C6" s="56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 x14ac:dyDescent="0.15">
      <c r="B7" s="53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 x14ac:dyDescent="0.15">
      <c r="B8" s="53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 x14ac:dyDescent="0.15">
      <c r="C9" s="5" t="s">
        <v>195</v>
      </c>
      <c r="D9" s="14" t="s">
        <v>78</v>
      </c>
      <c r="E9" s="52" t="s">
        <v>186</v>
      </c>
      <c r="G9" s="5" t="s">
        <v>265</v>
      </c>
    </row>
    <row r="10" spans="1:14" x14ac:dyDescent="0.15">
      <c r="C10" s="5" t="s">
        <v>87</v>
      </c>
      <c r="D10" s="14" t="s">
        <v>79</v>
      </c>
      <c r="E10" s="49" t="s">
        <v>87</v>
      </c>
      <c r="G10" s="5" t="s">
        <v>266</v>
      </c>
    </row>
    <row r="11" spans="1:14" x14ac:dyDescent="0.15">
      <c r="C11" s="5" t="s">
        <v>179</v>
      </c>
      <c r="D11" s="14" t="s">
        <v>80</v>
      </c>
      <c r="E11" s="52" t="s">
        <v>179</v>
      </c>
      <c r="G11" s="5" t="s">
        <v>267</v>
      </c>
    </row>
    <row r="12" spans="1:14" x14ac:dyDescent="0.15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 x14ac:dyDescent="0.15">
      <c r="C13" s="5" t="s">
        <v>157</v>
      </c>
      <c r="D13" s="14" t="s">
        <v>69</v>
      </c>
      <c r="E13" s="49" t="s">
        <v>91</v>
      </c>
      <c r="G13" s="5" t="s">
        <v>269</v>
      </c>
    </row>
    <row r="14" spans="1:14" x14ac:dyDescent="0.15">
      <c r="C14" s="5" t="s">
        <v>89</v>
      </c>
      <c r="D14" s="14" t="s">
        <v>82</v>
      </c>
      <c r="E14" s="52" t="s">
        <v>192</v>
      </c>
      <c r="G14" s="5" t="s">
        <v>270</v>
      </c>
    </row>
    <row r="15" spans="1:14" x14ac:dyDescent="0.15">
      <c r="C15" s="5" t="s">
        <v>92</v>
      </c>
      <c r="D15" s="14" t="s">
        <v>83</v>
      </c>
      <c r="E15" s="52" t="s">
        <v>193</v>
      </c>
    </row>
    <row r="16" spans="1:14" x14ac:dyDescent="0.15">
      <c r="C16" s="5" t="s">
        <v>152</v>
      </c>
      <c r="D16" s="14" t="s">
        <v>84</v>
      </c>
      <c r="E16" s="14" t="s">
        <v>188</v>
      </c>
    </row>
    <row r="17" spans="3:5" x14ac:dyDescent="0.15">
      <c r="C17" s="5" t="s">
        <v>96</v>
      </c>
      <c r="D17" s="117" t="s">
        <v>273</v>
      </c>
      <c r="E17" s="5" t="s">
        <v>100</v>
      </c>
    </row>
    <row r="18" spans="3:5" x14ac:dyDescent="0.15">
      <c r="C18" s="5" t="s">
        <v>196</v>
      </c>
      <c r="D18" s="14" t="s">
        <v>85</v>
      </c>
      <c r="E18" s="5" t="s">
        <v>101</v>
      </c>
    </row>
    <row r="19" spans="3:5" x14ac:dyDescent="0.15">
      <c r="C19" s="5" t="s">
        <v>158</v>
      </c>
      <c r="D19" s="14" t="s">
        <v>70</v>
      </c>
      <c r="E19" s="5" t="s">
        <v>105</v>
      </c>
    </row>
    <row r="20" spans="3:5" x14ac:dyDescent="0.15">
      <c r="C20" s="5" t="s">
        <v>159</v>
      </c>
      <c r="D20" s="14" t="s">
        <v>86</v>
      </c>
      <c r="E20" s="5" t="s">
        <v>194</v>
      </c>
    </row>
    <row r="21" spans="3:5" x14ac:dyDescent="0.15">
      <c r="C21" s="5" t="s">
        <v>101</v>
      </c>
      <c r="D21" s="14" t="s">
        <v>87</v>
      </c>
      <c r="E21" s="5" t="s">
        <v>109</v>
      </c>
    </row>
    <row r="22" spans="3:5" x14ac:dyDescent="0.15">
      <c r="C22" s="5" t="s">
        <v>102</v>
      </c>
      <c r="D22" s="14" t="s">
        <v>88</v>
      </c>
      <c r="E22" s="5" t="s">
        <v>170</v>
      </c>
    </row>
    <row r="23" spans="3:5" x14ac:dyDescent="0.15">
      <c r="C23" s="5" t="s">
        <v>103</v>
      </c>
      <c r="D23" s="14" t="s">
        <v>89</v>
      </c>
      <c r="E23" s="5" t="s">
        <v>117</v>
      </c>
    </row>
    <row r="24" spans="3:5" x14ac:dyDescent="0.15">
      <c r="C24" s="5" t="s">
        <v>104</v>
      </c>
      <c r="D24" s="14" t="s">
        <v>90</v>
      </c>
      <c r="E24" s="5" t="s">
        <v>163</v>
      </c>
    </row>
    <row r="25" spans="3:5" x14ac:dyDescent="0.15">
      <c r="C25" s="5" t="s">
        <v>160</v>
      </c>
      <c r="D25" s="14" t="s">
        <v>91</v>
      </c>
      <c r="E25" s="5" t="s">
        <v>119</v>
      </c>
    </row>
    <row r="26" spans="3:5" x14ac:dyDescent="0.15">
      <c r="C26" s="5" t="s">
        <v>194</v>
      </c>
      <c r="D26" s="14" t="s">
        <v>92</v>
      </c>
      <c r="E26" s="48" t="s">
        <v>198</v>
      </c>
    </row>
    <row r="27" spans="3:5" x14ac:dyDescent="0.15">
      <c r="C27" s="5" t="s">
        <v>161</v>
      </c>
      <c r="D27" s="14" t="s">
        <v>93</v>
      </c>
      <c r="E27" s="5" t="s">
        <v>72</v>
      </c>
    </row>
    <row r="28" spans="3:5" x14ac:dyDescent="0.15">
      <c r="C28" s="5" t="s">
        <v>162</v>
      </c>
      <c r="D28" s="14" t="s">
        <v>94</v>
      </c>
      <c r="E28" s="5" t="s">
        <v>127</v>
      </c>
    </row>
    <row r="29" spans="3:5" x14ac:dyDescent="0.15">
      <c r="C29" s="5" t="s">
        <v>123</v>
      </c>
      <c r="D29" s="14" t="s">
        <v>95</v>
      </c>
      <c r="E29" s="5" t="s">
        <v>128</v>
      </c>
    </row>
    <row r="30" spans="3:5" x14ac:dyDescent="0.15">
      <c r="C30" s="5" t="s">
        <v>164</v>
      </c>
      <c r="D30" s="52" t="s">
        <v>197</v>
      </c>
      <c r="E30" s="5" t="s">
        <v>171</v>
      </c>
    </row>
    <row r="31" spans="3:5" x14ac:dyDescent="0.15">
      <c r="C31" s="48" t="s">
        <v>198</v>
      </c>
      <c r="D31" s="14" t="s">
        <v>71</v>
      </c>
      <c r="E31" s="5" t="s">
        <v>73</v>
      </c>
    </row>
    <row r="32" spans="3:5" x14ac:dyDescent="0.15">
      <c r="C32" s="5" t="s">
        <v>181</v>
      </c>
      <c r="D32" s="14" t="s">
        <v>96</v>
      </c>
      <c r="E32" s="5" t="s">
        <v>132</v>
      </c>
    </row>
    <row r="33" spans="3:5" x14ac:dyDescent="0.15">
      <c r="C33" s="5" t="s">
        <v>165</v>
      </c>
      <c r="D33" s="14" t="s">
        <v>97</v>
      </c>
      <c r="E33" s="52" t="s">
        <v>181</v>
      </c>
    </row>
    <row r="34" spans="3:5" x14ac:dyDescent="0.15">
      <c r="C34" s="5" t="s">
        <v>166</v>
      </c>
      <c r="D34" s="14" t="s">
        <v>98</v>
      </c>
      <c r="E34" s="5" t="s">
        <v>190</v>
      </c>
    </row>
    <row r="35" spans="3:5" x14ac:dyDescent="0.15">
      <c r="C35" s="5" t="s">
        <v>167</v>
      </c>
      <c r="D35" s="14" t="s">
        <v>99</v>
      </c>
      <c r="E35" s="5" t="s">
        <v>176</v>
      </c>
    </row>
    <row r="36" spans="3:5" x14ac:dyDescent="0.15">
      <c r="C36" s="34" t="s">
        <v>168</v>
      </c>
      <c r="D36" s="14" t="s">
        <v>100</v>
      </c>
      <c r="E36" s="5" t="s">
        <v>172</v>
      </c>
    </row>
    <row r="37" spans="3:5" x14ac:dyDescent="0.15">
      <c r="C37" s="48" t="s">
        <v>169</v>
      </c>
      <c r="D37" s="14" t="s">
        <v>101</v>
      </c>
      <c r="E37" s="5" t="s">
        <v>138</v>
      </c>
    </row>
    <row r="38" spans="3:5" x14ac:dyDescent="0.15">
      <c r="C38" s="48" t="s">
        <v>140</v>
      </c>
      <c r="D38" s="14" t="s">
        <v>102</v>
      </c>
      <c r="E38" s="5" t="s">
        <v>173</v>
      </c>
    </row>
    <row r="39" spans="3:5" x14ac:dyDescent="0.15">
      <c r="C39" s="48" t="s">
        <v>182</v>
      </c>
      <c r="D39" s="14" t="s">
        <v>103</v>
      </c>
      <c r="E39" s="5" t="s">
        <v>143</v>
      </c>
    </row>
    <row r="40" spans="3:5" x14ac:dyDescent="0.15">
      <c r="C40" s="53"/>
      <c r="D40" s="14" t="s">
        <v>104</v>
      </c>
      <c r="E40" s="5" t="s">
        <v>145</v>
      </c>
    </row>
    <row r="41" spans="3:5" x14ac:dyDescent="0.15">
      <c r="D41" s="14" t="s">
        <v>105</v>
      </c>
      <c r="E41" s="5" t="s">
        <v>74</v>
      </c>
    </row>
    <row r="42" spans="3:5" x14ac:dyDescent="0.15">
      <c r="D42" s="14" t="s">
        <v>106</v>
      </c>
      <c r="E42" s="5" t="s">
        <v>76</v>
      </c>
    </row>
    <row r="43" spans="3:5" x14ac:dyDescent="0.15">
      <c r="D43" s="14" t="s">
        <v>107</v>
      </c>
      <c r="E43" s="5" t="s">
        <v>78</v>
      </c>
    </row>
    <row r="44" spans="3:5" x14ac:dyDescent="0.15">
      <c r="D44" s="14" t="s">
        <v>108</v>
      </c>
      <c r="E44" s="5" t="s">
        <v>74</v>
      </c>
    </row>
    <row r="45" spans="3:5" x14ac:dyDescent="0.15">
      <c r="D45" s="14" t="s">
        <v>109</v>
      </c>
      <c r="E45" s="5" t="s">
        <v>154</v>
      </c>
    </row>
    <row r="46" spans="3:5" x14ac:dyDescent="0.15">
      <c r="D46" s="14" t="s">
        <v>110</v>
      </c>
      <c r="E46" s="5" t="s">
        <v>155</v>
      </c>
    </row>
    <row r="47" spans="3:5" x14ac:dyDescent="0.15">
      <c r="D47" s="14" t="s">
        <v>111</v>
      </c>
      <c r="E47" s="5" t="s">
        <v>156</v>
      </c>
    </row>
    <row r="48" spans="3:5" x14ac:dyDescent="0.15">
      <c r="D48" s="14" t="s">
        <v>112</v>
      </c>
      <c r="E48" s="5" t="s">
        <v>87</v>
      </c>
    </row>
    <row r="49" spans="4:5" x14ac:dyDescent="0.15">
      <c r="D49" s="14" t="s">
        <v>113</v>
      </c>
      <c r="E49" s="5" t="s">
        <v>88</v>
      </c>
    </row>
    <row r="50" spans="4:5" x14ac:dyDescent="0.15">
      <c r="D50" s="14" t="s">
        <v>114</v>
      </c>
      <c r="E50" s="5" t="s">
        <v>157</v>
      </c>
    </row>
    <row r="51" spans="4:5" x14ac:dyDescent="0.15">
      <c r="D51" s="14" t="s">
        <v>115</v>
      </c>
      <c r="E51" s="5" t="s">
        <v>89</v>
      </c>
    </row>
    <row r="52" spans="4:5" x14ac:dyDescent="0.15">
      <c r="D52" s="14" t="s">
        <v>34</v>
      </c>
      <c r="E52" s="5" t="s">
        <v>92</v>
      </c>
    </row>
    <row r="53" spans="4:5" x14ac:dyDescent="0.15">
      <c r="D53" s="14" t="s">
        <v>116</v>
      </c>
      <c r="E53" s="5" t="s">
        <v>152</v>
      </c>
    </row>
    <row r="54" spans="4:5" x14ac:dyDescent="0.15">
      <c r="D54" s="14" t="s">
        <v>117</v>
      </c>
      <c r="E54" s="5" t="s">
        <v>96</v>
      </c>
    </row>
    <row r="55" spans="4:5" x14ac:dyDescent="0.15">
      <c r="D55" s="14" t="s">
        <v>118</v>
      </c>
      <c r="E55" s="5" t="s">
        <v>158</v>
      </c>
    </row>
    <row r="56" spans="4:5" x14ac:dyDescent="0.15">
      <c r="D56" s="14" t="s">
        <v>119</v>
      </c>
      <c r="E56" s="5" t="s">
        <v>159</v>
      </c>
    </row>
    <row r="57" spans="4:5" x14ac:dyDescent="0.15">
      <c r="D57" s="14" t="s">
        <v>120</v>
      </c>
      <c r="E57" s="5" t="s">
        <v>102</v>
      </c>
    </row>
    <row r="58" spans="4:5" x14ac:dyDescent="0.15">
      <c r="D58" s="14" t="s">
        <v>121</v>
      </c>
      <c r="E58" s="5" t="s">
        <v>103</v>
      </c>
    </row>
    <row r="59" spans="4:5" x14ac:dyDescent="0.15">
      <c r="D59" s="14" t="s">
        <v>122</v>
      </c>
      <c r="E59" s="5" t="s">
        <v>104</v>
      </c>
    </row>
    <row r="60" spans="4:5" x14ac:dyDescent="0.15">
      <c r="D60" s="14" t="s">
        <v>123</v>
      </c>
      <c r="E60" s="5" t="s">
        <v>160</v>
      </c>
    </row>
    <row r="61" spans="4:5" x14ac:dyDescent="0.15">
      <c r="D61" s="14" t="s">
        <v>124</v>
      </c>
      <c r="E61" s="5" t="s">
        <v>161</v>
      </c>
    </row>
    <row r="62" spans="4:5" x14ac:dyDescent="0.15">
      <c r="D62" s="14" t="s">
        <v>72</v>
      </c>
      <c r="E62" s="5" t="s">
        <v>162</v>
      </c>
    </row>
    <row r="63" spans="4:5" x14ac:dyDescent="0.15">
      <c r="D63" s="14" t="s">
        <v>125</v>
      </c>
      <c r="E63" s="5" t="s">
        <v>123</v>
      </c>
    </row>
    <row r="64" spans="4:5" x14ac:dyDescent="0.15">
      <c r="D64" s="14" t="s">
        <v>126</v>
      </c>
      <c r="E64" s="5" t="s">
        <v>164</v>
      </c>
    </row>
    <row r="65" spans="4:5" x14ac:dyDescent="0.15">
      <c r="D65" s="14" t="s">
        <v>127</v>
      </c>
      <c r="E65" s="5" t="s">
        <v>165</v>
      </c>
    </row>
    <row r="66" spans="4:5" x14ac:dyDescent="0.15">
      <c r="D66" s="14" t="s">
        <v>128</v>
      </c>
      <c r="E66" s="5" t="s">
        <v>166</v>
      </c>
    </row>
    <row r="67" spans="4:5" x14ac:dyDescent="0.15">
      <c r="D67" s="14" t="s">
        <v>129</v>
      </c>
      <c r="E67" s="5" t="s">
        <v>167</v>
      </c>
    </row>
    <row r="68" spans="4:5" x14ac:dyDescent="0.15">
      <c r="D68" s="14" t="s">
        <v>130</v>
      </c>
      <c r="E68" s="5" t="s">
        <v>168</v>
      </c>
    </row>
    <row r="69" spans="4:5" x14ac:dyDescent="0.15">
      <c r="D69" s="14" t="s">
        <v>131</v>
      </c>
      <c r="E69" s="5" t="s">
        <v>169</v>
      </c>
    </row>
    <row r="70" spans="4:5" x14ac:dyDescent="0.15">
      <c r="D70" s="14" t="s">
        <v>73</v>
      </c>
      <c r="E70" s="5" t="s">
        <v>140</v>
      </c>
    </row>
    <row r="71" spans="4:5" x14ac:dyDescent="0.15">
      <c r="D71" s="14" t="s">
        <v>132</v>
      </c>
      <c r="E71" s="48" t="s">
        <v>182</v>
      </c>
    </row>
    <row r="72" spans="4:5" x14ac:dyDescent="0.15">
      <c r="D72" s="14" t="s">
        <v>133</v>
      </c>
    </row>
    <row r="73" spans="4:5" x14ac:dyDescent="0.15">
      <c r="D73" s="14" t="s">
        <v>134</v>
      </c>
    </row>
    <row r="74" spans="4:5" x14ac:dyDescent="0.15">
      <c r="D74" s="38" t="s">
        <v>135</v>
      </c>
    </row>
    <row r="75" spans="4:5" x14ac:dyDescent="0.15">
      <c r="D75" s="14" t="s">
        <v>176</v>
      </c>
    </row>
    <row r="76" spans="4:5" x14ac:dyDescent="0.15">
      <c r="D76" s="52" t="s">
        <v>190</v>
      </c>
    </row>
    <row r="77" spans="4:5" x14ac:dyDescent="0.15">
      <c r="D77" s="14" t="s">
        <v>136</v>
      </c>
    </row>
    <row r="78" spans="4:5" x14ac:dyDescent="0.15">
      <c r="D78" s="14" t="s">
        <v>137</v>
      </c>
    </row>
    <row r="79" spans="4:5" x14ac:dyDescent="0.15">
      <c r="D79" s="14" t="s">
        <v>138</v>
      </c>
    </row>
    <row r="80" spans="4:5" x14ac:dyDescent="0.15">
      <c r="D80" s="14" t="s">
        <v>139</v>
      </c>
    </row>
    <row r="81" spans="4:4" x14ac:dyDescent="0.15">
      <c r="D81" s="14" t="s">
        <v>140</v>
      </c>
    </row>
    <row r="82" spans="4:4" x14ac:dyDescent="0.15">
      <c r="D82" s="14" t="s">
        <v>141</v>
      </c>
    </row>
    <row r="83" spans="4:4" x14ac:dyDescent="0.15">
      <c r="D83" s="14" t="s">
        <v>142</v>
      </c>
    </row>
    <row r="84" spans="4:4" x14ac:dyDescent="0.15">
      <c r="D84" s="14" t="s">
        <v>143</v>
      </c>
    </row>
    <row r="85" spans="4:4" x14ac:dyDescent="0.15">
      <c r="D85" s="14" t="s">
        <v>144</v>
      </c>
    </row>
    <row r="86" spans="4:4" x14ac:dyDescent="0.15">
      <c r="D86" s="14" t="s">
        <v>145</v>
      </c>
    </row>
    <row r="87" spans="4:4" x14ac:dyDescent="0.15">
      <c r="D87" s="14" t="s">
        <v>146</v>
      </c>
    </row>
    <row r="88" spans="4:4" x14ac:dyDescent="0.15">
      <c r="D88" s="14" t="s">
        <v>147</v>
      </c>
    </row>
    <row r="89" spans="4:4" x14ac:dyDescent="0.15">
      <c r="D89" s="14" t="s">
        <v>148</v>
      </c>
    </row>
    <row r="90" spans="4:4" x14ac:dyDescent="0.15">
      <c r="D90" s="5" t="s">
        <v>149</v>
      </c>
    </row>
    <row r="91" spans="4:4" x14ac:dyDescent="0.15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金型修理改善依頼書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石川 真衣</cp:lastModifiedBy>
  <cp:lastPrinted>2019-10-09T02:43:01Z</cp:lastPrinted>
  <dcterms:created xsi:type="dcterms:W3CDTF">1997-01-08T22:48:59Z</dcterms:created>
  <dcterms:modified xsi:type="dcterms:W3CDTF">2020-03-03T07:23:23Z</dcterms:modified>
</cp:coreProperties>
</file>