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tei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<sst xmlns="http://schemas.openxmlformats.org/spreadsheetml/2006/main" count="687" uniqueCount="255">
  <si>
    <t xml:space="preserve">index</t>
  </si>
  <si>
    <t xml:space="preserve">uniprot</t>
  </si>
  <si>
    <t xml:space="preserve">fullname</t>
  </si>
  <si>
    <t xml:space="preserve">database</t>
  </si>
  <si>
    <t xml:space="preserve">method</t>
  </si>
  <si>
    <t xml:space="preserve">PDB acc</t>
  </si>
  <si>
    <t xml:space="preserve">shortname</t>
  </si>
  <si>
    <t xml:space="preserve">other_names</t>
  </si>
  <si>
    <t xml:space="preserve">[</t>
  </si>
  <si>
    <t xml:space="preserve">]</t>
  </si>
  <si>
    <t xml:space="preserve">(</t>
  </si>
  <si>
    <t xml:space="preserve">source</t>
  </si>
  <si>
    <t xml:space="preserve">etal</t>
  </si>
  <si>
    <t xml:space="preserve">date</t>
  </si>
  <si>
    <t xml:space="preserve">)</t>
  </si>
  <si>
    <t xml:space="preserve">concatname</t>
  </si>
  <si>
    <t xml:space="preserve">ref</t>
  </si>
  <si>
    <t xml:space="preserve">ref_scanmut</t>
  </si>
  <si>
    <t xml:space="preserve">short_name</t>
  </si>
  <si>
    <t xml:space="preserve">Q08345</t>
  </si>
  <si>
    <t xml:space="preserve">Epithelial discoidin domain-containing receptor 1</t>
  </si>
  <si>
    <t xml:space="preserve">ETRA</t>
  </si>
  <si>
    <t xml:space="preserve">ToxR</t>
  </si>
  <si>
    <t xml:space="preserve">DDR1</t>
  </si>
  <si>
    <t xml:space="preserve"> [</t>
  </si>
  <si>
    <t xml:space="preserve">] </t>
  </si>
  <si>
    <t xml:space="preserve">this study</t>
  </si>
  <si>
    <t xml:space="preserve">{Finger, 2009 #8137}</t>
  </si>
  <si>
    <t xml:space="preserve">T.S.</t>
  </si>
  <si>
    <t xml:space="preserve">Q92729</t>
  </si>
  <si>
    <t xml:space="preserve">Receptor-type tyrosine-protein phosphatase U</t>
  </si>
  <si>
    <t xml:space="preserve">PTPRU</t>
  </si>
  <si>
    <t xml:space="preserve">{Chin, 2005 #8216}</t>
  </si>
  <si>
    <t xml:space="preserve">Q16832</t>
  </si>
  <si>
    <t xml:space="preserve">Discoidin domain-containing receptor 2</t>
  </si>
  <si>
    <t xml:space="preserve">DDR2</t>
  </si>
  <si>
    <t xml:space="preserve">Q16827</t>
  </si>
  <si>
    <t xml:space="preserve">Receptor-type tyrosine-protein phosphatase O</t>
  </si>
  <si>
    <t xml:space="preserve">PTPRO</t>
  </si>
  <si>
    <t xml:space="preserve">Q9Y286</t>
  </si>
  <si>
    <t xml:space="preserve">Sialic acid-binding Ig-like lectin 7</t>
  </si>
  <si>
    <t xml:space="preserve">Siglec7</t>
  </si>
  <si>
    <t xml:space="preserve">{Kirrbach, 2013 #7918}</t>
  </si>
  <si>
    <t xml:space="preserve">Q7L4S7</t>
  </si>
  <si>
    <t xml:space="preserve">Protein ARMCX6</t>
  </si>
  <si>
    <t xml:space="preserve">Armcx6</t>
  </si>
  <si>
    <t xml:space="preserve">P35590</t>
  </si>
  <si>
    <t xml:space="preserve">Tyrosine-protein kinase receptor Tie-1</t>
  </si>
  <si>
    <t xml:space="preserve">Tie1</t>
  </si>
  <si>
    <t xml:space="preserve">P23470</t>
  </si>
  <si>
    <t xml:space="preserve">Receptor-type tyrosine-protein phosphatase gamma</t>
  </si>
  <si>
    <t xml:space="preserve">PTPRG</t>
  </si>
  <si>
    <t xml:space="preserve">P05026</t>
  </si>
  <si>
    <t xml:space="preserve">Sodium/potassium-transporting ATPase subunit beta-1</t>
  </si>
  <si>
    <t xml:space="preserve">ATP1B1</t>
  </si>
  <si>
    <t xml:space="preserve">{Barwe, 2007 #8192}</t>
  </si>
  <si>
    <t xml:space="preserve">O75460</t>
  </si>
  <si>
    <t xml:space="preserve">Inositol-requiring enzyme 1</t>
  </si>
  <si>
    <t xml:space="preserve">Ire1</t>
  </si>
  <si>
    <t xml:space="preserve">ERN1</t>
  </si>
  <si>
    <t xml:space="preserve">P0A6S5</t>
  </si>
  <si>
    <t xml:space="preserve">Cell division protein FtsB</t>
  </si>
  <si>
    <t xml:space="preserve">TOXCAT</t>
  </si>
  <si>
    <t xml:space="preserve">FtsB</t>
  </si>
  <si>
    <t xml:space="preserve">LaPointe</t>
  </si>
  <si>
    <t xml:space="preserve"> et al. </t>
  </si>
  <si>
    <t xml:space="preserve">{LaPointe, 2013} </t>
  </si>
  <si>
    <t xml:space="preserve">{LaPointe, 2013 #8491}</t>
  </si>
  <si>
    <t xml:space="preserve">P05106</t>
  </si>
  <si>
    <t xml:space="preserve">Integrin beta-3</t>
  </si>
  <si>
    <t xml:space="preserve">ITGB3</t>
  </si>
  <si>
    <t xml:space="preserve">Zhu</t>
  </si>
  <si>
    <t xml:space="preserve">{Zhu, 2010 #8115}</t>
  </si>
  <si>
    <t xml:space="preserve">P08514</t>
  </si>
  <si>
    <t xml:space="preserve">Integrin alpha-Iib</t>
  </si>
  <si>
    <t xml:space="preserve">ITGA2B</t>
  </si>
  <si>
    <t xml:space="preserve">Li</t>
  </si>
  <si>
    <t xml:space="preserve">{Li, 2004 #8237}</t>
  </si>
  <si>
    <t xml:space="preserve">Q6ZRP7</t>
  </si>
  <si>
    <t xml:space="preserve">Sulfhydryl oxidase 2</t>
  </si>
  <si>
    <t xml:space="preserve">QSOX2</t>
  </si>
  <si>
    <t xml:space="preserve">Ried</t>
  </si>
  <si>
    <t xml:space="preserve">{Ried, 2016 #9084}</t>
  </si>
  <si>
    <t xml:space="preserve">{Ried, 2012 #7863}</t>
  </si>
  <si>
    <t xml:space="preserve">Q8NI60</t>
  </si>
  <si>
    <t xml:space="preserve">Atypical kinase COQ8A, mitochondrial</t>
  </si>
  <si>
    <t xml:space="preserve">ADCK3</t>
  </si>
  <si>
    <t xml:space="preserve">Khadria</t>
  </si>
  <si>
    <t xml:space="preserve">{Khadria, 2014 #7971}</t>
  </si>
  <si>
    <t xml:space="preserve">Q12983</t>
  </si>
  <si>
    <t xml:space="preserve">BCL2/adenovirus E1B 19 kDa protein-interacting protein 3</t>
  </si>
  <si>
    <t xml:space="preserve">BNIP3</t>
  </si>
  <si>
    <t xml:space="preserve">Lawrie</t>
  </si>
  <si>
    <t xml:space="preserve">{Lawrie, 2010 #8135}</t>
  </si>
  <si>
    <t xml:space="preserve">P02724</t>
  </si>
  <si>
    <t xml:space="preserve">Glycophorin A</t>
  </si>
  <si>
    <t xml:space="preserve">dsTBL</t>
  </si>
  <si>
    <t xml:space="preserve">GpA</t>
  </si>
  <si>
    <t xml:space="preserve">Elazar</t>
  </si>
  <si>
    <t xml:space="preserve">{Elazar, 2016 #8912}</t>
  </si>
  <si>
    <t xml:space="preserve">P04626</t>
  </si>
  <si>
    <t xml:space="preserve">Receptor tyrosine-protein kinase erbB-2</t>
  </si>
  <si>
    <t xml:space="preserve">ErbB2</t>
  </si>
  <si>
    <t xml:space="preserve">{Elazar, 2016 #8912;Gerber, 2004 #9098}</t>
  </si>
  <si>
    <t xml:space="preserve">P13224</t>
  </si>
  <si>
    <t xml:space="preserve">Platelet glycoprotein Ib beta chain</t>
  </si>
  <si>
    <t xml:space="preserve">GP1BB</t>
  </si>
  <si>
    <t xml:space="preserve">Wei</t>
  </si>
  <si>
    <t xml:space="preserve">{Wei, 2011 #8645}</t>
  </si>
  <si>
    <t xml:space="preserve">P25189</t>
  </si>
  <si>
    <t xml:space="preserve">Myelin protein P0</t>
  </si>
  <si>
    <t xml:space="preserve">MPZ</t>
  </si>
  <si>
    <t xml:space="preserve">Plotkowski</t>
  </si>
  <si>
    <t xml:space="preserve">{Plotkowski, 2007 #8176}</t>
  </si>
  <si>
    <t xml:space="preserve">Q12913</t>
  </si>
  <si>
    <t xml:space="preserve">Receptor-type tyrosine-protein phosphatase eta</t>
  </si>
  <si>
    <t xml:space="preserve">PTPRJ</t>
  </si>
  <si>
    <t xml:space="preserve">Chin</t>
  </si>
  <si>
    <t xml:space="preserve">Q99IB8</t>
  </si>
  <si>
    <t xml:space="preserve">NS4A</t>
  </si>
  <si>
    <t xml:space="preserve">GALLEX</t>
  </si>
  <si>
    <t xml:space="preserve">Kohlway</t>
  </si>
  <si>
    <t xml:space="preserve">{Kohlway, 2014 #7906}</t>
  </si>
  <si>
    <t xml:space="preserve">P20963</t>
  </si>
  <si>
    <t xml:space="preserve">T-cell surface glycoprotein CD3 zeta chain</t>
  </si>
  <si>
    <t xml:space="preserve">NMR</t>
  </si>
  <si>
    <t xml:space="preserve">sol_NMR</t>
  </si>
  <si>
    <t xml:space="preserve">, </t>
  </si>
  <si>
    <t xml:space="preserve">2hac</t>
  </si>
  <si>
    <t xml:space="preserve">CD3ζζ</t>
  </si>
  <si>
    <t xml:space="preserve">Call</t>
  </si>
  <si>
    <t xml:space="preserve">{Call, 2006 #9112}</t>
  </si>
  <si>
    <t xml:space="preserve">not_applicable</t>
  </si>
  <si>
    <t xml:space="preserve">P21709</t>
  </si>
  <si>
    <t xml:space="preserve">Ephrin type-A receptor 1</t>
  </si>
  <si>
    <t xml:space="preserve">2k1k</t>
  </si>
  <si>
    <t xml:space="preserve">EphA1</t>
  </si>
  <si>
    <t xml:space="preserve">Bocharov</t>
  </si>
  <si>
    <t xml:space="preserve">{Bocharov, 2008 #8153}</t>
  </si>
  <si>
    <t xml:space="preserve">O43914</t>
  </si>
  <si>
    <t xml:space="preserve">TYRO protein tyrosine kinase-binding protein</t>
  </si>
  <si>
    <t xml:space="preserve">2l34</t>
  </si>
  <si>
    <t xml:space="preserve">TYROBP</t>
  </si>
  <si>
    <t xml:space="preserve">{Call, 2010 #8368}</t>
  </si>
  <si>
    <t xml:space="preserve">P05067</t>
  </si>
  <si>
    <t xml:space="preserve">Amyloid beta A4 protein</t>
  </si>
  <si>
    <t xml:space="preserve">2loh</t>
  </si>
  <si>
    <t xml:space="preserve">APP</t>
  </si>
  <si>
    <t xml:space="preserve">Nadezhdin</t>
  </si>
  <si>
    <t xml:space="preserve">{Nadezhdin, 2012 #8068}</t>
  </si>
  <si>
    <t xml:space="preserve">P09619</t>
  </si>
  <si>
    <t xml:space="preserve">Platelet-derived growth factor receptor beta</t>
  </si>
  <si>
    <t xml:space="preserve">2l6w</t>
  </si>
  <si>
    <t xml:space="preserve">PDGFRB</t>
  </si>
  <si>
    <t xml:space="preserve">Muhle-Goll</t>
  </si>
  <si>
    <t xml:space="preserve">{Muhle-Goll, 2012 #8549}</t>
  </si>
  <si>
    <t xml:space="preserve">P22607</t>
  </si>
  <si>
    <t xml:space="preserve">Fibroblast growth factor receptor 3</t>
  </si>
  <si>
    <t xml:space="preserve">2lzl</t>
  </si>
  <si>
    <t xml:space="preserve">FGFR3</t>
  </si>
  <si>
    <t xml:space="preserve">Volynsky</t>
  </si>
  <si>
    <t xml:space="preserve">{Volynsky, 2013 #8546}</t>
  </si>
  <si>
    <t xml:space="preserve">O15455</t>
  </si>
  <si>
    <t xml:space="preserve">Toll-like receptor 3</t>
  </si>
  <si>
    <t xml:space="preserve">2mk9</t>
  </si>
  <si>
    <t xml:space="preserve">TLR3</t>
  </si>
  <si>
    <t xml:space="preserve">Mineev</t>
  </si>
  <si>
    <t xml:space="preserve">{Mineev, 2014 #8005}</t>
  </si>
  <si>
    <t xml:space="preserve">P04629</t>
  </si>
  <si>
    <t xml:space="preserve">High affinity nerve growth factor receptor</t>
  </si>
  <si>
    <t xml:space="preserve">2n90</t>
  </si>
  <si>
    <t xml:space="preserve">NTRK1</t>
  </si>
  <si>
    <t xml:space="preserve">unpub.</t>
  </si>
  <si>
    <t xml:space="preserve">Nadezhdin et al. unpublished</t>
  </si>
  <si>
    <t xml:space="preserve">O14763</t>
  </si>
  <si>
    <t xml:space="preserve">Death Receptor 5</t>
  </si>
  <si>
    <t xml:space="preserve">6nhwA1</t>
  </si>
  <si>
    <t xml:space="preserve">DR5</t>
  </si>
  <si>
    <t xml:space="preserve">Chou</t>
  </si>
  <si>
    <t xml:space="preserve">na</t>
  </si>
  <si>
    <t xml:space="preserve">1orqC4</t>
  </si>
  <si>
    <t xml:space="preserve">Q9YDF8</t>
  </si>
  <si>
    <t xml:space="preserve">KvAP</t>
  </si>
  <si>
    <t xml:space="preserve">X-ray</t>
  </si>
  <si>
    <t xml:space="preserve">1xioA4</t>
  </si>
  <si>
    <t xml:space="preserve">Q8YSC4</t>
  </si>
  <si>
    <t xml:space="preserve">Bacteriorhodopsin</t>
  </si>
  <si>
    <t xml:space="preserve">2axtM1</t>
  </si>
  <si>
    <t xml:space="preserve">Q8DHA7</t>
  </si>
  <si>
    <t xml:space="preserve">PSII-M</t>
  </si>
  <si>
    <t xml:space="preserve">2h8aA2</t>
  </si>
  <si>
    <t xml:space="preserve">P08011</t>
  </si>
  <si>
    <t xml:space="preserve">Mgst1</t>
  </si>
  <si>
    <t xml:space="preserve">2j58A1</t>
  </si>
  <si>
    <t xml:space="preserve">Q9X4B7</t>
  </si>
  <si>
    <t xml:space="preserve">Wza</t>
  </si>
  <si>
    <t xml:space="preserve">2wpdJ1</t>
  </si>
  <si>
    <t xml:space="preserve">P61829</t>
  </si>
  <si>
    <t xml:space="preserve">OLI1</t>
  </si>
  <si>
    <t xml:space="preserve">3dwwA2</t>
  </si>
  <si>
    <t xml:space="preserve">O14684</t>
  </si>
  <si>
    <t xml:space="preserve">MGST1-L1</t>
  </si>
  <si>
    <t xml:space="preserve">3h9vA2</t>
  </si>
  <si>
    <t xml:space="preserve">Q6NYR1</t>
  </si>
  <si>
    <t xml:space="preserve">p2X purinoceptor</t>
  </si>
  <si>
    <t xml:space="preserve">3rifA2</t>
  </si>
  <si>
    <t xml:space="preserve">G5EBR3</t>
  </si>
  <si>
    <t xml:space="preserve">GluCl α</t>
  </si>
  <si>
    <t xml:space="preserve">3spcA2</t>
  </si>
  <si>
    <t xml:space="preserve">F1NHE9</t>
  </si>
  <si>
    <t xml:space="preserve">KCNJ12</t>
  </si>
  <si>
    <t xml:space="preserve">3zk1A1</t>
  </si>
  <si>
    <t xml:space="preserve">Q8RGD7</t>
  </si>
  <si>
    <t xml:space="preserve">fn ATPase F0 c-ring </t>
  </si>
  <si>
    <t xml:space="preserve">4ev6A1</t>
  </si>
  <si>
    <t xml:space="preserve">Q58439</t>
  </si>
  <si>
    <t xml:space="preserve">CorA</t>
  </si>
  <si>
    <t xml:space="preserve">4hksA1</t>
  </si>
  <si>
    <t xml:space="preserve">Q9U6B8</t>
  </si>
  <si>
    <t xml:space="preserve">CRCM1</t>
  </si>
  <si>
    <t xml:space="preserve">4i0uA1</t>
  </si>
  <si>
    <t xml:space="preserve">Q9WZ31</t>
  </si>
  <si>
    <t xml:space="preserve">4o9pC1</t>
  </si>
  <si>
    <t xml:space="preserve">Q72GR9</t>
  </si>
  <si>
    <t xml:space="preserve">NAD(P) transhydrogenase α2</t>
  </si>
  <si>
    <t xml:space="preserve">pntAB</t>
  </si>
  <si>
    <t xml:space="preserve">4r0cA7</t>
  </si>
  <si>
    <t xml:space="preserve">Q0VR69</t>
  </si>
  <si>
    <t xml:space="preserve">AbgT</t>
  </si>
  <si>
    <t xml:space="preserve">4ryiA2</t>
  </si>
  <si>
    <t xml:space="preserve">Q81BL7</t>
  </si>
  <si>
    <t xml:space="preserve">TspO</t>
  </si>
  <si>
    <t xml:space="preserve">4v1fA1</t>
  </si>
  <si>
    <t xml:space="preserve">A0A2S9G8T0</t>
  </si>
  <si>
    <t xml:space="preserve">mp ATPase F0 c-ring </t>
  </si>
  <si>
    <t xml:space="preserve">4wisA10</t>
  </si>
  <si>
    <t xml:space="preserve">C7Z7K1</t>
  </si>
  <si>
    <t xml:space="preserve">TMEM16</t>
  </si>
  <si>
    <t xml:space="preserve">5irzD6</t>
  </si>
  <si>
    <t xml:space="preserve">O35433</t>
  </si>
  <si>
    <t xml:space="preserve">Trpv1</t>
  </si>
  <si>
    <t xml:space="preserve">5nkqA1</t>
  </si>
  <si>
    <t xml:space="preserve">Q7VYU0</t>
  </si>
  <si>
    <t xml:space="preserve">CRCB TM1 </t>
  </si>
  <si>
    <t xml:space="preserve">5nkqA3</t>
  </si>
  <si>
    <t xml:space="preserve">CRCB TM3</t>
  </si>
  <si>
    <t xml:space="preserve">5t4dA6</t>
  </si>
  <si>
    <t xml:space="preserve">Q13563</t>
  </si>
  <si>
    <t xml:space="preserve">PC2</t>
  </si>
  <si>
    <t xml:space="preserve">5u6oA6</t>
  </si>
  <si>
    <t xml:space="preserve">O60741</t>
  </si>
  <si>
    <t xml:space="preserve">BCNG-1</t>
  </si>
  <si>
    <t xml:space="preserve">5uldA9</t>
  </si>
  <si>
    <t xml:space="preserve">Q9KNE0</t>
  </si>
  <si>
    <t xml:space="preserve">NadC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</si>
</sst>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C13" colorId="64" zoomScale="88" zoomScaleNormal="88" zoomScalePageLayoutView="100" workbookViewId="0">
      <selection pane="topLeft" activeCell="C58" activeCellId="0" sqref="C58"/>
    </sheetView>
  </sheetViews>
  <sheetFormatPr defaultRowHeight="15" zeroHeight="false" outlineLevelRow="0" outlineLevelCol="0"/>
  <cols>
    <col collapsed="false" customWidth="true" hidden="false" outlineLevel="0" max="2" min="1" style="1" width="12.51"/>
    <col collapsed="false" customWidth="true" hidden="false" outlineLevel="0" max="3" min="3" style="1" width="39.66"/>
    <col collapsed="false" customWidth="true" hidden="false" outlineLevel="0" max="4" min="4" style="1" width="9.83"/>
    <col collapsed="false" customWidth="true" hidden="false" outlineLevel="0" max="5" min="5" style="1" width="9"/>
    <col collapsed="false" customWidth="true" hidden="false" outlineLevel="0" max="6" min="6" style="1" width="4.66"/>
    <col collapsed="false" customWidth="true" hidden="false" outlineLevel="0" max="7" min="7" style="1" width="15.83"/>
    <col collapsed="false" customWidth="true" hidden="false" outlineLevel="0" max="8" min="8" style="1" width="22.17"/>
    <col collapsed="false" customWidth="true" hidden="false" outlineLevel="0" max="9" min="9" style="1" width="4.66"/>
    <col collapsed="false" customWidth="true" hidden="false" outlineLevel="0" max="10" min="10" style="1" width="3.16"/>
    <col collapsed="false" customWidth="true" hidden="false" outlineLevel="0" max="12" min="11" style="1" width="3.5"/>
    <col collapsed="false" customWidth="true" hidden="false" outlineLevel="0" max="13" min="13" style="1" width="12.33"/>
    <col collapsed="false" customWidth="true" hidden="false" outlineLevel="0" max="15" min="14" style="1" width="6.34"/>
    <col collapsed="false" customWidth="true" hidden="false" outlineLevel="0" max="16" min="16" style="1" width="2.5"/>
    <col collapsed="false" customWidth="true" hidden="false" outlineLevel="0" max="17" min="17" style="1" width="32"/>
    <col collapsed="false" customWidth="true" hidden="false" outlineLevel="0" max="18" min="18" style="1" width="21.83"/>
    <col collapsed="false" customWidth="true" hidden="false" outlineLevel="0" max="19" min="19" style="1" width="14.17"/>
    <col collapsed="false" customWidth="true" hidden="false" outlineLevel="0" max="20" min="20" style="1" width="16.83"/>
    <col collapsed="false" customWidth="true" hidden="false" outlineLevel="0" max="1025" min="21" style="1" width="9.1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customFormat="false" ht="15" hidden="false" customHeight="false" outlineLevel="0" collapsed="false">
      <c r="A2" s="1" t="s">
        <v>19</v>
      </c>
      <c r="B2" s="1" t="s">
        <v>19</v>
      </c>
      <c r="C2" s="1" t="s">
        <v>20</v>
      </c>
      <c r="D2" s="1" t="s">
        <v>21</v>
      </c>
      <c r="E2" s="1" t="s">
        <v>22</v>
      </c>
      <c r="H2" s="3" t="s">
        <v>23</v>
      </c>
      <c r="J2" s="1" t="s">
        <v>24</v>
      </c>
      <c r="K2" s="1" t="s">
        <v>25</v>
      </c>
      <c r="L2" s="1" t="s">
        <v>10</v>
      </c>
      <c r="M2" s="1" t="s">
        <v>26</v>
      </c>
      <c r="P2" s="1" t="s">
        <v>14</v>
      </c>
      <c r="Q2" s="1" t="str">
        <f aca="false">CONCATENATE(H2,J2,B2, F2, G2,K2,L2,M2,N2,O2,P2)</f>
        <v>DDR1 [Q08345] (this study)</v>
      </c>
      <c r="R2" s="4" t="s">
        <v>27</v>
      </c>
      <c r="S2" s="1" t="s">
        <v>28</v>
      </c>
      <c r="T2" s="1" t="str">
        <f aca="false">CONCATENATE(H2,J2,B2,K2)</f>
        <v>DDR1 [Q08345]</v>
      </c>
    </row>
    <row r="3" customFormat="false" ht="15" hidden="false" customHeight="false" outlineLevel="0" collapsed="false">
      <c r="A3" s="1" t="s">
        <v>29</v>
      </c>
      <c r="B3" s="1" t="s">
        <v>29</v>
      </c>
      <c r="C3" s="1" t="s">
        <v>30</v>
      </c>
      <c r="D3" s="1" t="s">
        <v>21</v>
      </c>
      <c r="E3" s="1" t="s">
        <v>22</v>
      </c>
      <c r="H3" s="3" t="s">
        <v>31</v>
      </c>
      <c r="J3" s="1" t="s">
        <v>24</v>
      </c>
      <c r="K3" s="1" t="s">
        <v>25</v>
      </c>
      <c r="L3" s="1" t="s">
        <v>10</v>
      </c>
      <c r="M3" s="1" t="s">
        <v>26</v>
      </c>
      <c r="P3" s="1" t="s">
        <v>14</v>
      </c>
      <c r="Q3" s="1" t="str">
        <f aca="false">CONCATENATE(H3,J3,B3, F3, G3,K3,L3,M3,N3,O3,P3)</f>
        <v>PTPRU [Q92729] (this study)</v>
      </c>
      <c r="R3" s="4" t="s">
        <v>32</v>
      </c>
      <c r="S3" s="1" t="s">
        <v>28</v>
      </c>
      <c r="T3" s="1" t="str">
        <f aca="false">CONCATENATE(H3,J3,B3,K3)</f>
        <v>PTPRU [Q92729]</v>
      </c>
    </row>
    <row r="4" customFormat="false" ht="15" hidden="false" customHeight="false" outlineLevel="0" collapsed="false">
      <c r="A4" s="1" t="s">
        <v>33</v>
      </c>
      <c r="B4" s="1" t="s">
        <v>33</v>
      </c>
      <c r="C4" s="1" t="s">
        <v>34</v>
      </c>
      <c r="D4" s="1" t="s">
        <v>21</v>
      </c>
      <c r="E4" s="1" t="s">
        <v>22</v>
      </c>
      <c r="H4" s="3" t="s">
        <v>35</v>
      </c>
      <c r="J4" s="1" t="s">
        <v>24</v>
      </c>
      <c r="K4" s="1" t="s">
        <v>25</v>
      </c>
      <c r="L4" s="1" t="s">
        <v>10</v>
      </c>
      <c r="M4" s="1" t="s">
        <v>26</v>
      </c>
      <c r="P4" s="1" t="s">
        <v>14</v>
      </c>
      <c r="Q4" s="1" t="str">
        <f aca="false">CONCATENATE(H4,J4,B4, F4, G4,K4,L4,M4,N4,O4,P4)</f>
        <v>DDR2 [Q16832] (this study)</v>
      </c>
      <c r="R4" s="4" t="s">
        <v>27</v>
      </c>
      <c r="S4" s="1" t="s">
        <v>28</v>
      </c>
      <c r="T4" s="1" t="str">
        <f aca="false">CONCATENATE(H4,J4,B4,K4)</f>
        <v>DDR2 [Q16832]</v>
      </c>
    </row>
    <row r="5" customFormat="false" ht="15" hidden="false" customHeight="false" outlineLevel="0" collapsed="false">
      <c r="A5" s="1" t="s">
        <v>36</v>
      </c>
      <c r="B5" s="1" t="s">
        <v>36</v>
      </c>
      <c r="C5" s="1" t="s">
        <v>37</v>
      </c>
      <c r="D5" s="1" t="s">
        <v>21</v>
      </c>
      <c r="E5" s="1" t="s">
        <v>22</v>
      </c>
      <c r="H5" s="3" t="s">
        <v>38</v>
      </c>
      <c r="J5" s="1" t="s">
        <v>24</v>
      </c>
      <c r="K5" s="1" t="s">
        <v>25</v>
      </c>
      <c r="L5" s="1" t="s">
        <v>10</v>
      </c>
      <c r="M5" s="1" t="s">
        <v>26</v>
      </c>
      <c r="P5" s="1" t="s">
        <v>14</v>
      </c>
      <c r="Q5" s="1" t="str">
        <f aca="false">CONCATENATE(H5,J5,B5, F5, G5,K5,L5,M5,N5,O5,P5)</f>
        <v>PTPRO [Q16827] (this study)</v>
      </c>
      <c r="R5" s="4" t="s">
        <v>32</v>
      </c>
      <c r="S5" s="1" t="s">
        <v>28</v>
      </c>
      <c r="T5" s="1" t="str">
        <f aca="false">CONCATENATE(H5,J5,B5,K5)</f>
        <v>PTPRO [Q16827]</v>
      </c>
    </row>
    <row r="6" customFormat="false" ht="15" hidden="false" customHeight="false" outlineLevel="0" collapsed="false">
      <c r="A6" s="1" t="s">
        <v>39</v>
      </c>
      <c r="B6" s="1" t="s">
        <v>39</v>
      </c>
      <c r="C6" s="1" t="s">
        <v>40</v>
      </c>
      <c r="D6" s="1" t="s">
        <v>21</v>
      </c>
      <c r="E6" s="1" t="s">
        <v>22</v>
      </c>
      <c r="H6" s="3" t="s">
        <v>41</v>
      </c>
      <c r="J6" s="1" t="s">
        <v>24</v>
      </c>
      <c r="K6" s="1" t="s">
        <v>25</v>
      </c>
      <c r="L6" s="1" t="s">
        <v>10</v>
      </c>
      <c r="M6" s="1" t="s">
        <v>26</v>
      </c>
      <c r="P6" s="1" t="s">
        <v>14</v>
      </c>
      <c r="Q6" s="1" t="str">
        <f aca="false">CONCATENATE(H6,J6,B6, F6, G6,K6,L6,M6,N6,O6,P6)</f>
        <v>Siglec7 [Q9Y286] (this study)</v>
      </c>
      <c r="R6" s="1" t="s">
        <v>42</v>
      </c>
      <c r="S6" s="1" t="s">
        <v>28</v>
      </c>
      <c r="T6" s="1" t="str">
        <f aca="false">CONCATENATE(H6,J6,B6,K6)</f>
        <v>Siglec7 [Q9Y286]</v>
      </c>
    </row>
    <row r="7" customFormat="false" ht="15" hidden="false" customHeight="false" outlineLevel="0" collapsed="false">
      <c r="A7" s="1" t="s">
        <v>43</v>
      </c>
      <c r="B7" s="1" t="s">
        <v>43</v>
      </c>
      <c r="C7" s="1" t="s">
        <v>44</v>
      </c>
      <c r="D7" s="1" t="s">
        <v>21</v>
      </c>
      <c r="E7" s="1" t="s">
        <v>22</v>
      </c>
      <c r="H7" s="3" t="s">
        <v>45</v>
      </c>
      <c r="J7" s="1" t="s">
        <v>24</v>
      </c>
      <c r="K7" s="1" t="s">
        <v>25</v>
      </c>
      <c r="L7" s="1" t="s">
        <v>10</v>
      </c>
      <c r="M7" s="1" t="s">
        <v>26</v>
      </c>
      <c r="P7" s="1" t="s">
        <v>14</v>
      </c>
      <c r="Q7" s="1" t="str">
        <f aca="false">CONCATENATE(H7,J7,B7, F7, G7,K7,L7,M7,N7,O7,P7)</f>
        <v>Armcx6 [Q7L4S7] (this study)</v>
      </c>
      <c r="R7" s="1" t="s">
        <v>42</v>
      </c>
      <c r="S7" s="1" t="s">
        <v>28</v>
      </c>
      <c r="T7" s="1" t="str">
        <f aca="false">CONCATENATE(H7,J7,B7,K7)</f>
        <v>Armcx6 [Q7L4S7]</v>
      </c>
    </row>
    <row r="8" customFormat="false" ht="15" hidden="false" customHeight="false" outlineLevel="0" collapsed="false">
      <c r="A8" s="1" t="s">
        <v>46</v>
      </c>
      <c r="B8" s="1" t="s">
        <v>46</v>
      </c>
      <c r="C8" s="1" t="s">
        <v>47</v>
      </c>
      <c r="D8" s="1" t="s">
        <v>21</v>
      </c>
      <c r="E8" s="1" t="s">
        <v>22</v>
      </c>
      <c r="H8" s="3" t="s">
        <v>48</v>
      </c>
      <c r="J8" s="1" t="s">
        <v>24</v>
      </c>
      <c r="K8" s="1" t="s">
        <v>25</v>
      </c>
      <c r="L8" s="1" t="s">
        <v>10</v>
      </c>
      <c r="M8" s="1" t="s">
        <v>26</v>
      </c>
      <c r="P8" s="1" t="s">
        <v>14</v>
      </c>
      <c r="Q8" s="1" t="str">
        <f aca="false">CONCATENATE(H8,J8,B8, F8, G8,K8,L8,M8,N8,O8,P8)</f>
        <v>Tie1 [P35590] (this study)</v>
      </c>
      <c r="R8" s="4" t="s">
        <v>27</v>
      </c>
      <c r="S8" s="1" t="s">
        <v>28</v>
      </c>
      <c r="T8" s="1" t="str">
        <f aca="false">CONCATENATE(H8,J8,B8,K8)</f>
        <v>Tie1 [P35590]</v>
      </c>
    </row>
    <row r="9" customFormat="false" ht="15" hidden="false" customHeight="false" outlineLevel="0" collapsed="false">
      <c r="A9" s="1" t="s">
        <v>49</v>
      </c>
      <c r="B9" s="1" t="s">
        <v>49</v>
      </c>
      <c r="C9" s="1" t="s">
        <v>50</v>
      </c>
      <c r="D9" s="1" t="s">
        <v>21</v>
      </c>
      <c r="E9" s="1" t="s">
        <v>22</v>
      </c>
      <c r="H9" s="3" t="s">
        <v>51</v>
      </c>
      <c r="J9" s="1" t="s">
        <v>24</v>
      </c>
      <c r="K9" s="1" t="s">
        <v>25</v>
      </c>
      <c r="L9" s="1" t="s">
        <v>10</v>
      </c>
      <c r="M9" s="1" t="s">
        <v>26</v>
      </c>
      <c r="P9" s="1" t="s">
        <v>14</v>
      </c>
      <c r="Q9" s="1" t="str">
        <f aca="false">CONCATENATE(H9,J9,B9, F9, G9,K9,L9,M9,N9,O9,P9)</f>
        <v>PTPRG [P23470] (this study)</v>
      </c>
      <c r="R9" s="4" t="s">
        <v>32</v>
      </c>
      <c r="S9" s="1" t="s">
        <v>28</v>
      </c>
      <c r="T9" s="1" t="str">
        <f aca="false">CONCATENATE(H9,J9,B9,K9)</f>
        <v>PTPRG [P23470]</v>
      </c>
    </row>
    <row r="10" customFormat="false" ht="15" hidden="false" customHeight="false" outlineLevel="0" collapsed="false">
      <c r="A10" s="1" t="s">
        <v>52</v>
      </c>
      <c r="B10" s="1" t="s">
        <v>52</v>
      </c>
      <c r="C10" s="1" t="s">
        <v>53</v>
      </c>
      <c r="D10" s="1" t="s">
        <v>21</v>
      </c>
      <c r="E10" s="1" t="s">
        <v>22</v>
      </c>
      <c r="H10" s="3" t="s">
        <v>54</v>
      </c>
      <c r="J10" s="1" t="s">
        <v>24</v>
      </c>
      <c r="K10" s="1" t="s">
        <v>25</v>
      </c>
      <c r="L10" s="1" t="s">
        <v>10</v>
      </c>
      <c r="M10" s="1" t="s">
        <v>26</v>
      </c>
      <c r="P10" s="1" t="s">
        <v>14</v>
      </c>
      <c r="Q10" s="1" t="str">
        <f aca="false">CONCATENATE(H10,J10,B10, F10, G10,K10,L10,M10,N10,O10,P10)</f>
        <v>ATP1B1 [P05026] (this study)</v>
      </c>
      <c r="R10" s="1" t="s">
        <v>55</v>
      </c>
      <c r="S10" s="1" t="s">
        <v>28</v>
      </c>
      <c r="T10" s="1" t="str">
        <f aca="false">CONCATENATE(H10,J10,B10,K10)</f>
        <v>ATP1B1 [P05026]</v>
      </c>
    </row>
    <row r="11" customFormat="false" ht="15" hidden="false" customHeight="false" outlineLevel="0" collapsed="false">
      <c r="A11" s="1" t="s">
        <v>56</v>
      </c>
      <c r="B11" s="1" t="s">
        <v>56</v>
      </c>
      <c r="C11" s="1" t="s">
        <v>57</v>
      </c>
      <c r="D11" s="1" t="s">
        <v>21</v>
      </c>
      <c r="E11" s="1" t="s">
        <v>22</v>
      </c>
      <c r="H11" s="3" t="s">
        <v>58</v>
      </c>
      <c r="I11" s="1" t="s">
        <v>59</v>
      </c>
      <c r="J11" s="1" t="s">
        <v>24</v>
      </c>
      <c r="K11" s="1" t="s">
        <v>25</v>
      </c>
      <c r="L11" s="1" t="s">
        <v>10</v>
      </c>
      <c r="M11" s="1" t="s">
        <v>26</v>
      </c>
      <c r="P11" s="1" t="s">
        <v>14</v>
      </c>
      <c r="Q11" s="1" t="str">
        <f aca="false">CONCATENATE(H11,J11,B11, F11, G11,K11,L11,M11,N11,O11,P11)</f>
        <v>Ire1 [O75460] (this study)</v>
      </c>
      <c r="R11" s="1" t="s">
        <v>28</v>
      </c>
      <c r="S11" s="1" t="s">
        <v>28</v>
      </c>
      <c r="T11" s="1" t="str">
        <f aca="false">CONCATENATE(H11,J11,B11,K11)</f>
        <v>Ire1 [O75460]</v>
      </c>
    </row>
    <row r="12" customFormat="false" ht="15" hidden="false" customHeight="false" outlineLevel="0" collapsed="false">
      <c r="A12" s="1" t="s">
        <v>60</v>
      </c>
      <c r="B12" s="1" t="s">
        <v>60</v>
      </c>
      <c r="C12" s="1" t="s">
        <v>61</v>
      </c>
      <c r="D12" s="1" t="s">
        <v>21</v>
      </c>
      <c r="E12" s="1" t="s">
        <v>62</v>
      </c>
      <c r="H12" s="3" t="s">
        <v>63</v>
      </c>
      <c r="J12" s="1" t="s">
        <v>24</v>
      </c>
      <c r="K12" s="1" t="s">
        <v>25</v>
      </c>
      <c r="L12" s="1" t="s">
        <v>10</v>
      </c>
      <c r="M12" s="1" t="s">
        <v>64</v>
      </c>
      <c r="N12" s="1" t="s">
        <v>65</v>
      </c>
      <c r="O12" s="1" t="n">
        <v>2013</v>
      </c>
      <c r="P12" s="1" t="s">
        <v>14</v>
      </c>
      <c r="Q12" s="1" t="str">
        <f aca="false">CONCATENATE(H12,J12,B12, F12, G12,K12,L12,M12,N12,O12,P12)</f>
        <v>FtsB [P0A6S5] (LaPointe et al. 2013)</v>
      </c>
      <c r="R12" s="1" t="s">
        <v>66</v>
      </c>
      <c r="S12" s="1" t="s">
        <v>67</v>
      </c>
      <c r="T12" s="1" t="str">
        <f aca="false">CONCATENATE(H12,J12,B12,K12)</f>
        <v>FtsB [P0A6S5]</v>
      </c>
    </row>
    <row r="13" customFormat="false" ht="15" hidden="false" customHeight="false" outlineLevel="0" collapsed="false">
      <c r="A13" s="1" t="s">
        <v>68</v>
      </c>
      <c r="B13" s="1" t="s">
        <v>68</v>
      </c>
      <c r="C13" s="1" t="s">
        <v>69</v>
      </c>
      <c r="D13" s="1" t="s">
        <v>21</v>
      </c>
      <c r="E13" s="1" t="s">
        <v>62</v>
      </c>
      <c r="H13" s="3" t="s">
        <v>70</v>
      </c>
      <c r="J13" s="1" t="s">
        <v>24</v>
      </c>
      <c r="K13" s="1" t="s">
        <v>25</v>
      </c>
      <c r="L13" s="1" t="s">
        <v>10</v>
      </c>
      <c r="M13" s="1" t="s">
        <v>71</v>
      </c>
      <c r="N13" s="1" t="s">
        <v>65</v>
      </c>
      <c r="O13" s="1" t="n">
        <v>2010</v>
      </c>
      <c r="P13" s="1" t="s">
        <v>14</v>
      </c>
      <c r="Q13" s="1" t="str">
        <f aca="false">CONCATENATE(H13,J13,B13, F13, G13,K13,L13,M13,N13,O13,P13)</f>
        <v>ITGB3 [P05106] (Zhu et al. 2010)</v>
      </c>
      <c r="R13" s="1" t="s">
        <v>72</v>
      </c>
      <c r="S13" s="1" t="s">
        <v>72</v>
      </c>
      <c r="T13" s="1" t="str">
        <f aca="false">CONCATENATE(H13,J13,B13,K13)</f>
        <v>ITGB3 [P05106]</v>
      </c>
    </row>
    <row r="14" customFormat="false" ht="15" hidden="false" customHeight="false" outlineLevel="0" collapsed="false">
      <c r="A14" s="1" t="s">
        <v>73</v>
      </c>
      <c r="B14" s="1" t="s">
        <v>73</v>
      </c>
      <c r="C14" s="1" t="s">
        <v>74</v>
      </c>
      <c r="D14" s="1" t="s">
        <v>21</v>
      </c>
      <c r="E14" s="1" t="s">
        <v>62</v>
      </c>
      <c r="H14" s="3" t="s">
        <v>75</v>
      </c>
      <c r="J14" s="1" t="s">
        <v>24</v>
      </c>
      <c r="K14" s="1" t="s">
        <v>25</v>
      </c>
      <c r="L14" s="1" t="s">
        <v>10</v>
      </c>
      <c r="M14" s="1" t="s">
        <v>76</v>
      </c>
      <c r="N14" s="1" t="s">
        <v>65</v>
      </c>
      <c r="O14" s="1" t="n">
        <v>2004</v>
      </c>
      <c r="P14" s="1" t="s">
        <v>14</v>
      </c>
      <c r="Q14" s="1" t="str">
        <f aca="false">CONCATENATE(H14,J14,B14, F14, G14,K14,L14,M14,N14,O14,P14)</f>
        <v>ITGA2B [P08514] (Li et al. 2004)</v>
      </c>
      <c r="R14" s="1" t="s">
        <v>77</v>
      </c>
      <c r="S14" s="1" t="s">
        <v>77</v>
      </c>
      <c r="T14" s="1" t="str">
        <f aca="false">CONCATENATE(H14,J14,B14,K14)</f>
        <v>ITGA2B [P08514]</v>
      </c>
    </row>
    <row r="15" customFormat="false" ht="15" hidden="false" customHeight="false" outlineLevel="0" collapsed="false">
      <c r="A15" s="1" t="s">
        <v>78</v>
      </c>
      <c r="B15" s="1" t="s">
        <v>78</v>
      </c>
      <c r="C15" s="1" t="s">
        <v>79</v>
      </c>
      <c r="D15" s="1" t="s">
        <v>21</v>
      </c>
      <c r="E15" s="1" t="s">
        <v>62</v>
      </c>
      <c r="H15" s="3" t="s">
        <v>80</v>
      </c>
      <c r="J15" s="1" t="s">
        <v>24</v>
      </c>
      <c r="K15" s="1" t="s">
        <v>25</v>
      </c>
      <c r="L15" s="1" t="s">
        <v>10</v>
      </c>
      <c r="M15" s="1" t="s">
        <v>81</v>
      </c>
      <c r="N15" s="1" t="s">
        <v>65</v>
      </c>
      <c r="O15" s="1" t="n">
        <v>2016</v>
      </c>
      <c r="P15" s="1" t="s">
        <v>14</v>
      </c>
      <c r="Q15" s="1" t="str">
        <f aca="false">CONCATENATE(H15,J15,B15, F15, G15,K15,L15,M15,N15,O15,P15)</f>
        <v>QSOX2 [Q6ZRP7] (Ried et al. 2016)</v>
      </c>
      <c r="R15" s="1" t="s">
        <v>82</v>
      </c>
      <c r="S15" s="1" t="s">
        <v>83</v>
      </c>
      <c r="T15" s="1" t="str">
        <f aca="false">CONCATENATE(H15,J15,B15,K15)</f>
        <v>QSOX2 [Q6ZRP7]</v>
      </c>
    </row>
    <row r="16" customFormat="false" ht="15" hidden="false" customHeight="false" outlineLevel="0" collapsed="false">
      <c r="A16" s="1" t="s">
        <v>84</v>
      </c>
      <c r="B16" s="1" t="s">
        <v>84</v>
      </c>
      <c r="C16" s="1" t="s">
        <v>85</v>
      </c>
      <c r="D16" s="1" t="s">
        <v>21</v>
      </c>
      <c r="E16" s="1" t="s">
        <v>62</v>
      </c>
      <c r="H16" s="3" t="s">
        <v>86</v>
      </c>
      <c r="J16" s="1" t="s">
        <v>24</v>
      </c>
      <c r="K16" s="1" t="s">
        <v>25</v>
      </c>
      <c r="L16" s="1" t="s">
        <v>10</v>
      </c>
      <c r="M16" s="1" t="s">
        <v>87</v>
      </c>
      <c r="N16" s="1" t="s">
        <v>65</v>
      </c>
      <c r="O16" s="1" t="n">
        <v>2014</v>
      </c>
      <c r="P16" s="1" t="s">
        <v>14</v>
      </c>
      <c r="Q16" s="1" t="str">
        <f aca="false">CONCATENATE(H16,J16,B16, F16, G16,K16,L16,M16,N16,O16,P16)</f>
        <v>ADCK3 [Q8NI60] (Khadria et al. 2014)</v>
      </c>
      <c r="R16" s="1" t="s">
        <v>88</v>
      </c>
      <c r="S16" s="1" t="s">
        <v>88</v>
      </c>
      <c r="T16" s="1" t="str">
        <f aca="false">CONCATENATE(H16,J16,B16,K16)</f>
        <v>ADCK3 [Q8NI60]</v>
      </c>
    </row>
    <row r="17" customFormat="false" ht="15" hidden="false" customHeight="false" outlineLevel="0" collapsed="false">
      <c r="A17" s="1" t="s">
        <v>89</v>
      </c>
      <c r="B17" s="1" t="s">
        <v>89</v>
      </c>
      <c r="C17" s="1" t="s">
        <v>90</v>
      </c>
      <c r="D17" s="1" t="s">
        <v>21</v>
      </c>
      <c r="E17" s="1" t="s">
        <v>62</v>
      </c>
      <c r="H17" s="3" t="s">
        <v>91</v>
      </c>
      <c r="J17" s="1" t="s">
        <v>24</v>
      </c>
      <c r="K17" s="1" t="s">
        <v>25</v>
      </c>
      <c r="L17" s="1" t="s">
        <v>10</v>
      </c>
      <c r="M17" s="1" t="s">
        <v>92</v>
      </c>
      <c r="N17" s="1" t="s">
        <v>65</v>
      </c>
      <c r="O17" s="1" t="n">
        <v>2010</v>
      </c>
      <c r="P17" s="1" t="s">
        <v>14</v>
      </c>
      <c r="Q17" s="1" t="str">
        <f aca="false">CONCATENATE(H17,J17,B17, F17, G17,K17,L17,M17,N17,O17,P17)</f>
        <v>BNIP3 [Q12983] (Lawrie et al. 2010)</v>
      </c>
      <c r="R17" s="1" t="s">
        <v>93</v>
      </c>
      <c r="S17" s="1" t="s">
        <v>93</v>
      </c>
      <c r="T17" s="1" t="str">
        <f aca="false">CONCATENATE(H17,J17,B17,K17)</f>
        <v>BNIP3 [Q12983]</v>
      </c>
    </row>
    <row r="18" customFormat="false" ht="15" hidden="false" customHeight="false" outlineLevel="0" collapsed="false">
      <c r="A18" s="1" t="s">
        <v>94</v>
      </c>
      <c r="B18" s="1" t="s">
        <v>94</v>
      </c>
      <c r="C18" s="1" t="s">
        <v>95</v>
      </c>
      <c r="D18" s="1" t="s">
        <v>21</v>
      </c>
      <c r="E18" s="1" t="s">
        <v>96</v>
      </c>
      <c r="H18" s="3" t="s">
        <v>97</v>
      </c>
      <c r="J18" s="1" t="s">
        <v>24</v>
      </c>
      <c r="K18" s="1" t="s">
        <v>25</v>
      </c>
      <c r="L18" s="1" t="s">
        <v>10</v>
      </c>
      <c r="M18" s="1" t="s">
        <v>98</v>
      </c>
      <c r="N18" s="1" t="s">
        <v>65</v>
      </c>
      <c r="O18" s="1" t="n">
        <v>2016</v>
      </c>
      <c r="P18" s="1" t="s">
        <v>14</v>
      </c>
      <c r="Q18" s="1" t="str">
        <f aca="false">CONCATENATE(H18,J18,B18, F18, G18,K18,L18,M18,N18,O18,P18)</f>
        <v>GpA [P02724] (Elazar et al. 2016)</v>
      </c>
      <c r="R18" s="1" t="s">
        <v>99</v>
      </c>
      <c r="S18" s="1" t="s">
        <v>99</v>
      </c>
      <c r="T18" s="1" t="str">
        <f aca="false">CONCATENATE(H18,J18,B18,K18)</f>
        <v>GpA [P02724]</v>
      </c>
    </row>
    <row r="19" customFormat="false" ht="15" hidden="false" customHeight="false" outlineLevel="0" collapsed="false">
      <c r="A19" s="1" t="s">
        <v>100</v>
      </c>
      <c r="B19" s="1" t="s">
        <v>100</v>
      </c>
      <c r="C19" s="1" t="s">
        <v>101</v>
      </c>
      <c r="D19" s="1" t="s">
        <v>21</v>
      </c>
      <c r="E19" s="1" t="s">
        <v>96</v>
      </c>
      <c r="H19" s="3" t="s">
        <v>102</v>
      </c>
      <c r="J19" s="1" t="s">
        <v>24</v>
      </c>
      <c r="K19" s="1" t="s">
        <v>25</v>
      </c>
      <c r="L19" s="1" t="s">
        <v>10</v>
      </c>
      <c r="M19" s="1" t="s">
        <v>98</v>
      </c>
      <c r="N19" s="1" t="s">
        <v>65</v>
      </c>
      <c r="O19" s="1" t="n">
        <v>2016</v>
      </c>
      <c r="P19" s="1" t="s">
        <v>14</v>
      </c>
      <c r="Q19" s="1" t="str">
        <f aca="false">CONCATENATE(H19,J19,B19, F19, G19,K19,L19,M19,N19,O19,P19)</f>
        <v>ErbB2 [P04626] (Elazar et al. 2016)</v>
      </c>
      <c r="R19" s="1" t="s">
        <v>103</v>
      </c>
      <c r="S19" s="1" t="s">
        <v>99</v>
      </c>
      <c r="T19" s="1" t="str">
        <f aca="false">CONCATENATE(H19,J19,B19,K19)</f>
        <v>ErbB2 [P04626]</v>
      </c>
    </row>
    <row r="20" customFormat="false" ht="15" hidden="false" customHeight="false" outlineLevel="0" collapsed="false">
      <c r="A20" s="1" t="s">
        <v>104</v>
      </c>
      <c r="B20" s="1" t="s">
        <v>104</v>
      </c>
      <c r="C20" s="1" t="s">
        <v>105</v>
      </c>
      <c r="D20" s="1" t="s">
        <v>21</v>
      </c>
      <c r="E20" s="1" t="s">
        <v>62</v>
      </c>
      <c r="H20" s="3" t="s">
        <v>106</v>
      </c>
      <c r="J20" s="1" t="s">
        <v>24</v>
      </c>
      <c r="K20" s="1" t="s">
        <v>25</v>
      </c>
      <c r="L20" s="1" t="s">
        <v>10</v>
      </c>
      <c r="M20" s="1" t="s">
        <v>107</v>
      </c>
      <c r="N20" s="1" t="s">
        <v>65</v>
      </c>
      <c r="O20" s="1" t="n">
        <v>2011</v>
      </c>
      <c r="P20" s="1" t="s">
        <v>14</v>
      </c>
      <c r="Q20" s="1" t="str">
        <f aca="false">CONCATENATE(H20,J20,B20, F20, G20,K20,L20,M20,N20,O20,P20)</f>
        <v>GP1BB [P13224] (Wei et al. 2011)</v>
      </c>
      <c r="R20" s="1" t="s">
        <v>108</v>
      </c>
      <c r="S20" s="1" t="s">
        <v>108</v>
      </c>
      <c r="T20" s="1" t="str">
        <f aca="false">CONCATENATE(H20,J20,B20,K20)</f>
        <v>GP1BB [P13224]</v>
      </c>
    </row>
    <row r="21" customFormat="false" ht="15" hidden="false" customHeight="false" outlineLevel="0" collapsed="false">
      <c r="A21" s="1" t="s">
        <v>109</v>
      </c>
      <c r="B21" s="1" t="s">
        <v>109</v>
      </c>
      <c r="C21" s="1" t="s">
        <v>110</v>
      </c>
      <c r="D21" s="1" t="s">
        <v>21</v>
      </c>
      <c r="E21" s="1" t="s">
        <v>62</v>
      </c>
      <c r="H21" s="3" t="s">
        <v>111</v>
      </c>
      <c r="J21" s="1" t="s">
        <v>24</v>
      </c>
      <c r="K21" s="1" t="s">
        <v>25</v>
      </c>
      <c r="L21" s="1" t="s">
        <v>10</v>
      </c>
      <c r="M21" s="3" t="s">
        <v>112</v>
      </c>
      <c r="N21" s="1" t="s">
        <v>65</v>
      </c>
      <c r="O21" s="1" t="n">
        <v>2007</v>
      </c>
      <c r="P21" s="1" t="s">
        <v>14</v>
      </c>
      <c r="Q21" s="1" t="str">
        <f aca="false">CONCATENATE(H21,J21,B21, F21, G21,K21,L21,M21,N21,O21,P21)</f>
        <v>MPZ [P25189] (Plotkowski et al. 2007)</v>
      </c>
      <c r="R21" s="1" t="s">
        <v>113</v>
      </c>
      <c r="S21" s="1" t="s">
        <v>113</v>
      </c>
      <c r="T21" s="1" t="str">
        <f aca="false">CONCATENATE(H21,J21,B21,K21)</f>
        <v>MPZ [P25189]</v>
      </c>
    </row>
    <row r="22" customFormat="false" ht="15" hidden="false" customHeight="false" outlineLevel="0" collapsed="false">
      <c r="A22" s="1" t="s">
        <v>114</v>
      </c>
      <c r="B22" s="1" t="s">
        <v>114</v>
      </c>
      <c r="C22" s="1" t="s">
        <v>115</v>
      </c>
      <c r="D22" s="1" t="s">
        <v>21</v>
      </c>
      <c r="E22" s="1" t="s">
        <v>62</v>
      </c>
      <c r="H22" s="1" t="s">
        <v>116</v>
      </c>
      <c r="J22" s="1" t="s">
        <v>24</v>
      </c>
      <c r="K22" s="1" t="s">
        <v>25</v>
      </c>
      <c r="L22" s="1" t="s">
        <v>10</v>
      </c>
      <c r="M22" s="1" t="s">
        <v>117</v>
      </c>
      <c r="N22" s="1" t="s">
        <v>65</v>
      </c>
      <c r="O22" s="1" t="n">
        <v>2005</v>
      </c>
      <c r="P22" s="1" t="s">
        <v>14</v>
      </c>
      <c r="Q22" s="1" t="str">
        <f aca="false">CONCATENATE(H22,J22,B22, F22, G22,K22,L22,M22,N22,O22,P22)</f>
        <v>PTPRJ [Q12913] (Chin et al. 2005)</v>
      </c>
      <c r="R22" s="1" t="s">
        <v>32</v>
      </c>
      <c r="S22" s="1" t="s">
        <v>32</v>
      </c>
      <c r="T22" s="1" t="str">
        <f aca="false">CONCATENATE(H22,J22,B22,K22)</f>
        <v>PTPRJ [Q12913]</v>
      </c>
    </row>
    <row r="23" customFormat="false" ht="15" hidden="false" customHeight="false" outlineLevel="0" collapsed="false">
      <c r="A23" s="5" t="s">
        <v>118</v>
      </c>
      <c r="B23" s="5" t="s">
        <v>118</v>
      </c>
      <c r="C23" s="6" t="s">
        <v>119</v>
      </c>
      <c r="D23" s="1" t="s">
        <v>21</v>
      </c>
      <c r="E23" s="1" t="s">
        <v>120</v>
      </c>
      <c r="H23" s="3" t="s">
        <v>119</v>
      </c>
      <c r="J23" s="1" t="s">
        <v>24</v>
      </c>
      <c r="K23" s="1" t="s">
        <v>25</v>
      </c>
      <c r="L23" s="1" t="s">
        <v>10</v>
      </c>
      <c r="M23" s="1" t="s">
        <v>121</v>
      </c>
      <c r="N23" s="1" t="s">
        <v>65</v>
      </c>
      <c r="O23" s="1" t="n">
        <v>2014</v>
      </c>
      <c r="P23" s="1" t="s">
        <v>14</v>
      </c>
      <c r="Q23" s="1" t="str">
        <f aca="false">CONCATENATE(H23,J23,B23, F23, G23,K23,L23,M23,N23,O23,P23)</f>
        <v>NS4A [Q99IB8] (Kohlway et al. 2014)</v>
      </c>
      <c r="R23" s="1" t="s">
        <v>122</v>
      </c>
      <c r="S23" s="1" t="s">
        <v>122</v>
      </c>
      <c r="T23" s="1" t="str">
        <f aca="false">CONCATENATE(H23,J23,B23,K23)</f>
        <v>NS4A [Q99IB8]</v>
      </c>
    </row>
    <row r="24" customFormat="false" ht="15" hidden="false" customHeight="false" outlineLevel="0" collapsed="false">
      <c r="A24" s="1" t="s">
        <v>123</v>
      </c>
      <c r="B24" s="1" t="s">
        <v>123</v>
      </c>
      <c r="C24" s="1" t="s">
        <v>124</v>
      </c>
      <c r="D24" s="1" t="s">
        <v>125</v>
      </c>
      <c r="E24" s="1" t="s">
        <v>126</v>
      </c>
      <c r="F24" s="1" t="s">
        <v>127</v>
      </c>
      <c r="G24" s="1" t="s">
        <v>128</v>
      </c>
      <c r="H24" s="1" t="s">
        <v>129</v>
      </c>
      <c r="J24" s="1" t="s">
        <v>24</v>
      </c>
      <c r="K24" s="1" t="s">
        <v>25</v>
      </c>
      <c r="L24" s="1" t="s">
        <v>10</v>
      </c>
      <c r="M24" s="1" t="s">
        <v>130</v>
      </c>
      <c r="N24" s="1" t="s">
        <v>65</v>
      </c>
      <c r="O24" s="1" t="n">
        <v>2006</v>
      </c>
      <c r="P24" s="1" t="s">
        <v>14</v>
      </c>
      <c r="Q24" s="1" t="str">
        <f aca="false">CONCATENATE(H24,J24,B24, F24, G24,K24,L24,M24,N24,O24,P24)</f>
        <v>CD3ζζ [P20963, 2hac] (Call et al. 2006)</v>
      </c>
      <c r="R24" s="1" t="s">
        <v>131</v>
      </c>
      <c r="S24" s="1" t="s">
        <v>132</v>
      </c>
      <c r="T24" s="1" t="str">
        <f aca="false">CONCATENATE(H24,J24,B24,K24)</f>
        <v>CD3ζζ [P20963]</v>
      </c>
    </row>
    <row r="25" customFormat="false" ht="15" hidden="false" customHeight="false" outlineLevel="0" collapsed="false">
      <c r="A25" s="1" t="s">
        <v>133</v>
      </c>
      <c r="B25" s="1" t="s">
        <v>133</v>
      </c>
      <c r="C25" s="1" t="s">
        <v>134</v>
      </c>
      <c r="D25" s="1" t="s">
        <v>125</v>
      </c>
      <c r="E25" s="1" t="s">
        <v>126</v>
      </c>
      <c r="F25" s="1" t="s">
        <v>127</v>
      </c>
      <c r="G25" s="1" t="s">
        <v>135</v>
      </c>
      <c r="H25" s="1" t="s">
        <v>136</v>
      </c>
      <c r="J25" s="1" t="s">
        <v>24</v>
      </c>
      <c r="K25" s="1" t="s">
        <v>25</v>
      </c>
      <c r="L25" s="1" t="s">
        <v>10</v>
      </c>
      <c r="M25" s="1" t="s">
        <v>137</v>
      </c>
      <c r="N25" s="1" t="s">
        <v>65</v>
      </c>
      <c r="O25" s="1" t="n">
        <v>2008</v>
      </c>
      <c r="P25" s="1" t="s">
        <v>14</v>
      </c>
      <c r="Q25" s="1" t="str">
        <f aca="false">CONCATENATE(H25,J25,B25, F25, G25,K25,L25,M25,N25,O25,P25)</f>
        <v>EphA1 [P21709, 2k1k] (Bocharov et al. 2008)</v>
      </c>
      <c r="R25" s="1" t="s">
        <v>138</v>
      </c>
      <c r="S25" s="1" t="s">
        <v>132</v>
      </c>
      <c r="T25" s="1" t="str">
        <f aca="false">CONCATENATE(H25,J25,B25,K25)</f>
        <v>EphA1 [P21709]</v>
      </c>
    </row>
    <row r="26" customFormat="false" ht="15" hidden="false" customHeight="false" outlineLevel="0" collapsed="false">
      <c r="A26" s="1" t="s">
        <v>139</v>
      </c>
      <c r="B26" s="1" t="s">
        <v>139</v>
      </c>
      <c r="C26" s="1" t="s">
        <v>140</v>
      </c>
      <c r="D26" s="1" t="s">
        <v>125</v>
      </c>
      <c r="E26" s="1" t="s">
        <v>126</v>
      </c>
      <c r="F26" s="1" t="s">
        <v>127</v>
      </c>
      <c r="G26" s="1" t="s">
        <v>141</v>
      </c>
      <c r="H26" s="1" t="s">
        <v>142</v>
      </c>
      <c r="J26" s="1" t="s">
        <v>24</v>
      </c>
      <c r="K26" s="1" t="s">
        <v>25</v>
      </c>
      <c r="L26" s="1" t="s">
        <v>10</v>
      </c>
      <c r="M26" s="1" t="s">
        <v>130</v>
      </c>
      <c r="N26" s="1" t="s">
        <v>65</v>
      </c>
      <c r="O26" s="1" t="n">
        <v>2010</v>
      </c>
      <c r="P26" s="1" t="s">
        <v>14</v>
      </c>
      <c r="Q26" s="1" t="str">
        <f aca="false">CONCATENATE(H26,J26,B26, F26, G26,K26,L26,M26,N26,O26,P26)</f>
        <v>TYROBP [O43914, 2l34] (Call et al. 2010)</v>
      </c>
      <c r="R26" s="1" t="s">
        <v>143</v>
      </c>
      <c r="S26" s="1" t="s">
        <v>132</v>
      </c>
      <c r="T26" s="1" t="str">
        <f aca="false">CONCATENATE(H26,J26,B26,K26)</f>
        <v>TYROBP [O43914]</v>
      </c>
    </row>
    <row r="27" customFormat="false" ht="15" hidden="false" customHeight="false" outlineLevel="0" collapsed="false">
      <c r="A27" s="1" t="s">
        <v>144</v>
      </c>
      <c r="B27" s="1" t="s">
        <v>144</v>
      </c>
      <c r="C27" s="1" t="s">
        <v>145</v>
      </c>
      <c r="D27" s="1" t="s">
        <v>125</v>
      </c>
      <c r="E27" s="1" t="s">
        <v>126</v>
      </c>
      <c r="F27" s="1" t="s">
        <v>127</v>
      </c>
      <c r="G27" s="1" t="s">
        <v>146</v>
      </c>
      <c r="H27" s="1" t="s">
        <v>147</v>
      </c>
      <c r="J27" s="1" t="s">
        <v>24</v>
      </c>
      <c r="K27" s="1" t="s">
        <v>25</v>
      </c>
      <c r="L27" s="1" t="s">
        <v>10</v>
      </c>
      <c r="M27" s="1" t="s">
        <v>148</v>
      </c>
      <c r="N27" s="1" t="s">
        <v>65</v>
      </c>
      <c r="O27" s="1" t="n">
        <v>2012</v>
      </c>
      <c r="P27" s="1" t="s">
        <v>14</v>
      </c>
      <c r="Q27" s="1" t="str">
        <f aca="false">CONCATENATE(H27,J27,B27, F27, G27,K27,L27,M27,N27,O27,P27)</f>
        <v>APP [P05067, 2loh] (Nadezhdin et al. 2012)</v>
      </c>
      <c r="R27" s="1" t="s">
        <v>149</v>
      </c>
      <c r="S27" s="1" t="s">
        <v>132</v>
      </c>
      <c r="T27" s="1" t="str">
        <f aca="false">CONCATENATE(H27,J27,B27,K27)</f>
        <v>APP [P05067]</v>
      </c>
    </row>
    <row r="28" customFormat="false" ht="15" hidden="false" customHeight="false" outlineLevel="0" collapsed="false">
      <c r="A28" s="1" t="s">
        <v>150</v>
      </c>
      <c r="B28" s="1" t="s">
        <v>150</v>
      </c>
      <c r="C28" s="1" t="s">
        <v>151</v>
      </c>
      <c r="D28" s="1" t="s">
        <v>125</v>
      </c>
      <c r="E28" s="1" t="s">
        <v>126</v>
      </c>
      <c r="F28" s="1" t="s">
        <v>127</v>
      </c>
      <c r="G28" s="1" t="s">
        <v>152</v>
      </c>
      <c r="H28" s="1" t="s">
        <v>153</v>
      </c>
      <c r="J28" s="1" t="s">
        <v>24</v>
      </c>
      <c r="K28" s="1" t="s">
        <v>25</v>
      </c>
      <c r="L28" s="1" t="s">
        <v>10</v>
      </c>
      <c r="M28" s="1" t="s">
        <v>154</v>
      </c>
      <c r="N28" s="1" t="s">
        <v>65</v>
      </c>
      <c r="O28" s="1" t="n">
        <v>2012</v>
      </c>
      <c r="P28" s="1" t="s">
        <v>14</v>
      </c>
      <c r="Q28" s="1" t="str">
        <f aca="false">CONCATENATE(H28,J28,B28, F28, G28,K28,L28,M28,N28,O28,P28)</f>
        <v>PDGFRB [P09619, 2l6w] (Muhle-Goll et al. 2012)</v>
      </c>
      <c r="R28" s="1" t="s">
        <v>155</v>
      </c>
      <c r="S28" s="1" t="s">
        <v>132</v>
      </c>
      <c r="T28" s="1" t="str">
        <f aca="false">CONCATENATE(H28,J28,B28,K28)</f>
        <v>PDGFRB [P09619]</v>
      </c>
    </row>
    <row r="29" customFormat="false" ht="15" hidden="false" customHeight="false" outlineLevel="0" collapsed="false">
      <c r="A29" s="1" t="s">
        <v>156</v>
      </c>
      <c r="B29" s="1" t="s">
        <v>156</v>
      </c>
      <c r="C29" s="1" t="s">
        <v>157</v>
      </c>
      <c r="D29" s="1" t="s">
        <v>125</v>
      </c>
      <c r="E29" s="1" t="s">
        <v>126</v>
      </c>
      <c r="F29" s="1" t="s">
        <v>127</v>
      </c>
      <c r="G29" s="1" t="s">
        <v>158</v>
      </c>
      <c r="H29" s="1" t="s">
        <v>159</v>
      </c>
      <c r="J29" s="1" t="s">
        <v>24</v>
      </c>
      <c r="K29" s="1" t="s">
        <v>25</v>
      </c>
      <c r="L29" s="1" t="s">
        <v>10</v>
      </c>
      <c r="M29" s="1" t="s">
        <v>160</v>
      </c>
      <c r="N29" s="1" t="s">
        <v>65</v>
      </c>
      <c r="O29" s="1" t="n">
        <v>2013</v>
      </c>
      <c r="P29" s="1" t="s">
        <v>14</v>
      </c>
      <c r="Q29" s="1" t="str">
        <f aca="false">CONCATENATE(H29,J29,B29, F29, G29,K29,L29,M29,N29,O29,P29)</f>
        <v>FGFR3 [P22607, 2lzl] (Volynsky et al. 2013)</v>
      </c>
      <c r="R29" s="1" t="s">
        <v>161</v>
      </c>
      <c r="S29" s="1" t="s">
        <v>132</v>
      </c>
      <c r="T29" s="1" t="str">
        <f aca="false">CONCATENATE(H29,J29,B29,K29)</f>
        <v>FGFR3 [P22607]</v>
      </c>
    </row>
    <row r="30" customFormat="false" ht="15" hidden="false" customHeight="false" outlineLevel="0" collapsed="false">
      <c r="A30" s="1" t="s">
        <v>162</v>
      </c>
      <c r="B30" s="1" t="s">
        <v>162</v>
      </c>
      <c r="C30" s="1" t="s">
        <v>163</v>
      </c>
      <c r="D30" s="1" t="s">
        <v>125</v>
      </c>
      <c r="E30" s="1" t="s">
        <v>126</v>
      </c>
      <c r="F30" s="1" t="s">
        <v>127</v>
      </c>
      <c r="G30" s="1" t="s">
        <v>164</v>
      </c>
      <c r="H30" s="1" t="s">
        <v>165</v>
      </c>
      <c r="J30" s="1" t="s">
        <v>24</v>
      </c>
      <c r="K30" s="1" t="s">
        <v>9</v>
      </c>
      <c r="L30" s="1" t="s">
        <v>10</v>
      </c>
      <c r="M30" s="1" t="s">
        <v>166</v>
      </c>
      <c r="N30" s="1" t="s">
        <v>65</v>
      </c>
      <c r="O30" s="1" t="n">
        <v>2014</v>
      </c>
      <c r="P30" s="1" t="s">
        <v>14</v>
      </c>
      <c r="Q30" s="1" t="str">
        <f aca="false">CONCATENATE(H30,J30,B30, F30, G30,K30,L30,M30,N30,O30,P30)</f>
        <v>TLR3 [O15455, 2mk9](Mineev et al. 2014)</v>
      </c>
      <c r="R30" s="1" t="s">
        <v>167</v>
      </c>
      <c r="S30" s="1" t="s">
        <v>132</v>
      </c>
      <c r="T30" s="1" t="str">
        <f aca="false">CONCATENATE(H30,J30,B30,K30)</f>
        <v>TLR3 [O15455]</v>
      </c>
    </row>
    <row r="31" customFormat="false" ht="13.8" hidden="false" customHeight="false" outlineLevel="0" collapsed="false">
      <c r="A31" s="1" t="s">
        <v>168</v>
      </c>
      <c r="B31" s="1" t="s">
        <v>168</v>
      </c>
      <c r="C31" s="1" t="s">
        <v>169</v>
      </c>
      <c r="D31" s="1" t="s">
        <v>125</v>
      </c>
      <c r="E31" s="1" t="s">
        <v>126</v>
      </c>
      <c r="F31" s="1" t="s">
        <v>127</v>
      </c>
      <c r="G31" s="1" t="s">
        <v>170</v>
      </c>
      <c r="H31" s="1" t="s">
        <v>171</v>
      </c>
      <c r="J31" s="1" t="s">
        <v>24</v>
      </c>
      <c r="K31" s="1" t="s">
        <v>9</v>
      </c>
      <c r="L31" s="1" t="s">
        <v>10</v>
      </c>
      <c r="M31" s="1" t="s">
        <v>148</v>
      </c>
      <c r="N31" s="1" t="s">
        <v>65</v>
      </c>
      <c r="O31" s="7" t="s">
        <v>172</v>
      </c>
      <c r="P31" s="1" t="s">
        <v>14</v>
      </c>
      <c r="Q31" s="1" t="str">
        <f aca="false">CONCATENATE(H31,J31,B31, F31, G31,K31,L31,M31,N31,O31,P31)</f>
        <v>NTRK1 [P04629, 2n90](Nadezhdin et al. unpub.)</v>
      </c>
      <c r="R31" s="1" t="s">
        <v>173</v>
      </c>
      <c r="S31" s="1" t="s">
        <v>132</v>
      </c>
      <c r="T31" s="1" t="str">
        <f aca="false">CONCATENATE(H31,J31,B31,K31)</f>
        <v>NTRK1 [P04629]</v>
      </c>
    </row>
    <row r="32" customFormat="false" ht="13.8" hidden="false" customHeight="false" outlineLevel="0" collapsed="false">
      <c r="A32" s="1" t="s">
        <v>174</v>
      </c>
      <c r="B32" s="1" t="s">
        <v>174</v>
      </c>
      <c r="C32" s="1" t="s">
        <v>175</v>
      </c>
      <c r="D32" s="1" t="s">
        <v>125</v>
      </c>
      <c r="E32" s="1" t="s">
        <v>126</v>
      </c>
      <c r="G32" s="1" t="s">
        <v>176</v>
      </c>
      <c r="H32" s="1" t="s">
        <v>177</v>
      </c>
      <c r="J32" s="1" t="s">
        <v>8</v>
      </c>
      <c r="K32" s="1" t="s">
        <v>9</v>
      </c>
      <c r="L32" s="1" t="s">
        <v>10</v>
      </c>
      <c r="M32" s="1" t="s">
        <v>178</v>
      </c>
      <c r="N32" s="1" t="s">
        <v>65</v>
      </c>
      <c r="O32" s="1" t="n">
        <v>2018</v>
      </c>
      <c r="P32" s="1" t="s">
        <v>14</v>
      </c>
      <c r="Q32" s="1" t="str">
        <f aca="false">CONCATENATE(H32,J32,B32, F32, G32,K32,L32,M32,N32,O32,P32)</f>
        <v>DR5[O147636nhwA1](Chou et al. 2018)</v>
      </c>
      <c r="R32" s="1" t="s">
        <v>179</v>
      </c>
      <c r="S32" s="1" t="s">
        <v>132</v>
      </c>
      <c r="T32" s="1" t="str">
        <f aca="false">CONCATENATE(H32,J32,B32,K32)</f>
        <v>DR5[O14763]</v>
      </c>
    </row>
    <row r="33" customFormat="false" ht="13.8" hidden="false" customHeight="false" outlineLevel="0" collapsed="false">
      <c r="A33" s="1" t="s">
        <v>180</v>
      </c>
      <c r="B33" s="1" t="s">
        <v>181</v>
      </c>
      <c r="C33" s="1" t="s">
        <v>182</v>
      </c>
      <c r="D33" s="1" t="s">
        <v>183</v>
      </c>
      <c r="F33" s="1" t="s">
        <v>127</v>
      </c>
      <c r="G33" s="1" t="s">
        <v>180</v>
      </c>
      <c r="H33" s="1" t="s">
        <v>182</v>
      </c>
      <c r="J33" s="1" t="s">
        <v>24</v>
      </c>
      <c r="K33" s="1" t="s">
        <v>9</v>
      </c>
      <c r="Q33" s="1" t="str">
        <f aca="false">CONCATENATE(H33,J33,B33, F33, G33,K33,L33,M33,N33,O33,P33)</f>
        <v>KvAP [Q9YDF8, 1orqC4]</v>
      </c>
      <c r="T33" s="1" t="str">
        <f aca="false">CONCATENATE(H33,J33,B33,K33)</f>
        <v>KvAP [Q9YDF8]</v>
      </c>
    </row>
    <row r="34" customFormat="false" ht="15" hidden="false" customHeight="false" outlineLevel="0" collapsed="false">
      <c r="A34" s="1" t="s">
        <v>184</v>
      </c>
      <c r="B34" s="1" t="s">
        <v>185</v>
      </c>
      <c r="C34" s="1" t="s">
        <v>186</v>
      </c>
      <c r="D34" s="1" t="s">
        <v>183</v>
      </c>
      <c r="F34" s="1" t="s">
        <v>127</v>
      </c>
      <c r="G34" s="1" t="s">
        <v>184</v>
      </c>
      <c r="H34" s="1" t="s">
        <v>186</v>
      </c>
      <c r="J34" s="1" t="s">
        <v>24</v>
      </c>
      <c r="K34" s="1" t="s">
        <v>9</v>
      </c>
      <c r="Q34" s="1" t="str">
        <f aca="false">CONCATENATE(H34,J34,B34, F34, G34,K34,L34,M34,N34,O34,P34)</f>
        <v>Bacteriorhodopsin [Q8YSC4, 1xioA4]</v>
      </c>
      <c r="T34" s="1" t="str">
        <f aca="false">CONCATENATE(H34,J34,B34,K34)</f>
        <v>Bacteriorhodopsin [Q8YSC4]</v>
      </c>
    </row>
    <row r="35" customFormat="false" ht="15" hidden="false" customHeight="false" outlineLevel="0" collapsed="false">
      <c r="A35" s="1" t="s">
        <v>187</v>
      </c>
      <c r="B35" s="1" t="s">
        <v>188</v>
      </c>
      <c r="C35" s="1" t="s">
        <v>189</v>
      </c>
      <c r="D35" s="1" t="s">
        <v>183</v>
      </c>
      <c r="F35" s="1" t="s">
        <v>127</v>
      </c>
      <c r="G35" s="1" t="s">
        <v>187</v>
      </c>
      <c r="H35" s="1" t="s">
        <v>189</v>
      </c>
      <c r="J35" s="1" t="s">
        <v>24</v>
      </c>
      <c r="K35" s="1" t="s">
        <v>9</v>
      </c>
      <c r="Q35" s="1" t="str">
        <f aca="false">CONCATENATE(H35,J35,B35, F35, G35,K35,L35,M35,N35,O35,P35)</f>
        <v>PSII-M [Q8DHA7, 2axtM1]</v>
      </c>
      <c r="T35" s="1" t="str">
        <f aca="false">CONCATENATE(H35,J35,B35,K35)</f>
        <v>PSII-M [Q8DHA7]</v>
      </c>
    </row>
    <row r="36" customFormat="false" ht="15" hidden="false" customHeight="false" outlineLevel="0" collapsed="false">
      <c r="A36" s="1" t="s">
        <v>190</v>
      </c>
      <c r="B36" s="1" t="s">
        <v>191</v>
      </c>
      <c r="C36" s="1" t="s">
        <v>192</v>
      </c>
      <c r="D36" s="1" t="s">
        <v>183</v>
      </c>
      <c r="F36" s="1" t="s">
        <v>127</v>
      </c>
      <c r="G36" s="1" t="s">
        <v>190</v>
      </c>
      <c r="H36" s="1" t="s">
        <v>192</v>
      </c>
      <c r="J36" s="1" t="s">
        <v>24</v>
      </c>
      <c r="K36" s="1" t="s">
        <v>9</v>
      </c>
      <c r="Q36" s="1" t="str">
        <f aca="false">CONCATENATE(H36,J36,B36, F36, G36,K36,L36,M36,N36,O36,P36)</f>
        <v>Mgst1 [P08011, 2h8aA2]</v>
      </c>
      <c r="T36" s="1" t="str">
        <f aca="false">CONCATENATE(H36,J36,B36,K36)</f>
        <v>Mgst1 [P08011]</v>
      </c>
    </row>
    <row r="37" customFormat="false" ht="15" hidden="false" customHeight="false" outlineLevel="0" collapsed="false">
      <c r="A37" s="1" t="s">
        <v>193</v>
      </c>
      <c r="B37" s="1" t="s">
        <v>194</v>
      </c>
      <c r="C37" s="1" t="s">
        <v>195</v>
      </c>
      <c r="D37" s="1" t="s">
        <v>183</v>
      </c>
      <c r="F37" s="1" t="s">
        <v>127</v>
      </c>
      <c r="G37" s="1" t="s">
        <v>193</v>
      </c>
      <c r="H37" s="1" t="s">
        <v>195</v>
      </c>
      <c r="J37" s="1" t="s">
        <v>24</v>
      </c>
      <c r="K37" s="1" t="s">
        <v>9</v>
      </c>
      <c r="Q37" s="1" t="str">
        <f aca="false">CONCATENATE(H37,J37,B37, F37, G37,K37,L37,M37,N37,O37,P37)</f>
        <v>Wza [Q9X4B7, 2j58A1]</v>
      </c>
      <c r="T37" s="1" t="str">
        <f aca="false">CONCATENATE(H37,J37,B37,K37)</f>
        <v>Wza [Q9X4B7]</v>
      </c>
    </row>
    <row r="38" customFormat="false" ht="15" hidden="false" customHeight="false" outlineLevel="0" collapsed="false">
      <c r="A38" s="1" t="s">
        <v>196</v>
      </c>
      <c r="B38" s="1" t="s">
        <v>197</v>
      </c>
      <c r="C38" s="1" t="s">
        <v>198</v>
      </c>
      <c r="D38" s="1" t="s">
        <v>183</v>
      </c>
      <c r="F38" s="1" t="s">
        <v>127</v>
      </c>
      <c r="G38" s="1" t="s">
        <v>196</v>
      </c>
      <c r="H38" s="1" t="s">
        <v>198</v>
      </c>
      <c r="J38" s="1" t="s">
        <v>24</v>
      </c>
      <c r="K38" s="1" t="s">
        <v>9</v>
      </c>
      <c r="Q38" s="1" t="str">
        <f aca="false">CONCATENATE(H38,J38,B38, F38, G38,K38,L38,M38,N38,O38,P38)</f>
        <v>OLI1 [P61829, 2wpdJ1]</v>
      </c>
      <c r="T38" s="1" t="str">
        <f aca="false">CONCATENATE(H38,J38,B38,K38)</f>
        <v>OLI1 [P61829]</v>
      </c>
    </row>
    <row r="39" customFormat="false" ht="15" hidden="false" customHeight="false" outlineLevel="0" collapsed="false">
      <c r="A39" s="1" t="s">
        <v>199</v>
      </c>
      <c r="B39" s="1" t="s">
        <v>200</v>
      </c>
      <c r="C39" s="1" t="s">
        <v>201</v>
      </c>
      <c r="D39" s="1" t="s">
        <v>183</v>
      </c>
      <c r="F39" s="1" t="s">
        <v>127</v>
      </c>
      <c r="G39" s="1" t="s">
        <v>199</v>
      </c>
      <c r="H39" s="1" t="s">
        <v>201</v>
      </c>
      <c r="J39" s="1" t="s">
        <v>24</v>
      </c>
      <c r="K39" s="1" t="s">
        <v>9</v>
      </c>
      <c r="Q39" s="1" t="str">
        <f aca="false">CONCATENATE(H39,J39,B39, F39, G39,K39,L39,M39,N39,O39,P39)</f>
        <v>MGST1-L1 [O14684, 3dwwA2]</v>
      </c>
      <c r="T39" s="1" t="str">
        <f aca="false">CONCATENATE(H39,J39,B39,K39)</f>
        <v>MGST1-L1 [O14684]</v>
      </c>
    </row>
    <row r="40" customFormat="false" ht="15" hidden="false" customHeight="false" outlineLevel="0" collapsed="false">
      <c r="A40" s="1" t="s">
        <v>202</v>
      </c>
      <c r="B40" s="1" t="s">
        <v>203</v>
      </c>
      <c r="C40" s="1" t="s">
        <v>204</v>
      </c>
      <c r="D40" s="1" t="s">
        <v>183</v>
      </c>
      <c r="F40" s="1" t="s">
        <v>127</v>
      </c>
      <c r="G40" s="1" t="s">
        <v>202</v>
      </c>
      <c r="H40" s="1" t="s">
        <v>204</v>
      </c>
      <c r="J40" s="1" t="s">
        <v>24</v>
      </c>
      <c r="K40" s="1" t="s">
        <v>9</v>
      </c>
      <c r="Q40" s="1" t="str">
        <f aca="false">CONCATENATE(H40,J40,B40, F40, G40,K40,L40,M40,N40,O40,P40)</f>
        <v>p2X purinoceptor [Q6NYR1, 3h9vA2]</v>
      </c>
      <c r="T40" s="1" t="str">
        <f aca="false">CONCATENATE(H40,J40,B40,K40)</f>
        <v>p2X purinoceptor [Q6NYR1]</v>
      </c>
    </row>
    <row r="41" customFormat="false" ht="15" hidden="false" customHeight="false" outlineLevel="0" collapsed="false">
      <c r="A41" s="1" t="s">
        <v>205</v>
      </c>
      <c r="B41" s="1" t="s">
        <v>206</v>
      </c>
      <c r="C41" s="8" t="s">
        <v>207</v>
      </c>
      <c r="D41" s="1" t="s">
        <v>183</v>
      </c>
      <c r="F41" s="1" t="s">
        <v>127</v>
      </c>
      <c r="G41" s="1" t="s">
        <v>205</v>
      </c>
      <c r="H41" s="8" t="s">
        <v>207</v>
      </c>
      <c r="J41" s="1" t="s">
        <v>24</v>
      </c>
      <c r="K41" s="1" t="s">
        <v>9</v>
      </c>
      <c r="Q41" s="1" t="str">
        <f aca="false">CONCATENATE(H41,J41,B41, F41, G41,K41,L41,M41,N41,O41,P41)</f>
        <v>GluCl α [G5EBR3, 3rifA2]</v>
      </c>
      <c r="T41" s="1" t="str">
        <f aca="false">CONCATENATE(H41,J41,B41,K41)</f>
        <v>GluCl α [G5EBR3]</v>
      </c>
    </row>
    <row r="42" customFormat="false" ht="15" hidden="false" customHeight="false" outlineLevel="0" collapsed="false">
      <c r="A42" s="1" t="s">
        <v>208</v>
      </c>
      <c r="B42" s="1" t="s">
        <v>209</v>
      </c>
      <c r="C42" s="1" t="s">
        <v>210</v>
      </c>
      <c r="D42" s="1" t="s">
        <v>183</v>
      </c>
      <c r="F42" s="1" t="s">
        <v>127</v>
      </c>
      <c r="G42" s="1" t="s">
        <v>208</v>
      </c>
      <c r="H42" s="1" t="s">
        <v>210</v>
      </c>
      <c r="J42" s="1" t="s">
        <v>24</v>
      </c>
      <c r="K42" s="1" t="s">
        <v>9</v>
      </c>
      <c r="Q42" s="1" t="str">
        <f aca="false">CONCATENATE(H42,J42,B42, F42, G42,K42,L42,M42,N42,O42,P42)</f>
        <v>KCNJ12 [F1NHE9, 3spcA2]</v>
      </c>
      <c r="T42" s="1" t="str">
        <f aca="false">CONCATENATE(H42,J42,B42,K42)</f>
        <v>KCNJ12 [F1NHE9]</v>
      </c>
    </row>
    <row r="43" customFormat="false" ht="15" hidden="false" customHeight="false" outlineLevel="0" collapsed="false">
      <c r="A43" s="1" t="s">
        <v>211</v>
      </c>
      <c r="B43" s="1" t="s">
        <v>212</v>
      </c>
      <c r="C43" s="1" t="s">
        <v>213</v>
      </c>
      <c r="D43" s="1" t="s">
        <v>183</v>
      </c>
      <c r="F43" s="1" t="s">
        <v>127</v>
      </c>
      <c r="G43" s="1" t="s">
        <v>211</v>
      </c>
      <c r="H43" s="1" t="s">
        <v>213</v>
      </c>
      <c r="J43" s="1" t="s">
        <v>24</v>
      </c>
      <c r="K43" s="1" t="s">
        <v>9</v>
      </c>
      <c r="Q43" s="1" t="str">
        <f aca="false">CONCATENATE(H43,J43,B43, F43, G43,K43,L43,M43,N43,O43,P43)</f>
        <v>fn ATPase F0 c-ring  [Q8RGD7, 3zk1A1]</v>
      </c>
      <c r="T43" s="1" t="str">
        <f aca="false">CONCATENATE(H43,J43,B43,K43)</f>
        <v>fn ATPase F0 c-ring  [Q8RGD7]</v>
      </c>
    </row>
    <row r="44" customFormat="false" ht="15" hidden="false" customHeight="false" outlineLevel="0" collapsed="false">
      <c r="A44" s="1" t="s">
        <v>214</v>
      </c>
      <c r="B44" s="1" t="s">
        <v>215</v>
      </c>
      <c r="C44" s="1" t="s">
        <v>216</v>
      </c>
      <c r="D44" s="1" t="s">
        <v>183</v>
      </c>
      <c r="F44" s="1" t="s">
        <v>127</v>
      </c>
      <c r="G44" s="1" t="s">
        <v>214</v>
      </c>
      <c r="H44" s="1" t="s">
        <v>216</v>
      </c>
      <c r="J44" s="1" t="s">
        <v>24</v>
      </c>
      <c r="K44" s="1" t="s">
        <v>9</v>
      </c>
      <c r="Q44" s="1" t="str">
        <f aca="false">CONCATENATE(H44,J44,B44, F44, G44,K44,L44,M44,N44,O44,P44)</f>
        <v>CorA [Q58439, 4ev6A1]</v>
      </c>
      <c r="T44" s="1" t="str">
        <f aca="false">CONCATENATE(H44,J44,B44,K44)</f>
        <v>CorA [Q58439]</v>
      </c>
    </row>
    <row r="45" customFormat="false" ht="15" hidden="false" customHeight="false" outlineLevel="0" collapsed="false">
      <c r="A45" s="1" t="s">
        <v>217</v>
      </c>
      <c r="B45" s="1" t="s">
        <v>218</v>
      </c>
      <c r="C45" s="1" t="s">
        <v>219</v>
      </c>
      <c r="D45" s="1" t="s">
        <v>183</v>
      </c>
      <c r="F45" s="1" t="s">
        <v>127</v>
      </c>
      <c r="G45" s="1" t="s">
        <v>217</v>
      </c>
      <c r="H45" s="1" t="s">
        <v>219</v>
      </c>
      <c r="J45" s="1" t="s">
        <v>24</v>
      </c>
      <c r="K45" s="1" t="s">
        <v>9</v>
      </c>
      <c r="Q45" s="1" t="str">
        <f aca="false">CONCATENATE(H45,J45,B45, F45, G45,K45,L45,M45,N45,O45,P45)</f>
        <v>CRCM1 [Q9U6B8, 4hksA1]</v>
      </c>
      <c r="T45" s="1" t="str">
        <f aca="false">CONCATENATE(H45,J45,B45,K45)</f>
        <v>CRCM1 [Q9U6B8]</v>
      </c>
    </row>
    <row r="46" customFormat="false" ht="15" hidden="false" customHeight="false" outlineLevel="0" collapsed="false">
      <c r="A46" s="1" t="s">
        <v>220</v>
      </c>
      <c r="B46" s="1" t="s">
        <v>221</v>
      </c>
      <c r="C46" s="1" t="s">
        <v>216</v>
      </c>
      <c r="D46" s="1" t="s">
        <v>183</v>
      </c>
      <c r="F46" s="1" t="s">
        <v>127</v>
      </c>
      <c r="G46" s="1" t="s">
        <v>220</v>
      </c>
      <c r="H46" s="1" t="s">
        <v>216</v>
      </c>
      <c r="J46" s="1" t="s">
        <v>24</v>
      </c>
      <c r="K46" s="1" t="s">
        <v>9</v>
      </c>
      <c r="Q46" s="1" t="str">
        <f aca="false">CONCATENATE(H46,J46,B46, F46, G46,K46,L46,M46,N46,O46,P46)</f>
        <v>CorA [Q9WZ31, 4i0uA1]</v>
      </c>
      <c r="T46" s="1" t="str">
        <f aca="false">CONCATENATE(H46,J46,B46,K46)</f>
        <v>CorA [Q9WZ31]</v>
      </c>
    </row>
    <row r="47" customFormat="false" ht="15" hidden="false" customHeight="false" outlineLevel="0" collapsed="false">
      <c r="A47" s="1" t="s">
        <v>222</v>
      </c>
      <c r="B47" s="1" t="s">
        <v>223</v>
      </c>
      <c r="C47" s="1" t="s">
        <v>224</v>
      </c>
      <c r="D47" s="1" t="s">
        <v>183</v>
      </c>
      <c r="F47" s="1" t="s">
        <v>127</v>
      </c>
      <c r="G47" s="1" t="s">
        <v>222</v>
      </c>
      <c r="H47" s="1" t="s">
        <v>225</v>
      </c>
      <c r="J47" s="1" t="s">
        <v>24</v>
      </c>
      <c r="K47" s="1" t="s">
        <v>9</v>
      </c>
      <c r="Q47" s="1" t="str">
        <f aca="false">CONCATENATE(H47,J47,B47, F47, G47,K47,L47,M47,N47,O47,P47)</f>
        <v>pntAB [Q72GR9, 4o9pC1]</v>
      </c>
      <c r="T47" s="1" t="str">
        <f aca="false">CONCATENATE(H47,J47,B47,K47)</f>
        <v>pntAB [Q72GR9]</v>
      </c>
    </row>
    <row r="48" customFormat="false" ht="15" hidden="false" customHeight="false" outlineLevel="0" collapsed="false">
      <c r="A48" s="1" t="s">
        <v>226</v>
      </c>
      <c r="B48" s="1" t="s">
        <v>227</v>
      </c>
      <c r="C48" s="1" t="s">
        <v>228</v>
      </c>
      <c r="D48" s="1" t="s">
        <v>183</v>
      </c>
      <c r="F48" s="1" t="s">
        <v>127</v>
      </c>
      <c r="G48" s="1" t="s">
        <v>226</v>
      </c>
      <c r="H48" s="1" t="s">
        <v>228</v>
      </c>
      <c r="J48" s="1" t="s">
        <v>24</v>
      </c>
      <c r="K48" s="1" t="s">
        <v>9</v>
      </c>
      <c r="Q48" s="1" t="str">
        <f aca="false">CONCATENATE(H48,J48,B48, F48, G48,K48,L48,M48,N48,O48,P48)</f>
        <v>AbgT [Q0VR69, 4r0cA7]</v>
      </c>
      <c r="T48" s="1" t="str">
        <f aca="false">CONCATENATE(H48,J48,B48,K48)</f>
        <v>AbgT [Q0VR69]</v>
      </c>
    </row>
    <row r="49" customFormat="false" ht="15" hidden="false" customHeight="false" outlineLevel="0" collapsed="false">
      <c r="A49" s="1" t="s">
        <v>229</v>
      </c>
      <c r="B49" s="1" t="s">
        <v>230</v>
      </c>
      <c r="C49" s="1" t="s">
        <v>231</v>
      </c>
      <c r="D49" s="1" t="s">
        <v>183</v>
      </c>
      <c r="F49" s="1" t="s">
        <v>127</v>
      </c>
      <c r="G49" s="1" t="s">
        <v>229</v>
      </c>
      <c r="H49" s="1" t="s">
        <v>231</v>
      </c>
      <c r="J49" s="1" t="s">
        <v>24</v>
      </c>
      <c r="K49" s="1" t="s">
        <v>9</v>
      </c>
      <c r="Q49" s="1" t="str">
        <f aca="false">CONCATENATE(H49,J49,B49, F49, G49,K49,L49,M49,N49,O49,P49)</f>
        <v>TspO [Q81BL7, 4ryiA2]</v>
      </c>
      <c r="T49" s="1" t="str">
        <f aca="false">CONCATENATE(H49,J49,B49,K49)</f>
        <v>TspO [Q81BL7]</v>
      </c>
    </row>
    <row r="50" customFormat="false" ht="15" hidden="false" customHeight="false" outlineLevel="0" collapsed="false">
      <c r="A50" s="1" t="s">
        <v>232</v>
      </c>
      <c r="B50" s="1" t="s">
        <v>233</v>
      </c>
      <c r="C50" s="1" t="s">
        <v>234</v>
      </c>
      <c r="D50" s="1" t="s">
        <v>183</v>
      </c>
      <c r="F50" s="1" t="s">
        <v>127</v>
      </c>
      <c r="G50" s="1" t="s">
        <v>232</v>
      </c>
      <c r="H50" s="1" t="s">
        <v>234</v>
      </c>
      <c r="J50" s="1" t="s">
        <v>24</v>
      </c>
      <c r="K50" s="1" t="s">
        <v>9</v>
      </c>
      <c r="Q50" s="1" t="str">
        <f aca="false">CONCATENATE(H50,J50,B50, F50, G50,K50,L50,M50,N50,O50,P50)</f>
        <v>mp ATPase F0 c-ring  [A0A2S9G8T0, 4v1fA1]</v>
      </c>
      <c r="T50" s="1" t="str">
        <f aca="false">CONCATENATE(H50,J50,B50,K50)</f>
        <v>mp ATPase F0 c-ring  [A0A2S9G8T0]</v>
      </c>
    </row>
    <row r="51" customFormat="false" ht="15" hidden="false" customHeight="false" outlineLevel="0" collapsed="false">
      <c r="A51" s="1" t="s">
        <v>235</v>
      </c>
      <c r="B51" s="1" t="s">
        <v>236</v>
      </c>
      <c r="C51" s="1" t="s">
        <v>237</v>
      </c>
      <c r="D51" s="1" t="s">
        <v>183</v>
      </c>
      <c r="F51" s="1" t="s">
        <v>127</v>
      </c>
      <c r="G51" s="1" t="s">
        <v>235</v>
      </c>
      <c r="H51" s="1" t="s">
        <v>237</v>
      </c>
      <c r="J51" s="1" t="s">
        <v>24</v>
      </c>
      <c r="K51" s="1" t="s">
        <v>9</v>
      </c>
      <c r="Q51" s="1" t="str">
        <f aca="false">CONCATENATE(H51,J51,B51, F51, G51,K51,L51,M51,N51,O51,P51)</f>
        <v>TMEM16 [C7Z7K1, 4wisA10]</v>
      </c>
      <c r="T51" s="1" t="str">
        <f aca="false">CONCATENATE(H51,J51,B51,K51)</f>
        <v>TMEM16 [C7Z7K1]</v>
      </c>
    </row>
    <row r="52" customFormat="false" ht="15" hidden="false" customHeight="false" outlineLevel="0" collapsed="false">
      <c r="A52" s="1" t="s">
        <v>238</v>
      </c>
      <c r="B52" s="1" t="s">
        <v>239</v>
      </c>
      <c r="C52" s="1" t="s">
        <v>240</v>
      </c>
      <c r="D52" s="1" t="s">
        <v>183</v>
      </c>
      <c r="F52" s="1" t="s">
        <v>127</v>
      </c>
      <c r="G52" s="1" t="s">
        <v>238</v>
      </c>
      <c r="H52" s="1" t="s">
        <v>240</v>
      </c>
      <c r="J52" s="1" t="s">
        <v>24</v>
      </c>
      <c r="K52" s="1" t="s">
        <v>9</v>
      </c>
      <c r="Q52" s="1" t="str">
        <f aca="false">CONCATENATE(H52,J52,B52, F52, G52,K52,L52,M52,N52,O52,P52)</f>
        <v>Trpv1 [O35433, 5irzD6]</v>
      </c>
      <c r="T52" s="1" t="str">
        <f aca="false">CONCATENATE(H52,J52,B52,K52)</f>
        <v>Trpv1 [O35433]</v>
      </c>
    </row>
    <row r="53" customFormat="false" ht="15" hidden="false" customHeight="false" outlineLevel="0" collapsed="false">
      <c r="A53" s="1" t="s">
        <v>241</v>
      </c>
      <c r="B53" s="1" t="s">
        <v>242</v>
      </c>
      <c r="C53" s="1" t="s">
        <v>243</v>
      </c>
      <c r="D53" s="1" t="s">
        <v>183</v>
      </c>
      <c r="F53" s="1" t="s">
        <v>127</v>
      </c>
      <c r="G53" s="1" t="s">
        <v>241</v>
      </c>
      <c r="H53" s="1" t="s">
        <v>243</v>
      </c>
      <c r="J53" s="1" t="s">
        <v>24</v>
      </c>
      <c r="K53" s="1" t="s">
        <v>9</v>
      </c>
      <c r="Q53" s="1" t="str">
        <f aca="false">CONCATENATE(H53,J53,B53, F53, G53,K53,L53,M53,N53,O53,P53)</f>
        <v>CRCB TM1  [Q7VYU0, 5nkqA1]</v>
      </c>
      <c r="T53" s="1" t="str">
        <f aca="false">CONCATENATE(H53,J53,B53,K53)</f>
        <v>CRCB TM1  [Q7VYU0]</v>
      </c>
    </row>
    <row r="54" customFormat="false" ht="15" hidden="false" customHeight="false" outlineLevel="0" collapsed="false">
      <c r="A54" s="1" t="s">
        <v>244</v>
      </c>
      <c r="B54" s="1" t="s">
        <v>242</v>
      </c>
      <c r="C54" s="8" t="s">
        <v>245</v>
      </c>
      <c r="D54" s="1" t="s">
        <v>183</v>
      </c>
      <c r="F54" s="1" t="s">
        <v>127</v>
      </c>
      <c r="G54" s="1" t="s">
        <v>244</v>
      </c>
      <c r="H54" s="8" t="s">
        <v>245</v>
      </c>
      <c r="J54" s="1" t="s">
        <v>24</v>
      </c>
      <c r="K54" s="1" t="s">
        <v>9</v>
      </c>
      <c r="Q54" s="1" t="str">
        <f aca="false">CONCATENATE(H54,J54,B54, F54, G54,K54,L54,M54,N54,O54,P54)</f>
        <v>CRCB TM3 [Q7VYU0, 5nkqA3]</v>
      </c>
      <c r="T54" s="1" t="str">
        <f aca="false">CONCATENATE(H54,J54,B54,K54)</f>
        <v>CRCB TM3 [Q7VYU0]</v>
      </c>
    </row>
    <row r="55" customFormat="false" ht="15" hidden="false" customHeight="false" outlineLevel="0" collapsed="false">
      <c r="A55" s="1" t="s">
        <v>246</v>
      </c>
      <c r="B55" s="1" t="s">
        <v>247</v>
      </c>
      <c r="C55" s="1" t="s">
        <v>248</v>
      </c>
      <c r="D55" s="1" t="s">
        <v>183</v>
      </c>
      <c r="F55" s="1" t="s">
        <v>127</v>
      </c>
      <c r="G55" s="1" t="s">
        <v>246</v>
      </c>
      <c r="H55" s="1" t="s">
        <v>248</v>
      </c>
      <c r="J55" s="1" t="s">
        <v>24</v>
      </c>
      <c r="K55" s="1" t="s">
        <v>9</v>
      </c>
      <c r="Q55" s="1" t="str">
        <f aca="false">CONCATENATE(H55,J55,B55, F55, G55,K55,L55,M55,N55,O55,P55)</f>
        <v>PC2 [Q13563, 5t4dA6]</v>
      </c>
      <c r="T55" s="1" t="str">
        <f aca="false">CONCATENATE(H55,J55,B55,K55)</f>
        <v>PC2 [Q13563]</v>
      </c>
    </row>
    <row r="56" customFormat="false" ht="15" hidden="false" customHeight="false" outlineLevel="0" collapsed="false">
      <c r="A56" s="1" t="s">
        <v>249</v>
      </c>
      <c r="B56" s="1" t="s">
        <v>250</v>
      </c>
      <c r="C56" s="8" t="s">
        <v>251</v>
      </c>
      <c r="D56" s="1" t="s">
        <v>183</v>
      </c>
      <c r="F56" s="1" t="s">
        <v>127</v>
      </c>
      <c r="G56" s="1" t="s">
        <v>249</v>
      </c>
      <c r="H56" s="8" t="s">
        <v>251</v>
      </c>
      <c r="J56" s="1" t="s">
        <v>24</v>
      </c>
      <c r="K56" s="1" t="s">
        <v>9</v>
      </c>
      <c r="Q56" s="1" t="str">
        <f aca="false">CONCATENATE(H56,J56,B56, F56, G56,K56,L56,M56,N56,O56,P56)</f>
        <v>BCNG-1 [O60741, 5u6oA6]</v>
      </c>
      <c r="T56" s="1" t="str">
        <f aca="false">CONCATENATE(H56,J56,B56,K56)</f>
        <v>BCNG-1 [O60741]</v>
      </c>
    </row>
    <row r="57" customFormat="false" ht="15" hidden="false" customHeight="false" outlineLevel="0" collapsed="false">
      <c r="A57" s="1" t="s">
        <v>252</v>
      </c>
      <c r="B57" s="1" t="s">
        <v>253</v>
      </c>
      <c r="C57" s="1" t="s">
        <v>254</v>
      </c>
      <c r="D57" s="1" t="s">
        <v>183</v>
      </c>
      <c r="F57" s="1" t="s">
        <v>127</v>
      </c>
      <c r="G57" s="1" t="s">
        <v>252</v>
      </c>
      <c r="H57" s="1" t="s">
        <v>254</v>
      </c>
      <c r="J57" s="1" t="s">
        <v>24</v>
      </c>
      <c r="K57" s="1" t="s">
        <v>9</v>
      </c>
      <c r="Q57" s="1" t="str">
        <f aca="false">CONCATENATE(H57,J57,B57, F57, G57,K57,L57,M57,N57,O57,P57)</f>
        <v>NadC [Q9KNE0, 5uldA9]</v>
      </c>
      <c r="T57" s="1" t="str">
        <f aca="false">CONCATENATE(H57,J57,B57,K57)</f>
        <v>NadC [Q9KNE0]</v>
      </c>
    </row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2020-06-23T22:55:53Z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