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8" activeTab="4"/>
  </bookViews>
  <sheets>
    <sheet name="資料" sheetId="1" r:id="rId1"/>
    <sheet name="1030" sheetId="8" r:id="rId2"/>
    <sheet name="keynumber" sheetId="3" r:id="rId3"/>
    <sheet name="objectdetection" sheetId="9" r:id="rId4"/>
    <sheet name="camera_intrintic" sheetId="4" r:id="rId5"/>
    <sheet name="■資料勉強" sheetId="6" r:id="rId6"/>
    <sheet name="質問" sheetId="2" r:id="rId7"/>
    <sheet name="課題" sheetId="5" r:id="rId8"/>
    <sheet name="Sheet2" sheetId="7" r:id="rId9"/>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9" i="8" l="1"/>
  <c r="M9" i="8"/>
  <c r="R9" i="8" s="1"/>
  <c r="L9" i="8"/>
  <c r="K9" i="8"/>
  <c r="P9" i="8" s="1"/>
  <c r="S9" i="8" l="1"/>
  <c r="Q9" i="8"/>
  <c r="N18" i="8"/>
  <c r="S18" i="8" s="1"/>
  <c r="M18" i="8"/>
  <c r="R18" i="8" s="1"/>
  <c r="L18" i="8"/>
  <c r="Q18" i="8" s="1"/>
  <c r="K18" i="8"/>
  <c r="N16" i="8"/>
  <c r="S16" i="8" s="1"/>
  <c r="M16" i="8"/>
  <c r="R16" i="8" s="1"/>
  <c r="L16" i="8"/>
  <c r="Q16" i="8" s="1"/>
  <c r="K16" i="8"/>
  <c r="P16" i="8" s="1"/>
  <c r="N14" i="8"/>
  <c r="M14" i="8"/>
  <c r="L14" i="8"/>
  <c r="Q14" i="8" s="1"/>
  <c r="K14" i="8"/>
  <c r="P14" i="8" s="1"/>
  <c r="K7" i="8"/>
  <c r="N7" i="8"/>
  <c r="S7" i="8" s="1"/>
  <c r="M7" i="8"/>
  <c r="R7" i="8" s="1"/>
  <c r="L7" i="8"/>
  <c r="Q7" i="8" s="1"/>
  <c r="P7" i="8"/>
  <c r="N5" i="8"/>
  <c r="S5" i="8" s="1"/>
  <c r="M5" i="8"/>
  <c r="R5" i="8" s="1"/>
  <c r="L5" i="8"/>
  <c r="Q5" i="8" s="1"/>
  <c r="K5" i="8"/>
  <c r="L3" i="8"/>
  <c r="M3" i="8"/>
  <c r="N3" i="8"/>
  <c r="K3" i="8"/>
  <c r="P3" i="8" s="1"/>
  <c r="S14" i="8"/>
  <c r="R14" i="8"/>
  <c r="P5" i="8"/>
  <c r="R3" i="8" l="1"/>
  <c r="S3" i="8"/>
  <c r="Q3" i="8"/>
  <c r="P18" i="8"/>
  <c r="K44" i="1" l="1"/>
  <c r="P44" i="1" s="1"/>
  <c r="N48" i="1"/>
  <c r="S48" i="1" s="1"/>
  <c r="M48" i="1"/>
  <c r="R48" i="1" s="1"/>
  <c r="L48" i="1"/>
  <c r="K48" i="1"/>
  <c r="P48" i="1" s="1"/>
  <c r="N46" i="1"/>
  <c r="M46" i="1"/>
  <c r="L46" i="1"/>
  <c r="K46" i="1"/>
  <c r="P46" i="1" s="1"/>
  <c r="N44" i="1"/>
  <c r="M44" i="1"/>
  <c r="L44" i="1"/>
  <c r="M37" i="1"/>
  <c r="N39" i="1"/>
  <c r="M39" i="1"/>
  <c r="L39" i="1"/>
  <c r="K39" i="1"/>
  <c r="R39" i="1" s="1"/>
  <c r="N37" i="1"/>
  <c r="L37" i="1"/>
  <c r="K37" i="1"/>
  <c r="P37" i="1" s="1"/>
  <c r="K35" i="1"/>
  <c r="P35" i="1" s="1"/>
  <c r="L35" i="1"/>
  <c r="M35" i="1"/>
  <c r="N35" i="1"/>
  <c r="Q44" i="1" l="1"/>
  <c r="Q35" i="1"/>
  <c r="R46" i="1"/>
  <c r="S46" i="1"/>
  <c r="Q48" i="1"/>
  <c r="R44" i="1"/>
  <c r="S44" i="1"/>
  <c r="Q46" i="1"/>
  <c r="Q39" i="1"/>
  <c r="R37" i="1"/>
  <c r="Q37" i="1"/>
  <c r="S37" i="1"/>
  <c r="S35" i="1"/>
  <c r="R35" i="1"/>
  <c r="S39" i="1"/>
  <c r="P39" i="1"/>
  <c r="K11" i="7"/>
  <c r="J11" i="7"/>
  <c r="K10" i="7"/>
  <c r="J10" i="7"/>
  <c r="H10" i="7"/>
  <c r="G10" i="7"/>
  <c r="H11" i="7"/>
  <c r="G11" i="7"/>
</calcChain>
</file>

<file path=xl/sharedStrings.xml><?xml version="1.0" encoding="utf-8"?>
<sst xmlns="http://schemas.openxmlformats.org/spreadsheetml/2006/main" count="628" uniqueCount="466">
  <si>
    <t>https://www.microsoft.com/en-us/research/project/rgb-d-dataset-7-scenes/</t>
  </si>
  <si>
    <t>https://github.com/stereolabs/zed-examples/tree/master/tutorials/tutorial%207%20-%20sensor%20data/python/</t>
  </si>
  <si>
    <t>https://github.com/stereolabs/zed-examples</t>
  </si>
  <si>
    <t>https://github.com/andyzeng/tsdf-fusion-python</t>
    <phoneticPr fontId="1"/>
  </si>
  <si>
    <t>■RGB-D to 3D</t>
    <phoneticPr fontId="1"/>
  </si>
  <si>
    <t>■zed data sample</t>
    <phoneticPr fontId="1"/>
  </si>
  <si>
    <t>ボクセル　3Dデータ</t>
    <phoneticPr fontId="1"/>
  </si>
  <si>
    <t>電波系rawボクセル</t>
    <phoneticPr fontId="1"/>
  </si>
  <si>
    <t>レイ接続情報</t>
    <phoneticPr fontId="1"/>
  </si>
  <si>
    <t>作業内容</t>
    <rPh sb="0" eb="2">
      <t>サギョウ</t>
    </rPh>
    <rPh sb="2" eb="4">
      <t>ナイヨウ</t>
    </rPh>
    <phoneticPr fontId="1"/>
  </si>
  <si>
    <t>RGB-DデータをZED２から取得</t>
    <rPh sb="15" eb="17">
      <t>シュトク</t>
    </rPh>
    <phoneticPr fontId="1"/>
  </si>
  <si>
    <t>RGB-Dデータを３D生成</t>
    <rPh sb="11" eb="13">
      <t>セイセイ</t>
    </rPh>
    <phoneticPr fontId="1"/>
  </si>
  <si>
    <t>３台RGB－Dカメラ同時動作するときに、データの取得</t>
    <rPh sb="1" eb="2">
      <t>ダイ</t>
    </rPh>
    <rPh sb="10" eb="12">
      <t>ドウジ</t>
    </rPh>
    <rPh sb="12" eb="14">
      <t>ドウサ</t>
    </rPh>
    <rPh sb="24" eb="26">
      <t>シュトク</t>
    </rPh>
    <phoneticPr fontId="1"/>
  </si>
  <si>
    <t>１台RGB-Dカメラドライバのインストール、動作確認</t>
    <rPh sb="1" eb="2">
      <t>ダイ</t>
    </rPh>
    <rPh sb="22" eb="24">
      <t>ドウサ</t>
    </rPh>
    <rPh sb="24" eb="26">
      <t>カクニン</t>
    </rPh>
    <phoneticPr fontId="1"/>
  </si>
  <si>
    <t>？？？電波系とカメラ系統合</t>
    <rPh sb="10" eb="11">
      <t>ケイ</t>
    </rPh>
    <rPh sb="11" eb="13">
      <t>トウゴウ</t>
    </rPh>
    <phoneticPr fontId="1"/>
  </si>
  <si>
    <t>統合ボクセルデータ化・保存</t>
    <phoneticPr fontId="1"/>
  </si>
  <si>
    <t>電波は何ですか？</t>
    <rPh sb="3" eb="4">
      <t>ナニ</t>
    </rPh>
    <phoneticPr fontId="1"/>
  </si>
  <si>
    <t>レイ接続？？レイは何ですか？</t>
    <rPh sb="2" eb="4">
      <t>セツゾク</t>
    </rPh>
    <rPh sb="9" eb="10">
      <t>ナニ</t>
    </rPh>
    <phoneticPr fontId="1"/>
  </si>
  <si>
    <t>FHDとボクセルデータの統合</t>
    <phoneticPr fontId="1"/>
  </si>
  <si>
    <t>電界強度とボクセルデータの統合</t>
    <phoneticPr fontId="1"/>
  </si>
  <si>
    <t>マージ処理実行（NICT様環境を利用）</t>
    <phoneticPr fontId="1"/>
  </si>
  <si>
    <t>物理的な測定点情報(位置・向き)が分かっていれば</t>
  </si>
  <si>
    <t>座標変換処理にて、3D化済データと統合可能。</t>
  </si>
  <si>
    <t>でんぱ</t>
    <phoneticPr fontId="1"/>
  </si>
  <si>
    <t>beam</t>
    <phoneticPr fontId="1"/>
  </si>
  <si>
    <t>3深度カメラの統合、１２　poseで</t>
    <rPh sb="1" eb="3">
      <t>シンド</t>
    </rPh>
    <rPh sb="7" eb="9">
      <t>トウゴウ</t>
    </rPh>
    <phoneticPr fontId="1"/>
  </si>
  <si>
    <t>https://github.com/mrlooi/constrained_icp</t>
  </si>
  <si>
    <t>merge multiple point cloud</t>
    <phoneticPr fontId="1"/>
  </si>
  <si>
    <t>https://github.com/robotology-playground/merge-point-clouds.git</t>
    <phoneticPr fontId="1"/>
  </si>
  <si>
    <t>Key</t>
  </si>
  <si>
    <t>Key value</t>
  </si>
  <si>
    <t>Alt</t>
  </si>
  <si>
    <t>F5</t>
  </si>
  <si>
    <t>Arrow Down</t>
  </si>
  <si>
    <t>F6</t>
  </si>
  <si>
    <t>Arrow Left</t>
  </si>
  <si>
    <t>F7</t>
  </si>
  <si>
    <t>Arrow Right</t>
  </si>
  <si>
    <t>F8</t>
  </si>
  <si>
    <t>Arrow Up</t>
  </si>
  <si>
    <t>F9</t>
  </si>
  <si>
    <t>Backspace</t>
  </si>
  <si>
    <t>F10</t>
  </si>
  <si>
    <t>Caps Lock</t>
  </si>
  <si>
    <t>F1</t>
  </si>
  <si>
    <t>Ctrl</t>
  </si>
  <si>
    <t>F12</t>
  </si>
  <si>
    <t>Delete</t>
  </si>
  <si>
    <t>Home</t>
  </si>
  <si>
    <t>End</t>
  </si>
  <si>
    <t>Insert</t>
  </si>
  <si>
    <t>Enter</t>
  </si>
  <si>
    <t>Num Lock</t>
  </si>
  <si>
    <t>Esc</t>
  </si>
  <si>
    <t>(NumPad) -</t>
  </si>
  <si>
    <t>(NumPad) *</t>
  </si>
  <si>
    <t>F2</t>
  </si>
  <si>
    <t>(NumPad) .</t>
  </si>
  <si>
    <t>F3</t>
  </si>
  <si>
    <t>(NumPad) /</t>
  </si>
  <si>
    <t>F4</t>
  </si>
  <si>
    <t>(NumPad) +</t>
  </si>
  <si>
    <t>(NumPad) 0</t>
  </si>
  <si>
    <t>NumPad) 1</t>
  </si>
  <si>
    <t>Q</t>
  </si>
  <si>
    <t>(NumPad) 2</t>
  </si>
  <si>
    <t>R</t>
  </si>
  <si>
    <t>NumPad) 3</t>
  </si>
  <si>
    <t>S</t>
  </si>
  <si>
    <t>(NumPad) 4</t>
  </si>
  <si>
    <t>T</t>
  </si>
  <si>
    <t>(NumPad) 5</t>
  </si>
  <si>
    <t>U</t>
  </si>
  <si>
    <t>(NumPad) 6</t>
  </si>
  <si>
    <t>V</t>
  </si>
  <si>
    <t>(NumPad) 7</t>
  </si>
  <si>
    <t>W</t>
  </si>
  <si>
    <t>(NumPad) 8</t>
  </si>
  <si>
    <t>X</t>
  </si>
  <si>
    <t>(NumPad) 9</t>
  </si>
  <si>
    <t>Y</t>
  </si>
  <si>
    <t>Page Down</t>
  </si>
  <si>
    <t>Z</t>
  </si>
  <si>
    <t>Page Up</t>
  </si>
  <si>
    <t>Pause</t>
  </si>
  <si>
    <t>Print Scrn</t>
  </si>
  <si>
    <t>Scroll Lock</t>
  </si>
  <si>
    <t>Shift</t>
  </si>
  <si>
    <t>Spacebar</t>
  </si>
  <si>
    <t>Tab</t>
  </si>
  <si>
    <t>A</t>
  </si>
  <si>
    <t>B</t>
  </si>
  <si>
    <t>C</t>
  </si>
  <si>
    <t>D</t>
  </si>
  <si>
    <t>'</t>
  </si>
  <si>
    <t>E</t>
  </si>
  <si>
    <t>-</t>
  </si>
  <si>
    <t>F</t>
  </si>
  <si>
    <t>,</t>
  </si>
  <si>
    <t>G</t>
  </si>
  <si>
    <t>.</t>
  </si>
  <si>
    <t>H</t>
  </si>
  <si>
    <t>/</t>
  </si>
  <si>
    <t>I</t>
  </si>
  <si>
    <t>;</t>
  </si>
  <si>
    <t>J</t>
  </si>
  <si>
    <t>[</t>
  </si>
  <si>
    <t>K</t>
  </si>
  <si>
    <t>\</t>
  </si>
  <si>
    <t>L</t>
  </si>
  <si>
    <t>]</t>
  </si>
  <si>
    <t>M</t>
  </si>
  <si>
    <t>N</t>
  </si>
  <si>
    <t>=</t>
  </si>
  <si>
    <t>O</t>
  </si>
  <si>
    <t>P</t>
    <phoneticPr fontId="1"/>
  </si>
  <si>
    <t xml:space="preserve">              [                     0, cam_params.left_cam.fy, cam_params.left_cam.cy],</t>
  </si>
  <si>
    <t xml:space="preserve">              [                     0,                      0,                      1]])</t>
  </si>
  <si>
    <t>https://github.com/stereolabs/zed-examples/issues/226</t>
    <phoneticPr fontId="1"/>
  </si>
  <si>
    <t xml:space="preserve">R = pose.get_rotation_matrix(sl.Rotation()).r     </t>
  </si>
  <si>
    <t xml:space="preserve">t = pose.get_translation(sl.Translation()).get()            </t>
  </si>
  <si>
    <t>world2cam = np.hstack((R, np.dot(-R, t).reshape(3,-1)))</t>
  </si>
  <si>
    <t xml:space="preserve">P = np.dot(K, world2cam) </t>
  </si>
  <si>
    <r>
      <t>It took me a long time to discover, but we need to </t>
    </r>
    <r>
      <rPr>
        <i/>
        <sz val="8"/>
        <color rgb="FF24292E"/>
        <rFont val="Segoe UI"/>
        <family val="2"/>
      </rPr>
      <t>transpose</t>
    </r>
    <r>
      <rPr>
        <sz val="8"/>
        <color rgb="FF24292E"/>
        <rFont val="Segoe UI"/>
        <family val="2"/>
      </rPr>
      <t> the rotation matrix given by the </t>
    </r>
    <r>
      <rPr>
        <sz val="7"/>
        <color rgb="FF24292E"/>
        <rFont val="Consolas"/>
        <family val="3"/>
      </rPr>
      <t>get_rotation_matrix</t>
    </r>
    <r>
      <rPr>
        <sz val="8"/>
        <color rgb="FF24292E"/>
        <rFont val="Segoe UI"/>
        <family val="2"/>
      </rPr>
      <t>:</t>
    </r>
  </si>
  <si>
    <t xml:space="preserve">R = pose.get_rotation_matrix(sl.Rotation()).r.T     </t>
  </si>
  <si>
    <t>P = np.dot(K, world2cam)</t>
  </si>
  <si>
    <t>http://www.open3d.org/docs/release/tutorial/Advanced/multiway_registration.html</t>
    <phoneticPr fontId="1"/>
  </si>
  <si>
    <t>cloud point visualization</t>
    <phoneticPr fontId="1"/>
  </si>
  <si>
    <t>[I know this is not an issue, but I could not find a proper forum to discuss this.]
I'm trying to get the camera matrix P for the left frame (I would like to project 3-D points from fused point cloud to the left camera frame). This should be given by P = K[R | t], being K the camera intrinsic matrix, R the camera rotation and t = -RC where C is the camera center in the world coordinates.
In Python, I'm using:</t>
    <phoneticPr fontId="1"/>
  </si>
  <si>
    <t>In my plots, I can see that the cloud and the camera centers (computed from P) look OK, but the rotation looks weird (the principal ray is not pointing to the expected direction). Also the principal ray is varying according the sl.COORDINATE_SYSTEM setting.
So, I would like to ask:
Is an easier way there to project 3-D points from FusedPointCloud to the left frame?
What's the proper way to extract the camera matrix from ZED?</t>
    <phoneticPr fontId="1"/>
  </si>
  <si>
    <r>
      <t>def</t>
    </r>
    <r>
      <rPr>
        <sz val="8"/>
        <color rgb="FF000000"/>
        <rFont val="Arial Unicode MS"/>
        <family val="2"/>
      </rPr>
      <t xml:space="preserve"> poseToMatrix</t>
    </r>
    <r>
      <rPr>
        <sz val="8"/>
        <color rgb="FF666600"/>
        <rFont val="Arial Unicode MS"/>
        <family val="2"/>
      </rPr>
      <t>(</t>
    </r>
    <r>
      <rPr>
        <sz val="8"/>
        <color rgb="FF000088"/>
        <rFont val="Arial Unicode MS"/>
        <family val="2"/>
      </rPr>
      <t>self</t>
    </r>
    <r>
      <rPr>
        <sz val="8"/>
        <color rgb="FF666600"/>
        <rFont val="Arial Unicode MS"/>
        <family val="2"/>
      </rPr>
      <t>,</t>
    </r>
    <r>
      <rPr>
        <sz val="8"/>
        <color rgb="FF000000"/>
        <rFont val="Arial Unicode MS"/>
        <family val="2"/>
      </rPr>
      <t xml:space="preserve"> pose</t>
    </r>
    <r>
      <rPr>
        <sz val="8"/>
        <color rgb="FF666600"/>
        <rFont val="Arial Unicode MS"/>
        <family val="2"/>
      </rPr>
      <t>):</t>
    </r>
  </si>
  <si>
    <r>
      <t xml:space="preserve">        </t>
    </r>
    <r>
      <rPr>
        <sz val="8"/>
        <color rgb="FF008800"/>
        <rFont val="Arial Unicode MS"/>
        <family val="2"/>
      </rPr>
      <t>"""Converts a pyBullet pose to a transformation matrix"""</t>
    </r>
  </si>
  <si>
    <r>
      <t xml:space="preserve">        translation </t>
    </r>
    <r>
      <rPr>
        <sz val="8"/>
        <color rgb="FF666600"/>
        <rFont val="Arial Unicode MS"/>
        <family val="2"/>
      </rPr>
      <t>=</t>
    </r>
    <r>
      <rPr>
        <sz val="8"/>
        <color rgb="FF000000"/>
        <rFont val="Arial Unicode MS"/>
        <family val="2"/>
      </rPr>
      <t xml:space="preserve"> pose</t>
    </r>
    <r>
      <rPr>
        <sz val="8"/>
        <color rgb="FF666600"/>
        <rFont val="Arial Unicode MS"/>
        <family val="2"/>
      </rPr>
      <t>[</t>
    </r>
    <r>
      <rPr>
        <sz val="8"/>
        <color rgb="FF006666"/>
        <rFont val="Arial Unicode MS"/>
        <family val="2"/>
      </rPr>
      <t>0</t>
    </r>
    <r>
      <rPr>
        <sz val="8"/>
        <color rgb="FF666600"/>
        <rFont val="Arial Unicode MS"/>
        <family val="2"/>
      </rPr>
      <t>]</t>
    </r>
  </si>
  <si>
    <r>
      <t xml:space="preserve">        quaternion </t>
    </r>
    <r>
      <rPr>
        <sz val="8"/>
        <color rgb="FF666600"/>
        <rFont val="Arial Unicode MS"/>
        <family val="2"/>
      </rPr>
      <t>=</t>
    </r>
    <r>
      <rPr>
        <sz val="8"/>
        <color rgb="FF000000"/>
        <rFont val="Arial Unicode MS"/>
        <family val="2"/>
      </rPr>
      <t xml:space="preserve"> pose</t>
    </r>
    <r>
      <rPr>
        <sz val="8"/>
        <color rgb="FF666600"/>
        <rFont val="Arial Unicode MS"/>
        <family val="2"/>
      </rPr>
      <t>[</t>
    </r>
    <r>
      <rPr>
        <sz val="8"/>
        <color rgb="FF006666"/>
        <rFont val="Arial Unicode MS"/>
        <family val="2"/>
      </rPr>
      <t>1</t>
    </r>
    <r>
      <rPr>
        <sz val="8"/>
        <color rgb="FF666600"/>
        <rFont val="Arial Unicode MS"/>
        <family val="2"/>
      </rPr>
      <t>]</t>
    </r>
  </si>
  <si>
    <t xml:space="preserve">        </t>
  </si>
  <si>
    <r>
      <t xml:space="preserve">        </t>
    </r>
    <r>
      <rPr>
        <sz val="8"/>
        <color rgb="FF880000"/>
        <rFont val="Arial Unicode MS"/>
        <family val="2"/>
      </rPr>
      <t># NOTE: PyBullet quaternions are x, y, z, w</t>
    </r>
  </si>
  <si>
    <r>
      <t xml:space="preserve">        rotation </t>
    </r>
    <r>
      <rPr>
        <sz val="8"/>
        <color rgb="FF666600"/>
        <rFont val="Arial Unicode MS"/>
        <family val="2"/>
      </rPr>
      <t>=</t>
    </r>
    <r>
      <rPr>
        <sz val="8"/>
        <color rgb="FF000000"/>
        <rFont val="Arial Unicode MS"/>
        <family val="2"/>
      </rPr>
      <t xml:space="preserve"> quat2mat</t>
    </r>
    <r>
      <rPr>
        <sz val="8"/>
        <color rgb="FF666600"/>
        <rFont val="Arial Unicode MS"/>
        <family val="2"/>
      </rPr>
      <t>([</t>
    </r>
    <r>
      <rPr>
        <sz val="8"/>
        <color rgb="FF000000"/>
        <rFont val="Arial Unicode MS"/>
        <family val="2"/>
      </rPr>
      <t>quaternion</t>
    </r>
    <r>
      <rPr>
        <sz val="8"/>
        <color rgb="FF666600"/>
        <rFont val="Arial Unicode MS"/>
        <family val="2"/>
      </rPr>
      <t>[</t>
    </r>
    <r>
      <rPr>
        <sz val="8"/>
        <color rgb="FF006666"/>
        <rFont val="Arial Unicode MS"/>
        <family val="2"/>
      </rPr>
      <t>3</t>
    </r>
    <r>
      <rPr>
        <sz val="8"/>
        <color rgb="FF666600"/>
        <rFont val="Arial Unicode MS"/>
        <family val="2"/>
      </rPr>
      <t>],</t>
    </r>
    <r>
      <rPr>
        <sz val="8"/>
        <color rgb="FF000000"/>
        <rFont val="Arial Unicode MS"/>
        <family val="2"/>
      </rPr>
      <t xml:space="preserve"> quaternion</t>
    </r>
    <r>
      <rPr>
        <sz val="8"/>
        <color rgb="FF666600"/>
        <rFont val="Arial Unicode MS"/>
        <family val="2"/>
      </rPr>
      <t>[</t>
    </r>
    <r>
      <rPr>
        <sz val="8"/>
        <color rgb="FF006666"/>
        <rFont val="Arial Unicode MS"/>
        <family val="2"/>
      </rPr>
      <t>0</t>
    </r>
    <r>
      <rPr>
        <sz val="8"/>
        <color rgb="FF666600"/>
        <rFont val="Arial Unicode MS"/>
        <family val="2"/>
      </rPr>
      <t>],</t>
    </r>
  </si>
  <si>
    <r>
      <t xml:space="preserve">                             quaternion</t>
    </r>
    <r>
      <rPr>
        <sz val="8"/>
        <color rgb="FF666600"/>
        <rFont val="Arial Unicode MS"/>
        <family val="2"/>
      </rPr>
      <t>[</t>
    </r>
    <r>
      <rPr>
        <sz val="8"/>
        <color rgb="FF006666"/>
        <rFont val="Arial Unicode MS"/>
        <family val="2"/>
      </rPr>
      <t>1</t>
    </r>
    <r>
      <rPr>
        <sz val="8"/>
        <color rgb="FF666600"/>
        <rFont val="Arial Unicode MS"/>
        <family val="2"/>
      </rPr>
      <t>],</t>
    </r>
    <r>
      <rPr>
        <sz val="8"/>
        <color rgb="FF000000"/>
        <rFont val="Arial Unicode MS"/>
        <family val="2"/>
      </rPr>
      <t xml:space="preserve"> quaternion</t>
    </r>
    <r>
      <rPr>
        <sz val="8"/>
        <color rgb="FF666600"/>
        <rFont val="Arial Unicode MS"/>
        <family val="2"/>
      </rPr>
      <t>[</t>
    </r>
    <r>
      <rPr>
        <sz val="8"/>
        <color rgb="FF006666"/>
        <rFont val="Arial Unicode MS"/>
        <family val="2"/>
      </rPr>
      <t>2</t>
    </r>
    <r>
      <rPr>
        <sz val="8"/>
        <color rgb="FF666600"/>
        <rFont val="Arial Unicode MS"/>
        <family val="2"/>
      </rPr>
      <t>]])</t>
    </r>
  </si>
  <si>
    <r>
      <t xml:space="preserve">        m </t>
    </r>
    <r>
      <rPr>
        <sz val="8"/>
        <color rgb="FF666600"/>
        <rFont val="Arial Unicode MS"/>
        <family val="2"/>
      </rPr>
      <t>=</t>
    </r>
    <r>
      <rPr>
        <sz val="8"/>
        <color rgb="FF000000"/>
        <rFont val="Arial Unicode MS"/>
        <family val="2"/>
      </rPr>
      <t xml:space="preserve"> np</t>
    </r>
    <r>
      <rPr>
        <sz val="8"/>
        <color rgb="FF666600"/>
        <rFont val="Arial Unicode MS"/>
        <family val="2"/>
      </rPr>
      <t>.</t>
    </r>
    <r>
      <rPr>
        <sz val="8"/>
        <color rgb="FF000000"/>
        <rFont val="Arial Unicode MS"/>
        <family val="2"/>
      </rPr>
      <t>identity</t>
    </r>
    <r>
      <rPr>
        <sz val="8"/>
        <color rgb="FF666600"/>
        <rFont val="Arial Unicode MS"/>
        <family val="2"/>
      </rPr>
      <t>(</t>
    </r>
    <r>
      <rPr>
        <sz val="8"/>
        <color rgb="FF006666"/>
        <rFont val="Arial Unicode MS"/>
        <family val="2"/>
      </rPr>
      <t>4</t>
    </r>
    <r>
      <rPr>
        <sz val="8"/>
        <color rgb="FF666600"/>
        <rFont val="Arial Unicode MS"/>
        <family val="2"/>
      </rPr>
      <t>)</t>
    </r>
  </si>
  <si>
    <r>
      <t xml:space="preserve">        m</t>
    </r>
    <r>
      <rPr>
        <sz val="8"/>
        <color rgb="FF666600"/>
        <rFont val="Arial Unicode MS"/>
        <family val="2"/>
      </rPr>
      <t>[</t>
    </r>
    <r>
      <rPr>
        <sz val="8"/>
        <color rgb="FF006666"/>
        <rFont val="Arial Unicode MS"/>
        <family val="2"/>
      </rPr>
      <t>0</t>
    </r>
    <r>
      <rPr>
        <sz val="8"/>
        <color rgb="FF666600"/>
        <rFont val="Arial Unicode MS"/>
        <family val="2"/>
      </rPr>
      <t>:</t>
    </r>
    <r>
      <rPr>
        <sz val="8"/>
        <color rgb="FF006666"/>
        <rFont val="Arial Unicode MS"/>
        <family val="2"/>
      </rPr>
      <t>3</t>
    </r>
    <r>
      <rPr>
        <sz val="8"/>
        <color rgb="FF666600"/>
        <rFont val="Arial Unicode MS"/>
        <family val="2"/>
      </rPr>
      <t>,</t>
    </r>
    <r>
      <rPr>
        <sz val="8"/>
        <color rgb="FF000000"/>
        <rFont val="Arial Unicode MS"/>
        <family val="2"/>
      </rPr>
      <t xml:space="preserve"> </t>
    </r>
    <r>
      <rPr>
        <sz val="8"/>
        <color rgb="FF006666"/>
        <rFont val="Arial Unicode MS"/>
        <family val="2"/>
      </rPr>
      <t>0</t>
    </r>
    <r>
      <rPr>
        <sz val="8"/>
        <color rgb="FF666600"/>
        <rFont val="Arial Unicode MS"/>
        <family val="2"/>
      </rPr>
      <t>:</t>
    </r>
    <r>
      <rPr>
        <sz val="8"/>
        <color rgb="FF006666"/>
        <rFont val="Arial Unicode MS"/>
        <family val="2"/>
      </rPr>
      <t>3</t>
    </r>
    <r>
      <rPr>
        <sz val="8"/>
        <color rgb="FF666600"/>
        <rFont val="Arial Unicode MS"/>
        <family val="2"/>
      </rPr>
      <t>]</t>
    </r>
    <r>
      <rPr>
        <sz val="8"/>
        <color rgb="FF000000"/>
        <rFont val="Arial Unicode MS"/>
        <family val="2"/>
      </rPr>
      <t xml:space="preserve"> </t>
    </r>
    <r>
      <rPr>
        <sz val="8"/>
        <color rgb="FF666600"/>
        <rFont val="Arial Unicode MS"/>
        <family val="2"/>
      </rPr>
      <t>=</t>
    </r>
    <r>
      <rPr>
        <sz val="8"/>
        <color rgb="FF000000"/>
        <rFont val="Arial Unicode MS"/>
        <family val="2"/>
      </rPr>
      <t xml:space="preserve"> rotation</t>
    </r>
  </si>
  <si>
    <r>
      <t xml:space="preserve">        m</t>
    </r>
    <r>
      <rPr>
        <sz val="8"/>
        <color rgb="FF666600"/>
        <rFont val="Arial Unicode MS"/>
        <family val="2"/>
      </rPr>
      <t>.</t>
    </r>
    <r>
      <rPr>
        <sz val="8"/>
        <color rgb="FF000000"/>
        <rFont val="Arial Unicode MS"/>
        <family val="2"/>
      </rPr>
      <t>T</t>
    </r>
    <r>
      <rPr>
        <sz val="8"/>
        <color rgb="FF666600"/>
        <rFont val="Arial Unicode MS"/>
        <family val="2"/>
      </rPr>
      <t>[</t>
    </r>
    <r>
      <rPr>
        <sz val="8"/>
        <color rgb="FF006666"/>
        <rFont val="Arial Unicode MS"/>
        <family val="2"/>
      </rPr>
      <t>3</t>
    </r>
    <r>
      <rPr>
        <sz val="8"/>
        <color rgb="FF666600"/>
        <rFont val="Arial Unicode MS"/>
        <family val="2"/>
      </rPr>
      <t>,</t>
    </r>
    <r>
      <rPr>
        <sz val="8"/>
        <color rgb="FF000000"/>
        <rFont val="Arial Unicode MS"/>
        <family val="2"/>
      </rPr>
      <t xml:space="preserve"> </t>
    </r>
    <r>
      <rPr>
        <sz val="8"/>
        <color rgb="FF006666"/>
        <rFont val="Arial Unicode MS"/>
        <family val="2"/>
      </rPr>
      <t>0</t>
    </r>
    <r>
      <rPr>
        <sz val="8"/>
        <color rgb="FF666600"/>
        <rFont val="Arial Unicode MS"/>
        <family val="2"/>
      </rPr>
      <t>:</t>
    </r>
    <r>
      <rPr>
        <sz val="8"/>
        <color rgb="FF006666"/>
        <rFont val="Arial Unicode MS"/>
        <family val="2"/>
      </rPr>
      <t>3</t>
    </r>
    <r>
      <rPr>
        <sz val="8"/>
        <color rgb="FF666600"/>
        <rFont val="Arial Unicode MS"/>
        <family val="2"/>
      </rPr>
      <t>]</t>
    </r>
    <r>
      <rPr>
        <sz val="8"/>
        <color rgb="FF000000"/>
        <rFont val="Arial Unicode MS"/>
        <family val="2"/>
      </rPr>
      <t xml:space="preserve"> </t>
    </r>
    <r>
      <rPr>
        <sz val="8"/>
        <color rgb="FF666600"/>
        <rFont val="Arial Unicode MS"/>
        <family val="2"/>
      </rPr>
      <t>=</t>
    </r>
    <r>
      <rPr>
        <sz val="8"/>
        <color rgb="FF000000"/>
        <rFont val="Arial Unicode MS"/>
        <family val="2"/>
      </rPr>
      <t xml:space="preserve"> translation</t>
    </r>
  </si>
  <si>
    <r>
      <t xml:space="preserve">        </t>
    </r>
    <r>
      <rPr>
        <sz val="8"/>
        <color rgb="FF000088"/>
        <rFont val="Arial Unicode MS"/>
        <family val="2"/>
      </rPr>
      <t>return</t>
    </r>
    <r>
      <rPr>
        <sz val="8"/>
        <color rgb="FF000000"/>
        <rFont val="Arial Unicode MS"/>
        <family val="2"/>
      </rPr>
      <t xml:space="preserve"> np</t>
    </r>
    <r>
      <rPr>
        <sz val="8"/>
        <color rgb="FF666600"/>
        <rFont val="Arial Unicode MS"/>
        <family val="2"/>
      </rPr>
      <t>.</t>
    </r>
    <r>
      <rPr>
        <sz val="8"/>
        <color rgb="FF000000"/>
        <rFont val="Arial Unicode MS"/>
        <family val="2"/>
      </rPr>
      <t>matrix</t>
    </r>
    <r>
      <rPr>
        <sz val="8"/>
        <color rgb="FF666600"/>
        <rFont val="Arial Unicode MS"/>
        <family val="2"/>
      </rPr>
      <t>(</t>
    </r>
    <r>
      <rPr>
        <sz val="8"/>
        <color rgb="FF000000"/>
        <rFont val="Arial Unicode MS"/>
        <family val="2"/>
      </rPr>
      <t>m</t>
    </r>
    <r>
      <rPr>
        <sz val="8"/>
        <color rgb="FF666600"/>
        <rFont val="Arial Unicode MS"/>
        <family val="2"/>
      </rPr>
      <t>)</t>
    </r>
    <r>
      <rPr>
        <sz val="8"/>
        <color rgb="FF000000"/>
        <rFont val="Arial Unicode MS"/>
        <family val="2"/>
      </rPr>
      <t xml:space="preserve"> </t>
    </r>
  </si>
  <si>
    <t>translation</t>
    <phoneticPr fontId="1"/>
  </si>
  <si>
    <t>大于1</t>
    <phoneticPr fontId="1"/>
  </si>
  <si>
    <r>
      <t>world 坐</t>
    </r>
    <r>
      <rPr>
        <sz val="11"/>
        <color theme="1"/>
        <rFont val="游ゴシック"/>
        <family val="3"/>
        <charset val="134"/>
        <scheme val="minor"/>
      </rPr>
      <t>标</t>
    </r>
    <phoneticPr fontId="1"/>
  </si>
  <si>
    <r>
      <t>取camera坐</t>
    </r>
    <r>
      <rPr>
        <sz val="11"/>
        <color theme="1"/>
        <rFont val="游ゴシック"/>
        <family val="3"/>
        <charset val="134"/>
        <scheme val="minor"/>
      </rPr>
      <t>标？？？</t>
    </r>
    <phoneticPr fontId="1"/>
  </si>
  <si>
    <t>sample数据小于1</t>
    <phoneticPr fontId="1"/>
  </si>
  <si>
    <t>SLAM十四讲</t>
  </si>
  <si>
    <t>作者：Albert Lee</t>
  </si>
  <si>
    <t>链接：https://www.zhihu.com/question/341350546/answer/1230711957</t>
  </si>
  <si>
    <t>来源：知乎</t>
  </si>
  <si>
    <t>著作权归作者所有。商业转载请联系作者获得授权，非商业转载请注明出处。</t>
  </si>
  <si>
    <r>
      <rPr>
        <u/>
        <sz val="11"/>
        <color theme="10"/>
        <rFont val="游ゴシック"/>
        <family val="2"/>
        <charset val="134"/>
        <scheme val="minor"/>
      </rPr>
      <t>视觉</t>
    </r>
    <r>
      <rPr>
        <u/>
        <sz val="11"/>
        <color theme="10"/>
        <rFont val="游ゴシック"/>
        <family val="3"/>
        <charset val="128"/>
        <scheme val="minor"/>
      </rPr>
      <t>SLAM的基</t>
    </r>
    <r>
      <rPr>
        <u/>
        <sz val="11"/>
        <color theme="10"/>
        <rFont val="游ゴシック"/>
        <family val="2"/>
        <charset val="134"/>
        <scheme val="minor"/>
      </rPr>
      <t>础</t>
    </r>
    <r>
      <rPr>
        <u/>
        <sz val="11"/>
        <color theme="10"/>
        <rFont val="游ゴシック"/>
        <family val="3"/>
        <charset val="128"/>
        <scheme val="minor"/>
      </rPr>
      <t>知</t>
    </r>
    <r>
      <rPr>
        <u/>
        <sz val="11"/>
        <color theme="10"/>
        <rFont val="游ゴシック"/>
        <family val="2"/>
        <charset val="134"/>
        <scheme val="minor"/>
      </rPr>
      <t>识</t>
    </r>
    <r>
      <rPr>
        <u/>
        <sz val="11"/>
        <color theme="10"/>
        <rFont val="游ゴシック"/>
        <family val="3"/>
        <charset val="128"/>
        <scheme val="minor"/>
      </rPr>
      <t>-高翔(高翔博士)-----</t>
    </r>
    <r>
      <rPr>
        <u/>
        <sz val="11"/>
        <color theme="10"/>
        <rFont val="游ゴシック"/>
        <family val="2"/>
        <charset val="134"/>
        <scheme val="minor"/>
      </rPr>
      <t>视频</t>
    </r>
    <r>
      <rPr>
        <u/>
        <sz val="11"/>
        <color theme="10"/>
        <rFont val="游ゴシック"/>
        <family val="3"/>
        <charset val="128"/>
        <scheme val="minor"/>
      </rPr>
      <t>，吐血推荐</t>
    </r>
  </si>
  <si>
    <t>2、Openmvg ⭐2,829</t>
  </si>
  <si>
    <t>Openmvg库根据三维计算机视觉和结构的运动。OpenMVG提供了一个端到端的3D重建，它由图像框架组成，包含库、二进制文件和管道。</t>
  </si>
  <si>
    <t>这些库提供了简单的功能，如:图像处理，功能描述和匹配，功能跟踪，相机模型，多视图几何，旋转估计…</t>
  </si>
  <si>
    <t>该二进制文件解决了管道可能需要的单元任务:场景初始化、特征检测与匹配和运动重建的结构，并将重建的场景导出到其他多视点立体视觉框架中，以计算密集的点云或纹理网格。</t>
  </si>
  <si>
    <t>这些管道通过链接各种二进制文件来计算图像匹配关系</t>
  </si>
  <si>
    <t>OpenMVG是用c++开发的，可以在Android、iOS、Linux、macOS和Windows上运行。</t>
  </si>
  <si>
    <t>https://github.com/openMVG/openMVG</t>
  </si>
  <si>
    <t>https://www.zhihu.com/question/341350546?utm_source=wechat_session</t>
    <phoneticPr fontId="1"/>
  </si>
  <si>
    <t>■参照資料</t>
    <rPh sb="1" eb="3">
      <t>サンショウ</t>
    </rPh>
    <rPh sb="3" eb="5">
      <t>シリョウ</t>
    </rPh>
    <phoneticPr fontId="1"/>
  </si>
  <si>
    <t>■資料をまとめ</t>
    <rPh sb="1" eb="3">
      <t>シリョウ</t>
    </rPh>
    <phoneticPr fontId="1"/>
  </si>
  <si>
    <t>https://github.com/alicevision/meshroom</t>
  </si>
  <si>
    <r>
      <t>Meshroom是一款基于AliceVision</t>
    </r>
    <r>
      <rPr>
        <sz val="11"/>
        <color theme="1"/>
        <rFont val="游ゴシック"/>
        <family val="3"/>
        <charset val="134"/>
        <scheme val="minor"/>
      </rPr>
      <t>摄</t>
    </r>
    <r>
      <rPr>
        <sz val="11"/>
        <color theme="1"/>
        <rFont val="游ゴシック"/>
        <family val="2"/>
        <scheme val="minor"/>
      </rPr>
      <t>影</t>
    </r>
    <r>
      <rPr>
        <sz val="11"/>
        <color theme="1"/>
        <rFont val="游ゴシック"/>
        <family val="3"/>
        <charset val="134"/>
        <scheme val="minor"/>
      </rPr>
      <t>测</t>
    </r>
    <r>
      <rPr>
        <sz val="11"/>
        <color theme="1"/>
        <rFont val="游ゴシック"/>
        <family val="2"/>
        <scheme val="minor"/>
      </rPr>
      <t>量</t>
    </r>
    <r>
      <rPr>
        <sz val="11"/>
        <color theme="1"/>
        <rFont val="游ゴシック"/>
        <family val="3"/>
        <charset val="134"/>
        <scheme val="minor"/>
      </rPr>
      <t>计</t>
    </r>
    <r>
      <rPr>
        <sz val="11"/>
        <color theme="1"/>
        <rFont val="游ゴシック"/>
        <family val="2"/>
        <scheme val="minor"/>
      </rPr>
      <t>算机</t>
    </r>
    <r>
      <rPr>
        <sz val="11"/>
        <color theme="1"/>
        <rFont val="游ゴシック"/>
        <family val="3"/>
        <charset val="134"/>
        <scheme val="minor"/>
      </rPr>
      <t>视觉</t>
    </r>
    <r>
      <rPr>
        <sz val="11"/>
        <color theme="1"/>
        <rFont val="游ゴシック"/>
        <family val="2"/>
        <scheme val="minor"/>
      </rPr>
      <t>框架的免</t>
    </r>
    <r>
      <rPr>
        <sz val="11"/>
        <color theme="1"/>
        <rFont val="游ゴシック"/>
        <family val="3"/>
        <charset val="134"/>
        <scheme val="minor"/>
      </rPr>
      <t>费</t>
    </r>
    <r>
      <rPr>
        <sz val="11"/>
        <color theme="1"/>
        <rFont val="游ゴシック"/>
        <family val="2"/>
        <scheme val="minor"/>
      </rPr>
      <t>开源三</t>
    </r>
    <r>
      <rPr>
        <sz val="11"/>
        <color theme="1"/>
        <rFont val="游ゴシック"/>
        <family val="3"/>
        <charset val="134"/>
        <scheme val="minor"/>
      </rPr>
      <t>维</t>
    </r>
    <r>
      <rPr>
        <sz val="11"/>
        <color theme="1"/>
        <rFont val="游ゴシック"/>
        <family val="2"/>
        <scheme val="minor"/>
      </rPr>
      <t>重建</t>
    </r>
    <r>
      <rPr>
        <sz val="11"/>
        <color theme="1"/>
        <rFont val="游ゴシック"/>
        <family val="3"/>
        <charset val="134"/>
        <scheme val="minor"/>
      </rPr>
      <t>软</t>
    </r>
    <r>
      <rPr>
        <sz val="11"/>
        <color theme="1"/>
        <rFont val="游ゴシック"/>
        <family val="2"/>
        <scheme val="minor"/>
      </rPr>
      <t>件。</t>
    </r>
    <phoneticPr fontId="1"/>
  </si>
  <si>
    <t>１．Meshroom</t>
    <phoneticPr fontId="1"/>
  </si>
  <si>
    <t>3、Awesome_3dreconstruction_list ⭐2,261</t>
  </si>
  <si>
    <t>与图像3D重建相关的论文和资源精选清单</t>
  </si>
  <si>
    <r>
      <t>https://</t>
    </r>
    <r>
      <rPr>
        <u/>
        <sz val="11"/>
        <color theme="10"/>
        <rFont val="游ゴシック"/>
        <family val="3"/>
        <charset val="128"/>
        <scheme val="minor"/>
      </rPr>
      <t>github.com/openMVG/awesome_3DReconstruction_list</t>
    </r>
  </si>
  <si>
    <t>4、Awesome Point Cloud Analysis ⭐1,801</t>
  </si>
  <si>
    <t>关于点云分析(处理)的论文和数据集列表</t>
  </si>
  <si>
    <r>
      <t>https://</t>
    </r>
    <r>
      <rPr>
        <u/>
        <sz val="11"/>
        <color theme="10"/>
        <rFont val="游ゴシック"/>
        <family val="3"/>
        <charset val="128"/>
        <scheme val="minor"/>
      </rPr>
      <t>github.com/Yochengliu/a</t>
    </r>
  </si>
  <si>
    <t>5、Opensfm ⭐1,635</t>
  </si>
  <si>
    <t>OpenSfM是一个用Python编写的运动库的结构。该库作为一个处理管道，用于从多个图像重建相机姿态和3D场景。它由运动结构的基本模块(特征检测/匹配，最小解算)组成，重点是构建一个健壮的、可伸缩的重建管道。它还集成了外部传感器(如GPS、加速计)测量，以实现地理定位和鲁棒性。提供了一个JavaScript查看器来预览模型和调试管道。</t>
  </si>
  <si>
    <r>
      <t>https://</t>
    </r>
    <r>
      <rPr>
        <u/>
        <sz val="11"/>
        <color theme="10"/>
        <rFont val="游ゴシック"/>
        <family val="3"/>
        <charset val="128"/>
        <scheme val="minor"/>
      </rPr>
      <t>github.com/mapillary/OpenSfM</t>
    </r>
  </si>
  <si>
    <t>6、Alicevision ⭐1,318</t>
  </si>
  <si>
    <t>AliceVision是摄影测量计算机视觉框架，可提供3D重建和相机跟踪算法。AliceVision旨在通过可测试，分析和重用的最新计算机视觉算法提供强大的软件基础。该项目是学术界和工业界合作的结果，旨在为尖端算法提供鲁棒性和生产使用所需的质量。</t>
  </si>
  <si>
    <r>
      <t>https://</t>
    </r>
    <r>
      <rPr>
        <u/>
        <sz val="11"/>
        <color theme="10"/>
        <rFont val="游ゴシック"/>
        <family val="3"/>
        <charset val="128"/>
        <scheme val="minor"/>
      </rPr>
      <t>github.com/alicevision/AliceVision</t>
    </r>
  </si>
  <si>
    <t>7、Openmvs ⭐1,193</t>
  </si>
  <si>
    <t>OpenMVS是面向计算机视觉的库，尤其是针对多视图立体重建社区的。尽管有针对运动结构管道（例如OpenMVG）的成熟而完整的开源项目，这些管道可以从输入的图像集中恢复相机的姿势和稀疏的3D点云，但没有一个解决摄影测量链的最后一部分-流。OpenMVS旨在通过提供一套完整的算法来恢复要重建场景的整个表面来填补这一空白。输入是一组摄影机姿势加上稀疏的点云，输出是带纹理的网格。该项目涉及的主要主题是：</t>
  </si>
  <si>
    <t>密集的点云重构，以获得尽可能完整，准确的点云</t>
  </si>
  <si>
    <t>网格重建，用于估计最能解释输入点云的网格表面</t>
  </si>
  <si>
    <t>网格细化可恢复所有精细细节</t>
  </si>
  <si>
    <t>网格纹理，用于计算清晰准确的纹理以对网格着色</t>
  </si>
  <si>
    <r>
      <t>https://</t>
    </r>
    <r>
      <rPr>
        <u/>
        <sz val="11"/>
        <color theme="10"/>
        <rFont val="游ゴシック"/>
        <family val="3"/>
        <charset val="128"/>
        <scheme val="minor"/>
      </rPr>
      <t>github.com/cdcseacave/openMVS</t>
    </r>
  </si>
  <si>
    <t>8、Bundler_sfm ⭐1,158</t>
  </si>
  <si>
    <r>
      <t>https://</t>
    </r>
    <r>
      <rPr>
        <u/>
        <sz val="11"/>
        <color theme="10"/>
        <rFont val="游ゴシック"/>
        <family val="3"/>
        <charset val="128"/>
        <scheme val="minor"/>
      </rPr>
      <t>github.com/snavely/bundler_sfm</t>
    </r>
  </si>
  <si>
    <t>9、Bundlefusion ⭐752</t>
  </si>
  <si>
    <t>使用在线表面重新整合进行实时全局一致的三维重建</t>
  </si>
  <si>
    <r>
      <t>https://</t>
    </r>
    <r>
      <rPr>
        <u/>
        <sz val="11"/>
        <color theme="10"/>
        <rFont val="游ゴシック"/>
        <family val="3"/>
        <charset val="128"/>
        <scheme val="minor"/>
      </rPr>
      <t>github.com/niessner/BundleFusion</t>
    </r>
  </si>
  <si>
    <t>10、Face_swap ⭐636</t>
  </si>
  <si>
    <r>
      <t>面部交换</t>
    </r>
    <r>
      <rPr>
        <u/>
        <sz val="11"/>
        <color theme="10"/>
        <rFont val="游ゴシック"/>
        <family val="3"/>
        <charset val="128"/>
        <scheme val="minor"/>
      </rPr>
      <t>：https://github.com/YuvalNirkin/face_swap</t>
    </r>
  </si>
  <si>
    <t>11、Scannet ⭐678</t>
  </si>
  <si>
    <t>ScanNet是一个RGB-D视频数据集，包含超过1500次扫描中的250万次视图，使用3D摄像机姿态、表面重建和实例级语义分段进行注释。</t>
  </si>
  <si>
    <r>
      <t>https://</t>
    </r>
    <r>
      <rPr>
        <u/>
        <sz val="11"/>
        <color theme="10"/>
        <rFont val="游ゴシック"/>
        <family val="3"/>
        <charset val="128"/>
        <scheme val="minor"/>
      </rPr>
      <t>github.com/ScanNet/ScanNet</t>
    </r>
  </si>
  <si>
    <t>12、Softras⭐540</t>
  </si>
  <si>
    <t>SoftRas是一个真正的可微分渲染框架，把渲染作为一个可微分的聚合过程，融合所有网格三角形的概率贡献相对于渲染像素。</t>
  </si>
  <si>
    <r>
      <t>https://</t>
    </r>
    <r>
      <rPr>
        <u/>
        <sz val="11"/>
        <color theme="10"/>
        <rFont val="游ゴシック"/>
        <family val="3"/>
        <charset val="128"/>
        <scheme val="minor"/>
      </rPr>
      <t>github.com/ShichenLiu/SoftRas</t>
    </r>
  </si>
  <si>
    <t>13、Pifu ⭐474</t>
  </si>
  <si>
    <r>
      <t>https://</t>
    </r>
    <r>
      <rPr>
        <u/>
        <sz val="11"/>
        <color theme="10"/>
        <rFont val="游ゴシック"/>
        <family val="3"/>
        <charset val="128"/>
        <scheme val="minor"/>
      </rPr>
      <t>github.com/shunsukesaito/PIFu</t>
    </r>
  </si>
  <si>
    <t>14、Matterport ⭐460</t>
  </si>
  <si>
    <t>用于RGB-D机器学习任务的非常棒的数据集。</t>
  </si>
  <si>
    <r>
      <t>https://</t>
    </r>
    <r>
      <rPr>
        <u/>
        <sz val="11"/>
        <color theme="10"/>
        <rFont val="游ゴシック"/>
        <family val="3"/>
        <charset val="128"/>
        <scheme val="minor"/>
      </rPr>
      <t>github.com/niessner/Matterport</t>
    </r>
  </si>
  <si>
    <t>15、Kimera⭐456</t>
  </si>
  <si>
    <t>Kimera是一个用于实时度量-语义同步定位和映射的c++库，它使用摄像机图像和惯性数据来构建环境的语义注释3D网格。Kimera是模块化的，支持ros，在CPU上运行。</t>
  </si>
  <si>
    <r>
      <t>https://</t>
    </r>
    <r>
      <rPr>
        <u/>
        <sz val="11"/>
        <color theme="10"/>
        <rFont val="游ゴシック"/>
        <family val="3"/>
        <charset val="128"/>
        <scheme val="minor"/>
      </rPr>
      <t>github.com/MIT-SPARK/Kimera</t>
    </r>
  </si>
  <si>
    <t>16、Mvs Texturing ⭐421</t>
  </si>
  <si>
    <t>项目可以根据图像对3D重建进行纹理处理。该项目专注于使用运动和多视图立体技术的结构生成的3D重建。</t>
  </si>
  <si>
    <r>
      <t>https://</t>
    </r>
    <r>
      <rPr>
        <u/>
        <sz val="11"/>
        <color theme="10"/>
        <rFont val="游ゴシック"/>
        <family val="3"/>
        <charset val="128"/>
        <scheme val="minor"/>
      </rPr>
      <t>github.com/nmoehrle/mvs-texturing</t>
    </r>
  </si>
  <si>
    <t>17、Livescan3d ⭐402</t>
  </si>
  <si>
    <t>LiveScan3D是一个实时三维重建系统，使用多个Kinect v2深度传感器同时进行三维重建。产生的3D重建形式是有色点云的形式，所有Kinect的点都放置在同一坐标系中。该系统的可能使用场景包括：</t>
  </si>
  <si>
    <t>同时从多个视点捕获对象的3D结构，</t>
  </si>
  <si>
    <t>捕获场景的“全景” 3D结构（通过使用多个传感器来扩展一个传感器的视场），</t>
  </si>
  <si>
    <t>将重建的点云流式传输到远程位置，</t>
  </si>
  <si>
    <t>通过让多个传感器捕获同一场景来提高单个传感器捕获的点云的密度。</t>
  </si>
  <si>
    <r>
      <t>https://</t>
    </r>
    <r>
      <rPr>
        <u/>
        <sz val="11"/>
        <color theme="10"/>
        <rFont val="游ゴシック"/>
        <family val="3"/>
        <charset val="128"/>
        <scheme val="minor"/>
      </rPr>
      <t>github.com/MarekKowalski/LiveScan3D</t>
    </r>
  </si>
  <si>
    <t>18、Voxelhashing ⭐364</t>
  </si>
  <si>
    <r>
      <t>大规</t>
    </r>
    <r>
      <rPr>
        <u/>
        <sz val="11"/>
        <color theme="10"/>
        <rFont val="游ゴシック"/>
        <family val="3"/>
        <charset val="128"/>
        <scheme val="minor"/>
      </rPr>
      <t>模、</t>
    </r>
    <r>
      <rPr>
        <u/>
        <sz val="11"/>
        <color theme="10"/>
        <rFont val="游ゴシック"/>
        <family val="2"/>
        <scheme val="minor"/>
      </rPr>
      <t>实时</t>
    </r>
    <r>
      <rPr>
        <u/>
        <sz val="11"/>
        <color theme="10"/>
        <rFont val="游ゴシック"/>
        <family val="3"/>
        <charset val="128"/>
        <scheme val="minor"/>
      </rPr>
      <t>三</t>
    </r>
    <r>
      <rPr>
        <u/>
        <sz val="11"/>
        <color theme="10"/>
        <rFont val="游ゴシック"/>
        <family val="2"/>
        <scheme val="minor"/>
      </rPr>
      <t>维</t>
    </r>
    <r>
      <rPr>
        <u/>
        <sz val="11"/>
        <color theme="10"/>
        <rFont val="游ゴシック"/>
        <family val="3"/>
        <charset val="128"/>
        <scheme val="minor"/>
      </rPr>
      <t>重建：https://github.com/niessner/VoxelHashing</t>
    </r>
  </si>
  <si>
    <t>19、Layoutnet ⭐298</t>
  </si>
  <si>
    <t>从单个RGB图像重建三维房间布局</t>
  </si>
  <si>
    <r>
      <t>https://</t>
    </r>
    <r>
      <rPr>
        <u/>
        <sz val="11"/>
        <color theme="10"/>
        <rFont val="游ゴシック"/>
        <family val="3"/>
        <charset val="128"/>
        <scheme val="minor"/>
      </rPr>
      <t>github.com/zouchuhang/LayoutNet</t>
    </r>
  </si>
  <si>
    <t>20、Tsdf Fusion Python ⭐295</t>
  </si>
  <si>
    <t>这是一个轻量级的python脚本，可将多个颜色和深度图像融合到TSDF体积中，然后可以将其用于创建高质量的3D表面网格和点云。在Ubuntu 16.04上测试效果如下图：</t>
  </si>
  <si>
    <r>
      <t>https://</t>
    </r>
    <r>
      <rPr>
        <u/>
        <sz val="11"/>
        <color theme="10"/>
        <rFont val="游ゴシック"/>
        <family val="3"/>
        <charset val="128"/>
        <scheme val="minor"/>
      </rPr>
      <t>github.com/andyzeng/tsdf-fusion-python</t>
    </r>
  </si>
  <si>
    <t>21、Intrinsic3d ⭐231</t>
  </si>
  <si>
    <t>通过外观和几何优化以及空间变化的照明实现高质量3D重构</t>
  </si>
  <si>
    <r>
      <t>https://</t>
    </r>
    <r>
      <rPr>
        <u/>
        <sz val="11"/>
        <color theme="10"/>
        <rFont val="游ゴシック"/>
        <family val="3"/>
        <charset val="128"/>
        <scheme val="minor"/>
      </rPr>
      <t>github.com/NVlabs/intrinsic3d</t>
    </r>
  </si>
  <si>
    <t>22、Kimera Semantics ⭐228</t>
  </si>
  <si>
    <t>从2D数据进行实时3D语义重构</t>
  </si>
  <si>
    <r>
      <t>https://</t>
    </r>
    <r>
      <rPr>
        <u/>
        <sz val="11"/>
        <color theme="10"/>
        <rFont val="游ゴシック"/>
        <family val="3"/>
        <charset val="128"/>
        <scheme val="minor"/>
      </rPr>
      <t>github.com/MIT-SPARK/Kimera-Semantics</t>
    </r>
  </si>
  <si>
    <t>23、Awesome Holistic 3d ⭐209</t>
  </si>
  <si>
    <t>3D重建的论文和资源清单：</t>
  </si>
  <si>
    <r>
      <t>https://</t>
    </r>
    <r>
      <rPr>
        <u/>
        <sz val="11"/>
        <color theme="10"/>
        <rFont val="游ゴシック"/>
        <family val="3"/>
        <charset val="128"/>
        <scheme val="minor"/>
      </rPr>
      <t>github.com/holistic-3d/awesome-holistic-3d</t>
    </r>
  </si>
  <si>
    <t>24、3dreconstruction ⭐151</t>
  </si>
  <si>
    <t>使用Python3进行SFM的3D重建</t>
  </si>
  <si>
    <r>
      <t>https://</t>
    </r>
    <r>
      <rPr>
        <u/>
        <sz val="11"/>
        <color theme="10"/>
        <rFont val="游ゴシック"/>
        <family val="3"/>
        <charset val="128"/>
        <scheme val="minor"/>
      </rPr>
      <t>github.com/alyssaq/3Dreconstruction</t>
    </r>
  </si>
  <si>
    <t>25、Structured3d ⭐121</t>
  </si>
  <si>
    <t>用于结构化3D建模的大型照片级数据集</t>
  </si>
  <si>
    <r>
      <t>https://</t>
    </r>
    <r>
      <rPr>
        <u/>
        <sz val="11"/>
        <color theme="10"/>
        <rFont val="游ゴシック"/>
        <family val="3"/>
        <charset val="128"/>
        <scheme val="minor"/>
      </rPr>
      <t>github.com/bertjiazheng/Structured3D</t>
    </r>
  </si>
  <si>
    <t>26、Synthesize3dviadepthorsil ⭐117</t>
  </si>
  <si>
    <t>通过对多视图深度图或轮廓建模来生成和重建3D形状</t>
  </si>
  <si>
    <r>
      <t>https://</t>
    </r>
    <r>
      <rPr>
        <u/>
        <sz val="11"/>
        <color theme="10"/>
        <rFont val="游ゴシック"/>
        <family val="3"/>
        <charset val="128"/>
        <scheme val="minor"/>
      </rPr>
      <t>github.com/Amir-Arsalan/Synthesize3DviaDepthOrSil</t>
    </r>
  </si>
  <si>
    <t>27、Msn Point Cloud Completion ⭐111</t>
  </si>
  <si>
    <r>
      <t>https://</t>
    </r>
    <r>
      <rPr>
        <u/>
        <sz val="11"/>
        <color theme="10"/>
        <rFont val="游ゴシック"/>
        <family val="3"/>
        <charset val="128"/>
        <scheme val="minor"/>
      </rPr>
      <t>github.com/Colin97/MSN-Point-Cloud-Completion</t>
    </r>
  </si>
  <si>
    <t>28、Cnncomplete ⭐107</t>
  </si>
  <si>
    <t>用于训练体积深层神经网络以完成部分扫描的3D形状的代码</t>
  </si>
  <si>
    <r>
      <t>https://</t>
    </r>
    <r>
      <rPr>
        <u/>
        <sz val="11"/>
        <color theme="10"/>
        <rFont val="游ゴシック"/>
        <family val="3"/>
        <charset val="128"/>
        <scheme val="minor"/>
      </rPr>
      <t>github.com/angeladai/cnncomplete</t>
    </r>
  </si>
  <si>
    <t>29、Reconstructiondataset ⭐95</t>
  </si>
  <si>
    <t>用于进行三维重建的一组图像</t>
  </si>
  <si>
    <r>
      <t>https://</t>
    </r>
    <r>
      <rPr>
        <u/>
        <sz val="11"/>
        <color theme="10"/>
        <rFont val="游ゴシック"/>
        <family val="3"/>
        <charset val="128"/>
        <scheme val="minor"/>
      </rPr>
      <t>github.com/rperrot/ReconstructionDataSet</t>
    </r>
  </si>
  <si>
    <t>30、3d Recgan Extended ⭐81</t>
  </si>
  <si>
    <t>从单个深度视图进行密集的3D对象重建</t>
  </si>
  <si>
    <t>https://github.com/Yang7879/3D-RecGAN-extended</t>
  </si>
  <si>
    <t>更新与10.18</t>
  </si>
  <si>
    <t>补充一些移动端的三维重建应用案例（搭载LiDAR）</t>
  </si>
  <si>
    <t>三维重建 |宝藏AR应用：3D Scanner Pro（iPad LIDAR扫描仪）：</t>
  </si>
  <si>
    <r>
      <t>三维</t>
    </r>
    <r>
      <rPr>
        <u/>
        <sz val="11"/>
        <color theme="10"/>
        <rFont val="游ゴシック"/>
        <family val="3"/>
        <charset val="128"/>
        <scheme val="minor"/>
      </rPr>
      <t>重建 |宝藏AR</t>
    </r>
    <r>
      <rPr>
        <u/>
        <sz val="11"/>
        <color theme="10"/>
        <rFont val="游ゴシック"/>
        <family val="2"/>
        <scheme val="minor"/>
      </rPr>
      <t>应</t>
    </r>
    <r>
      <rPr>
        <u/>
        <sz val="11"/>
        <color theme="10"/>
        <rFont val="游ゴシック"/>
        <family val="3"/>
        <charset val="128"/>
        <scheme val="minor"/>
      </rPr>
      <t>用：3D Scanner Pro（iPad LIDAR</t>
    </r>
    <r>
      <rPr>
        <u/>
        <sz val="11"/>
        <color theme="10"/>
        <rFont val="游ゴシック"/>
        <family val="2"/>
        <scheme val="minor"/>
      </rPr>
      <t>扫</t>
    </r>
    <r>
      <rPr>
        <u/>
        <sz val="11"/>
        <color theme="10"/>
        <rFont val="游ゴシック"/>
        <family val="3"/>
        <charset val="128"/>
        <scheme val="minor"/>
      </rPr>
      <t>描</t>
    </r>
    <r>
      <rPr>
        <u/>
        <sz val="11"/>
        <color theme="10"/>
        <rFont val="游ゴシック"/>
        <family val="2"/>
        <scheme val="minor"/>
      </rPr>
      <t>仪</t>
    </r>
    <r>
      <rPr>
        <u/>
        <sz val="11"/>
        <color theme="10"/>
        <rFont val="游ゴシック"/>
        <family val="3"/>
        <charset val="128"/>
        <scheme val="minor"/>
      </rPr>
      <t>）​mp.weixin.qq.com</t>
    </r>
  </si>
  <si>
    <t>三维视觉、SLAM方向全球顶尖实验室汇总：</t>
  </si>
  <si>
    <r>
      <t>三维视觉</t>
    </r>
    <r>
      <rPr>
        <u/>
        <sz val="11"/>
        <color theme="10"/>
        <rFont val="游ゴシック"/>
        <family val="3"/>
        <charset val="128"/>
        <scheme val="minor"/>
      </rPr>
      <t>、SLAM方向全球</t>
    </r>
    <r>
      <rPr>
        <u/>
        <sz val="11"/>
        <color theme="10"/>
        <rFont val="游ゴシック"/>
        <family val="2"/>
        <scheme val="minor"/>
      </rPr>
      <t>顶</t>
    </r>
    <r>
      <rPr>
        <u/>
        <sz val="11"/>
        <color theme="10"/>
        <rFont val="游ゴシック"/>
        <family val="3"/>
        <charset val="128"/>
        <scheme val="minor"/>
      </rPr>
      <t>尖</t>
    </r>
    <r>
      <rPr>
        <u/>
        <sz val="11"/>
        <color theme="10"/>
        <rFont val="游ゴシック"/>
        <family val="2"/>
        <scheme val="minor"/>
      </rPr>
      <t>实验</t>
    </r>
    <r>
      <rPr>
        <u/>
        <sz val="11"/>
        <color theme="10"/>
        <rFont val="游ゴシック"/>
        <family val="3"/>
        <charset val="128"/>
        <scheme val="minor"/>
      </rPr>
      <t>室</t>
    </r>
    <r>
      <rPr>
        <u/>
        <sz val="11"/>
        <color theme="10"/>
        <rFont val="游ゴシック"/>
        <family val="2"/>
        <scheme val="minor"/>
      </rPr>
      <t>汇总</t>
    </r>
    <r>
      <rPr>
        <u/>
        <sz val="11"/>
        <color theme="10"/>
        <rFont val="游ゴシック"/>
        <family val="3"/>
        <charset val="128"/>
        <scheme val="minor"/>
      </rPr>
      <t>​mp.weixin.qq.com</t>
    </r>
  </si>
  <si>
    <t>汇总 | SLAM、重建、语义相关数据集大全：</t>
  </si>
  <si>
    <r>
      <t>汇总</t>
    </r>
    <r>
      <rPr>
        <u/>
        <sz val="11"/>
        <color theme="10"/>
        <rFont val="游ゴシック"/>
        <family val="3"/>
        <charset val="128"/>
        <scheme val="minor"/>
      </rPr>
      <t xml:space="preserve"> | SLAM、重建、</t>
    </r>
    <r>
      <rPr>
        <u/>
        <sz val="11"/>
        <color theme="10"/>
        <rFont val="游ゴシック"/>
        <family val="2"/>
        <scheme val="minor"/>
      </rPr>
      <t>语义</t>
    </r>
    <r>
      <rPr>
        <u/>
        <sz val="11"/>
        <color theme="10"/>
        <rFont val="游ゴシック"/>
        <family val="3"/>
        <charset val="128"/>
        <scheme val="minor"/>
      </rPr>
      <t>相关数据集大全​mp.weixin.qq.com</t>
    </r>
  </si>
  <si>
    <r>
      <t>可以关注公众号：AIRX社区（</t>
    </r>
    <r>
      <rPr>
        <b/>
        <sz val="11"/>
        <color theme="1"/>
        <rFont val="游ゴシック"/>
        <family val="3"/>
        <charset val="128"/>
        <scheme val="minor"/>
      </rPr>
      <t>一个超酷的新兴开发者服务平台</t>
    </r>
    <r>
      <rPr>
        <sz val="11"/>
        <color theme="1"/>
        <rFont val="游ゴシック"/>
        <family val="2"/>
        <scheme val="minor"/>
      </rPr>
      <t>。作为国内最早最优质的ARVR、Unity、Unreal、CV、AI开发者平台，与全球顶尖大学教授、高校、企业、新媒体艺术家以及AI、CV领域的工程师合作，共同研发优质实用的ARVR、Unity、Unreal、AI课程，</t>
    </r>
    <r>
      <rPr>
        <b/>
        <sz val="11"/>
        <color theme="1"/>
        <rFont val="游ゴシック"/>
        <family val="3"/>
        <charset val="128"/>
        <scheme val="minor"/>
      </rPr>
      <t>在线教育+开发者服务+产业对接平台的业务组合方式</t>
    </r>
    <r>
      <rPr>
        <sz val="11"/>
        <color theme="1"/>
        <rFont val="游ゴシック"/>
        <family val="2"/>
        <scheme val="minor"/>
      </rPr>
      <t>服务好开发者、企业用户和高校～）欢迎点赞支持哦！关于更多三维重建、人工智能、增强现实资源和技术干货</t>
    </r>
  </si>
  <si>
    <r>
      <t>编辑</t>
    </r>
    <r>
      <rPr>
        <u/>
        <sz val="11"/>
        <color theme="10"/>
        <rFont val="游ゴシック"/>
        <family val="3"/>
        <charset val="128"/>
        <scheme val="minor"/>
      </rPr>
      <t>于昨天 10:03</t>
    </r>
  </si>
  <si>
    <t>​赞同 71​​1 条评论</t>
  </si>
  <si>
    <t>​分享</t>
  </si>
  <si>
    <t>​收藏​喜欢收起​</t>
  </si>
  <si>
    <t>继续浏览内容</t>
  </si>
  <si>
    <t>知乎</t>
  </si>
  <si>
    <t>发现更大的世界</t>
  </si>
  <si>
    <t>打开</t>
  </si>
  <si>
    <t>Chrome</t>
  </si>
  <si>
    <t>继续</t>
  </si>
  <si>
    <t>知乎用户</t>
  </si>
  <si>
    <t>9 人赞同了该回答</t>
  </si>
  <si>
    <t>谈到三维重建入门，其实里面涉及的知识点蛮多，这里我给出的建议是：1）先了解相机标定，重点是对于相机模型的理解，这样对于成像原理的理解会更加深刻，可以的话，最好能自己动手实现一下相机标定的全过程。</t>
  </si>
  <si>
    <t>2）建议了解一下三角测量原理，这是双目立体获得三维点的基础方法。</t>
  </si>
  <si>
    <t>3）对于立体匹配，再了解一下SGBM,BM或者elas等算法。</t>
  </si>
  <si>
    <t>总结，对于三维重建入门，最好的方式便是以实战为依托，搭建自己的知识体系。加油～</t>
  </si>
  <si>
    <r>
      <t>发</t>
    </r>
    <r>
      <rPr>
        <u/>
        <sz val="11"/>
        <color theme="10"/>
        <rFont val="游ゴシック"/>
        <family val="3"/>
        <charset val="128"/>
        <scheme val="minor"/>
      </rPr>
      <t>布于 2019-08-20</t>
    </r>
  </si>
  <si>
    <t>​赞同 9​​3 条评论</t>
  </si>
  <si>
    <t>​收藏​喜欢</t>
  </si>
  <si>
    <t>育心</t>
  </si>
  <si>
    <t>深蓝学院，公众号“深蓝教育服务号”</t>
  </si>
  <si>
    <t>3 人赞同了该回答</t>
  </si>
  <si>
    <t>三维视觉最近几年再度火热，一方面归功于三维传感器的快速发展，另一方面也来自于智能移动机器人、无人驾驶、AR等三维应用场景快速发展衍生的强烈需求。</t>
  </si>
  <si>
    <t>基于图像的三维模型重建是非常偏重工程实践的研究任务，而且涉及到计算机视觉和计算机图形学等多个学科，知识分散不系统，因此会给初学者带来极大挑战。现将学院的部分资料分享给大家，希望有所帮助。资料主要包括：</t>
  </si>
  <si>
    <t>针对初学者</t>
  </si>
  <si>
    <t>书籍I Computer Vision for Visual Effects</t>
  </si>
  <si>
    <t>书籍II Computer Vision Algorithms and Applications</t>
  </si>
  <si>
    <t>针对具备一定基础的同学</t>
  </si>
  <si>
    <t>三维重建的每个基础模块挑选了 1-2 篇代表性文献，强烈建议阅读以下相关的原著文献， 这些文献是经过时间检验非常经典的文献，这将大大提升你们的科研和工程能力。 这些文章包括：</t>
  </si>
  <si>
    <t>Sift 特征点检测</t>
  </si>
  <si>
    <t>[1] Distinctive Image Features from Scale-Invariant Keypoints</t>
  </si>
  <si>
    <t>增量 SFM</t>
  </si>
  <si>
    <t>[2] Photo Tourism Exploring Photo Collections in 3D</t>
  </si>
  <si>
    <t>[3] Structure-from-Motion Revisited</t>
  </si>
  <si>
    <t>稠密匹配&amp;&amp;多视角立体视觉</t>
  </si>
  <si>
    <t>[4] Multi-View Stereo for Community Photo Collections</t>
  </si>
  <si>
    <t>表面重建</t>
  </si>
  <si>
    <t>[5] Reconstruction and Representation of 3D Objects with Radial Basis</t>
  </si>
  <si>
    <t>纹理贴图</t>
  </si>
  <si>
    <t>[6] Let it be color! Large-Scale Texturing of 3D Reconstructions</t>
  </si>
  <si>
    <t>相关网站</t>
  </si>
  <si>
    <t>我们也提供一些相关的网站，这些网站是一些比较著名的开源系统。</t>
  </si>
  <si>
    <t>MVE: https://www.gcc.tu-darmstadt.de/home/proj/mve/index.en.jsp</t>
  </si>
  <si>
    <t>Bundler: http://www.cs.cornell.edu/~snavely/bundler/</t>
  </si>
  <si>
    <t>VisualSFM: http://ccwu.me/vsfm/</t>
  </si>
  <si>
    <t>OpenMVG: https://openmvg.readthedocs.io/en/latest/software/SfM/SfM/</t>
  </si>
  <si>
    <t>ColMap: https://demuc.de/colmap/</t>
  </si>
  <si>
    <t>相关的开源代码</t>
  </si>
  <si>
    <t>https://github.com/colmap/colmap</t>
  </si>
  <si>
    <t>https://github.com/simonfuhrmann/mve</t>
  </si>
  <si>
    <t>https://github.com/nmoehrle/mvs-texturing</t>
  </si>
  <si>
    <t>https://github.com/jianxiongxiao/SFMedu</t>
  </si>
  <si>
    <r>
      <t>发</t>
    </r>
    <r>
      <rPr>
        <u/>
        <sz val="11"/>
        <color theme="10"/>
        <rFont val="游ゴシック"/>
        <family val="3"/>
        <charset val="128"/>
        <scheme val="minor"/>
      </rPr>
      <t>布于 06-29</t>
    </r>
  </si>
  <si>
    <t>​赞同 3​​添加评论</t>
  </si>
  <si>
    <t>InfoQ写作平台</t>
  </si>
  <si>
    <t>广告​</t>
  </si>
  <si>
    <r>
      <t>不感兴</t>
    </r>
    <r>
      <rPr>
        <u/>
        <sz val="11"/>
        <color theme="10"/>
        <rFont val="游ゴシック"/>
        <family val="3"/>
        <charset val="128"/>
        <scheme val="minor"/>
      </rPr>
      <t>趣知乎广告介</t>
    </r>
    <r>
      <rPr>
        <u/>
        <sz val="11"/>
        <color theme="10"/>
        <rFont val="游ゴシック"/>
        <family val="2"/>
        <scheme val="minor"/>
      </rPr>
      <t>绍</t>
    </r>
  </si>
  <si>
    <r>
      <t>8大</t>
    </r>
    <r>
      <rPr>
        <u/>
        <sz val="11"/>
        <color theme="10"/>
        <rFont val="游ゴシック"/>
        <family val="3"/>
        <charset val="128"/>
        <scheme val="minor"/>
      </rPr>
      <t>领域，268页《2020中国技术发展白皮书》，开放下载</t>
    </r>
  </si>
  <si>
    <r>
      <t>报</t>
    </r>
    <r>
      <rPr>
        <u/>
        <sz val="11"/>
        <color theme="10"/>
        <rFont val="游ゴシック"/>
        <family val="3"/>
        <charset val="128"/>
        <scheme val="minor"/>
      </rPr>
      <t xml:space="preserve">告共近 300 </t>
    </r>
    <r>
      <rPr>
        <u/>
        <sz val="11"/>
        <color theme="10"/>
        <rFont val="游ゴシック"/>
        <family val="2"/>
        <scheme val="minor"/>
      </rPr>
      <t>页</t>
    </r>
    <r>
      <rPr>
        <u/>
        <sz val="11"/>
        <color theme="10"/>
        <rFont val="游ゴシック"/>
        <family val="3"/>
        <charset val="128"/>
        <scheme val="minor"/>
      </rPr>
      <t>，内容包括整体</t>
    </r>
    <r>
      <rPr>
        <u/>
        <sz val="11"/>
        <color theme="10"/>
        <rFont val="游ゴシック"/>
        <family val="2"/>
        <scheme val="minor"/>
      </rPr>
      <t>综</t>
    </r>
    <r>
      <rPr>
        <u/>
        <sz val="11"/>
        <color theme="10"/>
        <rFont val="游ゴシック"/>
        <family val="3"/>
        <charset val="128"/>
        <scheme val="minor"/>
      </rPr>
      <t>述及技</t>
    </r>
    <r>
      <rPr>
        <u/>
        <sz val="11"/>
        <color theme="10"/>
        <rFont val="游ゴシック"/>
        <family val="2"/>
        <scheme val="minor"/>
      </rPr>
      <t>术</t>
    </r>
    <r>
      <rPr>
        <u/>
        <sz val="11"/>
        <color theme="10"/>
        <rFont val="游ゴシック"/>
        <family val="3"/>
        <charset val="128"/>
        <scheme val="minor"/>
      </rPr>
      <t>概述两大部分，整体</t>
    </r>
    <r>
      <rPr>
        <u/>
        <sz val="11"/>
        <color theme="10"/>
        <rFont val="游ゴシック"/>
        <family val="2"/>
        <scheme val="minor"/>
      </rPr>
      <t>阐</t>
    </r>
    <r>
      <rPr>
        <u/>
        <sz val="11"/>
        <color theme="10"/>
        <rFont val="游ゴシック"/>
        <family val="3"/>
        <charset val="128"/>
        <scheme val="minor"/>
      </rPr>
      <t>述了全球及中国技</t>
    </r>
    <r>
      <rPr>
        <u/>
        <sz val="11"/>
        <color theme="10"/>
        <rFont val="游ゴシック"/>
        <family val="2"/>
        <scheme val="minor"/>
      </rPr>
      <t>术发</t>
    </r>
    <r>
      <rPr>
        <u/>
        <sz val="11"/>
        <color theme="10"/>
        <rFont val="游ゴシック"/>
        <family val="3"/>
        <charset val="128"/>
        <scheme val="minor"/>
      </rPr>
      <t>展</t>
    </r>
    <r>
      <rPr>
        <u/>
        <sz val="11"/>
        <color theme="10"/>
        <rFont val="游ゴシック"/>
        <family val="2"/>
        <scheme val="minor"/>
      </rPr>
      <t>态势</t>
    </r>
    <r>
      <rPr>
        <u/>
        <sz val="11"/>
        <color theme="10"/>
        <rFont val="游ゴシック"/>
        <family val="3"/>
        <charset val="128"/>
        <scheme val="minor"/>
      </rPr>
      <t>、技</t>
    </r>
    <r>
      <rPr>
        <u/>
        <sz val="11"/>
        <color theme="10"/>
        <rFont val="游ゴシック"/>
        <family val="2"/>
        <scheme val="minor"/>
      </rPr>
      <t>术</t>
    </r>
    <r>
      <rPr>
        <u/>
        <sz val="11"/>
        <color theme="10"/>
        <rFont val="游ゴシック"/>
        <family val="3"/>
        <charset val="128"/>
        <scheme val="minor"/>
      </rPr>
      <t>的定</t>
    </r>
    <r>
      <rPr>
        <u/>
        <sz val="11"/>
        <color theme="10"/>
        <rFont val="游ゴシック"/>
        <family val="2"/>
        <scheme val="minor"/>
      </rPr>
      <t>义</t>
    </r>
    <r>
      <rPr>
        <u/>
        <sz val="11"/>
        <color theme="10"/>
        <rFont val="游ゴシック"/>
        <family val="3"/>
        <charset val="128"/>
        <scheme val="minor"/>
      </rPr>
      <t>及特点等，</t>
    </r>
    <r>
      <rPr>
        <u/>
        <sz val="11"/>
        <color theme="10"/>
        <rFont val="游ゴシック"/>
        <family val="2"/>
        <scheme val="minor"/>
      </rPr>
      <t>结</t>
    </r>
    <r>
      <rPr>
        <u/>
        <sz val="11"/>
        <color theme="10"/>
        <rFont val="游ゴシック"/>
        <family val="3"/>
        <charset val="128"/>
        <scheme val="minor"/>
      </rPr>
      <t>合“新基建”，通</t>
    </r>
    <r>
      <rPr>
        <u/>
        <sz val="11"/>
        <color theme="10"/>
        <rFont val="游ゴシック"/>
        <family val="2"/>
        <scheme val="minor"/>
      </rPr>
      <t>过对</t>
    </r>
    <r>
      <rPr>
        <u/>
        <sz val="11"/>
        <color theme="10"/>
        <rFont val="游ゴシック"/>
        <family val="3"/>
        <charset val="128"/>
        <scheme val="minor"/>
      </rPr>
      <t>人工智能、5G、云</t>
    </r>
    <r>
      <rPr>
        <u/>
        <sz val="11"/>
        <color theme="10"/>
        <rFont val="游ゴシック"/>
        <family val="2"/>
        <scheme val="minor"/>
      </rPr>
      <t>计</t>
    </r>
    <r>
      <rPr>
        <u/>
        <sz val="11"/>
        <color theme="10"/>
        <rFont val="游ゴシック"/>
        <family val="3"/>
        <charset val="128"/>
        <scheme val="minor"/>
      </rPr>
      <t>算、物</t>
    </r>
    <r>
      <rPr>
        <u/>
        <sz val="11"/>
        <color theme="10"/>
        <rFont val="游ゴシック"/>
        <family val="2"/>
        <scheme val="minor"/>
      </rPr>
      <t>联</t>
    </r>
    <r>
      <rPr>
        <u/>
        <sz val="11"/>
        <color theme="10"/>
        <rFont val="游ゴシック"/>
        <family val="3"/>
        <charset val="128"/>
        <scheme val="minor"/>
      </rPr>
      <t>网、工</t>
    </r>
    <r>
      <rPr>
        <u/>
        <sz val="11"/>
        <color theme="10"/>
        <rFont val="游ゴシック"/>
        <family val="2"/>
        <scheme val="minor"/>
      </rPr>
      <t>业</t>
    </r>
    <r>
      <rPr>
        <u/>
        <sz val="11"/>
        <color theme="10"/>
        <rFont val="游ゴシック"/>
        <family val="3"/>
        <charset val="128"/>
        <scheme val="minor"/>
      </rPr>
      <t>互</t>
    </r>
    <r>
      <rPr>
        <u/>
        <sz val="11"/>
        <color theme="10"/>
        <rFont val="游ゴシック"/>
        <family val="2"/>
        <scheme val="minor"/>
      </rPr>
      <t>联</t>
    </r>
    <r>
      <rPr>
        <u/>
        <sz val="11"/>
        <color theme="10"/>
        <rFont val="游ゴシック"/>
        <family val="3"/>
        <charset val="128"/>
        <scheme val="minor"/>
      </rPr>
      <t>网、虚</t>
    </r>
    <r>
      <rPr>
        <u/>
        <sz val="11"/>
        <color theme="10"/>
        <rFont val="游ゴシック"/>
        <family val="2"/>
        <scheme val="minor"/>
      </rPr>
      <t>拟现实</t>
    </r>
    <r>
      <rPr>
        <u/>
        <sz val="11"/>
        <color theme="10"/>
        <rFont val="游ゴシック"/>
        <family val="3"/>
        <charset val="128"/>
        <scheme val="minor"/>
      </rPr>
      <t>、自主事物、区</t>
    </r>
    <r>
      <rPr>
        <u/>
        <sz val="11"/>
        <color theme="10"/>
        <rFont val="游ゴシック"/>
        <family val="2"/>
        <scheme val="minor"/>
      </rPr>
      <t>块链</t>
    </r>
    <r>
      <rPr>
        <u/>
        <sz val="11"/>
        <color theme="10"/>
        <rFont val="游ゴシック"/>
        <family val="3"/>
        <charset val="128"/>
        <scheme val="minor"/>
      </rPr>
      <t>等八大</t>
    </r>
    <r>
      <rPr>
        <u/>
        <sz val="11"/>
        <color theme="10"/>
        <rFont val="游ゴシック"/>
        <family val="2"/>
        <scheme val="minor"/>
      </rPr>
      <t>领</t>
    </r>
    <r>
      <rPr>
        <u/>
        <sz val="11"/>
        <color theme="10"/>
        <rFont val="游ゴシック"/>
        <family val="3"/>
        <charset val="128"/>
        <scheme val="minor"/>
      </rPr>
      <t>域的分析，</t>
    </r>
    <r>
      <rPr>
        <u/>
        <sz val="11"/>
        <color theme="10"/>
        <rFont val="游ゴシック"/>
        <family val="2"/>
        <scheme val="minor"/>
      </rPr>
      <t>阐</t>
    </r>
    <r>
      <rPr>
        <u/>
        <sz val="11"/>
        <color theme="10"/>
        <rFont val="游ゴシック"/>
        <family val="3"/>
        <charset val="128"/>
        <scheme val="minor"/>
      </rPr>
      <t>述了其整体</t>
    </r>
    <r>
      <rPr>
        <u/>
        <sz val="11"/>
        <color theme="10"/>
        <rFont val="游ゴシック"/>
        <family val="2"/>
        <scheme val="minor"/>
      </rPr>
      <t>态势</t>
    </r>
    <r>
      <rPr>
        <u/>
        <sz val="11"/>
        <color theme="10"/>
        <rFont val="游ゴシック"/>
        <family val="3"/>
        <charset val="128"/>
        <scheme val="minor"/>
      </rPr>
      <t>及未来</t>
    </r>
    <r>
      <rPr>
        <u/>
        <sz val="11"/>
        <color theme="10"/>
        <rFont val="游ゴシック"/>
        <family val="2"/>
        <scheme val="minor"/>
      </rPr>
      <t>趋势</t>
    </r>
    <r>
      <rPr>
        <u/>
        <sz val="11"/>
        <color theme="10"/>
        <rFont val="游ゴシック"/>
        <family val="3"/>
        <charset val="128"/>
        <scheme val="minor"/>
      </rPr>
      <t>。</t>
    </r>
    <r>
      <rPr>
        <u/>
        <sz val="11"/>
        <color theme="10"/>
        <rFont val="游ゴシック"/>
        <family val="2"/>
        <scheme val="minor"/>
      </rPr>
      <t>查</t>
    </r>
    <r>
      <rPr>
        <u/>
        <sz val="11"/>
        <color theme="10"/>
        <rFont val="游ゴシック"/>
        <family val="3"/>
        <charset val="128"/>
        <scheme val="minor"/>
      </rPr>
      <t>看</t>
    </r>
    <r>
      <rPr>
        <u/>
        <sz val="11"/>
        <color theme="10"/>
        <rFont val="游ゴシック"/>
        <family val="2"/>
        <scheme val="minor"/>
      </rPr>
      <t>详</t>
    </r>
    <r>
      <rPr>
        <u/>
        <sz val="11"/>
        <color theme="10"/>
        <rFont val="游ゴシック"/>
        <family val="3"/>
        <charset val="128"/>
        <scheme val="minor"/>
      </rPr>
      <t>情</t>
    </r>
  </si>
  <si>
    <t>汪鹏</t>
  </si>
  <si>
    <t>35 人赞同了该回答</t>
  </si>
  <si>
    <t>最近也算是三维重建入门了，所以回顾一下自己的学习历程。</t>
  </si>
  <si>
    <t>结论：目前图像的三维重建都是于相机模型和三角测量实现的（还有一些其他的方法，因为没看过，就先算了）。</t>
  </si>
  <si>
    <t>三维重建的步骤其实也就是我学习的步骤。</t>
  </si>
  <si>
    <t>第一步主要是图像处理等相关知识的学习，主要包括图像特征（点，线，任意物体）的提取。其中可以自己动手写写代码的，特别是霍夫变换的任意物体的提取，我自己是写了一遍收益匪浅。当然目前的深度学习也可以学习学习，我在学习sift这篇论文的时候，给我感觉就是深度学习的过程，但是这里的学习是人自己的先验知识，因此基于深度学习的特征点提取我是特别看好的（比如D2-Net)。如果是急于想做出效果，这里只需要学习sift特征提取（opencv里是有代码的）。</t>
  </si>
  <si>
    <t>第二步就是相机模型的学习。相机模型的学习是了解三维空间点到成像平面二维点的一个映射物理模型，既然是物理模型，就有参数因此需要对相机标定，相机标定是一个比较综合的过程，可以看张正友的平面标定论文，然后自己动手编程实现，标定的最后一步是需要优化的，这里可以补补优化的知识，也可以尝试用ceres做优化，也可以自己写一些bundle adjustment 感受一下矩阵稀疏带来的加速效果。</t>
  </si>
  <si>
    <t>第三步就是三维重建了。通过前面的相机模型的学习可以看出，在成像的过程深度信息是丢失的。因此常见的结构是双目系统（或者projector-camera system),本质都利用三角化来恢复深度。这里还有一个关键是立体匹配，就是同一空间点在不同图片上的位置。前面说的sift可以提供比较粗劣的效果，为了提高精度一般都是sift匹配提供初始的匹配，接下来还是需要优化的（我学习的有pathmatch)。当然在工业测量中，结构光被用来辅助这种像素匹配，结构光（这里有很多技巧）给每个像素唯一的身份，其实就类似sift但是他更准确，这样用来匹配更加准确，匹配好三角测量就可以得到点云了。</t>
  </si>
  <si>
    <t>前面说的必须二个相机才能重建其实对也不对，我们也可以让一个相机动起来，这就是structure from motion.这里需要学习一些极线几何的知识，本质矩阵基础矩阵啥的，不要给名字吓到，这些只是表述变量的关系，需要注意的是，这里重建出的物体是缺乏尺度的。</t>
  </si>
  <si>
    <t>最后这些过程需要对刚体变换熟记于心（本质就是R T)，这里对于新手容易混淆。</t>
  </si>
  <si>
    <t>最后的最后就是这些值得做的点：第一就是高精度的三维重建，第二就是大规模的三维重建，第三是非刚体的structure from motion,第四是动态三维重建。这些方向我觉得都值得做，虽然我一个都不会。</t>
  </si>
  <si>
    <t>　① 赤枠の整理（カメラからの距離を一定にした赤枠（元データの赤枠座標のdepth値から取得。）を作成し、pcdに保存）</t>
  </si>
  <si>
    <t>　② ２視点データの赤枠の中心座標p0:[x0, y0, z0], p1:[x1,y1,z1]を確認</t>
  </si>
  <si>
    <t>　③  t = p0 - p1で平行移動パラメータ[tx,ty,tz]を取得可能</t>
  </si>
  <si>
    <t>x</t>
    <phoneticPr fontId="1"/>
  </si>
  <si>
    <t>y</t>
    <phoneticPr fontId="1"/>
  </si>
  <si>
    <t>20201015155844</t>
    <phoneticPr fontId="1"/>
  </si>
  <si>
    <t>20201015155835</t>
    <phoneticPr fontId="1"/>
  </si>
  <si>
    <t>https://zhuanlan.zhihu.com/p/137761414</t>
  </si>
  <si>
    <t>■slam関係</t>
    <rPh sb="5" eb="7">
      <t>カンケイ</t>
    </rPh>
    <phoneticPr fontId="1"/>
  </si>
  <si>
    <t>ICPやNDTと言った統計的な手法で差分を調整することを考えています。</t>
  </si>
  <si>
    <t>伊藤さんの考え方</t>
    <rPh sb="0" eb="2">
      <t>イトウ</t>
    </rPh>
    <rPh sb="5" eb="6">
      <t>カンガ</t>
    </rPh>
    <rPh sb="7" eb="8">
      <t>カタ</t>
    </rPh>
    <phoneticPr fontId="1"/>
  </si>
  <si>
    <r>
      <t>■slam十四</t>
    </r>
    <r>
      <rPr>
        <sz val="11"/>
        <color theme="1"/>
        <rFont val="游ゴシック"/>
        <family val="3"/>
        <charset val="134"/>
        <scheme val="minor"/>
      </rPr>
      <t>讲代码</t>
    </r>
    <phoneticPr fontId="1"/>
  </si>
  <si>
    <t>https://github.com/gaoxiang12/slambook</t>
  </si>
  <si>
    <t> ICP and other such algorithms do a rigid transformation of one point cloud to match the other</t>
  </si>
  <si>
    <t>http://www.open3d.org/docs/0.7.0/tutorial/Basic/icp_registration.html</t>
    <phoneticPr fontId="1"/>
  </si>
  <si>
    <t>https://github.com/arpg/vicalib</t>
    <phoneticPr fontId="1"/>
  </si>
  <si>
    <t>point cloud merge from defferent camera</t>
    <phoneticPr fontId="1"/>
  </si>
  <si>
    <t>20201015155844</t>
    <phoneticPr fontId="1"/>
  </si>
  <si>
    <t>20201015155835</t>
    <phoneticPr fontId="1"/>
  </si>
  <si>
    <t>[[1027,832],[1172,960],[1480,850],[1300,750]]}</t>
    <phoneticPr fontId="1"/>
  </si>
  <si>
    <t>[[981,969],[1019,1073],[1542,1059],[1352,959]]}</t>
  </si>
  <si>
    <t>https://docs.pyvista.org/examples/00-load/create-point-cloud.html</t>
  </si>
  <si>
    <t>x</t>
    <phoneticPr fontId="1"/>
  </si>
  <si>
    <t>y</t>
    <phoneticPr fontId="1"/>
  </si>
  <si>
    <t>a</t>
    <phoneticPr fontId="1"/>
  </si>
  <si>
    <t>z</t>
    <phoneticPr fontId="1"/>
  </si>
  <si>
    <t>z</t>
    <phoneticPr fontId="1"/>
  </si>
  <si>
    <t>=0</t>
    <phoneticPr fontId="1"/>
  </si>
  <si>
    <t>rhinoscriptsyntax python</t>
    <phoneticPr fontId="1"/>
  </si>
  <si>
    <t>mz</t>
    <phoneticPr fontId="1"/>
  </si>
  <si>
    <t>my</t>
    <phoneticPr fontId="1"/>
  </si>
  <si>
    <t>mx</t>
    <phoneticPr fontId="1"/>
  </si>
  <si>
    <t>20201015155844</t>
    <phoneticPr fontId="1"/>
  </si>
  <si>
    <t>20201015155835</t>
    <phoneticPr fontId="1"/>
  </si>
  <si>
    <t>■3d回転</t>
    <rPh sb="3" eb="5">
      <t>カイテン</t>
    </rPh>
    <phoneticPr fontId="1"/>
  </si>
  <si>
    <t>https://github.com/matthew-brett/transforms3d/blob/master/original/transformations.py</t>
  </si>
  <si>
    <t>rotation_matrix(angle_between_vectors(v0, v1), vector_product(v0, v1))</t>
  </si>
  <si>
    <t>center point</t>
    <phoneticPr fontId="1"/>
  </si>
  <si>
    <t>x,y,z median point</t>
    <phoneticPr fontId="1"/>
  </si>
  <si>
    <t>■point cloud merge</t>
    <phoneticPr fontId="1"/>
  </si>
  <si>
    <t>https://qiita.com/n_chiba_/items/fc9605cde5c19a8c7dad</t>
  </si>
  <si>
    <t>https://gist.github.com/naoya-chiba/b77c6a88a7a40fad005668de6bce0d0d</t>
    <phoneticPr fontId="1"/>
  </si>
  <si>
    <t>http://www.open3d.org/docs/latest/python_api/open3d.registration.registration_icp.html</t>
    <phoneticPr fontId="1"/>
  </si>
  <si>
    <t>■open3d.org</t>
    <phoneticPr fontId="1"/>
  </si>
  <si>
    <t>■pcl point cloud surface reconstruction python</t>
    <phoneticPr fontId="1"/>
  </si>
  <si>
    <t>print("Load a polygon volume and use it to crop the original point cloud")</t>
  </si>
  <si>
    <t>vol = o3d.visualization.read_selection_polygon_volume("../../TestData/Crop/cropped.json")</t>
  </si>
  <si>
    <t>chair = vol.crop_point_cloud(pcd)</t>
  </si>
  <si>
    <t>■instance semantic segmentation github</t>
    <phoneticPr fontId="1"/>
  </si>
  <si>
    <t>https://github.com/karolmajek/Mask_RCNN</t>
  </si>
  <si>
    <t>https://www.youtube.com/watch?v=OOT3UIXZztE</t>
  </si>
  <si>
    <t>https://github.com/GustavZ/Mobile_Mask_RCNN</t>
  </si>
  <si>
    <r>
      <t xml:space="preserve">def </t>
    </r>
    <r>
      <rPr>
        <sz val="9.8000000000000007"/>
        <color rgb="FF000000"/>
        <rFont val="JetBrains Mono"/>
        <family val="3"/>
      </rPr>
      <t>get_reg_linear</t>
    </r>
    <r>
      <rPr>
        <sz val="9.8000000000000007"/>
        <color rgb="FF080808"/>
        <rFont val="JetBrains Mono"/>
        <family val="3"/>
      </rPr>
      <t>(points,colors,X,Y,Z,pos_reg=</t>
    </r>
    <r>
      <rPr>
        <sz val="9.8000000000000007"/>
        <color rgb="FF1750EB"/>
        <rFont val="JetBrains Mono"/>
        <family val="3"/>
      </rPr>
      <t>2</t>
    </r>
    <r>
      <rPr>
        <sz val="9.8000000000000007"/>
        <color rgb="FF080808"/>
        <rFont val="JetBrains Mono"/>
        <family val="3"/>
      </rPr>
      <t>,color=[</t>
    </r>
    <r>
      <rPr>
        <sz val="9.8000000000000007"/>
        <color rgb="FF1750EB"/>
        <rFont val="JetBrains Mono"/>
        <family val="3"/>
      </rPr>
      <t>255</t>
    </r>
    <r>
      <rPr>
        <sz val="9.8000000000000007"/>
        <color rgb="FF080808"/>
        <rFont val="JetBrains Mono"/>
        <family val="3"/>
      </rPr>
      <t>,</t>
    </r>
    <r>
      <rPr>
        <sz val="9.8000000000000007"/>
        <color rgb="FF1750EB"/>
        <rFont val="JetBrains Mono"/>
        <family val="3"/>
      </rPr>
      <t>0</t>
    </r>
    <r>
      <rPr>
        <sz val="9.8000000000000007"/>
        <color rgb="FF080808"/>
        <rFont val="JetBrains Mono"/>
        <family val="3"/>
      </rPr>
      <t>,</t>
    </r>
    <r>
      <rPr>
        <sz val="9.8000000000000007"/>
        <color rgb="FF1750EB"/>
        <rFont val="JetBrains Mono"/>
        <family val="3"/>
      </rPr>
      <t>0</t>
    </r>
    <r>
      <rPr>
        <sz val="9.8000000000000007"/>
        <color rgb="FF080808"/>
        <rFont val="JetBrains Mono"/>
        <family val="3"/>
      </rPr>
      <t>]):</t>
    </r>
  </si>
  <si>
    <r>
      <t xml:space="preserve">    </t>
    </r>
    <r>
      <rPr>
        <i/>
        <sz val="9.8000000000000007"/>
        <color rgb="FF8C8C8C"/>
        <rFont val="JetBrains Mono"/>
        <family val="3"/>
      </rPr>
      <t># Z</t>
    </r>
    <r>
      <rPr>
        <i/>
        <sz val="9.8000000000000007"/>
        <color rgb="FF8C8C8C"/>
        <rFont val="ＭＳ ゴシック"/>
        <family val="3"/>
        <charset val="128"/>
      </rPr>
      <t>について線形回帰実施</t>
    </r>
    <r>
      <rPr>
        <i/>
        <sz val="9.8000000000000007"/>
        <color rgb="FF8C8C8C"/>
        <rFont val="JetBrains Mono"/>
        <family val="3"/>
      </rPr>
      <t>(</t>
    </r>
    <r>
      <rPr>
        <i/>
        <sz val="9.8000000000000007"/>
        <color rgb="FF8C8C8C"/>
        <rFont val="ＭＳ ゴシック"/>
        <family val="3"/>
        <charset val="128"/>
      </rPr>
      <t>入力は</t>
    </r>
    <r>
      <rPr>
        <i/>
        <sz val="9.8000000000000007"/>
        <color rgb="FF8C8C8C"/>
        <rFont val="JetBrains Mono"/>
        <family val="3"/>
      </rPr>
      <t>X</t>
    </r>
    <r>
      <rPr>
        <i/>
        <sz val="9.8000000000000007"/>
        <color rgb="FF8C8C8C"/>
        <rFont val="ＭＳ ゴシック"/>
        <family val="3"/>
        <charset val="128"/>
      </rPr>
      <t>と</t>
    </r>
    <r>
      <rPr>
        <i/>
        <sz val="9.8000000000000007"/>
        <color rgb="FF8C8C8C"/>
        <rFont val="JetBrains Mono"/>
        <family val="3"/>
      </rPr>
      <t>Y)</t>
    </r>
    <r>
      <rPr>
        <i/>
        <sz val="9.8000000000000007"/>
        <color rgb="FF8C8C8C"/>
        <rFont val="ＭＳ ゴシック"/>
        <family val="3"/>
        <charset val="128"/>
      </rPr>
      <t>。赤色で平面出力</t>
    </r>
  </si>
  <si>
    <r>
      <t xml:space="preserve">    </t>
    </r>
    <r>
      <rPr>
        <i/>
        <sz val="9.8000000000000007"/>
        <color rgb="FF8C8C8C"/>
        <rFont val="JetBrains Mono"/>
        <family val="3"/>
      </rPr>
      <t># XY=np.hstack([X, Y])</t>
    </r>
  </si>
  <si>
    <r>
      <t xml:space="preserve">    </t>
    </r>
    <r>
      <rPr>
        <sz val="9.8000000000000007"/>
        <color rgb="FF080808"/>
        <rFont val="JetBrains Mono"/>
        <family val="3"/>
      </rPr>
      <t>XY=np.vstack([X, Y]).T</t>
    </r>
  </si>
  <si>
    <r>
      <t xml:space="preserve">    XY=np.hstack((np.ones((XY.shape[</t>
    </r>
    <r>
      <rPr>
        <sz val="9.8000000000000007"/>
        <color rgb="FF1750EB"/>
        <rFont val="JetBrains Mono"/>
        <family val="3"/>
      </rPr>
      <t>0</t>
    </r>
    <r>
      <rPr>
        <sz val="9.8000000000000007"/>
        <color rgb="FF080808"/>
        <rFont val="JetBrains Mono"/>
        <family val="3"/>
      </rPr>
      <t>],</t>
    </r>
    <r>
      <rPr>
        <sz val="9.8000000000000007"/>
        <color rgb="FF1750EB"/>
        <rFont val="JetBrains Mono"/>
        <family val="3"/>
      </rPr>
      <t>1</t>
    </r>
    <r>
      <rPr>
        <sz val="9.8000000000000007"/>
        <color rgb="FF080808"/>
        <rFont val="JetBrains Mono"/>
        <family val="3"/>
      </rPr>
      <t>)).astype(XY.dtype), XY))</t>
    </r>
  </si>
  <si>
    <r>
      <t xml:space="preserve">    </t>
    </r>
    <r>
      <rPr>
        <i/>
        <sz val="9.8000000000000007"/>
        <color rgb="FF8C8C8C"/>
        <rFont val="JetBrains Mono"/>
        <family val="3"/>
      </rPr>
      <t># http://reliawiki.org/index.php/Multiple_Linear_Regression_Analysis</t>
    </r>
  </si>
  <si>
    <t xml:space="preserve">    # "Estimating Regression Models Using Least Squares"</t>
  </si>
  <si>
    <r>
      <t xml:space="preserve">    # </t>
    </r>
    <r>
      <rPr>
        <i/>
        <sz val="9.8000000000000007"/>
        <color rgb="FF8C8C8C"/>
        <rFont val="ＭＳ ゴシック"/>
        <family val="3"/>
        <charset val="128"/>
      </rPr>
      <t>（最小二乗法で一気にパラメータを計算する手法。）</t>
    </r>
  </si>
  <si>
    <r>
      <t xml:space="preserve">    </t>
    </r>
    <r>
      <rPr>
        <sz val="9.8000000000000007"/>
        <color rgb="FF080808"/>
        <rFont val="JetBrains Mono"/>
        <family val="3"/>
      </rPr>
      <t>bhat = np.linalg.inv(XY.T @ XY) @ XY.T@Z</t>
    </r>
  </si>
  <si>
    <r>
      <t xml:space="preserve">    </t>
    </r>
    <r>
      <rPr>
        <sz val="9.8000000000000007"/>
        <color rgb="FF000080"/>
        <rFont val="JetBrains Mono"/>
        <family val="3"/>
      </rPr>
      <t>print</t>
    </r>
    <r>
      <rPr>
        <sz val="9.8000000000000007"/>
        <color rgb="FF080808"/>
        <rFont val="JetBrains Mono"/>
        <family val="3"/>
      </rPr>
      <t>(bhat)</t>
    </r>
  </si>
  <si>
    <r>
      <t xml:space="preserve">    Zhat = (XY @ bhat).reshape(-</t>
    </r>
    <r>
      <rPr>
        <sz val="9.8000000000000007"/>
        <color rgb="FF1750EB"/>
        <rFont val="JetBrains Mono"/>
        <family val="3"/>
      </rPr>
      <t>1</t>
    </r>
    <r>
      <rPr>
        <sz val="9.8000000000000007"/>
        <color rgb="FF080808"/>
        <rFont val="JetBrains Mono"/>
        <family val="3"/>
      </rPr>
      <t>,</t>
    </r>
    <r>
      <rPr>
        <sz val="9.8000000000000007"/>
        <color rgb="FF1750EB"/>
        <rFont val="JetBrains Mono"/>
        <family val="3"/>
      </rPr>
      <t>1</t>
    </r>
    <r>
      <rPr>
        <sz val="9.8000000000000007"/>
        <color rgb="FF080808"/>
        <rFont val="JetBrains Mono"/>
        <family val="3"/>
      </rPr>
      <t>)</t>
    </r>
  </si>
  <si>
    <t>■法線ベクトルの計算</t>
    <rPh sb="1" eb="3">
      <t>ホウセン</t>
    </rPh>
    <rPh sb="8" eb="10">
      <t>ケイサン</t>
    </rPh>
    <phoneticPr fontId="1"/>
  </si>
  <si>
    <t>■法線ベクトルの取得</t>
    <rPh sb="1" eb="3">
      <t>ホウセン</t>
    </rPh>
    <rPh sb="8" eb="10">
      <t>シュトク</t>
    </rPh>
    <phoneticPr fontId="1"/>
  </si>
  <si>
    <t>* ICP (Iterative Closest Point);</t>
  </si>
  <si>
    <t>* CPD (Coherent Point Drift);</t>
    <phoneticPr fontId="1"/>
  </si>
  <si>
    <t>https://www.researchgate.net/topic/Point-Clouds</t>
    <phoneticPr fontId="1"/>
  </si>
  <si>
    <t>x</t>
    <phoneticPr fontId="32"/>
  </si>
  <si>
    <t>y:r*cos(Θ)</t>
    <phoneticPr fontId="32"/>
  </si>
  <si>
    <t>z高さ[m]</t>
    <phoneticPr fontId="32"/>
  </si>
  <si>
    <t>C:\00_work\05_src\zed2\pycpd</t>
    <phoneticPr fontId="1"/>
  </si>
  <si>
    <t>* NDT (Normal-Distributions Transform).</t>
    <phoneticPr fontId="1"/>
  </si>
  <si>
    <t>■pcl python</t>
    <phoneticPr fontId="1"/>
  </si>
  <si>
    <t>https://github.com/strawlab/python-pcl</t>
  </si>
  <si>
    <t>https://github.com/strawlab/python-pcl</t>
    <phoneticPr fontId="1"/>
  </si>
  <si>
    <t>K = np.array([[cam_params.left_cam.fx,                      0, cam_params.left_cam.cx],</t>
    <phoneticPr fontId="1"/>
  </si>
  <si>
    <t>R</t>
    <phoneticPr fontId="1"/>
  </si>
  <si>
    <t>world2cam = np.hstack((R, np.dot(-R, t).reshape(3,-1)))</t>
    <phoneticPr fontId="1"/>
  </si>
  <si>
    <r>
      <t>RANSAC</t>
    </r>
    <r>
      <rPr>
        <sz val="9"/>
        <color rgb="FF202124"/>
        <rFont val="ＭＳ Ｐゴシック"/>
        <family val="3"/>
        <charset val="128"/>
      </rPr>
      <t>と</t>
    </r>
    <r>
      <rPr>
        <sz val="9"/>
        <color rgb="FF202124"/>
        <rFont val="Arial"/>
        <family val="2"/>
      </rPr>
      <t>ICP</t>
    </r>
    <r>
      <rPr>
        <sz val="9"/>
        <color rgb="FF202124"/>
        <rFont val="ＭＳ Ｐゴシック"/>
        <family val="3"/>
        <charset val="128"/>
      </rPr>
      <t>を利用するマルチ点群のマージ</t>
    </r>
    <r>
      <rPr>
        <sz val="9"/>
        <color rgb="FF202124"/>
        <rFont val="Arial"/>
        <family val="2"/>
      </rPr>
      <t xml:space="preserve"> </t>
    </r>
    <phoneticPr fontId="1"/>
  </si>
  <si>
    <t>https://qiita.com/tttamaki/items/648422860869bbccc72d</t>
  </si>
  <si>
    <t>■点群のマージ</t>
    <rPh sb="1" eb="3">
      <t>テングン</t>
    </rPh>
    <phoneticPr fontId="1"/>
  </si>
  <si>
    <t>https://github.com/tensorflow/models/blob/master/research/deeplab/README.md</t>
  </si>
  <si>
    <t>■画像segmentation</t>
    <rPh sb="1" eb="3">
      <t>ガゾウ</t>
    </rPh>
    <phoneticPr fontId="1"/>
  </si>
  <si>
    <t>Model name</t>
  </si>
  <si>
    <t>Speed (ms)</t>
  </si>
  <si>
    <t>COCO mAP</t>
  </si>
  <si>
    <t>Outputs</t>
  </si>
  <si>
    <t>CenterNet HourGlass104 512x512</t>
  </si>
  <si>
    <t>Boxes</t>
  </si>
  <si>
    <t>CenterNet HourGlass104 Keypoints 512x512</t>
  </si>
  <si>
    <t>Boxes/Keypoints</t>
  </si>
  <si>
    <t>CenterNet HourGlass104 1024x1024</t>
  </si>
  <si>
    <t>CenterNet HourGlass104 Keypoints 1024x1024</t>
  </si>
  <si>
    <t>CenterNet Resnet50 V1 FPN 512x512</t>
  </si>
  <si>
    <t>CenterNet Resnet50 V1 FPN Keypoints 512x512</t>
  </si>
  <si>
    <t>CenterNet Resnet101 V1 FPN 512x512</t>
  </si>
  <si>
    <t>CenterNet Resnet50 V2 512x512</t>
  </si>
  <si>
    <t>CenterNet Resnet50 V2 Keypoints 512x512</t>
  </si>
  <si>
    <t>EfficientDet D0 512x512</t>
  </si>
  <si>
    <t>EfficientDet D1 640x640</t>
  </si>
  <si>
    <t>EfficientDet D2 768x768</t>
  </si>
  <si>
    <t>EfficientDet D3 896x896</t>
  </si>
  <si>
    <t>EfficientDet D4 1024x1024</t>
  </si>
  <si>
    <t>EfficientDet D5 1280x1280</t>
  </si>
  <si>
    <t>EfficientDet D6 1280x1280</t>
  </si>
  <si>
    <t>EfficientDet D7 1536x1536</t>
  </si>
  <si>
    <t>SSD MobileNet v2 320x320</t>
  </si>
  <si>
    <t>SSD MobileNet V1 FPN 640x640</t>
  </si>
  <si>
    <t>SSD MobileNet V2 FPNLite 320x320</t>
  </si>
  <si>
    <t>SSD MobileNet V2 FPNLite 640x640</t>
  </si>
  <si>
    <t>SSD ResNet50 V1 FPN 640x640 (RetinaNet50)</t>
  </si>
  <si>
    <t>SSD ResNet50 V1 FPN 1024x1024 (RetinaNet50)</t>
  </si>
  <si>
    <t>SSD ResNet101 V1 FPN 640x640 (RetinaNet101)</t>
  </si>
  <si>
    <t>SSD ResNet101 V1 FPN 1024x1024 (RetinaNet101)</t>
  </si>
  <si>
    <t>SSD ResNet152 V1 FPN 640x640 (RetinaNet152)</t>
  </si>
  <si>
    <t>SSD ResNet152 V1 FPN 1024x1024 (RetinaNet152)</t>
  </si>
  <si>
    <t>Faster R-CNN ResNet50 V1 640x640</t>
  </si>
  <si>
    <t>Faster R-CNN ResNet50 V1 1024x1024</t>
  </si>
  <si>
    <t>Faster R-CNN ResNet50 V1 800x1333</t>
  </si>
  <si>
    <t>Faster R-CNN ResNet101 V1 640x640</t>
  </si>
  <si>
    <t>Faster R-CNN ResNet101 V1 1024x1024</t>
  </si>
  <si>
    <t>Faster R-CNN ResNet101 V1 800x1333</t>
  </si>
  <si>
    <t>Faster R-CNN ResNet152 V1 640x640</t>
  </si>
  <si>
    <t>Faster R-CNN ResNet152 V1 1024x1024</t>
  </si>
  <si>
    <t>Faster R-CNN ResNet152 V1 800x1333</t>
  </si>
  <si>
    <t>Faster R-CNN Inception ResNet V2 640x640</t>
  </si>
  <si>
    <t>Faster R-CNN Inception ResNet V2 1024x1024</t>
  </si>
  <si>
    <t>Mask R-CNN Inception ResNet V2 1024x1024</t>
  </si>
  <si>
    <t>Boxes/Masks</t>
  </si>
  <si>
    <t>https://github.com/tensorflow/models/blob/master/research/object_detection/g3doc/tf2_detection_zoo.md</t>
  </si>
  <si>
    <t>https://github.com/tensorflow/models/blob/master/research/object_detection/g3doc/tf2_detection_zoo.md</t>
    <phoneticPr fontId="1"/>
  </si>
  <si>
    <t>■object　detection</t>
    <phoneticPr fontId="1"/>
  </si>
  <si>
    <t>https://github.com/tensorflow/models/blob/master/research/deeplab/g3doc/model_zoo.md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</si>
</sst>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0.00_ "/>
  </numFmts>
  <fonts count="36">
    <font>
      <sz val="11"/>
      <color theme="1"/>
      <name val="游ゴシック"/>
      <family val="2"/>
      <scheme val="minor"/>
    </font>
    <font>
      <sz val="6"/>
      <name val="游ゴシック"/>
      <family val="3"/>
      <charset val="128"/>
      <scheme val="minor"/>
    </font>
    <font>
      <u/>
      <sz val="11"/>
      <color theme="10"/>
      <name val="游ゴシック"/>
      <family val="2"/>
      <scheme val="minor"/>
    </font>
    <font>
      <sz val="12"/>
      <color rgb="FF333333"/>
      <name val="Arial"/>
      <family val="2"/>
    </font>
    <font>
      <sz val="12"/>
      <color rgb="FF333333"/>
      <name val="Inherit"/>
      <family val="2"/>
    </font>
    <font>
      <sz val="7"/>
      <color rgb="FF24292E"/>
      <name val="Consolas"/>
      <family val="3"/>
    </font>
    <font>
      <sz val="8"/>
      <color rgb="FF24292E"/>
      <name val="Segoe UI"/>
      <family val="2"/>
    </font>
    <font>
      <i/>
      <sz val="8"/>
      <color rgb="FF24292E"/>
      <name val="Segoe UI"/>
      <family val="2"/>
    </font>
    <font>
      <sz val="8"/>
      <color rgb="FF000088"/>
      <name val="Arial Unicode MS"/>
      <family val="2"/>
    </font>
    <font>
      <sz val="8"/>
      <color rgb="FF000000"/>
      <name val="Arial Unicode MS"/>
      <family val="2"/>
    </font>
    <font>
      <sz val="8"/>
      <color rgb="FF666600"/>
      <name val="Arial Unicode MS"/>
      <family val="2"/>
    </font>
    <font>
      <sz val="8"/>
      <color rgb="FF008800"/>
      <name val="Arial Unicode MS"/>
      <family val="2"/>
    </font>
    <font>
      <sz val="8"/>
      <color rgb="FF006666"/>
      <name val="Arial Unicode MS"/>
      <family val="2"/>
    </font>
    <font>
      <sz val="8"/>
      <color rgb="FF880000"/>
      <name val="Arial Unicode MS"/>
      <family val="2"/>
    </font>
    <font>
      <sz val="11"/>
      <color theme="1"/>
      <name val="游ゴシック"/>
      <family val="3"/>
      <charset val="134"/>
      <scheme val="minor"/>
    </font>
    <font>
      <sz val="9"/>
      <color rgb="FF121212"/>
      <name val="Microsoft YaHei"/>
      <family val="2"/>
      <charset val="134"/>
    </font>
    <font>
      <u/>
      <sz val="11"/>
      <color theme="10"/>
      <name val="游ゴシック"/>
      <family val="2"/>
      <charset val="134"/>
      <scheme val="minor"/>
    </font>
    <font>
      <u/>
      <sz val="11"/>
      <color theme="10"/>
      <name val="游ゴシック"/>
      <family val="3"/>
      <charset val="128"/>
      <scheme val="minor"/>
    </font>
    <font>
      <b/>
      <sz val="11"/>
      <color theme="1"/>
      <name val="游ゴシック"/>
      <family val="3"/>
      <charset val="128"/>
      <scheme val="minor"/>
    </font>
    <font>
      <b/>
      <sz val="18"/>
      <color theme="1"/>
      <name val="游ゴシック"/>
      <family val="3"/>
      <charset val="128"/>
      <scheme val="minor"/>
    </font>
    <font>
      <sz val="9"/>
      <color rgb="FF202124"/>
      <name val="Arial"/>
      <family val="2"/>
    </font>
    <font>
      <sz val="9"/>
      <color rgb="FF242729"/>
      <name val="Arial"/>
      <family val="2"/>
    </font>
    <font>
      <b/>
      <sz val="9.8000000000000007"/>
      <color rgb="FF008080"/>
      <name val="JetBrains Mono"/>
      <family val="3"/>
    </font>
    <font>
      <sz val="9.8000000000000007"/>
      <color rgb="FF080808"/>
      <name val="JetBrains Mono"/>
      <family val="3"/>
    </font>
    <font>
      <sz val="8"/>
      <color rgb="FF0077AA"/>
      <name val="Consolas"/>
      <family val="3"/>
    </font>
    <font>
      <sz val="9.8000000000000007"/>
      <color rgb="FF0033B3"/>
      <name val="JetBrains Mono"/>
      <family val="3"/>
    </font>
    <font>
      <sz val="9.8000000000000007"/>
      <color rgb="FF000000"/>
      <name val="JetBrains Mono"/>
      <family val="3"/>
    </font>
    <font>
      <sz val="9.8000000000000007"/>
      <color rgb="FF1750EB"/>
      <name val="JetBrains Mono"/>
      <family val="3"/>
    </font>
    <font>
      <i/>
      <sz val="9.8000000000000007"/>
      <color rgb="FF8C8C8C"/>
      <name val="JetBrains Mono"/>
      <family val="3"/>
    </font>
    <font>
      <i/>
      <sz val="9.8000000000000007"/>
      <color rgb="FF8C8C8C"/>
      <name val="ＭＳ ゴシック"/>
      <family val="3"/>
      <charset val="128"/>
    </font>
    <font>
      <sz val="9.8000000000000007"/>
      <color rgb="FF000080"/>
      <name val="JetBrains Mono"/>
      <family val="3"/>
    </font>
    <font>
      <sz val="8"/>
      <color rgb="FF111111"/>
      <name val="Arial"/>
      <family val="2"/>
    </font>
    <font>
      <sz val="6"/>
      <name val="游ゴシック"/>
      <family val="2"/>
      <charset val="128"/>
      <scheme val="minor"/>
    </font>
    <font>
      <sz val="9"/>
      <color rgb="FF202124"/>
      <name val="ＭＳ Ｐゴシック"/>
      <family val="3"/>
      <charset val="128"/>
    </font>
    <font>
      <sz val="10"/>
      <color rgb="FF24292E"/>
      <name val="Segoe UI"/>
      <family val="2"/>
    </font>
    <font>
      <sz val="10"/>
      <color rgb="FF24292E"/>
      <name val="Segoe UI"/>
      <family val="2"/>
    </font>
  </fonts>
  <fills count="10">
    <fill>
      <patternFill patternType="none"/>
    </fill>
    <fill>
      <patternFill patternType="gray125"/>
    </fill>
    <fill>
      <patternFill patternType="solid">
        <fgColor rgb="FFFFFFFF"/>
        <bgColor indexed="64"/>
      </patternFill>
    </fill>
    <fill>
      <patternFill patternType="solid">
        <fgColor theme="2" tint="-9.9978637043366805E-2"/>
        <bgColor indexed="64"/>
      </patternFill>
    </fill>
    <fill>
      <patternFill patternType="solid">
        <fgColor rgb="FFF6F8FA"/>
        <bgColor indexed="64"/>
      </patternFill>
    </fill>
    <fill>
      <patternFill patternType="solid">
        <fgColor rgb="FFFFFF00"/>
        <bgColor indexed="64"/>
      </patternFill>
    </fill>
    <fill>
      <patternFill patternType="solid">
        <fgColor theme="4" tint="0.79998168889431442"/>
        <bgColor indexed="64"/>
      </patternFill>
    </fill>
    <fill>
      <patternFill patternType="solid">
        <fgColor theme="0"/>
        <bgColor indexed="64"/>
      </patternFill>
    </fill>
    <fill>
      <patternFill patternType="solid">
        <fgColor theme="4" tint="0.59999389629810485"/>
        <bgColor indexed="64"/>
      </patternFill>
    </fill>
    <fill>
      <patternFill patternType="solid">
        <fgColor theme="7"/>
        <bgColor indexed="64"/>
      </patternFill>
    </fill>
  </fills>
  <borders count="14">
    <border>
      <left/>
      <right/>
      <top/>
      <bottom/>
      <diagonal/>
    </border>
    <border>
      <left style="medium">
        <color rgb="FF9D9D9D"/>
      </left>
      <right style="thin">
        <color rgb="FF000000"/>
      </right>
      <top style="medium">
        <color rgb="FF9D9D9D"/>
      </top>
      <bottom style="thin">
        <color rgb="FF000000"/>
      </bottom>
      <diagonal/>
    </border>
    <border>
      <left style="thin">
        <color rgb="FF000000"/>
      </left>
      <right style="thin">
        <color rgb="FF000000"/>
      </right>
      <top style="thin">
        <color rgb="FF000000"/>
      </top>
      <bottom style="thin">
        <color rgb="FF000000"/>
      </bottom>
      <diagonal/>
    </border>
    <border>
      <left style="medium">
        <color rgb="FF9D9D9D"/>
      </left>
      <right style="thin">
        <color rgb="FF000000"/>
      </right>
      <top style="thin">
        <color rgb="FF000000"/>
      </top>
      <bottom style="thin">
        <color rgb="FF000000"/>
      </bottom>
      <diagonal/>
    </border>
    <border>
      <left style="thin">
        <color rgb="FF000000"/>
      </left>
      <right style="thin">
        <color rgb="FF000000"/>
      </right>
      <top style="medium">
        <color rgb="FF9D9D9D"/>
      </top>
      <bottom style="thin">
        <color rgb="FF000000"/>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2" fillId="0" borderId="0" applyNumberFormat="0" applyFill="0" applyBorder="0" applyAlignment="0" applyProtection="0"/>
  </cellStyleXfs>
  <cellXfs count="71">
    <xf numFmtId="0" fontId="0" fillId="0" borderId="0" xfId="0"/>
    <xf numFmtId="0" fontId="2" fillId="0" borderId="0" xfId="1"/>
    <xf numFmtId="0" fontId="4" fillId="2" borderId="1" xfId="0" applyFont="1" applyFill="1" applyBorder="1" applyAlignment="1">
      <alignment horizontal="left" vertical="center" wrapText="1"/>
    </xf>
    <xf numFmtId="0" fontId="3" fillId="2" borderId="1" xfId="0" applyFont="1" applyFill="1" applyBorder="1" applyAlignment="1">
      <alignment horizontal="left" vertical="center" wrapText="1"/>
    </xf>
    <xf numFmtId="0" fontId="4" fillId="3" borderId="2" xfId="0" applyFont="1" applyFill="1" applyBorder="1" applyAlignment="1">
      <alignment horizontal="left" vertical="center" wrapText="1"/>
    </xf>
    <xf numFmtId="0" fontId="4" fillId="3" borderId="3" xfId="0" applyFont="1" applyFill="1" applyBorder="1" applyAlignment="1">
      <alignment horizontal="left" vertical="center" wrapText="1"/>
    </xf>
    <xf numFmtId="0" fontId="4" fillId="3" borderId="4" xfId="0" applyFont="1" applyFill="1" applyBorder="1" applyAlignment="1">
      <alignment horizontal="left" vertical="center" wrapText="1"/>
    </xf>
    <xf numFmtId="0" fontId="4" fillId="3" borderId="1" xfId="0" applyFont="1" applyFill="1" applyBorder="1" applyAlignment="1">
      <alignment horizontal="left" vertical="center" wrapText="1"/>
    </xf>
    <xf numFmtId="0" fontId="3" fillId="3" borderId="1" xfId="0" applyFont="1" applyFill="1" applyBorder="1" applyAlignment="1">
      <alignment horizontal="left" vertical="center" wrapText="1"/>
    </xf>
    <xf numFmtId="0" fontId="5" fillId="0" borderId="0" xfId="0" applyFont="1" applyAlignment="1">
      <alignment horizontal="left" vertical="center" indent="1"/>
    </xf>
    <xf numFmtId="0" fontId="5" fillId="4" borderId="0" xfId="0" applyFont="1" applyFill="1" applyAlignment="1">
      <alignment horizontal="left" vertical="center" indent="1"/>
    </xf>
    <xf numFmtId="0" fontId="8" fillId="0" borderId="0" xfId="0" applyFont="1" applyAlignment="1">
      <alignment vertical="center"/>
    </xf>
    <xf numFmtId="0" fontId="9" fillId="2" borderId="0" xfId="0" applyFont="1" applyFill="1" applyAlignment="1">
      <alignment vertical="center"/>
    </xf>
    <xf numFmtId="0" fontId="0" fillId="2" borderId="0" xfId="0" applyFill="1" applyAlignment="1">
      <alignment vertical="center"/>
    </xf>
    <xf numFmtId="0" fontId="15" fillId="0" borderId="0" xfId="0" applyFont="1"/>
    <xf numFmtId="0" fontId="18" fillId="0" borderId="0" xfId="0" applyFont="1"/>
    <xf numFmtId="0" fontId="0" fillId="0" borderId="0" xfId="0" applyAlignment="1">
      <alignment horizontal="left" vertical="center" indent="1"/>
    </xf>
    <xf numFmtId="0" fontId="19" fillId="0" borderId="0" xfId="0" applyFont="1" applyAlignment="1">
      <alignment vertical="center"/>
    </xf>
    <xf numFmtId="0" fontId="2" fillId="0" borderId="0" xfId="1" applyAlignment="1">
      <alignment vertical="center"/>
    </xf>
    <xf numFmtId="0" fontId="20" fillId="0" borderId="0" xfId="0" applyFont="1"/>
    <xf numFmtId="0" fontId="0" fillId="0" borderId="0" xfId="0" quotePrefix="1"/>
    <xf numFmtId="0" fontId="0" fillId="0" borderId="0" xfId="0" applyAlignment="1">
      <alignment horizontal="center"/>
    </xf>
    <xf numFmtId="0" fontId="0" fillId="5" borderId="5" xfId="0" applyFill="1" applyBorder="1" applyAlignment="1">
      <alignment horizontal="center"/>
    </xf>
    <xf numFmtId="0" fontId="21" fillId="0" borderId="0" xfId="0" applyFont="1"/>
    <xf numFmtId="0" fontId="0" fillId="5" borderId="0" xfId="0" applyFill="1"/>
    <xf numFmtId="0" fontId="0" fillId="6" borderId="0" xfId="0" applyFill="1"/>
    <xf numFmtId="0" fontId="0" fillId="0" borderId="5" xfId="0" applyBorder="1" applyAlignment="1">
      <alignment horizontal="center"/>
    </xf>
    <xf numFmtId="0" fontId="0" fillId="0" borderId="5" xfId="0" applyBorder="1"/>
    <xf numFmtId="0" fontId="0" fillId="0" borderId="5" xfId="0" quotePrefix="1" applyBorder="1" applyAlignment="1">
      <alignment horizontal="center"/>
    </xf>
    <xf numFmtId="0" fontId="22" fillId="0" borderId="0" xfId="0" quotePrefix="1" applyFont="1" applyAlignment="1">
      <alignment vertical="center"/>
    </xf>
    <xf numFmtId="0" fontId="23" fillId="0" borderId="0" xfId="0" applyFont="1" applyAlignment="1">
      <alignment vertical="center"/>
    </xf>
    <xf numFmtId="0" fontId="24" fillId="0" borderId="0" xfId="0" applyFont="1"/>
    <xf numFmtId="0" fontId="23" fillId="5" borderId="9" xfId="0" applyFont="1" applyFill="1" applyBorder="1" applyAlignment="1">
      <alignment vertical="center"/>
    </xf>
    <xf numFmtId="0" fontId="0" fillId="5" borderId="0" xfId="0" applyFill="1" applyBorder="1"/>
    <xf numFmtId="0" fontId="0" fillId="5" borderId="10" xfId="0" applyFill="1" applyBorder="1"/>
    <xf numFmtId="0" fontId="25" fillId="7" borderId="6" xfId="0" applyFont="1" applyFill="1" applyBorder="1" applyAlignment="1">
      <alignment vertical="center"/>
    </xf>
    <xf numFmtId="0" fontId="0" fillId="7" borderId="7" xfId="0" applyFill="1" applyBorder="1"/>
    <xf numFmtId="0" fontId="0" fillId="7" borderId="8" xfId="0" applyFill="1" applyBorder="1"/>
    <xf numFmtId="0" fontId="23" fillId="7" borderId="9" xfId="0" applyFont="1" applyFill="1" applyBorder="1" applyAlignment="1">
      <alignment vertical="center"/>
    </xf>
    <xf numFmtId="0" fontId="0" fillId="7" borderId="0" xfId="0" applyFill="1" applyBorder="1"/>
    <xf numFmtId="0" fontId="0" fillId="7" borderId="10" xfId="0" applyFill="1" applyBorder="1"/>
    <xf numFmtId="0" fontId="29" fillId="7" borderId="9" xfId="0" applyFont="1" applyFill="1" applyBorder="1" applyAlignment="1">
      <alignment vertical="center"/>
    </xf>
    <xf numFmtId="0" fontId="28" fillId="7" borderId="9" xfId="0" applyFont="1" applyFill="1" applyBorder="1" applyAlignment="1">
      <alignment vertical="center"/>
    </xf>
    <xf numFmtId="0" fontId="0" fillId="7" borderId="9" xfId="0" applyFill="1" applyBorder="1" applyAlignment="1">
      <alignment vertical="center"/>
    </xf>
    <xf numFmtId="0" fontId="0" fillId="7" borderId="11" xfId="0" applyFill="1" applyBorder="1"/>
    <xf numFmtId="0" fontId="0" fillId="7" borderId="12" xfId="0" applyFill="1" applyBorder="1"/>
    <xf numFmtId="0" fontId="0" fillId="7" borderId="13" xfId="0" applyFill="1" applyBorder="1"/>
    <xf numFmtId="0" fontId="0" fillId="8" borderId="5" xfId="0" applyFill="1" applyBorder="1" applyAlignment="1">
      <alignment horizontal="center"/>
    </xf>
    <xf numFmtId="0" fontId="0" fillId="8" borderId="0" xfId="0" applyFill="1"/>
    <xf numFmtId="0" fontId="0" fillId="8" borderId="0" xfId="0" applyFill="1" applyAlignment="1">
      <alignment horizontal="center"/>
    </xf>
    <xf numFmtId="0" fontId="0" fillId="8" borderId="5" xfId="0" quotePrefix="1" applyFill="1" applyBorder="1" applyAlignment="1">
      <alignment horizontal="center"/>
    </xf>
    <xf numFmtId="0" fontId="31" fillId="0" borderId="0" xfId="0" applyFont="1" applyAlignment="1">
      <alignment horizontal="left" vertical="center" wrapText="1"/>
    </xf>
    <xf numFmtId="0" fontId="0" fillId="0" borderId="0" xfId="0" applyAlignment="1">
      <alignment vertical="center"/>
    </xf>
    <xf numFmtId="0" fontId="0" fillId="0" borderId="5" xfId="0" applyBorder="1" applyAlignment="1">
      <alignment vertical="center"/>
    </xf>
    <xf numFmtId="176" fontId="0" fillId="0" borderId="5" xfId="0" applyNumberFormat="1" applyBorder="1" applyAlignment="1">
      <alignment vertical="center"/>
    </xf>
    <xf numFmtId="0" fontId="0" fillId="3" borderId="5" xfId="0" applyFill="1" applyBorder="1"/>
    <xf numFmtId="0" fontId="34" fillId="2" borderId="5" xfId="0" applyFont="1" applyFill="1" applyBorder="1" applyAlignment="1">
      <alignment horizontal="center" vertical="center" wrapText="1"/>
    </xf>
    <xf numFmtId="0" fontId="2" fillId="2" borderId="5" xfId="1" applyFill="1" applyBorder="1" applyAlignment="1">
      <alignment vertical="center" wrapText="1"/>
    </xf>
    <xf numFmtId="0" fontId="35" fillId="2" borderId="5" xfId="0" applyFont="1" applyFill="1" applyBorder="1" applyAlignment="1">
      <alignment horizontal="center" vertical="center" wrapText="1"/>
    </xf>
    <xf numFmtId="0" fontId="2" fillId="7" borderId="5" xfId="1" applyFill="1" applyBorder="1" applyAlignment="1">
      <alignment vertical="center" wrapText="1"/>
    </xf>
    <xf numFmtId="0" fontId="35" fillId="7" borderId="5" xfId="0" applyFont="1" applyFill="1" applyBorder="1" applyAlignment="1">
      <alignment horizontal="center" vertical="center" wrapText="1"/>
    </xf>
    <xf numFmtId="0" fontId="0" fillId="7" borderId="0" xfId="0" applyFill="1"/>
    <xf numFmtId="0" fontId="2" fillId="9" borderId="5" xfId="1" applyFill="1" applyBorder="1" applyAlignment="1">
      <alignment vertical="center" wrapText="1"/>
    </xf>
    <xf numFmtId="0" fontId="35" fillId="9" borderId="5" xfId="0" applyFont="1" applyFill="1" applyBorder="1" applyAlignment="1">
      <alignment horizontal="center" vertical="center" wrapText="1"/>
    </xf>
    <xf numFmtId="0" fontId="0" fillId="9" borderId="0" xfId="0" applyFill="1"/>
    <xf numFmtId="176" fontId="0" fillId="0" borderId="5" xfId="0" applyNumberFormat="1" applyBorder="1" applyAlignment="1">
      <alignment horizontal="center" vertical="center"/>
    </xf>
    <xf numFmtId="0" fontId="6" fillId="0" borderId="0" xfId="0" applyFont="1" applyAlignment="1">
      <alignment horizontal="left" vertical="center" wrapText="1"/>
    </xf>
    <xf numFmtId="0" fontId="0" fillId="0" borderId="0" xfId="0" applyAlignment="1">
      <alignment horizontal="left" wrapText="1"/>
    </xf>
    <xf numFmtId="0" fontId="0" fillId="0" borderId="0" xfId="0" applyAlignment="1">
      <alignment horizontal="left"/>
    </xf>
    <xf numFmtId="0" fontId="5" fillId="4" borderId="0" xfId="0" applyFont="1" applyFill="1" applyAlignment="1">
      <alignment horizontal="left" vertical="center" wrapText="1"/>
    </xf>
    <xf numFmtId="0" fontId="5" fillId="4" borderId="0" xfId="0" applyFont="1" applyFill="1" applyAlignment="1">
      <alignment horizontal="left" vertical="center"/>
    </xf>
  </cellXfs>
  <cellStyles count="2">
    <cellStyle name="ハイパーリンク" xfId="1" builtinId="8"/>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8" Type="http://schemas.openxmlformats.org/officeDocument/2006/relationships/image" Target="../media/image8.jpeg"/><Relationship Id="rId13" Type="http://schemas.openxmlformats.org/officeDocument/2006/relationships/image" Target="../media/image13.jpeg"/><Relationship Id="rId18" Type="http://schemas.openxmlformats.org/officeDocument/2006/relationships/image" Target="../media/image17.png"/><Relationship Id="rId3" Type="http://schemas.openxmlformats.org/officeDocument/2006/relationships/image" Target="../media/image3.jpeg"/><Relationship Id="rId21" Type="http://schemas.openxmlformats.org/officeDocument/2006/relationships/image" Target="../media/image19.png"/><Relationship Id="rId7" Type="http://schemas.openxmlformats.org/officeDocument/2006/relationships/image" Target="../media/image7.jpeg"/><Relationship Id="rId12" Type="http://schemas.openxmlformats.org/officeDocument/2006/relationships/image" Target="../media/image12.jpeg"/><Relationship Id="rId17" Type="http://schemas.openxmlformats.org/officeDocument/2006/relationships/image" Target="../media/image16.jpeg"/><Relationship Id="rId25" Type="http://schemas.openxmlformats.org/officeDocument/2006/relationships/image" Target="../media/image21.jpeg"/><Relationship Id="rId2" Type="http://schemas.openxmlformats.org/officeDocument/2006/relationships/image" Target="../media/image2.jpeg"/><Relationship Id="rId16" Type="http://schemas.openxmlformats.org/officeDocument/2006/relationships/image" Target="../media/image15.jpeg"/><Relationship Id="rId20" Type="http://schemas.openxmlformats.org/officeDocument/2006/relationships/image" Target="../media/image18.jpeg"/><Relationship Id="rId1" Type="http://schemas.openxmlformats.org/officeDocument/2006/relationships/image" Target="../media/image1.jpeg"/><Relationship Id="rId6" Type="http://schemas.openxmlformats.org/officeDocument/2006/relationships/image" Target="../media/image6.jpeg"/><Relationship Id="rId11" Type="http://schemas.openxmlformats.org/officeDocument/2006/relationships/image" Target="../media/image11.jpeg"/><Relationship Id="rId24" Type="http://schemas.openxmlformats.org/officeDocument/2006/relationships/hyperlink" Target="//www.zhihu.com/people/wang-peng-63-14" TargetMode="External"/><Relationship Id="rId5" Type="http://schemas.openxmlformats.org/officeDocument/2006/relationships/image" Target="../media/image5.jpeg"/><Relationship Id="rId15" Type="http://schemas.openxmlformats.org/officeDocument/2006/relationships/hyperlink" Target="https://link.zhihu.com/?target=https%3A//mp.weixin.qq.com/s%3F__biz%3DMzIwMDk2OTQ2MQ%3D%3D%26mid%3D2247487986%26idx%3D3%26sn%3D0044f975c7652719afc4a5ccc8332d37%26chksm%3D96f44c68a183c57e55c359b5d632fe2ffc198253e242050f084156af32546c6cc1db2ade66ea%26token%3D114981364%26lang%3Dzh_CN%23rd" TargetMode="External"/><Relationship Id="rId23" Type="http://schemas.openxmlformats.org/officeDocument/2006/relationships/image" Target="../media/image20.jpeg"/><Relationship Id="rId10" Type="http://schemas.openxmlformats.org/officeDocument/2006/relationships/image" Target="../media/image10.jpeg"/><Relationship Id="rId19" Type="http://schemas.openxmlformats.org/officeDocument/2006/relationships/hyperlink" Target="//www.zhihu.com/people/shen-lan-xue-yuan" TargetMode="External"/><Relationship Id="rId4" Type="http://schemas.openxmlformats.org/officeDocument/2006/relationships/image" Target="../media/image4.jpeg"/><Relationship Id="rId9" Type="http://schemas.openxmlformats.org/officeDocument/2006/relationships/image" Target="../media/image9.jpeg"/><Relationship Id="rId14" Type="http://schemas.openxmlformats.org/officeDocument/2006/relationships/image" Target="../media/image14.jpeg"/><Relationship Id="rId22" Type="http://schemas.openxmlformats.org/officeDocument/2006/relationships/hyperlink" Target="https://www.infoq.cn/minibook/v8mvbZJ0W3KB7uAZVRi6?utm_source=out&amp;utm_medium=zhihuxinxiliu&amp;utm_campaign=report" TargetMode="External"/></Relationships>
</file>

<file path=xl/drawings/drawing1.xml><?xml version="1.0" encoding="utf-8"?>
<xdr:wsDr xmlns:xdr="http://schemas.openxmlformats.org/drawingml/2006/spreadsheetDrawing" xmlns:a="http://schemas.openxmlformats.org/drawingml/2006/main">
  <xdr:twoCellAnchor editAs="oneCell">
    <xdr:from>
      <xdr:col>1</xdr:col>
      <xdr:colOff>68580</xdr:colOff>
      <xdr:row>46</xdr:row>
      <xdr:rowOff>213360</xdr:rowOff>
    </xdr:from>
    <xdr:to>
      <xdr:col>12</xdr:col>
      <xdr:colOff>213360</xdr:colOff>
      <xdr:row>67</xdr:row>
      <xdr:rowOff>81314</xdr:rowOff>
    </xdr:to>
    <xdr:pic>
      <xdr:nvPicPr>
        <xdr:cNvPr id="3" name="図 2" descr="https://pic2.zhimg.com/50/v2-0c3f8d5562239ba5e73d55bfb1f37d60_hd.jpg?source=1940ef5c"/>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39140" y="9814560"/>
          <a:ext cx="7520940" cy="466855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53341</xdr:colOff>
      <xdr:row>68</xdr:row>
      <xdr:rowOff>30480</xdr:rowOff>
    </xdr:from>
    <xdr:to>
      <xdr:col>12</xdr:col>
      <xdr:colOff>182881</xdr:colOff>
      <xdr:row>88</xdr:row>
      <xdr:rowOff>117574</xdr:rowOff>
    </xdr:to>
    <xdr:pic>
      <xdr:nvPicPr>
        <xdr:cNvPr id="4" name="図 3" descr="https://pic2.zhimg.com/80/v2-0c3f8d5562239ba5e73d55bfb1f37d60_720w.jpg?source=1940ef5c"/>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23901" y="14660880"/>
          <a:ext cx="7505700" cy="465909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236220</xdr:colOff>
      <xdr:row>94</xdr:row>
      <xdr:rowOff>0</xdr:rowOff>
    </xdr:from>
    <xdr:to>
      <xdr:col>31</xdr:col>
      <xdr:colOff>464820</xdr:colOff>
      <xdr:row>106</xdr:row>
      <xdr:rowOff>144780</xdr:rowOff>
    </xdr:to>
    <xdr:pic>
      <xdr:nvPicPr>
        <xdr:cNvPr id="6" name="図 5" descr="https://pic1.zhimg.com/80/v2-d939025d617943f92d276ed1bd584988_720w.jpg?source=1940ef5c"/>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965180" y="11887200"/>
          <a:ext cx="10287000" cy="28879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137160</xdr:colOff>
      <xdr:row>116</xdr:row>
      <xdr:rowOff>198120</xdr:rowOff>
    </xdr:from>
    <xdr:to>
      <xdr:col>16</xdr:col>
      <xdr:colOff>365760</xdr:colOff>
      <xdr:row>129</xdr:row>
      <xdr:rowOff>91440</xdr:rowOff>
    </xdr:to>
    <xdr:pic>
      <xdr:nvPicPr>
        <xdr:cNvPr id="7" name="図 6" descr="https://pic1.zhimg.com/50/v2-080194336e2451ebcf3c0dfb34683996_hd.jpg?source=1940ef5c"/>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807720" y="25801320"/>
          <a:ext cx="10287000" cy="28651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33746</xdr:colOff>
      <xdr:row>139</xdr:row>
      <xdr:rowOff>175260</xdr:rowOff>
    </xdr:from>
    <xdr:to>
      <xdr:col>11</xdr:col>
      <xdr:colOff>480060</xdr:colOff>
      <xdr:row>164</xdr:row>
      <xdr:rowOff>22860</xdr:rowOff>
    </xdr:to>
    <xdr:pic>
      <xdr:nvPicPr>
        <xdr:cNvPr id="9" name="図 8" descr="https://pic3.zhimg.com/50/v2-c1c7123ad328b8c467ea4d48bebd3162_hd.jpg?source=1940ef5c"/>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704306" y="31036260"/>
          <a:ext cx="7151914" cy="5562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182880</xdr:colOff>
      <xdr:row>180</xdr:row>
      <xdr:rowOff>97480</xdr:rowOff>
    </xdr:from>
    <xdr:to>
      <xdr:col>12</xdr:col>
      <xdr:colOff>342900</xdr:colOff>
      <xdr:row>195</xdr:row>
      <xdr:rowOff>129540</xdr:rowOff>
    </xdr:to>
    <xdr:pic>
      <xdr:nvPicPr>
        <xdr:cNvPr id="11" name="図 10" descr="https://pic4.zhimg.com/50/v2-1736b482b0021316cd54a5d1ff4f4435_hd.jpg?source=1940ef5c"/>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853440" y="40331080"/>
          <a:ext cx="7536180" cy="3461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441324</xdr:colOff>
      <xdr:row>235</xdr:row>
      <xdr:rowOff>30480</xdr:rowOff>
    </xdr:from>
    <xdr:to>
      <xdr:col>9</xdr:col>
      <xdr:colOff>510539</xdr:colOff>
      <xdr:row>258</xdr:row>
      <xdr:rowOff>15240</xdr:rowOff>
    </xdr:to>
    <xdr:pic>
      <xdr:nvPicPr>
        <xdr:cNvPr id="13" name="図 12" descr="https://pic1.zhimg.com/50/v2-78e2fccc78763ab829b5f1109414cc97_hd.jpg?source=1940ef5c"/>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111884" y="52829460"/>
          <a:ext cx="5433695" cy="52425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373380</xdr:colOff>
      <xdr:row>267</xdr:row>
      <xdr:rowOff>207608</xdr:rowOff>
    </xdr:from>
    <xdr:to>
      <xdr:col>9</xdr:col>
      <xdr:colOff>289560</xdr:colOff>
      <xdr:row>283</xdr:row>
      <xdr:rowOff>76200</xdr:rowOff>
    </xdr:to>
    <xdr:pic>
      <xdr:nvPicPr>
        <xdr:cNvPr id="15" name="図 14" descr="https://pic1.zhimg.com/50/v2-32ec60b4248c0e899c96246421cff28e_hd.jpg?source=1940ef5c"/>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043940" y="60321788"/>
          <a:ext cx="5280660" cy="352619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297179</xdr:colOff>
      <xdr:row>290</xdr:row>
      <xdr:rowOff>213844</xdr:rowOff>
    </xdr:from>
    <xdr:to>
      <xdr:col>14</xdr:col>
      <xdr:colOff>233204</xdr:colOff>
      <xdr:row>307</xdr:row>
      <xdr:rowOff>83820</xdr:rowOff>
    </xdr:to>
    <xdr:pic>
      <xdr:nvPicPr>
        <xdr:cNvPr id="17" name="図 16" descr="https://pic4.zhimg.com/50/v2-c6e1c568ee35d3ec547a701674f1e1cb_hd.jpg?source=1940ef5c"/>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967739" y="65585824"/>
          <a:ext cx="8653305" cy="375617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135050</xdr:colOff>
      <xdr:row>314</xdr:row>
      <xdr:rowOff>53340</xdr:rowOff>
    </xdr:from>
    <xdr:to>
      <xdr:col>12</xdr:col>
      <xdr:colOff>320040</xdr:colOff>
      <xdr:row>332</xdr:row>
      <xdr:rowOff>144780</xdr:rowOff>
    </xdr:to>
    <xdr:pic>
      <xdr:nvPicPr>
        <xdr:cNvPr id="19" name="図 18" descr="https://pic1.zhimg.com/50/v2-1362978f10abdce391a86a134ca35035_hd.jpg?source=1940ef5c"/>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805610" y="70911720"/>
          <a:ext cx="7561150" cy="42062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30480</xdr:colOff>
      <xdr:row>350</xdr:row>
      <xdr:rowOff>152400</xdr:rowOff>
    </xdr:from>
    <xdr:to>
      <xdr:col>16</xdr:col>
      <xdr:colOff>259080</xdr:colOff>
      <xdr:row>362</xdr:row>
      <xdr:rowOff>213360</xdr:rowOff>
    </xdr:to>
    <xdr:pic>
      <xdr:nvPicPr>
        <xdr:cNvPr id="21" name="図 20" descr="https://pic1.zhimg.com/50/v2-d95d3254b42f5b2e7d85f4d8ac6c7edb_hd.jpg?source=1940ef5c"/>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701040" y="79240380"/>
          <a:ext cx="10287000" cy="28041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152400</xdr:colOff>
      <xdr:row>370</xdr:row>
      <xdr:rowOff>121920</xdr:rowOff>
    </xdr:from>
    <xdr:to>
      <xdr:col>13</xdr:col>
      <xdr:colOff>242035</xdr:colOff>
      <xdr:row>388</xdr:row>
      <xdr:rowOff>129540</xdr:rowOff>
    </xdr:to>
    <xdr:pic>
      <xdr:nvPicPr>
        <xdr:cNvPr id="23" name="図 22" descr="https://pic4.zhimg.com/50/v2-2a46cc65f31bd7f085210e988aeff9f5_hd.jpg?source=1940ef5c"/>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822960" y="83781900"/>
          <a:ext cx="8136355" cy="41224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121920</xdr:colOff>
      <xdr:row>393</xdr:row>
      <xdr:rowOff>76200</xdr:rowOff>
    </xdr:from>
    <xdr:to>
      <xdr:col>10</xdr:col>
      <xdr:colOff>655320</xdr:colOff>
      <xdr:row>409</xdr:row>
      <xdr:rowOff>145582</xdr:rowOff>
    </xdr:to>
    <xdr:pic>
      <xdr:nvPicPr>
        <xdr:cNvPr id="25" name="図 24" descr="https://pic2.zhimg.com/50/v2-e71cdc154ab6bd0bfb0dee2da0f090c1_hd.jpg?source=1940ef5c"/>
        <xdr:cNvPicPr>
          <a:picLocks noChangeAspect="1" noChangeArrowheads="1"/>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792480" y="88993980"/>
          <a:ext cx="6568440" cy="372698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99060</xdr:colOff>
      <xdr:row>415</xdr:row>
      <xdr:rowOff>160020</xdr:rowOff>
    </xdr:from>
    <xdr:to>
      <xdr:col>11</xdr:col>
      <xdr:colOff>518160</xdr:colOff>
      <xdr:row>424</xdr:row>
      <xdr:rowOff>44760</xdr:rowOff>
    </xdr:to>
    <xdr:pic>
      <xdr:nvPicPr>
        <xdr:cNvPr id="27" name="図 26" descr="https://pic4.zhimg.com/50/v2-44c73b3e72af4f63c6d34fa14a1c3e0f_hd.jpg?source=1940ef5c"/>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769620" y="94107000"/>
          <a:ext cx="7124700" cy="19421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449</xdr:row>
      <xdr:rowOff>0</xdr:rowOff>
    </xdr:from>
    <xdr:to>
      <xdr:col>6</xdr:col>
      <xdr:colOff>601980</xdr:colOff>
      <xdr:row>456</xdr:row>
      <xdr:rowOff>76200</xdr:rowOff>
    </xdr:to>
    <xdr:pic>
      <xdr:nvPicPr>
        <xdr:cNvPr id="29" name="図 28" descr="图标">
          <a:hlinkClick xmlns:r="http://schemas.openxmlformats.org/officeDocument/2006/relationships" r:id="rId15" tgtFrame="_blank"/>
        </xdr:cNvPr>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670560" y="53492400"/>
          <a:ext cx="3954780" cy="1676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475</xdr:row>
      <xdr:rowOff>0</xdr:rowOff>
    </xdr:from>
    <xdr:to>
      <xdr:col>1</xdr:col>
      <xdr:colOff>365760</xdr:colOff>
      <xdr:row>476</xdr:row>
      <xdr:rowOff>137160</xdr:rowOff>
    </xdr:to>
    <xdr:pic>
      <xdr:nvPicPr>
        <xdr:cNvPr id="34" name="図 33" descr="知乎用户"/>
        <xdr:cNvPicPr>
          <a:picLocks noChangeAspect="1" noChangeArrowheads="1"/>
        </xdr:cNvPicPr>
      </xdr:nvPicPr>
      <xdr:blipFill>
        <a:blip xmlns:r="http://schemas.openxmlformats.org/officeDocument/2006/relationships" r:embed="rId17">
          <a:extLst>
            <a:ext uri="{28A0092B-C50C-407E-A947-70E740481C1C}">
              <a14:useLocalDpi xmlns:a14="http://schemas.microsoft.com/office/drawing/2010/main" val="0"/>
            </a:ext>
          </a:extLst>
        </a:blip>
        <a:srcRect/>
        <a:stretch>
          <a:fillRect/>
        </a:stretch>
      </xdr:blipFill>
      <xdr:spPr bwMode="auto">
        <a:xfrm>
          <a:off x="670560" y="59436000"/>
          <a:ext cx="365760" cy="3657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492</xdr:row>
      <xdr:rowOff>0</xdr:rowOff>
    </xdr:from>
    <xdr:to>
      <xdr:col>2</xdr:col>
      <xdr:colOff>15240</xdr:colOff>
      <xdr:row>495</xdr:row>
      <xdr:rowOff>0</xdr:rowOff>
    </xdr:to>
    <xdr:pic>
      <xdr:nvPicPr>
        <xdr:cNvPr id="35" name="図 34" descr="https://pic1.zhimg.com/80/v2-10e18ff65a640175ad058b4b5dfd2867_1440w.png"/>
        <xdr:cNvPicPr>
          <a:picLocks noChangeAspect="1" noChangeArrowheads="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670560" y="63322200"/>
          <a:ext cx="685800" cy="685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499</xdr:row>
      <xdr:rowOff>0</xdr:rowOff>
    </xdr:from>
    <xdr:to>
      <xdr:col>1</xdr:col>
      <xdr:colOff>365760</xdr:colOff>
      <xdr:row>500</xdr:row>
      <xdr:rowOff>137160</xdr:rowOff>
    </xdr:to>
    <xdr:pic>
      <xdr:nvPicPr>
        <xdr:cNvPr id="37" name="図 36" descr="育心">
          <a:hlinkClick xmlns:r="http://schemas.openxmlformats.org/officeDocument/2006/relationships" r:id="rId19" tgtFrame="_blank"/>
        </xdr:cNvPr>
        <xdr:cNvPicPr>
          <a:picLocks noChangeAspect="1" noChangeArrowheads="1"/>
        </xdr:cNvPicPr>
      </xdr:nvPicPr>
      <xdr:blipFill>
        <a:blip xmlns:r="http://schemas.openxmlformats.org/officeDocument/2006/relationships" r:embed="rId20" cstate="print">
          <a:extLst>
            <a:ext uri="{28A0092B-C50C-407E-A947-70E740481C1C}">
              <a14:useLocalDpi xmlns:a14="http://schemas.microsoft.com/office/drawing/2010/main" val="0"/>
            </a:ext>
          </a:extLst>
        </a:blip>
        <a:srcRect/>
        <a:stretch>
          <a:fillRect/>
        </a:stretch>
      </xdr:blipFill>
      <xdr:spPr bwMode="auto">
        <a:xfrm>
          <a:off x="670560" y="64922400"/>
          <a:ext cx="365760" cy="3657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569</xdr:row>
      <xdr:rowOff>0</xdr:rowOff>
    </xdr:from>
    <xdr:to>
      <xdr:col>2</xdr:col>
      <xdr:colOff>15240</xdr:colOff>
      <xdr:row>572</xdr:row>
      <xdr:rowOff>0</xdr:rowOff>
    </xdr:to>
    <xdr:pic>
      <xdr:nvPicPr>
        <xdr:cNvPr id="38" name="図 37" descr="https://pic1.zhimg.com/80/v2-10e18ff65a640175ad058b4b5dfd2867_1440w.png"/>
        <xdr:cNvPicPr>
          <a:picLocks noChangeAspect="1" noChangeArrowheads="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670560" y="81473040"/>
          <a:ext cx="685800" cy="685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573</xdr:row>
      <xdr:rowOff>0</xdr:rowOff>
    </xdr:from>
    <xdr:to>
      <xdr:col>2</xdr:col>
      <xdr:colOff>617220</xdr:colOff>
      <xdr:row>578</xdr:row>
      <xdr:rowOff>144780</xdr:rowOff>
    </xdr:to>
    <xdr:pic>
      <xdr:nvPicPr>
        <xdr:cNvPr id="39" name="図 38" descr="https://picb.zhimg.com/80/v2-a448b133c0201b59631ccfa93cb650f3_1440w.png"/>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670560" y="82387440"/>
          <a:ext cx="1287780" cy="1287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576</xdr:row>
      <xdr:rowOff>0</xdr:rowOff>
    </xdr:from>
    <xdr:to>
      <xdr:col>1</xdr:col>
      <xdr:colOff>190500</xdr:colOff>
      <xdr:row>576</xdr:row>
      <xdr:rowOff>190500</xdr:rowOff>
    </xdr:to>
    <xdr:pic>
      <xdr:nvPicPr>
        <xdr:cNvPr id="40" name="図 39" descr="logo">
          <a:hlinkClick xmlns:r="http://schemas.openxmlformats.org/officeDocument/2006/relationships" r:id="rId22" tgtFrame="_blank"/>
        </xdr:cNvPr>
        <xdr:cNvPicPr>
          <a:picLocks noChangeAspect="1" noChangeArrowheads="1"/>
        </xdr:cNvPicPr>
      </xdr:nvPicPr>
      <xdr:blipFill>
        <a:blip xmlns:r="http://schemas.openxmlformats.org/officeDocument/2006/relationships" r:embed="rId23" cstate="print">
          <a:extLst>
            <a:ext uri="{28A0092B-C50C-407E-A947-70E740481C1C}">
              <a14:useLocalDpi xmlns:a14="http://schemas.microsoft.com/office/drawing/2010/main" val="0"/>
            </a:ext>
          </a:extLst>
        </a:blip>
        <a:srcRect/>
        <a:stretch>
          <a:fillRect/>
        </a:stretch>
      </xdr:blipFill>
      <xdr:spPr bwMode="auto">
        <a:xfrm>
          <a:off x="670560" y="83073240"/>
          <a:ext cx="190500"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583</xdr:row>
      <xdr:rowOff>0</xdr:rowOff>
    </xdr:from>
    <xdr:to>
      <xdr:col>1</xdr:col>
      <xdr:colOff>365760</xdr:colOff>
      <xdr:row>584</xdr:row>
      <xdr:rowOff>137160</xdr:rowOff>
    </xdr:to>
    <xdr:pic>
      <xdr:nvPicPr>
        <xdr:cNvPr id="41" name="図 40" descr="汪鹏">
          <a:hlinkClick xmlns:r="http://schemas.openxmlformats.org/officeDocument/2006/relationships" r:id="rId24" tgtFrame="_blank"/>
        </xdr:cNvPr>
        <xdr:cNvPicPr>
          <a:picLocks noChangeAspect="1" noChangeArrowheads="1"/>
        </xdr:cNvPicPr>
      </xdr:nvPicPr>
      <xdr:blipFill>
        <a:blip xmlns:r="http://schemas.openxmlformats.org/officeDocument/2006/relationships" r:embed="rId25" cstate="print">
          <a:extLst>
            <a:ext uri="{28A0092B-C50C-407E-A947-70E740481C1C}">
              <a14:useLocalDpi xmlns:a14="http://schemas.microsoft.com/office/drawing/2010/main" val="0"/>
            </a:ext>
          </a:extLst>
        </a:blip>
        <a:srcRect/>
        <a:stretch>
          <a:fillRect/>
        </a:stretch>
      </xdr:blipFill>
      <xdr:spPr bwMode="auto">
        <a:xfrm>
          <a:off x="670560" y="84673440"/>
          <a:ext cx="365760" cy="3657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youtube.com/redirect?redir_token=QUFFLUhqbkwydDlfSWRWaHh2VG5OQklzU2pmc1BOTXpvd3xBQ3Jtc0tuUWFmVHVrVFRqU1lJUFhzRlM0MlI5ZzBPeDlnWTMwZmtuRlktX3JsMHZUOU9tZkdidl8xSW1IUWRHZV9URXUwUkJaMWdpU3lfYUVjTk9SQmhNSm1HU2xVSmtiekVSbWpwQTRhallHNzF4aHdWelI0Yw%3D%3D&amp;event=video_description&amp;v=OOT3UIXZztE&amp;q=https%3A%2F%2Fgithub.com%2Fkarolmajek%2FMask_RCNN" TargetMode="External"/><Relationship Id="rId3" Type="http://schemas.openxmlformats.org/officeDocument/2006/relationships/hyperlink" Target="http://www.open3d.org/docs/release/tutorial/Advanced/multiway_registration.html" TargetMode="External"/><Relationship Id="rId7" Type="http://schemas.openxmlformats.org/officeDocument/2006/relationships/hyperlink" Target="http://www.open3d.org/docs/latest/python_api/open3d.registration.registration_icp.html" TargetMode="External"/><Relationship Id="rId12" Type="http://schemas.openxmlformats.org/officeDocument/2006/relationships/printerSettings" Target="../printerSettings/printerSettings1.bin"/><Relationship Id="rId2" Type="http://schemas.openxmlformats.org/officeDocument/2006/relationships/hyperlink" Target="https://github.com/robotology-playground/merge-point-clouds.git" TargetMode="External"/><Relationship Id="rId1" Type="http://schemas.openxmlformats.org/officeDocument/2006/relationships/hyperlink" Target="https://github.com/andyzeng/tsdf-fusion-python" TargetMode="External"/><Relationship Id="rId6" Type="http://schemas.openxmlformats.org/officeDocument/2006/relationships/hyperlink" Target="https://gist.github.com/naoya-chiba/b77c6a88a7a40fad005668de6bce0d0d" TargetMode="External"/><Relationship Id="rId11" Type="http://schemas.openxmlformats.org/officeDocument/2006/relationships/hyperlink" Target="https://github.com/tensorflow/models/blob/master/research/deeplab/g3doc/model_zoo.md" TargetMode="External"/><Relationship Id="rId5" Type="http://schemas.openxmlformats.org/officeDocument/2006/relationships/hyperlink" Target="https://github.com/arpg/vicalib" TargetMode="External"/><Relationship Id="rId10" Type="http://schemas.openxmlformats.org/officeDocument/2006/relationships/hyperlink" Target="https://github.com/strawlab/python-pcl" TargetMode="External"/><Relationship Id="rId4" Type="http://schemas.openxmlformats.org/officeDocument/2006/relationships/hyperlink" Target="http://www.open3d.org/docs/0.7.0/tutorial/Basic/icp_registration.html" TargetMode="External"/><Relationship Id="rId9" Type="http://schemas.openxmlformats.org/officeDocument/2006/relationships/hyperlink" Target="https://www.researchgate.net/topic/Point-Clouds"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download.tensorflow.org/models/object_detection/tf2/20200711/centernet_resnet50_v2_512x512_coco17_tpu-8.tar.gz" TargetMode="External"/><Relationship Id="rId13" Type="http://schemas.openxmlformats.org/officeDocument/2006/relationships/hyperlink" Target="http://download.tensorflow.org/models/object_detection/tf2/20200711/efficientdet_d3_coco17_tpu-32.tar.gz" TargetMode="External"/><Relationship Id="rId18" Type="http://schemas.openxmlformats.org/officeDocument/2006/relationships/hyperlink" Target="http://download.tensorflow.org/models/object_detection/tf2/20200711/ssd_mobilenet_v2_320x320_coco17_tpu-8.tar.gz" TargetMode="External"/><Relationship Id="rId26" Type="http://schemas.openxmlformats.org/officeDocument/2006/relationships/hyperlink" Target="http://download.tensorflow.org/models/object_detection/tf2/20200711/ssd_resnet152_v1_fpn_640x640_coco17_tpu-8.tar.gz" TargetMode="External"/><Relationship Id="rId39" Type="http://schemas.openxmlformats.org/officeDocument/2006/relationships/hyperlink" Target="http://download.tensorflow.org/models/object_detection/tf2/20200711/mask_rcnn_inception_resnet_v2_1024x1024_coco17_gpu-8.tar.gz" TargetMode="External"/><Relationship Id="rId3" Type="http://schemas.openxmlformats.org/officeDocument/2006/relationships/hyperlink" Target="http://download.tensorflow.org/models/object_detection/tf2/20200713/centernet_hg104_1024x1024_coco17_tpu-32.tar.gz" TargetMode="External"/><Relationship Id="rId21" Type="http://schemas.openxmlformats.org/officeDocument/2006/relationships/hyperlink" Target="http://download.tensorflow.org/models/object_detection/tf2/20200711/ssd_mobilenet_v2_fpnlite_640x640_coco17_tpu-8.tar.gz" TargetMode="External"/><Relationship Id="rId34" Type="http://schemas.openxmlformats.org/officeDocument/2006/relationships/hyperlink" Target="http://download.tensorflow.org/models/object_detection/tf2/20200711/faster_rcnn_resnet152_v1_640x640_coco17_tpu-8.tar.gz" TargetMode="External"/><Relationship Id="rId7" Type="http://schemas.openxmlformats.org/officeDocument/2006/relationships/hyperlink" Target="http://download.tensorflow.org/models/object_detection/tf2/20200711/centernet_resnet101_v1_fpn_512x512_coco17_tpu-8.tar.gz" TargetMode="External"/><Relationship Id="rId12" Type="http://schemas.openxmlformats.org/officeDocument/2006/relationships/hyperlink" Target="http://download.tensorflow.org/models/object_detection/tf2/20200711/efficientdet_d2_coco17_tpu-32.tar.gz" TargetMode="External"/><Relationship Id="rId17" Type="http://schemas.openxmlformats.org/officeDocument/2006/relationships/hyperlink" Target="http://download.tensorflow.org/models/object_detection/tf2/20200711/efficientdet_d7_coco17_tpu-32.tar.gz" TargetMode="External"/><Relationship Id="rId25" Type="http://schemas.openxmlformats.org/officeDocument/2006/relationships/hyperlink" Target="http://download.tensorflow.org/models/object_detection/tf2/20200711/ssd_resnet101_v1_fpn_1024x1024_coco17_tpu-8.tar.gz" TargetMode="External"/><Relationship Id="rId33" Type="http://schemas.openxmlformats.org/officeDocument/2006/relationships/hyperlink" Target="http://download.tensorflow.org/models/object_detection/tf2/20200711/faster_rcnn_resnet101_v1_800x1333_coco17_gpu-8.tar.gz" TargetMode="External"/><Relationship Id="rId38" Type="http://schemas.openxmlformats.org/officeDocument/2006/relationships/hyperlink" Target="http://download.tensorflow.org/models/object_detection/tf2/20200711/faster_rcnn_inception_resnet_v2_1024x1024_coco17_tpu-8.tar.gz" TargetMode="External"/><Relationship Id="rId2" Type="http://schemas.openxmlformats.org/officeDocument/2006/relationships/hyperlink" Target="http://download.tensorflow.org/models/object_detection/tf2/20200711/centernet_hg104_512x512_kpts_coco17_tpu-32.tar.gz" TargetMode="External"/><Relationship Id="rId16" Type="http://schemas.openxmlformats.org/officeDocument/2006/relationships/hyperlink" Target="http://download.tensorflow.org/models/object_detection/tf2/20200711/efficientdet_d6_coco17_tpu-32.tar.gz" TargetMode="External"/><Relationship Id="rId20" Type="http://schemas.openxmlformats.org/officeDocument/2006/relationships/hyperlink" Target="http://download.tensorflow.org/models/object_detection/tf2/20200711/ssd_mobilenet_v2_fpnlite_320x320_coco17_tpu-8.tar.gz" TargetMode="External"/><Relationship Id="rId29" Type="http://schemas.openxmlformats.org/officeDocument/2006/relationships/hyperlink" Target="http://download.tensorflow.org/models/object_detection/tf2/20200711/faster_rcnn_resnet50_v1_1024x1024_coco17_tpu-8.tar.gz" TargetMode="External"/><Relationship Id="rId1" Type="http://schemas.openxmlformats.org/officeDocument/2006/relationships/hyperlink" Target="http://download.tensorflow.org/models/object_detection/tf2/20200713/centernet_hg104_512x512_coco17_tpu-8.tar.gz" TargetMode="External"/><Relationship Id="rId6" Type="http://schemas.openxmlformats.org/officeDocument/2006/relationships/hyperlink" Target="http://download.tensorflow.org/models/object_detection/tf2/20200711/centernet_resnet50_v1_fpn_512x512_kpts_coco17_tpu-8.tar.gz" TargetMode="External"/><Relationship Id="rId11" Type="http://schemas.openxmlformats.org/officeDocument/2006/relationships/hyperlink" Target="http://download.tensorflow.org/models/object_detection/tf2/20200711/efficientdet_d1_coco17_tpu-32.tar.gz" TargetMode="External"/><Relationship Id="rId24" Type="http://schemas.openxmlformats.org/officeDocument/2006/relationships/hyperlink" Target="http://download.tensorflow.org/models/object_detection/tf2/20200711/ssd_resnet101_v1_fpn_640x640_coco17_tpu-8.tar.gz" TargetMode="External"/><Relationship Id="rId32" Type="http://schemas.openxmlformats.org/officeDocument/2006/relationships/hyperlink" Target="http://download.tensorflow.org/models/object_detection/tf2/20200711/faster_rcnn_resnet101_v1_1024x1024_coco17_tpu-8.tar.gz" TargetMode="External"/><Relationship Id="rId37" Type="http://schemas.openxmlformats.org/officeDocument/2006/relationships/hyperlink" Target="http://download.tensorflow.org/models/object_detection/tf2/20200711/faster_rcnn_inception_resnet_v2_640x640_coco17_tpu-8.tar.gz" TargetMode="External"/><Relationship Id="rId40" Type="http://schemas.openxmlformats.org/officeDocument/2006/relationships/hyperlink" Target="https://github.com/tensorflow/models/blob/master/research/object_detection/g3doc/tf2_detection_zoo.md" TargetMode="External"/><Relationship Id="rId5" Type="http://schemas.openxmlformats.org/officeDocument/2006/relationships/hyperlink" Target="http://download.tensorflow.org/models/object_detection/tf2/20200711/centernet_resnet50_v1_fpn_512x512_coco17_tpu-8.tar.gz" TargetMode="External"/><Relationship Id="rId15" Type="http://schemas.openxmlformats.org/officeDocument/2006/relationships/hyperlink" Target="http://download.tensorflow.org/models/object_detection/tf2/20200711/efficientdet_d5_coco17_tpu-32.tar.gz" TargetMode="External"/><Relationship Id="rId23" Type="http://schemas.openxmlformats.org/officeDocument/2006/relationships/hyperlink" Target="http://download.tensorflow.org/models/object_detection/tf2/20200711/ssd_resnet50_v1_fpn_1024x1024_coco17_tpu-8.tar.gz" TargetMode="External"/><Relationship Id="rId28" Type="http://schemas.openxmlformats.org/officeDocument/2006/relationships/hyperlink" Target="http://download.tensorflow.org/models/object_detection/tf2/20200711/faster_rcnn_resnet50_v1_640x640_coco17_tpu-8.tar.gz" TargetMode="External"/><Relationship Id="rId36" Type="http://schemas.openxmlformats.org/officeDocument/2006/relationships/hyperlink" Target="http://download.tensorflow.org/models/object_detection/tf2/20200711/faster_rcnn_resnet152_v1_800x1333_coco17_gpu-8.tar.gz" TargetMode="External"/><Relationship Id="rId10" Type="http://schemas.openxmlformats.org/officeDocument/2006/relationships/hyperlink" Target="http://download.tensorflow.org/models/object_detection/tf2/20200711/efficientdet_d0_coco17_tpu-32.tar.gz" TargetMode="External"/><Relationship Id="rId19" Type="http://schemas.openxmlformats.org/officeDocument/2006/relationships/hyperlink" Target="http://download.tensorflow.org/models/object_detection/tf2/20200711/ssd_mobilenet_v1_fpn_640x640_coco17_tpu-8.tar.gz" TargetMode="External"/><Relationship Id="rId31" Type="http://schemas.openxmlformats.org/officeDocument/2006/relationships/hyperlink" Target="http://download.tensorflow.org/models/object_detection/tf2/20200711/faster_rcnn_resnet101_v1_640x640_coco17_tpu-8.tar.gz" TargetMode="External"/><Relationship Id="rId4" Type="http://schemas.openxmlformats.org/officeDocument/2006/relationships/hyperlink" Target="http://download.tensorflow.org/models/object_detection/tf2/20200711/centernet_hg104_1024x1024_kpts_coco17_tpu-32.tar.gz" TargetMode="External"/><Relationship Id="rId9" Type="http://schemas.openxmlformats.org/officeDocument/2006/relationships/hyperlink" Target="http://download.tensorflow.org/models/object_detection/tf2/20200711/centernet_resnet50_v2_512x512_kpts_coco17_tpu-8.tar.gz" TargetMode="External"/><Relationship Id="rId14" Type="http://schemas.openxmlformats.org/officeDocument/2006/relationships/hyperlink" Target="http://download.tensorflow.org/models/object_detection/tf2/20200711/efficientdet_d4_coco17_tpu-32.tar.gz" TargetMode="External"/><Relationship Id="rId22" Type="http://schemas.openxmlformats.org/officeDocument/2006/relationships/hyperlink" Target="http://download.tensorflow.org/models/object_detection/tf2/20200711/ssd_resnet50_v1_fpn_640x640_coco17_tpu-8.tar.gz" TargetMode="External"/><Relationship Id="rId27" Type="http://schemas.openxmlformats.org/officeDocument/2006/relationships/hyperlink" Target="http://download.tensorflow.org/models/object_detection/tf2/20200711/ssd_resnet152_v1_fpn_1024x1024_coco17_tpu-8.tar.gz" TargetMode="External"/><Relationship Id="rId30" Type="http://schemas.openxmlformats.org/officeDocument/2006/relationships/hyperlink" Target="http://download.tensorflow.org/models/object_detection/tf2/20200711/faster_rcnn_resnet50_v1_800x1333_coco17_gpu-8.tar.gz" TargetMode="External"/><Relationship Id="rId35" Type="http://schemas.openxmlformats.org/officeDocument/2006/relationships/hyperlink" Target="http://download.tensorflow.org/models/object_detection/tf2/20200711/faster_rcnn_resnet152_v1_1024x1024_coco17_tpu-8.tar.gz" TargetMode="Externa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github.com/stereolabs/zed-examples/issues/226" TargetMode="External"/></Relationships>
</file>

<file path=xl/worksheets/_rels/sheet6.xml.rels><?xml version="1.0" encoding="UTF-8" standalone="yes"?>
<Relationships xmlns="http://schemas.openxmlformats.org/package/2006/relationships"><Relationship Id="rId13" Type="http://schemas.openxmlformats.org/officeDocument/2006/relationships/hyperlink" Target="https://link.zhihu.com/?target=https%3A//github.com/shunsukesaito/PIFu" TargetMode="External"/><Relationship Id="rId18" Type="http://schemas.openxmlformats.org/officeDocument/2006/relationships/hyperlink" Target="https://link.zhihu.com/?target=https%3A//github.com/niessner/VoxelHashing" TargetMode="External"/><Relationship Id="rId26" Type="http://schemas.openxmlformats.org/officeDocument/2006/relationships/hyperlink" Target="https://link.zhihu.com/?target=https%3A//github.com/Amir-Arsalan/Synthesize3DviaDepthOrSil" TargetMode="External"/><Relationship Id="rId39" Type="http://schemas.openxmlformats.org/officeDocument/2006/relationships/hyperlink" Target="https://link.zhihu.com/?target=http%3A//www.cs.cornell.edu/~snavely/bundler/" TargetMode="External"/><Relationship Id="rId3" Type="http://schemas.openxmlformats.org/officeDocument/2006/relationships/hyperlink" Target="https://link.zhihu.com/?target=https%3A//github.com/openMVG/awesome_3DReconstruction_list" TargetMode="External"/><Relationship Id="rId21" Type="http://schemas.openxmlformats.org/officeDocument/2006/relationships/hyperlink" Target="https://link.zhihu.com/?target=https%3A//github.com/NVlabs/intrinsic3d" TargetMode="External"/><Relationship Id="rId34" Type="http://schemas.openxmlformats.org/officeDocument/2006/relationships/hyperlink" Target="https://link.zhihu.com/?target=https%3A//mp.weixin.qq.com/s%3F__biz%3DMzIwMDk2OTQ2MQ%3D%3D%26mid%3D2247488482%26idx%3D1%26sn%3Db94766c4218c9ad90f22e43518799913%26chksm%3D96f44e78a183c76e7ba74ffcf95b2fbf9a80a56b7dfe3604cdd774d99b2e23478bd752ca2b18%26token%3D114981364%26lang%3Dzh_CN%23rd" TargetMode="External"/><Relationship Id="rId42" Type="http://schemas.openxmlformats.org/officeDocument/2006/relationships/hyperlink" Target="https://link.zhihu.com/?target=https%3A//demuc.de/colmap/" TargetMode="External"/><Relationship Id="rId47" Type="http://schemas.openxmlformats.org/officeDocument/2006/relationships/hyperlink" Target="file:///\\www.zhihu.com\question\341350546\answer\1307897824" TargetMode="External"/><Relationship Id="rId50" Type="http://schemas.openxmlformats.org/officeDocument/2006/relationships/hyperlink" Target="https://www.infoq.cn/minibook/v8mvbZJ0W3KB7uAZVRi6?utm_source=out&amp;utm_medium=zhihuxinxiliu&amp;utm_campaign=report" TargetMode="External"/><Relationship Id="rId7" Type="http://schemas.openxmlformats.org/officeDocument/2006/relationships/hyperlink" Target="https://link.zhihu.com/?target=https%3A//github.com/cdcseacave/openMVS" TargetMode="External"/><Relationship Id="rId12" Type="http://schemas.openxmlformats.org/officeDocument/2006/relationships/hyperlink" Target="https://link.zhihu.com/?target=https%3A//github.com/ShichenLiu/SoftRas" TargetMode="External"/><Relationship Id="rId17" Type="http://schemas.openxmlformats.org/officeDocument/2006/relationships/hyperlink" Target="https://link.zhihu.com/?target=https%3A//github.com/MarekKowalski/LiveScan3D" TargetMode="External"/><Relationship Id="rId25" Type="http://schemas.openxmlformats.org/officeDocument/2006/relationships/hyperlink" Target="https://link.zhihu.com/?target=https%3A//github.com/bertjiazheng/Structured3D" TargetMode="External"/><Relationship Id="rId33" Type="http://schemas.openxmlformats.org/officeDocument/2006/relationships/hyperlink" Target="https://link.zhihu.com/?target=https%3A//mp.weixin.qq.com/s%3F__biz%3DMzIwMDk2OTQ2MQ%3D%3D%26mid%3D2247486519%26idx%3D1%26sn%3D1cda82b2251f3a58879cceaa1ab5294d%26chksm%3D96f451ada183d8bb49f70ca8fcce441e28efbf0b7ec220321ea6c8e9133d43c45d1f7e08d0fd%26token%3D114981364%26lang%3Dzh_CN%23rd" TargetMode="External"/><Relationship Id="rId38" Type="http://schemas.openxmlformats.org/officeDocument/2006/relationships/hyperlink" Target="https://link.zhihu.com/?target=https%3A//www.gcc.tu-darmstadt.de/home/proj/mve/index.en.jsp" TargetMode="External"/><Relationship Id="rId46" Type="http://schemas.openxmlformats.org/officeDocument/2006/relationships/hyperlink" Target="https://link.zhihu.com/?target=https%3A//github.com/jianxiongxiao/SFMedu" TargetMode="External"/><Relationship Id="rId2" Type="http://schemas.openxmlformats.org/officeDocument/2006/relationships/hyperlink" Target="https://www.zhihu.com/question/341350546?utm_source=wechat_session" TargetMode="External"/><Relationship Id="rId16" Type="http://schemas.openxmlformats.org/officeDocument/2006/relationships/hyperlink" Target="https://link.zhihu.com/?target=https%3A//github.com/nmoehrle/mvs-texturing" TargetMode="External"/><Relationship Id="rId20" Type="http://schemas.openxmlformats.org/officeDocument/2006/relationships/hyperlink" Target="https://link.zhihu.com/?target=https%3A//github.com/andyzeng/tsdf-fusion-python" TargetMode="External"/><Relationship Id="rId29" Type="http://schemas.openxmlformats.org/officeDocument/2006/relationships/hyperlink" Target="https://link.zhihu.com/?target=https%3A//github.com/rperrot/ReconstructionDataSet" TargetMode="External"/><Relationship Id="rId41" Type="http://schemas.openxmlformats.org/officeDocument/2006/relationships/hyperlink" Target="https://link.zhihu.com/?target=https%3A//openmvg.readthedocs.io/en/latest/software/SfM/SfM/" TargetMode="External"/><Relationship Id="rId1" Type="http://schemas.openxmlformats.org/officeDocument/2006/relationships/hyperlink" Target="https://link.zhihu.com/?target=http%3A//www.bilibili.com/video/av5911960/%3Ffrom%3Dsearch%26seid%3D375069506917728550" TargetMode="External"/><Relationship Id="rId6" Type="http://schemas.openxmlformats.org/officeDocument/2006/relationships/hyperlink" Target="https://link.zhihu.com/?target=https%3A//github.com/alicevision/AliceVision" TargetMode="External"/><Relationship Id="rId11" Type="http://schemas.openxmlformats.org/officeDocument/2006/relationships/hyperlink" Target="https://link.zhihu.com/?target=https%3A//github.com/ScanNet/ScanNet" TargetMode="External"/><Relationship Id="rId24" Type="http://schemas.openxmlformats.org/officeDocument/2006/relationships/hyperlink" Target="https://link.zhihu.com/?target=https%3A//github.com/alyssaq/3Dreconstruction" TargetMode="External"/><Relationship Id="rId32" Type="http://schemas.openxmlformats.org/officeDocument/2006/relationships/hyperlink" Target="https://link.zhihu.com/?target=https%3A//mp.weixin.qq.com/s%3F__biz%3DMzIwMDk2OTQ2MQ%3D%3D%26mid%3D2247487986%26idx%3D3%26sn%3D0044f975c7652719afc4a5ccc8332d37%26chksm%3D96f44c68a183c57e55c359b5d632fe2ffc198253e242050f084156af32546c6cc1db2ade66ea%26token%3D114981364%26lang%3Dzh_CN%23rd" TargetMode="External"/><Relationship Id="rId37" Type="http://schemas.openxmlformats.org/officeDocument/2006/relationships/hyperlink" Target="file:///\\www.zhihu.com\people\shen-lan-xue-yuan" TargetMode="External"/><Relationship Id="rId40" Type="http://schemas.openxmlformats.org/officeDocument/2006/relationships/hyperlink" Target="https://link.zhihu.com/?target=http%3A//ccwu.me/vsfm/" TargetMode="External"/><Relationship Id="rId45" Type="http://schemas.openxmlformats.org/officeDocument/2006/relationships/hyperlink" Target="https://link.zhihu.com/?target=https%3A//github.com/nmoehrle/mvs-texturing" TargetMode="External"/><Relationship Id="rId53" Type="http://schemas.openxmlformats.org/officeDocument/2006/relationships/drawing" Target="../drawings/drawing1.xml"/><Relationship Id="rId5" Type="http://schemas.openxmlformats.org/officeDocument/2006/relationships/hyperlink" Target="https://link.zhihu.com/?target=https%3A//github.com/mapillary/OpenSfM" TargetMode="External"/><Relationship Id="rId15" Type="http://schemas.openxmlformats.org/officeDocument/2006/relationships/hyperlink" Target="https://link.zhihu.com/?target=https%3A//github.com/MIT-SPARK/Kimera" TargetMode="External"/><Relationship Id="rId23" Type="http://schemas.openxmlformats.org/officeDocument/2006/relationships/hyperlink" Target="https://link.zhihu.com/?target=https%3A//github.com/holistic-3d/awesome-holistic-3d" TargetMode="External"/><Relationship Id="rId28" Type="http://schemas.openxmlformats.org/officeDocument/2006/relationships/hyperlink" Target="https://link.zhihu.com/?target=https%3A//github.com/angeladai/cnncomplete" TargetMode="External"/><Relationship Id="rId36" Type="http://schemas.openxmlformats.org/officeDocument/2006/relationships/hyperlink" Target="file:///\\www.zhihu.com\question\341350546\answer\795241668" TargetMode="External"/><Relationship Id="rId49" Type="http://schemas.openxmlformats.org/officeDocument/2006/relationships/hyperlink" Target="/promotion-intro" TargetMode="External"/><Relationship Id="rId10" Type="http://schemas.openxmlformats.org/officeDocument/2006/relationships/hyperlink" Target="https://link.zhihu.com/?target=https%3A//github.com/YuvalNirkin/face_swap" TargetMode="External"/><Relationship Id="rId19" Type="http://schemas.openxmlformats.org/officeDocument/2006/relationships/hyperlink" Target="https://link.zhihu.com/?target=https%3A//github.com/zouchuhang/LayoutNet" TargetMode="External"/><Relationship Id="rId31" Type="http://schemas.openxmlformats.org/officeDocument/2006/relationships/hyperlink" Target="https://link.zhihu.com/?target=https%3A//mp.weixin.qq.com/s%3F__biz%3DMzIwMDk2OTQ2MQ%3D%3D%26mid%3D2247487986%26idx%3D3%26sn%3D0044f975c7652719afc4a5ccc8332d37%26chksm%3D96f44c68a183c57e55c359b5d632fe2ffc198253e242050f084156af32546c6cc1db2ade66ea%26token%3D114981364%26lang%3Dzh_CN%23rd" TargetMode="External"/><Relationship Id="rId44" Type="http://schemas.openxmlformats.org/officeDocument/2006/relationships/hyperlink" Target="https://link.zhihu.com/?target=https%3A//github.com/simonfuhrmann/mve" TargetMode="External"/><Relationship Id="rId52" Type="http://schemas.openxmlformats.org/officeDocument/2006/relationships/hyperlink" Target="file:///\\www.zhihu.com\people\wang-peng-63-14" TargetMode="External"/><Relationship Id="rId4" Type="http://schemas.openxmlformats.org/officeDocument/2006/relationships/hyperlink" Target="https://link.zhihu.com/?target=https%3A//github.com/Yochengliu/awesome-point-cloud-analysis" TargetMode="External"/><Relationship Id="rId9" Type="http://schemas.openxmlformats.org/officeDocument/2006/relationships/hyperlink" Target="https://link.zhihu.com/?target=https%3A//github.com/niessner/BundleFusion" TargetMode="External"/><Relationship Id="rId14" Type="http://schemas.openxmlformats.org/officeDocument/2006/relationships/hyperlink" Target="https://link.zhihu.com/?target=https%3A//github.com/niessner/Matterport" TargetMode="External"/><Relationship Id="rId22" Type="http://schemas.openxmlformats.org/officeDocument/2006/relationships/hyperlink" Target="https://link.zhihu.com/?target=https%3A//github.com/MIT-SPARK/Kimera-Semantics" TargetMode="External"/><Relationship Id="rId27" Type="http://schemas.openxmlformats.org/officeDocument/2006/relationships/hyperlink" Target="https://link.zhihu.com/?target=https%3A//github.com/Colin97/MSN-Point-Cloud-Completion" TargetMode="External"/><Relationship Id="rId30" Type="http://schemas.openxmlformats.org/officeDocument/2006/relationships/hyperlink" Target="https://link.zhihu.com/?target=https%3A//github.com/Yang7879/3D-RecGAN-extended" TargetMode="External"/><Relationship Id="rId35" Type="http://schemas.openxmlformats.org/officeDocument/2006/relationships/hyperlink" Target="file:///\\www.zhihu.com\question\341350546\answer\1230711957" TargetMode="External"/><Relationship Id="rId43" Type="http://schemas.openxmlformats.org/officeDocument/2006/relationships/hyperlink" Target="https://link.zhihu.com/?target=https%3A//github.com/colmap/colmap" TargetMode="External"/><Relationship Id="rId48" Type="http://schemas.openxmlformats.org/officeDocument/2006/relationships/hyperlink" Target="https://www.infoq.cn/minibook/v8mvbZJ0W3KB7uAZVRi6?utm_source=out&amp;utm_medium=zhihuxinxiliu&amp;utm_campaign=report" TargetMode="External"/><Relationship Id="rId8" Type="http://schemas.openxmlformats.org/officeDocument/2006/relationships/hyperlink" Target="https://link.zhihu.com/?target=https%3A//github.com/snavely/bundler_sfm" TargetMode="External"/><Relationship Id="rId51" Type="http://schemas.openxmlformats.org/officeDocument/2006/relationships/hyperlink" Target="https://www.infoq.cn/minibook/v8mvbZJ0W3KB7uAZVRi6?utm_source=out&amp;utm_medium=zhihuxinxiliu&amp;utm_campaign=report"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04"/>
  <sheetViews>
    <sheetView workbookViewId="0">
      <selection activeCell="F7" sqref="F7"/>
    </sheetView>
  </sheetViews>
  <sheetFormatPr defaultRowHeight="18"/>
  <cols>
    <col min="2" max="2" width="24.5" customWidth="1"/>
  </cols>
  <sheetData>
    <row r="1" spans="1:16">
      <c r="A1" t="s">
        <v>5</v>
      </c>
    </row>
    <row r="2" spans="1:16">
      <c r="A2" t="s">
        <v>0</v>
      </c>
    </row>
    <row r="3" spans="1:16">
      <c r="A3" t="s">
        <v>1</v>
      </c>
    </row>
    <row r="4" spans="1:16">
      <c r="A4" t="s">
        <v>2</v>
      </c>
    </row>
    <row r="6" spans="1:16">
      <c r="A6" t="s">
        <v>4</v>
      </c>
    </row>
    <row r="7" spans="1:16">
      <c r="A7" s="1" t="s">
        <v>3</v>
      </c>
    </row>
    <row r="9" spans="1:16">
      <c r="A9" t="s">
        <v>6</v>
      </c>
    </row>
    <row r="10" spans="1:16">
      <c r="A10" t="s">
        <v>27</v>
      </c>
    </row>
    <row r="11" spans="1:16">
      <c r="A11" t="s">
        <v>26</v>
      </c>
    </row>
    <row r="13" spans="1:16">
      <c r="A13" s="1" t="s">
        <v>28</v>
      </c>
    </row>
    <row r="15" spans="1:16">
      <c r="A15" s="1" t="s">
        <v>126</v>
      </c>
      <c r="J15" s="24"/>
      <c r="K15" s="24"/>
      <c r="L15" s="24"/>
      <c r="M15" s="24"/>
      <c r="N15" s="24"/>
      <c r="O15" s="24"/>
      <c r="P15" s="24"/>
    </row>
    <row r="16" spans="1:16">
      <c r="B16" t="s">
        <v>127</v>
      </c>
      <c r="J16" s="24"/>
      <c r="K16" s="24"/>
      <c r="L16" s="24"/>
      <c r="M16" s="24"/>
      <c r="N16" s="24"/>
      <c r="O16" s="24"/>
      <c r="P16" s="24"/>
    </row>
    <row r="17" spans="1:17">
      <c r="J17" s="24"/>
      <c r="K17" s="25"/>
      <c r="L17" s="25"/>
      <c r="M17" s="25"/>
      <c r="N17" s="25"/>
      <c r="O17" s="25"/>
      <c r="P17" s="25"/>
      <c r="Q17" s="25"/>
    </row>
    <row r="18" spans="1:17">
      <c r="A18" s="23" t="s">
        <v>345</v>
      </c>
      <c r="J18" s="24"/>
      <c r="K18" s="25"/>
      <c r="L18" s="25"/>
      <c r="M18" s="25"/>
      <c r="N18" s="25"/>
      <c r="O18" s="25"/>
      <c r="P18" s="25"/>
      <c r="Q18" s="25"/>
    </row>
    <row r="19" spans="1:17">
      <c r="J19" s="24"/>
      <c r="K19" s="25"/>
      <c r="L19" s="25"/>
      <c r="M19" s="25"/>
      <c r="N19" s="25"/>
      <c r="O19" s="25"/>
      <c r="P19" s="25"/>
      <c r="Q19" s="25"/>
    </row>
    <row r="20" spans="1:17">
      <c r="J20" s="24"/>
      <c r="K20" s="25"/>
      <c r="L20" s="25"/>
      <c r="M20" s="25"/>
      <c r="N20" s="25"/>
      <c r="O20" s="25"/>
      <c r="P20" s="25"/>
      <c r="Q20" s="25"/>
    </row>
    <row r="21" spans="1:17">
      <c r="A21" s="1" t="s">
        <v>346</v>
      </c>
      <c r="J21" s="24"/>
      <c r="K21" s="25"/>
      <c r="L21" s="25"/>
      <c r="M21" s="25"/>
      <c r="N21" s="25"/>
      <c r="O21" s="25"/>
      <c r="P21" s="25"/>
      <c r="Q21" s="25"/>
    </row>
    <row r="22" spans="1:17">
      <c r="A22" s="1"/>
      <c r="J22" s="24"/>
      <c r="K22" s="25"/>
      <c r="L22" s="25"/>
      <c r="M22" s="25"/>
      <c r="N22" s="25"/>
      <c r="O22" s="25"/>
      <c r="P22" s="25"/>
      <c r="Q22" s="25"/>
    </row>
    <row r="23" spans="1:17">
      <c r="A23" t="s">
        <v>348</v>
      </c>
      <c r="K23" s="25"/>
      <c r="L23" s="25"/>
      <c r="M23" s="25"/>
      <c r="N23" s="25"/>
      <c r="O23" s="25"/>
      <c r="P23" s="25"/>
      <c r="Q23" s="25"/>
    </row>
    <row r="24" spans="1:17">
      <c r="A24" s="1" t="s">
        <v>347</v>
      </c>
      <c r="K24" s="25"/>
      <c r="L24" s="25"/>
      <c r="M24" s="25"/>
      <c r="N24" s="25"/>
      <c r="O24" s="25"/>
      <c r="P24" s="25"/>
      <c r="Q24" s="25"/>
    </row>
    <row r="27" spans="1:17">
      <c r="E27" s="20" t="s">
        <v>349</v>
      </c>
      <c r="G27" t="s">
        <v>351</v>
      </c>
    </row>
    <row r="28" spans="1:17">
      <c r="E28" s="20" t="s">
        <v>350</v>
      </c>
      <c r="G28" t="s">
        <v>352</v>
      </c>
    </row>
    <row r="30" spans="1:17">
      <c r="A30" t="s">
        <v>360</v>
      </c>
    </row>
    <row r="31" spans="1:17">
      <c r="A31" t="s">
        <v>353</v>
      </c>
    </row>
    <row r="34" spans="2:20">
      <c r="B34" s="29" t="s">
        <v>365</v>
      </c>
      <c r="D34" s="22" t="s">
        <v>357</v>
      </c>
      <c r="E34" s="22" t="s">
        <v>356</v>
      </c>
      <c r="F34" s="22" t="s">
        <v>335</v>
      </c>
      <c r="G34" s="22" t="s">
        <v>336</v>
      </c>
      <c r="K34" s="21" t="s">
        <v>354</v>
      </c>
      <c r="L34" s="21" t="s">
        <v>355</v>
      </c>
      <c r="M34" s="21" t="s">
        <v>358</v>
      </c>
      <c r="N34" s="21" t="s">
        <v>356</v>
      </c>
      <c r="P34" s="26" t="s">
        <v>335</v>
      </c>
      <c r="Q34" s="26" t="s">
        <v>336</v>
      </c>
      <c r="R34" s="26" t="s">
        <v>358</v>
      </c>
      <c r="S34" s="26" t="s">
        <v>356</v>
      </c>
      <c r="T34" s="27"/>
    </row>
    <row r="35" spans="2:20">
      <c r="D35" s="26">
        <v>-1</v>
      </c>
      <c r="E35" s="26">
        <v>-0.54674263999999995</v>
      </c>
      <c r="F35" s="26">
        <v>-6.199354E-2</v>
      </c>
      <c r="G35" s="26">
        <v>4.2220520500000003</v>
      </c>
      <c r="J35" t="s">
        <v>361</v>
      </c>
      <c r="K35" s="21">
        <f>HLOOKUP(K$34,$D34:$G35,2,FALSE)</f>
        <v>-6.199354E-2</v>
      </c>
      <c r="L35" s="21">
        <f t="shared" ref="L35:N35" si="0">HLOOKUP(L$34,$D34:$G35,2,FALSE)</f>
        <v>4.2220520500000003</v>
      </c>
      <c r="M35" s="21">
        <f t="shared" si="0"/>
        <v>-1</v>
      </c>
      <c r="N35" s="21">
        <f t="shared" si="0"/>
        <v>-0.54674263999999995</v>
      </c>
      <c r="P35" s="26">
        <f>K35/$K35</f>
        <v>1</v>
      </c>
      <c r="Q35" s="26">
        <f t="shared" ref="Q35:S35" si="1">L35/$K35</f>
        <v>-68.104709781051383</v>
      </c>
      <c r="R35" s="26">
        <f t="shared" si="1"/>
        <v>16.13071297428732</v>
      </c>
      <c r="S35" s="26">
        <f t="shared" si="1"/>
        <v>8.819348596644101</v>
      </c>
      <c r="T35" s="28" t="s">
        <v>359</v>
      </c>
    </row>
    <row r="36" spans="2:20">
      <c r="D36" s="22" t="s">
        <v>355</v>
      </c>
      <c r="E36" s="22" t="s">
        <v>356</v>
      </c>
      <c r="F36" s="22" t="s">
        <v>335</v>
      </c>
      <c r="G36" s="22" t="s">
        <v>357</v>
      </c>
    </row>
    <row r="37" spans="2:20">
      <c r="D37" s="26">
        <v>-1</v>
      </c>
      <c r="E37" s="26">
        <v>0.38974492999999999</v>
      </c>
      <c r="F37" s="26">
        <v>3.3234930000000003E-2</v>
      </c>
      <c r="G37" s="26">
        <v>6.1033099999999998E-3</v>
      </c>
      <c r="J37" t="s">
        <v>362</v>
      </c>
      <c r="K37" s="21">
        <f>HLOOKUP(K$34,$D36:$G37,2,FALSE)</f>
        <v>3.3234930000000003E-2</v>
      </c>
      <c r="L37" s="21">
        <f t="shared" ref="L37" si="2">HLOOKUP(L$34,$D36:$G37,2,FALSE)</f>
        <v>-1</v>
      </c>
      <c r="M37" s="21">
        <f>HLOOKUP(M$34,$D36:$G37,2,FALSE)</f>
        <v>6.1033099999999998E-3</v>
      </c>
      <c r="N37" s="21">
        <f t="shared" ref="N37" si="3">HLOOKUP(N$34,$D36:$G37,2,FALSE)</f>
        <v>0.38974492999999999</v>
      </c>
      <c r="P37" s="26">
        <f>K37/$K37</f>
        <v>1</v>
      </c>
      <c r="Q37" s="26">
        <f>L37/$K37</f>
        <v>-30.088825220934719</v>
      </c>
      <c r="R37" s="26">
        <f t="shared" ref="R37" si="4">M37/$K37</f>
        <v>0.18364142785918308</v>
      </c>
      <c r="S37" s="26">
        <f t="shared" ref="S37" si="5">N37/$K37</f>
        <v>11.726967079515436</v>
      </c>
      <c r="T37" s="28" t="s">
        <v>359</v>
      </c>
    </row>
    <row r="38" spans="2:20">
      <c r="D38" s="22" t="s">
        <v>354</v>
      </c>
      <c r="E38" s="22" t="s">
        <v>356</v>
      </c>
      <c r="F38" s="22" t="s">
        <v>336</v>
      </c>
      <c r="G38" s="22" t="s">
        <v>357</v>
      </c>
      <c r="J38" s="21"/>
    </row>
    <row r="39" spans="2:20">
      <c r="D39" s="26">
        <v>-1</v>
      </c>
      <c r="E39" s="26">
        <v>-7.7153500199999998</v>
      </c>
      <c r="F39" s="26">
        <v>19.775869310000001</v>
      </c>
      <c r="G39" s="26">
        <v>-5.3324759999999999E-2</v>
      </c>
      <c r="J39" t="s">
        <v>363</v>
      </c>
      <c r="K39" s="21">
        <f>HLOOKUP(K$34,$D38:$G39,2,FALSE)</f>
        <v>-1</v>
      </c>
      <c r="L39" s="21">
        <f t="shared" ref="L39" si="6">HLOOKUP(L$34,$D38:$G39,2,FALSE)</f>
        <v>19.775869310000001</v>
      </c>
      <c r="M39" s="21">
        <f t="shared" ref="M39" si="7">HLOOKUP(M$34,$D38:$G39,2,FALSE)</f>
        <v>-5.3324759999999999E-2</v>
      </c>
      <c r="N39" s="21">
        <f t="shared" ref="N39" si="8">HLOOKUP(N$34,$D38:$G39,2,FALSE)</f>
        <v>-7.7153500199999998</v>
      </c>
      <c r="P39" s="26">
        <f>K39/$K39</f>
        <v>1</v>
      </c>
      <c r="Q39" s="26">
        <f t="shared" ref="Q39" si="9">L39/$K39</f>
        <v>-19.775869310000001</v>
      </c>
      <c r="R39" s="26">
        <f t="shared" ref="R39" si="10">M39/$K39</f>
        <v>5.3324759999999999E-2</v>
      </c>
      <c r="S39" s="26">
        <f t="shared" ref="S39" si="11">N39/$K39</f>
        <v>7.7153500199999998</v>
      </c>
      <c r="T39" s="28" t="s">
        <v>359</v>
      </c>
    </row>
    <row r="42" spans="2:20">
      <c r="B42" s="29" t="s">
        <v>364</v>
      </c>
    </row>
    <row r="43" spans="2:20">
      <c r="D43" s="22" t="s">
        <v>357</v>
      </c>
      <c r="E43" s="22" t="s">
        <v>356</v>
      </c>
      <c r="F43" s="22" t="s">
        <v>335</v>
      </c>
      <c r="G43" s="22" t="s">
        <v>336</v>
      </c>
      <c r="K43" s="21" t="s">
        <v>335</v>
      </c>
      <c r="L43" s="21" t="s">
        <v>336</v>
      </c>
      <c r="M43" s="21" t="s">
        <v>358</v>
      </c>
      <c r="N43" s="21" t="s">
        <v>356</v>
      </c>
      <c r="P43" s="26" t="s">
        <v>335</v>
      </c>
      <c r="Q43" s="26" t="s">
        <v>336</v>
      </c>
      <c r="R43" s="26" t="s">
        <v>358</v>
      </c>
      <c r="S43" s="26" t="s">
        <v>356</v>
      </c>
      <c r="T43" s="27"/>
    </row>
    <row r="44" spans="2:20">
      <c r="D44" s="26">
        <v>-1</v>
      </c>
      <c r="E44" s="26">
        <v>2.2691535200000001</v>
      </c>
      <c r="F44" s="26">
        <v>-8.8925900000000002E-2</v>
      </c>
      <c r="G44" s="26">
        <v>-2.6901111700000002</v>
      </c>
      <c r="J44" t="s">
        <v>361</v>
      </c>
      <c r="K44" s="21">
        <f>HLOOKUP(K$34,$D43:$G44,2,FALSE)</f>
        <v>-8.8925900000000002E-2</v>
      </c>
      <c r="L44" s="21">
        <f t="shared" ref="L44" si="12">HLOOKUP(L$34,$D43:$G44,2,FALSE)</f>
        <v>-2.6901111700000002</v>
      </c>
      <c r="M44" s="21">
        <f t="shared" ref="M44" si="13">HLOOKUP(M$34,$D43:$G44,2,FALSE)</f>
        <v>-1</v>
      </c>
      <c r="N44" s="21">
        <f t="shared" ref="N44" si="14">HLOOKUP(N$34,$D43:$G44,2,FALSE)</f>
        <v>2.2691535200000001</v>
      </c>
      <c r="P44" s="26">
        <f>K44/$K44</f>
        <v>1</v>
      </c>
      <c r="Q44" s="26">
        <f>L44/$K44</f>
        <v>30.25115483790437</v>
      </c>
      <c r="R44" s="26">
        <f t="shared" ref="R44" si="15">M44/$K44</f>
        <v>11.245317730829825</v>
      </c>
      <c r="S44" s="26">
        <f t="shared" ref="S44" si="16">N44/$K44</f>
        <v>-25.517352312430912</v>
      </c>
      <c r="T44" s="28" t="s">
        <v>359</v>
      </c>
    </row>
    <row r="45" spans="2:20">
      <c r="D45" s="22" t="s">
        <v>336</v>
      </c>
      <c r="E45" s="22" t="s">
        <v>356</v>
      </c>
      <c r="F45" s="22" t="s">
        <v>335</v>
      </c>
      <c r="G45" s="22" t="s">
        <v>357</v>
      </c>
    </row>
    <row r="46" spans="2:20">
      <c r="D46" s="26">
        <v>-1</v>
      </c>
      <c r="E46" s="26">
        <v>0.83889303000000004</v>
      </c>
      <c r="F46" s="26">
        <v>-3.36802E-2</v>
      </c>
      <c r="G46" s="26">
        <v>-0.36848320000000001</v>
      </c>
      <c r="J46" t="s">
        <v>362</v>
      </c>
      <c r="K46" s="21">
        <f>HLOOKUP(K$34,$D45:$G46,2,FALSE)</f>
        <v>-3.36802E-2</v>
      </c>
      <c r="L46" s="21">
        <f t="shared" ref="L46" si="17">HLOOKUP(L$34,$D45:$G46,2,FALSE)</f>
        <v>-1</v>
      </c>
      <c r="M46" s="21">
        <f>HLOOKUP(M$34,$D45:$G46,2,FALSE)</f>
        <v>-0.36848320000000001</v>
      </c>
      <c r="N46" s="21">
        <f t="shared" ref="N46" si="18">HLOOKUP(N$34,$D45:$G46,2,FALSE)</f>
        <v>0.83889303000000004</v>
      </c>
      <c r="P46" s="26">
        <f>K46/$K46</f>
        <v>1</v>
      </c>
      <c r="Q46" s="26">
        <f>L46/$K46</f>
        <v>29.691035088865267</v>
      </c>
      <c r="R46" s="26">
        <f t="shared" ref="R46" si="19">M46/$K46</f>
        <v>10.940647620857359</v>
      </c>
      <c r="S46" s="26">
        <f t="shared" ref="S46" si="20">N46/$K46</f>
        <v>-24.907602389534503</v>
      </c>
      <c r="T46" s="28" t="s">
        <v>359</v>
      </c>
    </row>
    <row r="47" spans="2:20">
      <c r="D47" s="22" t="s">
        <v>335</v>
      </c>
      <c r="E47" s="22" t="s">
        <v>356</v>
      </c>
      <c r="F47" s="22" t="s">
        <v>336</v>
      </c>
      <c r="G47" s="22" t="s">
        <v>357</v>
      </c>
      <c r="J47" s="21"/>
    </row>
    <row r="48" spans="2:20">
      <c r="D48" s="26">
        <v>-1</v>
      </c>
      <c r="E48" s="26">
        <v>15.494317260000001</v>
      </c>
      <c r="F48" s="26">
        <v>-18.564817659999999</v>
      </c>
      <c r="G48" s="26">
        <v>-6.7141605200000001</v>
      </c>
      <c r="J48" t="s">
        <v>363</v>
      </c>
      <c r="K48" s="21">
        <f>HLOOKUP(K$34,$D47:$G48,2,FALSE)</f>
        <v>-1</v>
      </c>
      <c r="L48" s="21">
        <f t="shared" ref="L48" si="21">HLOOKUP(L$34,$D47:$G48,2,FALSE)</f>
        <v>-18.564817659999999</v>
      </c>
      <c r="M48" s="21">
        <f t="shared" ref="M48" si="22">HLOOKUP(M$34,$D47:$G48,2,FALSE)</f>
        <v>-6.7141605200000001</v>
      </c>
      <c r="N48" s="21">
        <f t="shared" ref="N48" si="23">HLOOKUP(N$34,$D47:$G48,2,FALSE)</f>
        <v>15.494317260000001</v>
      </c>
      <c r="P48" s="26">
        <f>K48/$K48</f>
        <v>1</v>
      </c>
      <c r="Q48" s="26">
        <f t="shared" ref="Q48" si="24">L48/$K48</f>
        <v>18.564817659999999</v>
      </c>
      <c r="R48" s="26">
        <f t="shared" ref="R48" si="25">M48/$K48</f>
        <v>6.7141605200000001</v>
      </c>
      <c r="S48" s="26">
        <f t="shared" ref="S48" si="26">N48/$K48</f>
        <v>-15.494317260000001</v>
      </c>
      <c r="T48" s="28" t="s">
        <v>359</v>
      </c>
    </row>
    <row r="52" spans="1:3">
      <c r="A52" t="s">
        <v>366</v>
      </c>
    </row>
    <row r="53" spans="1:3">
      <c r="B53" t="s">
        <v>367</v>
      </c>
    </row>
    <row r="54" spans="1:3">
      <c r="B54" s="30" t="s">
        <v>368</v>
      </c>
    </row>
    <row r="55" spans="1:3">
      <c r="B55" t="s">
        <v>369</v>
      </c>
    </row>
    <row r="56" spans="1:3">
      <c r="C56" t="s">
        <v>370</v>
      </c>
    </row>
    <row r="59" spans="1:3">
      <c r="A59" t="s">
        <v>371</v>
      </c>
    </row>
    <row r="60" spans="1:3">
      <c r="B60" t="s">
        <v>372</v>
      </c>
    </row>
    <row r="61" spans="1:3">
      <c r="B61" s="1" t="s">
        <v>373</v>
      </c>
    </row>
    <row r="65" spans="1:2">
      <c r="A65" t="s">
        <v>375</v>
      </c>
    </row>
    <row r="66" spans="1:2">
      <c r="B66" s="1" t="s">
        <v>374</v>
      </c>
    </row>
    <row r="69" spans="1:2">
      <c r="A69" t="s">
        <v>376</v>
      </c>
    </row>
    <row r="70" spans="1:2">
      <c r="B70" s="31" t="s">
        <v>377</v>
      </c>
    </row>
    <row r="71" spans="1:2">
      <c r="B71" t="s">
        <v>378</v>
      </c>
    </row>
    <row r="72" spans="1:2">
      <c r="B72" t="s">
        <v>379</v>
      </c>
    </row>
    <row r="74" spans="1:2">
      <c r="A74" t="s">
        <v>380</v>
      </c>
    </row>
    <row r="75" spans="1:2">
      <c r="B75" t="s">
        <v>382</v>
      </c>
    </row>
    <row r="76" spans="1:2">
      <c r="B76" s="1" t="s">
        <v>381</v>
      </c>
    </row>
    <row r="78" spans="1:2">
      <c r="B78" t="s">
        <v>383</v>
      </c>
    </row>
    <row r="80" spans="1:2">
      <c r="A80" t="s">
        <v>371</v>
      </c>
    </row>
    <row r="81" spans="1:11">
      <c r="B81" s="1" t="s">
        <v>399</v>
      </c>
      <c r="G81" s="52" t="s">
        <v>400</v>
      </c>
      <c r="H81" s="52" t="s">
        <v>401</v>
      </c>
      <c r="I81" s="52" t="s">
        <v>402</v>
      </c>
      <c r="J81" s="52"/>
      <c r="K81" s="52"/>
    </row>
    <row r="82" spans="1:11">
      <c r="B82" s="51" t="s">
        <v>397</v>
      </c>
      <c r="G82" s="53"/>
      <c r="H82" s="54">
        <v>-2.65</v>
      </c>
      <c r="I82" s="65">
        <v>1.5</v>
      </c>
      <c r="J82" s="65"/>
      <c r="K82" s="65"/>
    </row>
    <row r="83" spans="1:11">
      <c r="B83" s="51" t="s">
        <v>398</v>
      </c>
      <c r="C83" t="s">
        <v>403</v>
      </c>
      <c r="G83" s="53"/>
      <c r="H83" s="54">
        <v>3.15</v>
      </c>
      <c r="I83" s="65">
        <v>2</v>
      </c>
      <c r="J83" s="65"/>
      <c r="K83" s="65"/>
    </row>
    <row r="84" spans="1:11">
      <c r="B84" s="51" t="s">
        <v>404</v>
      </c>
    </row>
    <row r="87" spans="1:11">
      <c r="A87" t="s">
        <v>405</v>
      </c>
    </row>
    <row r="88" spans="1:11">
      <c r="B88" s="1" t="s">
        <v>407</v>
      </c>
    </row>
    <row r="89" spans="1:11">
      <c r="B89" t="s">
        <v>406</v>
      </c>
    </row>
    <row r="92" spans="1:11">
      <c r="A92" t="s">
        <v>413</v>
      </c>
    </row>
    <row r="93" spans="1:11">
      <c r="B93" s="19" t="s">
        <v>411</v>
      </c>
    </row>
    <row r="94" spans="1:11">
      <c r="B94" t="s">
        <v>412</v>
      </c>
    </row>
    <row r="96" spans="1:11">
      <c r="A96" t="s">
        <v>415</v>
      </c>
    </row>
    <row r="97" spans="1:2">
      <c r="B97" t="s">
        <v>414</v>
      </c>
    </row>
    <row r="100" spans="1:2">
      <c r="A100" t="s">
        <v>464</v>
      </c>
    </row>
    <row r="101" spans="1:2">
      <c r="B101" t="s">
        <v>462</v>
      </c>
    </row>
    <row r="104" spans="1:2">
      <c r="B104" s="1" t="s">
        <v>465</v>
      </c>
    </row>
  </sheetData>
  <mergeCells count="2">
    <mergeCell ref="I82:K82"/>
    <mergeCell ref="I83:K83"/>
  </mergeCells>
  <phoneticPr fontId="1"/>
  <hyperlinks>
    <hyperlink ref="A7" r:id="rId1"/>
    <hyperlink ref="A13" r:id="rId2"/>
    <hyperlink ref="A15" r:id="rId3"/>
    <hyperlink ref="A21" r:id="rId4"/>
    <hyperlink ref="A24" r:id="rId5"/>
    <hyperlink ref="B61" r:id="rId6"/>
    <hyperlink ref="B66" r:id="rId7"/>
    <hyperlink ref="B76" r:id="rId8" display="https://www.youtube.com/redirect?redir_token=QUFFLUhqbkwydDlfSWRWaHh2VG5OQklzU2pmc1BOTXpvd3xBQ3Jtc0tuUWFmVHVrVFRqU1lJUFhzRlM0MlI5ZzBPeDlnWTMwZmtuRlktX3JsMHZUOU9tZkdidl8xSW1IUWRHZV9URXUwUkJaMWdpU3lfYUVjTk9SQmhNSm1HU2xVSmtiekVSbWpwQTRhallHNzF4aHdWelI0Yw%3D%3D&amp;event=video_description&amp;v=OOT3UIXZztE&amp;q=https%3A%2F%2Fgithub.com%2Fkarolmajek%2FMask_RCNN"/>
    <hyperlink ref="B81" r:id="rId9"/>
    <hyperlink ref="B88" r:id="rId10"/>
    <hyperlink ref="B104" r:id="rId11"/>
  </hyperlinks>
  <pageMargins left="0.7" right="0.7" top="0.75" bottom="0.75" header="0.3" footer="0.3"/>
  <pageSetup paperSize="9" orientation="portrait" horizontalDpi="300" verticalDpi="0" r:id="rId1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3"/>
  <sheetViews>
    <sheetView topLeftCell="A19" workbookViewId="0">
      <selection activeCell="I19" sqref="I19"/>
    </sheetView>
  </sheetViews>
  <sheetFormatPr defaultRowHeight="18"/>
  <sheetData>
    <row r="1" spans="1:20">
      <c r="A1" t="s">
        <v>395</v>
      </c>
    </row>
    <row r="2" spans="1:20">
      <c r="B2" s="29" t="s">
        <v>338</v>
      </c>
      <c r="D2" s="22" t="s">
        <v>357</v>
      </c>
      <c r="E2" s="22" t="s">
        <v>356</v>
      </c>
      <c r="F2" s="22" t="s">
        <v>335</v>
      </c>
      <c r="G2" s="22" t="s">
        <v>336</v>
      </c>
      <c r="K2" s="21" t="s">
        <v>335</v>
      </c>
      <c r="L2" s="21" t="s">
        <v>336</v>
      </c>
      <c r="M2" s="21" t="s">
        <v>357</v>
      </c>
      <c r="N2" s="21" t="s">
        <v>356</v>
      </c>
      <c r="P2" s="26" t="s">
        <v>335</v>
      </c>
      <c r="Q2" s="26" t="s">
        <v>336</v>
      </c>
      <c r="R2" s="26" t="s">
        <v>357</v>
      </c>
      <c r="S2" s="26" t="s">
        <v>356</v>
      </c>
      <c r="T2" s="27"/>
    </row>
    <row r="3" spans="1:20">
      <c r="D3" s="26">
        <v>-1</v>
      </c>
      <c r="E3" s="26">
        <v>-0.54674263999999995</v>
      </c>
      <c r="F3" s="26">
        <v>-6.199354E-2</v>
      </c>
      <c r="G3" s="26">
        <v>4.2220520500000003</v>
      </c>
      <c r="J3" t="s">
        <v>361</v>
      </c>
      <c r="K3" s="21">
        <f>HLOOKUP(K$2,$D2:$G3,2,FALSE)</f>
        <v>-6.199354E-2</v>
      </c>
      <c r="L3" s="21">
        <f t="shared" ref="L3:N3" si="0">HLOOKUP(L$2,$D2:$G3,2,FALSE)</f>
        <v>4.2220520500000003</v>
      </c>
      <c r="M3" s="21">
        <f t="shared" si="0"/>
        <v>-1</v>
      </c>
      <c r="N3" s="21">
        <f t="shared" si="0"/>
        <v>-0.54674263999999995</v>
      </c>
      <c r="P3" s="26">
        <f>K3/$K3</f>
        <v>1</v>
      </c>
      <c r="Q3" s="26">
        <f t="shared" ref="Q3:S3" si="1">L3/$K3</f>
        <v>-68.104709781051383</v>
      </c>
      <c r="R3" s="26">
        <f t="shared" si="1"/>
        <v>16.13071297428732</v>
      </c>
      <c r="S3" s="26">
        <f t="shared" si="1"/>
        <v>8.819348596644101</v>
      </c>
      <c r="T3" s="28" t="s">
        <v>359</v>
      </c>
    </row>
    <row r="4" spans="1:20">
      <c r="D4" s="22" t="s">
        <v>336</v>
      </c>
      <c r="E4" s="22" t="s">
        <v>356</v>
      </c>
      <c r="F4" s="22" t="s">
        <v>335</v>
      </c>
      <c r="G4" s="22" t="s">
        <v>357</v>
      </c>
    </row>
    <row r="5" spans="1:20">
      <c r="D5" s="26">
        <v>-1</v>
      </c>
      <c r="E5" s="26">
        <v>0.38974492999999999</v>
      </c>
      <c r="F5" s="26">
        <v>3.3234930000000003E-2</v>
      </c>
      <c r="G5" s="26">
        <v>6.1033099999999998E-3</v>
      </c>
      <c r="J5" t="s">
        <v>362</v>
      </c>
      <c r="K5" s="21">
        <f>HLOOKUP(K$2,$D4:$G5,2,FALSE)</f>
        <v>3.3234930000000003E-2</v>
      </c>
      <c r="L5" s="21">
        <f t="shared" ref="L5" si="2">HLOOKUP(L$2,$D4:$G5,2,FALSE)</f>
        <v>-1</v>
      </c>
      <c r="M5" s="21">
        <f t="shared" ref="M5" si="3">HLOOKUP(M$2,$D4:$G5,2,FALSE)</f>
        <v>6.1033099999999998E-3</v>
      </c>
      <c r="N5" s="21">
        <f t="shared" ref="N5" si="4">HLOOKUP(N$2,$D4:$G5,2,FALSE)</f>
        <v>0.38974492999999999</v>
      </c>
      <c r="P5" s="26">
        <f>K5/$K5</f>
        <v>1</v>
      </c>
      <c r="Q5" s="26">
        <f>L5/$K5</f>
        <v>-30.088825220934719</v>
      </c>
      <c r="R5" s="26">
        <f t="shared" ref="R5:S5" si="5">M5/$K5</f>
        <v>0.18364142785918308</v>
      </c>
      <c r="S5" s="26">
        <f t="shared" si="5"/>
        <v>11.726967079515436</v>
      </c>
      <c r="T5" s="28" t="s">
        <v>359</v>
      </c>
    </row>
    <row r="6" spans="1:20">
      <c r="D6" s="22" t="s">
        <v>335</v>
      </c>
      <c r="E6" s="22" t="s">
        <v>356</v>
      </c>
      <c r="F6" s="22" t="s">
        <v>336</v>
      </c>
      <c r="G6" s="22" t="s">
        <v>357</v>
      </c>
      <c r="J6" s="21"/>
    </row>
    <row r="7" spans="1:20">
      <c r="D7" s="26">
        <v>-1</v>
      </c>
      <c r="E7" s="26">
        <v>-7.7153500199999998</v>
      </c>
      <c r="F7" s="26">
        <v>19.775869310000001</v>
      </c>
      <c r="G7" s="26">
        <v>-5.3324759999999999E-2</v>
      </c>
      <c r="J7" t="s">
        <v>363</v>
      </c>
      <c r="K7" s="21">
        <f>HLOOKUP(K$2,$D6:$G7,2,FALSE)</f>
        <v>-1</v>
      </c>
      <c r="L7" s="21">
        <f t="shared" ref="L7:L9" si="6">HLOOKUP(L$2,$D6:$G7,2,FALSE)</f>
        <v>19.775869310000001</v>
      </c>
      <c r="M7" s="21">
        <f t="shared" ref="M7:M9" si="7">HLOOKUP(M$2,$D6:$G7,2,FALSE)</f>
        <v>-5.3324759999999999E-2</v>
      </c>
      <c r="N7" s="21">
        <f t="shared" ref="N7:N9" si="8">HLOOKUP(N$2,$D6:$G7,2,FALSE)</f>
        <v>-7.7153500199999998</v>
      </c>
      <c r="P7" s="26">
        <f>K7/$K7</f>
        <v>1</v>
      </c>
      <c r="Q7" s="26">
        <f t="shared" ref="Q7:S7" si="9">L7/$K7</f>
        <v>-19.775869310000001</v>
      </c>
      <c r="R7" s="26">
        <f t="shared" si="9"/>
        <v>5.3324759999999999E-2</v>
      </c>
      <c r="S7" s="26">
        <f t="shared" si="9"/>
        <v>7.7153500199999998</v>
      </c>
      <c r="T7" s="28" t="s">
        <v>359</v>
      </c>
    </row>
    <row r="8" spans="1:20">
      <c r="D8" s="47" t="s">
        <v>335</v>
      </c>
      <c r="E8" s="47" t="s">
        <v>356</v>
      </c>
      <c r="F8" s="47" t="s">
        <v>336</v>
      </c>
      <c r="G8" s="47" t="s">
        <v>357</v>
      </c>
      <c r="H8" s="48"/>
      <c r="I8" s="48"/>
      <c r="J8" s="49"/>
      <c r="K8" s="48"/>
      <c r="L8" s="48"/>
      <c r="M8" s="48"/>
      <c r="N8" s="48"/>
      <c r="O8" s="48"/>
      <c r="P8" s="48"/>
      <c r="Q8" s="48"/>
      <c r="R8" s="48"/>
      <c r="S8" s="48"/>
      <c r="T8" s="48"/>
    </row>
    <row r="9" spans="1:20">
      <c r="D9" s="47">
        <v>-1</v>
      </c>
      <c r="E9" s="47">
        <v>1.0805033399999999</v>
      </c>
      <c r="F9" s="47">
        <v>0.13919708</v>
      </c>
      <c r="G9" s="47">
        <v>1.47912E-3</v>
      </c>
      <c r="H9" s="48"/>
      <c r="I9" s="48"/>
      <c r="J9" s="48" t="s">
        <v>363</v>
      </c>
      <c r="K9" s="49">
        <f>HLOOKUP(K$2,$D8:$G9,2,FALSE)</f>
        <v>-1</v>
      </c>
      <c r="L9" s="49">
        <f t="shared" si="6"/>
        <v>0.13919708</v>
      </c>
      <c r="M9" s="49">
        <f t="shared" si="7"/>
        <v>1.47912E-3</v>
      </c>
      <c r="N9" s="49">
        <f t="shared" si="8"/>
        <v>1.0805033399999999</v>
      </c>
      <c r="O9" s="48"/>
      <c r="P9" s="47">
        <f>K9/$K9</f>
        <v>1</v>
      </c>
      <c r="Q9" s="47">
        <f t="shared" ref="Q9" si="10">L9/$K9</f>
        <v>-0.13919708</v>
      </c>
      <c r="R9" s="47">
        <f t="shared" ref="R9" si="11">M9/$K9</f>
        <v>-1.47912E-3</v>
      </c>
      <c r="S9" s="47">
        <f t="shared" ref="S9" si="12">N9/$K9</f>
        <v>-1.0805033399999999</v>
      </c>
      <c r="T9" s="50" t="s">
        <v>359</v>
      </c>
    </row>
    <row r="12" spans="1:20">
      <c r="B12" s="29" t="s">
        <v>337</v>
      </c>
    </row>
    <row r="13" spans="1:20">
      <c r="D13" s="22" t="s">
        <v>357</v>
      </c>
      <c r="E13" s="22" t="s">
        <v>356</v>
      </c>
      <c r="F13" s="22" t="s">
        <v>335</v>
      </c>
      <c r="G13" s="22" t="s">
        <v>336</v>
      </c>
      <c r="K13" s="21" t="s">
        <v>335</v>
      </c>
      <c r="L13" s="21" t="s">
        <v>336</v>
      </c>
      <c r="M13" s="21" t="s">
        <v>357</v>
      </c>
      <c r="N13" s="21" t="s">
        <v>356</v>
      </c>
      <c r="P13" s="26" t="s">
        <v>335</v>
      </c>
      <c r="Q13" s="26" t="s">
        <v>336</v>
      </c>
      <c r="R13" s="26" t="s">
        <v>357</v>
      </c>
      <c r="S13" s="26" t="s">
        <v>356</v>
      </c>
      <c r="T13" s="27"/>
    </row>
    <row r="14" spans="1:20">
      <c r="D14" s="26">
        <v>-1</v>
      </c>
      <c r="E14" s="26">
        <v>2.2691535200000001</v>
      </c>
      <c r="F14" s="26">
        <v>-8.8925900000000002E-2</v>
      </c>
      <c r="G14" s="26">
        <v>-2.6901111700000002</v>
      </c>
      <c r="J14" t="s">
        <v>361</v>
      </c>
      <c r="K14" s="21">
        <f>HLOOKUP(K$2,$D13:$G14,2,FALSE)</f>
        <v>-8.8925900000000002E-2</v>
      </c>
      <c r="L14" s="21">
        <f t="shared" ref="L14" si="13">HLOOKUP(L$2,$D13:$G14,2,FALSE)</f>
        <v>-2.6901111700000002</v>
      </c>
      <c r="M14" s="21">
        <f t="shared" ref="M14" si="14">HLOOKUP(M$2,$D13:$G14,2,FALSE)</f>
        <v>-1</v>
      </c>
      <c r="N14" s="21">
        <f t="shared" ref="N14" si="15">HLOOKUP(N$2,$D13:$G14,2,FALSE)</f>
        <v>2.2691535200000001</v>
      </c>
      <c r="P14" s="26">
        <f>K14/$K14</f>
        <v>1</v>
      </c>
      <c r="Q14" s="26">
        <f>L14/$K14</f>
        <v>30.25115483790437</v>
      </c>
      <c r="R14" s="26">
        <f t="shared" ref="R14:S14" si="16">M14/$K14</f>
        <v>11.245317730829825</v>
      </c>
      <c r="S14" s="26">
        <f t="shared" si="16"/>
        <v>-25.517352312430912</v>
      </c>
      <c r="T14" s="28" t="s">
        <v>359</v>
      </c>
    </row>
    <row r="15" spans="1:20">
      <c r="D15" s="22" t="s">
        <v>336</v>
      </c>
      <c r="E15" s="22" t="s">
        <v>356</v>
      </c>
      <c r="F15" s="22" t="s">
        <v>335</v>
      </c>
      <c r="G15" s="22" t="s">
        <v>357</v>
      </c>
    </row>
    <row r="16" spans="1:20">
      <c r="D16" s="26">
        <v>-1</v>
      </c>
      <c r="E16" s="26">
        <v>0.83889303000000004</v>
      </c>
      <c r="F16" s="26">
        <v>-3.36802E-2</v>
      </c>
      <c r="G16" s="26">
        <v>-0.36848320000000001</v>
      </c>
      <c r="J16" t="s">
        <v>362</v>
      </c>
      <c r="K16" s="21">
        <f>HLOOKUP(K$2,$D15:$G16,2,FALSE)</f>
        <v>-3.36802E-2</v>
      </c>
      <c r="L16" s="21">
        <f t="shared" ref="L16" si="17">HLOOKUP(L$2,$D15:$G16,2,FALSE)</f>
        <v>-1</v>
      </c>
      <c r="M16" s="21">
        <f t="shared" ref="M16" si="18">HLOOKUP(M$2,$D15:$G16,2,FALSE)</f>
        <v>-0.36848320000000001</v>
      </c>
      <c r="N16" s="21">
        <f t="shared" ref="N16" si="19">HLOOKUP(N$2,$D15:$G16,2,FALSE)</f>
        <v>0.83889303000000004</v>
      </c>
      <c r="P16" s="26">
        <f>K16/$K16</f>
        <v>1</v>
      </c>
      <c r="Q16" s="26">
        <f>L16/$K16</f>
        <v>29.691035088865267</v>
      </c>
      <c r="R16" s="26">
        <f t="shared" ref="R16:S16" si="20">M16/$K16</f>
        <v>10.940647620857359</v>
      </c>
      <c r="S16" s="26">
        <f t="shared" si="20"/>
        <v>-24.907602389534503</v>
      </c>
      <c r="T16" s="28" t="s">
        <v>359</v>
      </c>
    </row>
    <row r="17" spans="1:20">
      <c r="D17" s="22" t="s">
        <v>335</v>
      </c>
      <c r="E17" s="22" t="s">
        <v>356</v>
      </c>
      <c r="F17" s="22" t="s">
        <v>336</v>
      </c>
      <c r="G17" s="22" t="s">
        <v>357</v>
      </c>
      <c r="J17" s="21"/>
    </row>
    <row r="18" spans="1:20">
      <c r="D18" s="26">
        <v>-1</v>
      </c>
      <c r="E18" s="26">
        <v>15.494317260000001</v>
      </c>
      <c r="F18" s="26">
        <v>-18.564817659999999</v>
      </c>
      <c r="G18" s="26">
        <v>-6.7141605200000001</v>
      </c>
      <c r="J18" t="s">
        <v>363</v>
      </c>
      <c r="K18" s="21">
        <f>HLOOKUP(K$2,$D17:$G18,2,FALSE)</f>
        <v>-1</v>
      </c>
      <c r="L18" s="21">
        <f t="shared" ref="L18" si="21">HLOOKUP(L$2,$D17:$G18,2,FALSE)</f>
        <v>-18.564817659999999</v>
      </c>
      <c r="M18" s="21">
        <f t="shared" ref="M18" si="22">HLOOKUP(M$2,$D17:$G18,2,FALSE)</f>
        <v>-6.7141605200000001</v>
      </c>
      <c r="N18" s="21">
        <f t="shared" ref="N18" si="23">HLOOKUP(N$2,$D17:$G18,2,FALSE)</f>
        <v>15.494317260000001</v>
      </c>
      <c r="P18" s="26">
        <f>K18/$K18</f>
        <v>1</v>
      </c>
      <c r="Q18" s="26">
        <f t="shared" ref="Q18:S18" si="24">L18/$K18</f>
        <v>18.564817659999999</v>
      </c>
      <c r="R18" s="26">
        <f t="shared" si="24"/>
        <v>6.7141605200000001</v>
      </c>
      <c r="S18" s="26">
        <f t="shared" si="24"/>
        <v>-15.494317260000001</v>
      </c>
      <c r="T18" s="28" t="s">
        <v>359</v>
      </c>
    </row>
    <row r="20" spans="1:20" ht="18.600000000000001" thickBot="1">
      <c r="A20" t="s">
        <v>396</v>
      </c>
    </row>
    <row r="21" spans="1:20">
      <c r="B21" s="35" t="s">
        <v>384</v>
      </c>
      <c r="C21" s="36"/>
      <c r="D21" s="36"/>
      <c r="E21" s="36"/>
      <c r="F21" s="36"/>
      <c r="G21" s="36"/>
      <c r="H21" s="36"/>
      <c r="I21" s="36"/>
      <c r="J21" s="36"/>
      <c r="K21" s="37"/>
    </row>
    <row r="22" spans="1:20">
      <c r="B22" s="38" t="s">
        <v>385</v>
      </c>
      <c r="C22" s="39"/>
      <c r="D22" s="39"/>
      <c r="E22" s="39"/>
      <c r="F22" s="39"/>
      <c r="G22" s="39"/>
      <c r="H22" s="39"/>
      <c r="I22" s="39"/>
      <c r="J22" s="39"/>
      <c r="K22" s="40"/>
    </row>
    <row r="23" spans="1:20">
      <c r="B23" s="41" t="s">
        <v>386</v>
      </c>
      <c r="C23" s="39"/>
      <c r="D23" s="39"/>
      <c r="E23" s="39"/>
      <c r="F23" s="39"/>
      <c r="G23" s="39"/>
      <c r="H23" s="39"/>
      <c r="I23" s="39"/>
      <c r="J23" s="39"/>
      <c r="K23" s="40"/>
    </row>
    <row r="24" spans="1:20">
      <c r="B24" s="42" t="s">
        <v>387</v>
      </c>
      <c r="C24" s="39"/>
      <c r="D24" s="39"/>
      <c r="E24" s="39"/>
      <c r="F24" s="39"/>
      <c r="G24" s="39"/>
      <c r="H24" s="39"/>
      <c r="I24" s="39"/>
      <c r="J24" s="39"/>
      <c r="K24" s="40"/>
    </row>
    <row r="25" spans="1:20">
      <c r="B25" s="38" t="s">
        <v>388</v>
      </c>
      <c r="C25" s="39"/>
      <c r="D25" s="39"/>
      <c r="E25" s="39"/>
      <c r="F25" s="39"/>
      <c r="G25" s="39"/>
      <c r="H25" s="39"/>
      <c r="I25" s="39"/>
      <c r="J25" s="39"/>
      <c r="K25" s="40"/>
    </row>
    <row r="26" spans="1:20">
      <c r="B26" s="43"/>
      <c r="C26" s="39"/>
      <c r="D26" s="39"/>
      <c r="E26" s="39"/>
      <c r="F26" s="39"/>
      <c r="G26" s="39"/>
      <c r="H26" s="39"/>
      <c r="I26" s="39"/>
      <c r="J26" s="39"/>
      <c r="K26" s="40"/>
    </row>
    <row r="27" spans="1:20">
      <c r="B27" s="38" t="s">
        <v>389</v>
      </c>
      <c r="C27" s="39"/>
      <c r="D27" s="39"/>
      <c r="E27" s="39"/>
      <c r="F27" s="39"/>
      <c r="G27" s="39"/>
      <c r="H27" s="39"/>
      <c r="I27" s="39"/>
      <c r="J27" s="39"/>
      <c r="K27" s="40"/>
    </row>
    <row r="28" spans="1:20">
      <c r="B28" s="42" t="s">
        <v>390</v>
      </c>
      <c r="C28" s="39"/>
      <c r="D28" s="39"/>
      <c r="E28" s="39"/>
      <c r="F28" s="39"/>
      <c r="G28" s="39"/>
      <c r="H28" s="39"/>
      <c r="I28" s="39"/>
      <c r="J28" s="39"/>
      <c r="K28" s="40"/>
    </row>
    <row r="29" spans="1:20">
      <c r="B29" s="42" t="s">
        <v>391</v>
      </c>
      <c r="C29" s="39"/>
      <c r="D29" s="39"/>
      <c r="E29" s="39"/>
      <c r="F29" s="39"/>
      <c r="G29" s="39"/>
      <c r="H29" s="39"/>
      <c r="I29" s="39"/>
      <c r="J29" s="39"/>
      <c r="K29" s="40"/>
    </row>
    <row r="30" spans="1:20">
      <c r="B30" s="41" t="s">
        <v>392</v>
      </c>
      <c r="C30" s="39"/>
      <c r="D30" s="39"/>
      <c r="E30" s="39"/>
      <c r="F30" s="39"/>
      <c r="G30" s="39"/>
      <c r="H30" s="39"/>
      <c r="I30" s="39"/>
      <c r="J30" s="39"/>
      <c r="K30" s="40"/>
    </row>
    <row r="31" spans="1:20">
      <c r="B31" s="32" t="s">
        <v>393</v>
      </c>
      <c r="C31" s="33"/>
      <c r="D31" s="33"/>
      <c r="E31" s="33"/>
      <c r="F31" s="33"/>
      <c r="G31" s="33"/>
      <c r="H31" s="33"/>
      <c r="I31" s="33"/>
      <c r="J31" s="33"/>
      <c r="K31" s="34"/>
    </row>
    <row r="32" spans="1:20">
      <c r="B32" s="38" t="s">
        <v>394</v>
      </c>
      <c r="C32" s="39"/>
      <c r="D32" s="39"/>
      <c r="E32" s="39"/>
      <c r="F32" s="39"/>
      <c r="G32" s="39"/>
      <c r="H32" s="39"/>
      <c r="I32" s="39"/>
      <c r="J32" s="39"/>
      <c r="K32" s="40"/>
    </row>
    <row r="33" spans="2:11" ht="18.600000000000001" thickBot="1">
      <c r="B33" s="44"/>
      <c r="C33" s="45"/>
      <c r="D33" s="45"/>
      <c r="E33" s="45"/>
      <c r="F33" s="45"/>
      <c r="G33" s="45"/>
      <c r="H33" s="45"/>
      <c r="I33" s="45"/>
      <c r="J33" s="45"/>
      <c r="K33" s="46"/>
    </row>
  </sheetData>
  <phoneticPr fontId="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50"/>
  <sheetViews>
    <sheetView workbookViewId="0">
      <selection activeCell="H22" sqref="H22"/>
    </sheetView>
  </sheetViews>
  <sheetFormatPr defaultRowHeight="18"/>
  <cols>
    <col min="2" max="5" width="11.8984375" customWidth="1"/>
  </cols>
  <sheetData>
    <row r="1" spans="2:5" ht="18.600000000000001" thickBot="1">
      <c r="B1" s="4" t="s">
        <v>29</v>
      </c>
      <c r="C1" s="5" t="s">
        <v>30</v>
      </c>
      <c r="D1" s="5" t="s">
        <v>29</v>
      </c>
      <c r="E1" s="5" t="s">
        <v>30</v>
      </c>
    </row>
    <row r="2" spans="2:5" ht="18.600000000000001" thickBot="1">
      <c r="B2" s="6" t="s">
        <v>31</v>
      </c>
      <c r="C2" s="2">
        <v>18</v>
      </c>
      <c r="D2" s="7" t="s">
        <v>32</v>
      </c>
      <c r="E2" s="2">
        <v>116</v>
      </c>
    </row>
    <row r="3" spans="2:5" ht="18.600000000000001" thickBot="1">
      <c r="B3" s="6" t="s">
        <v>33</v>
      </c>
      <c r="C3" s="2">
        <v>40</v>
      </c>
      <c r="D3" s="7" t="s">
        <v>34</v>
      </c>
      <c r="E3" s="2">
        <v>117</v>
      </c>
    </row>
    <row r="4" spans="2:5" ht="18.600000000000001" thickBot="1">
      <c r="B4" s="6" t="s">
        <v>35</v>
      </c>
      <c r="C4" s="2">
        <v>37</v>
      </c>
      <c r="D4" s="7" t="s">
        <v>36</v>
      </c>
      <c r="E4" s="2">
        <v>118</v>
      </c>
    </row>
    <row r="5" spans="2:5" ht="18.600000000000001" thickBot="1">
      <c r="B5" s="6" t="s">
        <v>37</v>
      </c>
      <c r="C5" s="2">
        <v>39</v>
      </c>
      <c r="D5" s="7" t="s">
        <v>38</v>
      </c>
      <c r="E5" s="2">
        <v>119</v>
      </c>
    </row>
    <row r="6" spans="2:5" ht="18.600000000000001" thickBot="1">
      <c r="B6" s="6" t="s">
        <v>39</v>
      </c>
      <c r="C6" s="2">
        <v>38</v>
      </c>
      <c r="D6" s="7" t="s">
        <v>40</v>
      </c>
      <c r="E6" s="2">
        <v>120</v>
      </c>
    </row>
    <row r="7" spans="2:5" ht="18.600000000000001" thickBot="1">
      <c r="B7" s="6" t="s">
        <v>41</v>
      </c>
      <c r="C7" s="2">
        <v>8</v>
      </c>
      <c r="D7" s="7" t="s">
        <v>42</v>
      </c>
      <c r="E7" s="2">
        <v>121</v>
      </c>
    </row>
    <row r="8" spans="2:5" ht="18.600000000000001" thickBot="1">
      <c r="B8" s="6" t="s">
        <v>43</v>
      </c>
      <c r="C8" s="2">
        <v>20</v>
      </c>
      <c r="D8" s="7" t="s">
        <v>44</v>
      </c>
      <c r="E8" s="2">
        <v>122</v>
      </c>
    </row>
    <row r="9" spans="2:5" ht="18.600000000000001" thickBot="1">
      <c r="B9" s="6" t="s">
        <v>45</v>
      </c>
      <c r="C9" s="2">
        <v>17</v>
      </c>
      <c r="D9" s="7" t="s">
        <v>46</v>
      </c>
      <c r="E9" s="2">
        <v>123</v>
      </c>
    </row>
    <row r="10" spans="2:5" ht="18.600000000000001" thickBot="1">
      <c r="B10" s="6" t="s">
        <v>47</v>
      </c>
      <c r="C10" s="2">
        <v>46</v>
      </c>
      <c r="D10" s="7" t="s">
        <v>48</v>
      </c>
      <c r="E10" s="2">
        <v>36</v>
      </c>
    </row>
    <row r="11" spans="2:5" ht="18.600000000000001" thickBot="1">
      <c r="B11" s="6" t="s">
        <v>49</v>
      </c>
      <c r="C11" s="2">
        <v>35</v>
      </c>
      <c r="D11" s="7" t="s">
        <v>50</v>
      </c>
      <c r="E11" s="2">
        <v>45</v>
      </c>
    </row>
    <row r="12" spans="2:5" ht="18.600000000000001" thickBot="1">
      <c r="B12" s="6" t="s">
        <v>51</v>
      </c>
      <c r="C12" s="2">
        <v>13</v>
      </c>
      <c r="D12" s="7" t="s">
        <v>52</v>
      </c>
      <c r="E12" s="2">
        <v>144</v>
      </c>
    </row>
    <row r="13" spans="2:5" ht="18.600000000000001" thickBot="1">
      <c r="B13" s="6" t="s">
        <v>53</v>
      </c>
      <c r="C13" s="2">
        <v>27</v>
      </c>
      <c r="D13" s="7" t="s">
        <v>54</v>
      </c>
      <c r="E13" s="2">
        <v>109</v>
      </c>
    </row>
    <row r="14" spans="2:5" ht="18.600000000000001" thickBot="1">
      <c r="B14" s="6" t="s">
        <v>44</v>
      </c>
      <c r="C14" s="2">
        <v>112</v>
      </c>
      <c r="D14" s="7" t="s">
        <v>55</v>
      </c>
      <c r="E14" s="2">
        <v>106</v>
      </c>
    </row>
    <row r="15" spans="2:5" ht="18.600000000000001" thickBot="1">
      <c r="B15" s="6" t="s">
        <v>56</v>
      </c>
      <c r="C15" s="2">
        <v>113</v>
      </c>
      <c r="D15" s="7" t="s">
        <v>57</v>
      </c>
      <c r="E15" s="2">
        <v>110</v>
      </c>
    </row>
    <row r="16" spans="2:5" ht="18.600000000000001" thickBot="1">
      <c r="B16" s="6" t="s">
        <v>58</v>
      </c>
      <c r="C16" s="2">
        <v>114</v>
      </c>
      <c r="D16" s="7" t="s">
        <v>59</v>
      </c>
      <c r="E16" s="2">
        <v>111</v>
      </c>
    </row>
    <row r="17" spans="2:5" ht="18.600000000000001" thickBot="1">
      <c r="B17" s="6" t="s">
        <v>60</v>
      </c>
      <c r="C17" s="2">
        <v>115</v>
      </c>
      <c r="D17" s="7" t="s">
        <v>61</v>
      </c>
      <c r="E17" s="2">
        <v>107</v>
      </c>
    </row>
    <row r="18" spans="2:5" ht="18.600000000000001" thickBot="1">
      <c r="B18" s="6" t="s">
        <v>62</v>
      </c>
      <c r="C18" s="2">
        <v>96</v>
      </c>
      <c r="D18" s="7" t="s">
        <v>115</v>
      </c>
      <c r="E18" s="2">
        <v>80</v>
      </c>
    </row>
    <row r="19" spans="2:5" ht="18.600000000000001" thickBot="1">
      <c r="B19" s="6" t="s">
        <v>63</v>
      </c>
      <c r="C19" s="2">
        <v>97</v>
      </c>
      <c r="D19" s="7" t="s">
        <v>64</v>
      </c>
      <c r="E19" s="2">
        <v>81</v>
      </c>
    </row>
    <row r="20" spans="2:5" ht="18.600000000000001" thickBot="1">
      <c r="B20" s="6" t="s">
        <v>65</v>
      </c>
      <c r="C20" s="2">
        <v>98</v>
      </c>
      <c r="D20" s="7" t="s">
        <v>66</v>
      </c>
      <c r="E20" s="2">
        <v>82</v>
      </c>
    </row>
    <row r="21" spans="2:5" ht="18.600000000000001" thickBot="1">
      <c r="B21" s="6" t="s">
        <v>67</v>
      </c>
      <c r="C21" s="2">
        <v>99</v>
      </c>
      <c r="D21" s="7" t="s">
        <v>68</v>
      </c>
      <c r="E21" s="2">
        <v>83</v>
      </c>
    </row>
    <row r="22" spans="2:5" ht="18.600000000000001" thickBot="1">
      <c r="B22" s="6" t="s">
        <v>69</v>
      </c>
      <c r="C22" s="2">
        <v>100</v>
      </c>
      <c r="D22" s="7" t="s">
        <v>70</v>
      </c>
      <c r="E22" s="2">
        <v>84</v>
      </c>
    </row>
    <row r="23" spans="2:5" ht="18.600000000000001" thickBot="1">
      <c r="B23" s="6" t="s">
        <v>71</v>
      </c>
      <c r="C23" s="2">
        <v>101</v>
      </c>
      <c r="D23" s="7" t="s">
        <v>72</v>
      </c>
      <c r="E23" s="2">
        <v>85</v>
      </c>
    </row>
    <row r="24" spans="2:5" ht="18.600000000000001" thickBot="1">
      <c r="B24" s="6" t="s">
        <v>73</v>
      </c>
      <c r="C24" s="2">
        <v>102</v>
      </c>
      <c r="D24" s="7" t="s">
        <v>74</v>
      </c>
      <c r="E24" s="2">
        <v>86</v>
      </c>
    </row>
    <row r="25" spans="2:5" ht="18.600000000000001" thickBot="1">
      <c r="B25" s="6" t="s">
        <v>75</v>
      </c>
      <c r="C25" s="2">
        <v>103</v>
      </c>
      <c r="D25" s="7" t="s">
        <v>76</v>
      </c>
      <c r="E25" s="2">
        <v>87</v>
      </c>
    </row>
    <row r="26" spans="2:5" ht="18.600000000000001" thickBot="1">
      <c r="B26" s="6" t="s">
        <v>77</v>
      </c>
      <c r="C26" s="2">
        <v>104</v>
      </c>
      <c r="D26" s="7" t="s">
        <v>78</v>
      </c>
      <c r="E26" s="2">
        <v>88</v>
      </c>
    </row>
    <row r="27" spans="2:5" ht="18.600000000000001" thickBot="1">
      <c r="B27" s="6" t="s">
        <v>79</v>
      </c>
      <c r="C27" s="2">
        <v>105</v>
      </c>
      <c r="D27" s="7" t="s">
        <v>80</v>
      </c>
      <c r="E27" s="2">
        <v>89</v>
      </c>
    </row>
    <row r="28" spans="2:5" ht="18.600000000000001" thickBot="1">
      <c r="B28" s="6" t="s">
        <v>81</v>
      </c>
      <c r="C28" s="2">
        <v>34</v>
      </c>
      <c r="D28" s="7" t="s">
        <v>82</v>
      </c>
      <c r="E28" s="2">
        <v>90</v>
      </c>
    </row>
    <row r="29" spans="2:5" ht="18.600000000000001" thickBot="1">
      <c r="B29" s="6" t="s">
        <v>83</v>
      </c>
      <c r="C29" s="2">
        <v>33</v>
      </c>
      <c r="D29" s="7">
        <v>1</v>
      </c>
      <c r="E29" s="2">
        <v>49</v>
      </c>
    </row>
    <row r="30" spans="2:5" ht="18.600000000000001" thickBot="1">
      <c r="B30" s="6" t="s">
        <v>84</v>
      </c>
      <c r="C30" s="2">
        <v>19</v>
      </c>
      <c r="D30" s="7">
        <v>2</v>
      </c>
      <c r="E30" s="2">
        <v>50</v>
      </c>
    </row>
    <row r="31" spans="2:5" ht="18.600000000000001" thickBot="1">
      <c r="B31" s="6" t="s">
        <v>85</v>
      </c>
      <c r="C31" s="2">
        <v>44</v>
      </c>
      <c r="D31" s="7">
        <v>3</v>
      </c>
      <c r="E31" s="2">
        <v>51</v>
      </c>
    </row>
    <row r="32" spans="2:5" ht="18.600000000000001" thickBot="1">
      <c r="B32" s="6" t="s">
        <v>86</v>
      </c>
      <c r="C32" s="2">
        <v>145</v>
      </c>
      <c r="D32" s="7">
        <v>4</v>
      </c>
      <c r="E32" s="2">
        <v>52</v>
      </c>
    </row>
    <row r="33" spans="2:5" ht="18.600000000000001" thickBot="1">
      <c r="B33" s="6" t="s">
        <v>87</v>
      </c>
      <c r="C33" s="2">
        <v>16</v>
      </c>
      <c r="D33" s="7">
        <v>5</v>
      </c>
      <c r="E33" s="2">
        <v>53</v>
      </c>
    </row>
    <row r="34" spans="2:5" ht="18.600000000000001" thickBot="1">
      <c r="B34" s="6" t="s">
        <v>88</v>
      </c>
      <c r="C34" s="2">
        <v>32</v>
      </c>
      <c r="D34" s="7">
        <v>6</v>
      </c>
      <c r="E34" s="2">
        <v>54</v>
      </c>
    </row>
    <row r="35" spans="2:5" ht="18.600000000000001" thickBot="1">
      <c r="B35" s="6" t="s">
        <v>89</v>
      </c>
      <c r="C35" s="2">
        <v>9</v>
      </c>
      <c r="D35" s="7">
        <v>7</v>
      </c>
      <c r="E35" s="2">
        <v>55</v>
      </c>
    </row>
    <row r="36" spans="2:5" ht="18.600000000000001" thickBot="1">
      <c r="B36" s="6" t="s">
        <v>90</v>
      </c>
      <c r="C36" s="2">
        <v>65</v>
      </c>
      <c r="D36" s="7">
        <v>8</v>
      </c>
      <c r="E36" s="2">
        <v>56</v>
      </c>
    </row>
    <row r="37" spans="2:5" ht="18.600000000000001" thickBot="1">
      <c r="B37" s="6" t="s">
        <v>91</v>
      </c>
      <c r="C37" s="2">
        <v>66</v>
      </c>
      <c r="D37" s="7">
        <v>9</v>
      </c>
      <c r="E37" s="2">
        <v>57</v>
      </c>
    </row>
    <row r="38" spans="2:5" ht="18.600000000000001" thickBot="1">
      <c r="B38" s="6" t="s">
        <v>92</v>
      </c>
      <c r="C38" s="2">
        <v>67</v>
      </c>
      <c r="D38" s="7">
        <v>0</v>
      </c>
      <c r="E38" s="2">
        <v>48</v>
      </c>
    </row>
    <row r="39" spans="2:5" ht="18.600000000000001" thickBot="1">
      <c r="B39" s="6" t="s">
        <v>93</v>
      </c>
      <c r="C39" s="2">
        <v>68</v>
      </c>
      <c r="D39" s="7" t="s">
        <v>94</v>
      </c>
      <c r="E39" s="2">
        <v>222</v>
      </c>
    </row>
    <row r="40" spans="2:5" ht="18.600000000000001" thickBot="1">
      <c r="B40" s="6" t="s">
        <v>95</v>
      </c>
      <c r="C40" s="2">
        <v>69</v>
      </c>
      <c r="D40" s="7" t="s">
        <v>96</v>
      </c>
      <c r="E40" s="2">
        <v>189</v>
      </c>
    </row>
    <row r="41" spans="2:5" ht="18.600000000000001" thickBot="1">
      <c r="B41" s="6" t="s">
        <v>97</v>
      </c>
      <c r="C41" s="2">
        <v>70</v>
      </c>
      <c r="D41" s="7" t="s">
        <v>98</v>
      </c>
      <c r="E41" s="2">
        <v>188</v>
      </c>
    </row>
    <row r="42" spans="2:5" ht="18.600000000000001" thickBot="1">
      <c r="B42" s="6" t="s">
        <v>99</v>
      </c>
      <c r="C42" s="2">
        <v>71</v>
      </c>
      <c r="D42" s="7" t="s">
        <v>100</v>
      </c>
      <c r="E42" s="2">
        <v>190</v>
      </c>
    </row>
    <row r="43" spans="2:5" ht="18.600000000000001" thickBot="1">
      <c r="B43" s="6" t="s">
        <v>101</v>
      </c>
      <c r="C43" s="2">
        <v>72</v>
      </c>
      <c r="D43" s="7" t="s">
        <v>102</v>
      </c>
      <c r="E43" s="2">
        <v>191</v>
      </c>
    </row>
    <row r="44" spans="2:5" ht="18.600000000000001" thickBot="1">
      <c r="B44" s="6" t="s">
        <v>103</v>
      </c>
      <c r="C44" s="2">
        <v>73</v>
      </c>
      <c r="D44" s="7" t="s">
        <v>104</v>
      </c>
      <c r="E44" s="2">
        <v>186</v>
      </c>
    </row>
    <row r="45" spans="2:5" ht="18.600000000000001" thickBot="1">
      <c r="B45" s="6" t="s">
        <v>105</v>
      </c>
      <c r="C45" s="2">
        <v>74</v>
      </c>
      <c r="D45" s="7" t="s">
        <v>106</v>
      </c>
      <c r="E45" s="2">
        <v>219</v>
      </c>
    </row>
    <row r="46" spans="2:5" ht="18.600000000000001" thickBot="1">
      <c r="B46" s="6" t="s">
        <v>107</v>
      </c>
      <c r="C46" s="2">
        <v>75</v>
      </c>
      <c r="D46" s="7" t="s">
        <v>108</v>
      </c>
      <c r="E46" s="2">
        <v>220</v>
      </c>
    </row>
    <row r="47" spans="2:5" ht="18.600000000000001" thickBot="1">
      <c r="B47" s="6" t="s">
        <v>109</v>
      </c>
      <c r="C47" s="2">
        <v>76</v>
      </c>
      <c r="D47" s="7" t="s">
        <v>110</v>
      </c>
      <c r="E47" s="2">
        <v>221</v>
      </c>
    </row>
    <row r="48" spans="2:5" ht="18.600000000000001" thickBot="1">
      <c r="B48" s="6" t="s">
        <v>111</v>
      </c>
      <c r="C48" s="2">
        <v>77</v>
      </c>
      <c r="D48" s="7" t="s">
        <v>94</v>
      </c>
      <c r="E48" s="2">
        <v>192</v>
      </c>
    </row>
    <row r="49" spans="2:5" ht="18.600000000000001" thickBot="1">
      <c r="B49" s="6" t="s">
        <v>112</v>
      </c>
      <c r="C49" s="2">
        <v>78</v>
      </c>
      <c r="D49" s="7" t="s">
        <v>113</v>
      </c>
      <c r="E49" s="2">
        <v>187</v>
      </c>
    </row>
    <row r="50" spans="2:5">
      <c r="B50" s="6" t="s">
        <v>114</v>
      </c>
      <c r="C50" s="2">
        <v>79</v>
      </c>
      <c r="D50" s="8"/>
      <c r="E50" s="3"/>
    </row>
  </sheetData>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1"/>
  <sheetViews>
    <sheetView topLeftCell="A4" workbookViewId="0">
      <selection activeCell="B8" sqref="B8"/>
    </sheetView>
  </sheetViews>
  <sheetFormatPr defaultRowHeight="18"/>
  <cols>
    <col min="2" max="2" width="42.796875" customWidth="1"/>
    <col min="3" max="4" width="34.5" customWidth="1"/>
    <col min="5" max="5" width="21.19921875" customWidth="1"/>
  </cols>
  <sheetData>
    <row r="1" spans="1:5">
      <c r="A1" s="1" t="s">
        <v>463</v>
      </c>
    </row>
    <row r="2" spans="1:5">
      <c r="B2" s="56" t="s">
        <v>416</v>
      </c>
      <c r="C2" s="56" t="s">
        <v>417</v>
      </c>
      <c r="D2" s="56" t="s">
        <v>418</v>
      </c>
      <c r="E2" s="56" t="s">
        <v>419</v>
      </c>
    </row>
    <row r="3" spans="1:5">
      <c r="B3" s="57" t="s">
        <v>420</v>
      </c>
      <c r="C3" s="58">
        <v>70</v>
      </c>
      <c r="D3" s="58">
        <v>41.9</v>
      </c>
      <c r="E3" s="58" t="s">
        <v>421</v>
      </c>
    </row>
    <row r="4" spans="1:5" s="61" customFormat="1">
      <c r="B4" s="59" t="s">
        <v>422</v>
      </c>
      <c r="C4" s="60">
        <v>76</v>
      </c>
      <c r="D4" s="60">
        <v>61.4</v>
      </c>
      <c r="E4" s="60" t="s">
        <v>423</v>
      </c>
    </row>
    <row r="5" spans="1:5">
      <c r="B5" s="57" t="s">
        <v>424</v>
      </c>
      <c r="C5" s="58">
        <v>197</v>
      </c>
      <c r="D5" s="58">
        <v>44.5</v>
      </c>
      <c r="E5" s="58" t="s">
        <v>421</v>
      </c>
    </row>
    <row r="6" spans="1:5" s="64" customFormat="1">
      <c r="B6" s="62" t="s">
        <v>425</v>
      </c>
      <c r="C6" s="63">
        <v>211</v>
      </c>
      <c r="D6" s="63">
        <v>64.5</v>
      </c>
      <c r="E6" s="63" t="s">
        <v>423</v>
      </c>
    </row>
    <row r="7" spans="1:5">
      <c r="B7" s="57" t="s">
        <v>426</v>
      </c>
      <c r="C7" s="58">
        <v>27</v>
      </c>
      <c r="D7" s="58">
        <v>31.2</v>
      </c>
      <c r="E7" s="58" t="s">
        <v>421</v>
      </c>
    </row>
    <row r="8" spans="1:5" s="64" customFormat="1">
      <c r="B8" s="62" t="s">
        <v>427</v>
      </c>
      <c r="C8" s="63">
        <v>30</v>
      </c>
      <c r="D8" s="63">
        <v>50.7</v>
      </c>
      <c r="E8" s="63" t="s">
        <v>423</v>
      </c>
    </row>
    <row r="9" spans="1:5">
      <c r="B9" s="57" t="s">
        <v>428</v>
      </c>
      <c r="C9" s="58">
        <v>34</v>
      </c>
      <c r="D9" s="58">
        <v>34.200000000000003</v>
      </c>
      <c r="E9" s="58" t="s">
        <v>421</v>
      </c>
    </row>
    <row r="10" spans="1:5">
      <c r="B10" s="57" t="s">
        <v>429</v>
      </c>
      <c r="C10" s="58">
        <v>27</v>
      </c>
      <c r="D10" s="58">
        <v>29.5</v>
      </c>
      <c r="E10" s="58" t="s">
        <v>421</v>
      </c>
    </row>
    <row r="11" spans="1:5">
      <c r="B11" s="57" t="s">
        <v>430</v>
      </c>
      <c r="C11" s="58">
        <v>30</v>
      </c>
      <c r="D11" s="58">
        <v>48.2</v>
      </c>
      <c r="E11" s="58" t="s">
        <v>423</v>
      </c>
    </row>
    <row r="12" spans="1:5">
      <c r="B12" s="57" t="s">
        <v>431</v>
      </c>
      <c r="C12" s="58">
        <v>39</v>
      </c>
      <c r="D12" s="58">
        <v>33.6</v>
      </c>
      <c r="E12" s="58" t="s">
        <v>421</v>
      </c>
    </row>
    <row r="13" spans="1:5">
      <c r="B13" s="57" t="s">
        <v>432</v>
      </c>
      <c r="C13" s="58">
        <v>54</v>
      </c>
      <c r="D13" s="58">
        <v>38.4</v>
      </c>
      <c r="E13" s="58" t="s">
        <v>421</v>
      </c>
    </row>
    <row r="14" spans="1:5">
      <c r="B14" s="57" t="s">
        <v>433</v>
      </c>
      <c r="C14" s="58">
        <v>67</v>
      </c>
      <c r="D14" s="58">
        <v>41.8</v>
      </c>
      <c r="E14" s="58" t="s">
        <v>421</v>
      </c>
    </row>
    <row r="15" spans="1:5">
      <c r="B15" s="57" t="s">
        <v>434</v>
      </c>
      <c r="C15" s="58">
        <v>95</v>
      </c>
      <c r="D15" s="58">
        <v>45.4</v>
      </c>
      <c r="E15" s="58" t="s">
        <v>421</v>
      </c>
    </row>
    <row r="16" spans="1:5" s="64" customFormat="1">
      <c r="B16" s="62" t="s">
        <v>435</v>
      </c>
      <c r="C16" s="63">
        <v>133</v>
      </c>
      <c r="D16" s="63">
        <v>48.5</v>
      </c>
      <c r="E16" s="63" t="s">
        <v>421</v>
      </c>
    </row>
    <row r="17" spans="2:5">
      <c r="B17" s="57" t="s">
        <v>436</v>
      </c>
      <c r="C17" s="58">
        <v>222</v>
      </c>
      <c r="D17" s="58">
        <v>49.7</v>
      </c>
      <c r="E17" s="58" t="s">
        <v>421</v>
      </c>
    </row>
    <row r="18" spans="2:5">
      <c r="B18" s="57" t="s">
        <v>437</v>
      </c>
      <c r="C18" s="58">
        <v>268</v>
      </c>
      <c r="D18" s="58">
        <v>50.5</v>
      </c>
      <c r="E18" s="58" t="s">
        <v>421</v>
      </c>
    </row>
    <row r="19" spans="2:5">
      <c r="B19" s="57" t="s">
        <v>438</v>
      </c>
      <c r="C19" s="58">
        <v>325</v>
      </c>
      <c r="D19" s="58">
        <v>51.2</v>
      </c>
      <c r="E19" s="58" t="s">
        <v>421</v>
      </c>
    </row>
    <row r="20" spans="2:5">
      <c r="B20" s="57" t="s">
        <v>439</v>
      </c>
      <c r="C20" s="58">
        <v>19</v>
      </c>
      <c r="D20" s="58">
        <v>20.2</v>
      </c>
      <c r="E20" s="58" t="s">
        <v>421</v>
      </c>
    </row>
    <row r="21" spans="2:5">
      <c r="B21" s="57" t="s">
        <v>440</v>
      </c>
      <c r="C21" s="58">
        <v>48</v>
      </c>
      <c r="D21" s="58">
        <v>29.1</v>
      </c>
      <c r="E21" s="58" t="s">
        <v>421</v>
      </c>
    </row>
    <row r="22" spans="2:5">
      <c r="B22" s="57" t="s">
        <v>441</v>
      </c>
      <c r="C22" s="58">
        <v>22</v>
      </c>
      <c r="D22" s="58">
        <v>22.2</v>
      </c>
      <c r="E22" s="58" t="s">
        <v>421</v>
      </c>
    </row>
    <row r="23" spans="2:5">
      <c r="B23" s="57" t="s">
        <v>442</v>
      </c>
      <c r="C23" s="58">
        <v>39</v>
      </c>
      <c r="D23" s="58">
        <v>28.2</v>
      </c>
      <c r="E23" s="58" t="s">
        <v>421</v>
      </c>
    </row>
    <row r="24" spans="2:5">
      <c r="B24" s="57" t="s">
        <v>443</v>
      </c>
      <c r="C24" s="58">
        <v>46</v>
      </c>
      <c r="D24" s="58">
        <v>34.299999999999997</v>
      </c>
      <c r="E24" s="58" t="s">
        <v>421</v>
      </c>
    </row>
    <row r="25" spans="2:5">
      <c r="B25" s="57" t="s">
        <v>444</v>
      </c>
      <c r="C25" s="58">
        <v>87</v>
      </c>
      <c r="D25" s="58">
        <v>38.299999999999997</v>
      </c>
      <c r="E25" s="58" t="s">
        <v>421</v>
      </c>
    </row>
    <row r="26" spans="2:5">
      <c r="B26" s="57" t="s">
        <v>445</v>
      </c>
      <c r="C26" s="58">
        <v>57</v>
      </c>
      <c r="D26" s="58">
        <v>35.6</v>
      </c>
      <c r="E26" s="58" t="s">
        <v>421</v>
      </c>
    </row>
    <row r="27" spans="2:5" ht="36">
      <c r="B27" s="57" t="s">
        <v>446</v>
      </c>
      <c r="C27" s="58">
        <v>104</v>
      </c>
      <c r="D27" s="58">
        <v>39.5</v>
      </c>
      <c r="E27" s="58" t="s">
        <v>421</v>
      </c>
    </row>
    <row r="28" spans="2:5">
      <c r="B28" s="57" t="s">
        <v>447</v>
      </c>
      <c r="C28" s="58">
        <v>80</v>
      </c>
      <c r="D28" s="58">
        <v>35.4</v>
      </c>
      <c r="E28" s="58" t="s">
        <v>421</v>
      </c>
    </row>
    <row r="29" spans="2:5" ht="36">
      <c r="B29" s="57" t="s">
        <v>448</v>
      </c>
      <c r="C29" s="58">
        <v>111</v>
      </c>
      <c r="D29" s="58">
        <v>39.6</v>
      </c>
      <c r="E29" s="58" t="s">
        <v>421</v>
      </c>
    </row>
    <row r="30" spans="2:5">
      <c r="B30" s="57" t="s">
        <v>449</v>
      </c>
      <c r="C30" s="58">
        <v>53</v>
      </c>
      <c r="D30" s="58">
        <v>29.3</v>
      </c>
      <c r="E30" s="58" t="s">
        <v>421</v>
      </c>
    </row>
    <row r="31" spans="2:5">
      <c r="B31" s="57" t="s">
        <v>450</v>
      </c>
      <c r="C31" s="58">
        <v>65</v>
      </c>
      <c r="D31" s="58">
        <v>31</v>
      </c>
      <c r="E31" s="58" t="s">
        <v>421</v>
      </c>
    </row>
    <row r="32" spans="2:5">
      <c r="B32" s="57" t="s">
        <v>451</v>
      </c>
      <c r="C32" s="58">
        <v>65</v>
      </c>
      <c r="D32" s="58">
        <v>31.6</v>
      </c>
      <c r="E32" s="58" t="s">
        <v>421</v>
      </c>
    </row>
    <row r="33" spans="2:5">
      <c r="B33" s="57" t="s">
        <v>452</v>
      </c>
      <c r="C33" s="58">
        <v>55</v>
      </c>
      <c r="D33" s="58">
        <v>31.8</v>
      </c>
      <c r="E33" s="58" t="s">
        <v>421</v>
      </c>
    </row>
    <row r="34" spans="2:5">
      <c r="B34" s="57" t="s">
        <v>453</v>
      </c>
      <c r="C34" s="58">
        <v>72</v>
      </c>
      <c r="D34" s="58">
        <v>37.1</v>
      </c>
      <c r="E34" s="58" t="s">
        <v>421</v>
      </c>
    </row>
    <row r="35" spans="2:5">
      <c r="B35" s="57" t="s">
        <v>454</v>
      </c>
      <c r="C35" s="58">
        <v>77</v>
      </c>
      <c r="D35" s="58">
        <v>36.6</v>
      </c>
      <c r="E35" s="58" t="s">
        <v>421</v>
      </c>
    </row>
    <row r="36" spans="2:5">
      <c r="B36" s="57" t="s">
        <v>455</v>
      </c>
      <c r="C36" s="58">
        <v>64</v>
      </c>
      <c r="D36" s="58">
        <v>32.4</v>
      </c>
      <c r="E36" s="58" t="s">
        <v>421</v>
      </c>
    </row>
    <row r="37" spans="2:5">
      <c r="B37" s="57" t="s">
        <v>456</v>
      </c>
      <c r="C37" s="58">
        <v>85</v>
      </c>
      <c r="D37" s="58">
        <v>37.6</v>
      </c>
      <c r="E37" s="58" t="s">
        <v>421</v>
      </c>
    </row>
    <row r="38" spans="2:5">
      <c r="B38" s="57" t="s">
        <v>457</v>
      </c>
      <c r="C38" s="58">
        <v>101</v>
      </c>
      <c r="D38" s="58">
        <v>37.4</v>
      </c>
      <c r="E38" s="58" t="s">
        <v>421</v>
      </c>
    </row>
    <row r="39" spans="2:5">
      <c r="B39" s="57" t="s">
        <v>458</v>
      </c>
      <c r="C39" s="58">
        <v>206</v>
      </c>
      <c r="D39" s="58">
        <v>37.700000000000003</v>
      </c>
      <c r="E39" s="58" t="s">
        <v>421</v>
      </c>
    </row>
    <row r="40" spans="2:5">
      <c r="B40" s="57" t="s">
        <v>459</v>
      </c>
      <c r="C40" s="58">
        <v>236</v>
      </c>
      <c r="D40" s="58">
        <v>38.700000000000003</v>
      </c>
      <c r="E40" s="58" t="s">
        <v>421</v>
      </c>
    </row>
    <row r="41" spans="2:5">
      <c r="B41" s="57" t="s">
        <v>460</v>
      </c>
      <c r="C41" s="58">
        <v>301</v>
      </c>
      <c r="D41" s="58">
        <v>39</v>
      </c>
      <c r="E41" s="58" t="s">
        <v>461</v>
      </c>
    </row>
  </sheetData>
  <phoneticPr fontId="1"/>
  <conditionalFormatting sqref="D3:D41">
    <cfRule type="colorScale" priority="1">
      <colorScale>
        <cfvo type="min"/>
        <cfvo type="percentile" val="50"/>
        <cfvo type="max"/>
        <color rgb="FF63BE7B"/>
        <color rgb="FFFFEB84"/>
        <color rgb="FFF8696B"/>
      </colorScale>
    </cfRule>
  </conditionalFormatting>
  <hyperlinks>
    <hyperlink ref="B3" r:id="rId1" display="http://download.tensorflow.org/models/object_detection/tf2/20200713/centernet_hg104_512x512_coco17_tpu-8.tar.gz"/>
    <hyperlink ref="B4" r:id="rId2" display="http://download.tensorflow.org/models/object_detection/tf2/20200711/centernet_hg104_512x512_kpts_coco17_tpu-32.tar.gz"/>
    <hyperlink ref="B5" r:id="rId3" display="http://download.tensorflow.org/models/object_detection/tf2/20200713/centernet_hg104_1024x1024_coco17_tpu-32.tar.gz"/>
    <hyperlink ref="B6" r:id="rId4" display="http://download.tensorflow.org/models/object_detection/tf2/20200711/centernet_hg104_1024x1024_kpts_coco17_tpu-32.tar.gz"/>
    <hyperlink ref="B7" r:id="rId5" display="http://download.tensorflow.org/models/object_detection/tf2/20200711/centernet_resnet50_v1_fpn_512x512_coco17_tpu-8.tar.gz"/>
    <hyperlink ref="B8" r:id="rId6" display="http://download.tensorflow.org/models/object_detection/tf2/20200711/centernet_resnet50_v1_fpn_512x512_kpts_coco17_tpu-8.tar.gz"/>
    <hyperlink ref="B9" r:id="rId7" display="http://download.tensorflow.org/models/object_detection/tf2/20200711/centernet_resnet101_v1_fpn_512x512_coco17_tpu-8.tar.gz"/>
    <hyperlink ref="B10" r:id="rId8" display="http://download.tensorflow.org/models/object_detection/tf2/20200711/centernet_resnet50_v2_512x512_coco17_tpu-8.tar.gz"/>
    <hyperlink ref="B11" r:id="rId9" display="http://download.tensorflow.org/models/object_detection/tf2/20200711/centernet_resnet50_v2_512x512_kpts_coco17_tpu-8.tar.gz"/>
    <hyperlink ref="B12" r:id="rId10" display="http://download.tensorflow.org/models/object_detection/tf2/20200711/efficientdet_d0_coco17_tpu-32.tar.gz"/>
    <hyperlink ref="B13" r:id="rId11" display="http://download.tensorflow.org/models/object_detection/tf2/20200711/efficientdet_d1_coco17_tpu-32.tar.gz"/>
    <hyperlink ref="B14" r:id="rId12" display="http://download.tensorflow.org/models/object_detection/tf2/20200711/efficientdet_d2_coco17_tpu-32.tar.gz"/>
    <hyperlink ref="B15" r:id="rId13" display="http://download.tensorflow.org/models/object_detection/tf2/20200711/efficientdet_d3_coco17_tpu-32.tar.gz"/>
    <hyperlink ref="B16" r:id="rId14" display="http://download.tensorflow.org/models/object_detection/tf2/20200711/efficientdet_d4_coco17_tpu-32.tar.gz"/>
    <hyperlink ref="B17" r:id="rId15" display="http://download.tensorflow.org/models/object_detection/tf2/20200711/efficientdet_d5_coco17_tpu-32.tar.gz"/>
    <hyperlink ref="B18" r:id="rId16" display="http://download.tensorflow.org/models/object_detection/tf2/20200711/efficientdet_d6_coco17_tpu-32.tar.gz"/>
    <hyperlink ref="B19" r:id="rId17" display="http://download.tensorflow.org/models/object_detection/tf2/20200711/efficientdet_d7_coco17_tpu-32.tar.gz"/>
    <hyperlink ref="B20" r:id="rId18" display="http://download.tensorflow.org/models/object_detection/tf2/20200711/ssd_mobilenet_v2_320x320_coco17_tpu-8.tar.gz"/>
    <hyperlink ref="B21" r:id="rId19" display="http://download.tensorflow.org/models/object_detection/tf2/20200711/ssd_mobilenet_v1_fpn_640x640_coco17_tpu-8.tar.gz"/>
    <hyperlink ref="B22" r:id="rId20" display="http://download.tensorflow.org/models/object_detection/tf2/20200711/ssd_mobilenet_v2_fpnlite_320x320_coco17_tpu-8.tar.gz"/>
    <hyperlink ref="B23" r:id="rId21" display="http://download.tensorflow.org/models/object_detection/tf2/20200711/ssd_mobilenet_v2_fpnlite_640x640_coco17_tpu-8.tar.gz"/>
    <hyperlink ref="B24" r:id="rId22" display="http://download.tensorflow.org/models/object_detection/tf2/20200711/ssd_resnet50_v1_fpn_640x640_coco17_tpu-8.tar.gz"/>
    <hyperlink ref="B25" r:id="rId23" display="http://download.tensorflow.org/models/object_detection/tf2/20200711/ssd_resnet50_v1_fpn_1024x1024_coco17_tpu-8.tar.gz"/>
    <hyperlink ref="B26" r:id="rId24" display="http://download.tensorflow.org/models/object_detection/tf2/20200711/ssd_resnet101_v1_fpn_640x640_coco17_tpu-8.tar.gz"/>
    <hyperlink ref="B27" r:id="rId25" display="http://download.tensorflow.org/models/object_detection/tf2/20200711/ssd_resnet101_v1_fpn_1024x1024_coco17_tpu-8.tar.gz"/>
    <hyperlink ref="B28" r:id="rId26" display="http://download.tensorflow.org/models/object_detection/tf2/20200711/ssd_resnet152_v1_fpn_640x640_coco17_tpu-8.tar.gz"/>
    <hyperlink ref="B29" r:id="rId27" display="http://download.tensorflow.org/models/object_detection/tf2/20200711/ssd_resnet152_v1_fpn_1024x1024_coco17_tpu-8.tar.gz"/>
    <hyperlink ref="B30" r:id="rId28" display="http://download.tensorflow.org/models/object_detection/tf2/20200711/faster_rcnn_resnet50_v1_640x640_coco17_tpu-8.tar.gz"/>
    <hyperlink ref="B31" r:id="rId29" display="http://download.tensorflow.org/models/object_detection/tf2/20200711/faster_rcnn_resnet50_v1_1024x1024_coco17_tpu-8.tar.gz"/>
    <hyperlink ref="B32" r:id="rId30" display="http://download.tensorflow.org/models/object_detection/tf2/20200711/faster_rcnn_resnet50_v1_800x1333_coco17_gpu-8.tar.gz"/>
    <hyperlink ref="B33" r:id="rId31" display="http://download.tensorflow.org/models/object_detection/tf2/20200711/faster_rcnn_resnet101_v1_640x640_coco17_tpu-8.tar.gz"/>
    <hyperlink ref="B34" r:id="rId32" display="http://download.tensorflow.org/models/object_detection/tf2/20200711/faster_rcnn_resnet101_v1_1024x1024_coco17_tpu-8.tar.gz"/>
    <hyperlink ref="B35" r:id="rId33" display="http://download.tensorflow.org/models/object_detection/tf2/20200711/faster_rcnn_resnet101_v1_800x1333_coco17_gpu-8.tar.gz"/>
    <hyperlink ref="B36" r:id="rId34" display="http://download.tensorflow.org/models/object_detection/tf2/20200711/faster_rcnn_resnet152_v1_640x640_coco17_tpu-8.tar.gz"/>
    <hyperlink ref="B37" r:id="rId35" display="http://download.tensorflow.org/models/object_detection/tf2/20200711/faster_rcnn_resnet152_v1_1024x1024_coco17_tpu-8.tar.gz"/>
    <hyperlink ref="B38" r:id="rId36" display="http://download.tensorflow.org/models/object_detection/tf2/20200711/faster_rcnn_resnet152_v1_800x1333_coco17_gpu-8.tar.gz"/>
    <hyperlink ref="B39" r:id="rId37" display="http://download.tensorflow.org/models/object_detection/tf2/20200711/faster_rcnn_inception_resnet_v2_640x640_coco17_tpu-8.tar.gz"/>
    <hyperlink ref="B40" r:id="rId38" display="http://download.tensorflow.org/models/object_detection/tf2/20200711/faster_rcnn_inception_resnet_v2_1024x1024_coco17_tpu-8.tar.gz"/>
    <hyperlink ref="B41" r:id="rId39" display="http://download.tensorflow.org/models/object_detection/tf2/20200711/mask_rcnn_inception_resnet_v2_1024x1024_coco17_gpu-8.tar.gz"/>
    <hyperlink ref="A1" r:id="rId4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7"/>
  <sheetViews>
    <sheetView tabSelected="1" topLeftCell="A22" workbookViewId="0">
      <selection activeCell="N31" sqref="N31"/>
    </sheetView>
  </sheetViews>
  <sheetFormatPr defaultRowHeight="18"/>
  <sheetData>
    <row r="1" spans="1:11">
      <c r="A1" s="1" t="s">
        <v>118</v>
      </c>
    </row>
    <row r="2" spans="1:11" ht="113.4" customHeight="1">
      <c r="A2" s="67" t="s">
        <v>128</v>
      </c>
      <c r="B2" s="68"/>
      <c r="C2" s="68"/>
      <c r="D2" s="68"/>
      <c r="E2" s="68"/>
      <c r="F2" s="68"/>
      <c r="G2" s="68"/>
      <c r="H2" s="68"/>
    </row>
    <row r="5" spans="1:11">
      <c r="A5" s="9" t="s">
        <v>408</v>
      </c>
    </row>
    <row r="6" spans="1:11">
      <c r="A6" s="9" t="s">
        <v>116</v>
      </c>
    </row>
    <row r="7" spans="1:11">
      <c r="A7" s="10" t="s">
        <v>117</v>
      </c>
    </row>
    <row r="8" spans="1:11">
      <c r="H8" t="s">
        <v>409</v>
      </c>
      <c r="I8" s="55"/>
      <c r="J8" s="55"/>
      <c r="K8" s="55"/>
    </row>
    <row r="9" spans="1:11">
      <c r="A9" s="9" t="s">
        <v>119</v>
      </c>
      <c r="I9" s="55"/>
      <c r="J9" s="55"/>
      <c r="K9" s="55"/>
    </row>
    <row r="10" spans="1:11">
      <c r="A10" s="9" t="s">
        <v>120</v>
      </c>
      <c r="I10" s="55"/>
      <c r="J10" s="55"/>
      <c r="K10" s="55"/>
    </row>
    <row r="11" spans="1:11">
      <c r="A11" s="9" t="s">
        <v>410</v>
      </c>
    </row>
    <row r="12" spans="1:11">
      <c r="A12" s="10" t="s">
        <v>122</v>
      </c>
    </row>
    <row r="13" spans="1:11" ht="96.6" customHeight="1">
      <c r="A13" s="69" t="s">
        <v>129</v>
      </c>
      <c r="B13" s="70"/>
      <c r="C13" s="70"/>
      <c r="D13" s="70"/>
      <c r="E13" s="70"/>
      <c r="F13" s="70"/>
      <c r="G13" s="70"/>
      <c r="H13" s="70"/>
    </row>
    <row r="19" spans="1:7" ht="25.8" customHeight="1">
      <c r="A19" s="66" t="s">
        <v>123</v>
      </c>
      <c r="B19" s="66"/>
      <c r="C19" s="66"/>
      <c r="D19" s="66"/>
      <c r="E19" s="66"/>
      <c r="F19" s="66"/>
      <c r="G19" s="66"/>
    </row>
    <row r="20" spans="1:7">
      <c r="A20" s="9" t="s">
        <v>124</v>
      </c>
    </row>
    <row r="21" spans="1:7">
      <c r="A21" s="9" t="s">
        <v>120</v>
      </c>
    </row>
    <row r="22" spans="1:7">
      <c r="A22" s="9" t="s">
        <v>121</v>
      </c>
    </row>
    <row r="23" spans="1:7">
      <c r="A23" s="10" t="s">
        <v>125</v>
      </c>
    </row>
    <row r="34" spans="1:1">
      <c r="A34" s="11" t="s">
        <v>130</v>
      </c>
    </row>
    <row r="35" spans="1:1">
      <c r="A35" s="12" t="s">
        <v>131</v>
      </c>
    </row>
    <row r="36" spans="1:1">
      <c r="A36" s="12" t="s">
        <v>132</v>
      </c>
    </row>
    <row r="37" spans="1:1">
      <c r="A37" s="12" t="s">
        <v>133</v>
      </c>
    </row>
    <row r="38" spans="1:1">
      <c r="A38" s="12" t="s">
        <v>134</v>
      </c>
    </row>
    <row r="39" spans="1:1">
      <c r="A39" s="12" t="s">
        <v>135</v>
      </c>
    </row>
    <row r="40" spans="1:1">
      <c r="A40" s="12" t="s">
        <v>136</v>
      </c>
    </row>
    <row r="41" spans="1:1">
      <c r="A41" s="12" t="s">
        <v>137</v>
      </c>
    </row>
    <row r="42" spans="1:1">
      <c r="A42" s="13"/>
    </row>
    <row r="43" spans="1:1">
      <c r="A43" s="12" t="s">
        <v>138</v>
      </c>
    </row>
    <row r="44" spans="1:1">
      <c r="A44" s="12" t="s">
        <v>139</v>
      </c>
    </row>
    <row r="45" spans="1:1">
      <c r="A45" s="12" t="s">
        <v>140</v>
      </c>
    </row>
    <row r="46" spans="1:1">
      <c r="A46" s="13"/>
    </row>
    <row r="47" spans="1:1">
      <c r="A47" s="12" t="s">
        <v>141</v>
      </c>
    </row>
  </sheetData>
  <mergeCells count="3">
    <mergeCell ref="A19:G19"/>
    <mergeCell ref="A2:H2"/>
    <mergeCell ref="A13:H13"/>
  </mergeCells>
  <phoneticPr fontId="1"/>
  <hyperlinks>
    <hyperlink ref="A1" r:id="rId1"/>
  </hyperlinks>
  <pageMargins left="0.7" right="0.7" top="0.75" bottom="0.75" header="0.3" footer="0.3"/>
  <pageSetup paperSize="9" orientation="portrait" horizontalDpi="300" verticalDpi="0"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04"/>
  <sheetViews>
    <sheetView topLeftCell="A13" workbookViewId="0">
      <selection activeCell="H4" sqref="H4"/>
    </sheetView>
  </sheetViews>
  <sheetFormatPr defaultRowHeight="18"/>
  <sheetData>
    <row r="1" spans="1:2">
      <c r="A1" t="s">
        <v>340</v>
      </c>
    </row>
    <row r="2" spans="1:2">
      <c r="B2" t="s">
        <v>339</v>
      </c>
    </row>
    <row r="3" spans="1:2">
      <c r="A3" t="s">
        <v>343</v>
      </c>
    </row>
    <row r="4" spans="1:2">
      <c r="B4" t="s">
        <v>344</v>
      </c>
    </row>
    <row r="5" spans="1:2">
      <c r="A5" t="s">
        <v>161</v>
      </c>
    </row>
    <row r="6" spans="1:2">
      <c r="B6" s="1" t="s">
        <v>160</v>
      </c>
    </row>
    <row r="7" spans="1:2">
      <c r="A7" t="s">
        <v>162</v>
      </c>
      <c r="B7" s="1"/>
    </row>
    <row r="8" spans="1:2">
      <c r="B8" s="14" t="s">
        <v>147</v>
      </c>
    </row>
    <row r="9" spans="1:2">
      <c r="B9" s="14" t="s">
        <v>165</v>
      </c>
    </row>
    <row r="10" spans="1:2">
      <c r="B10" t="s">
        <v>164</v>
      </c>
    </row>
    <row r="11" spans="1:2">
      <c r="B11" s="1" t="s">
        <v>152</v>
      </c>
    </row>
    <row r="12" spans="1:2">
      <c r="B12" t="s">
        <v>163</v>
      </c>
    </row>
    <row r="16" spans="1:2">
      <c r="B16" s="15" t="s">
        <v>153</v>
      </c>
    </row>
    <row r="18" spans="2:2">
      <c r="B18" t="s">
        <v>154</v>
      </c>
    </row>
    <row r="19" spans="2:2">
      <c r="B19" s="16"/>
    </row>
    <row r="20" spans="2:2">
      <c r="B20" s="16" t="s">
        <v>155</v>
      </c>
    </row>
    <row r="21" spans="2:2">
      <c r="B21" s="16" t="s">
        <v>156</v>
      </c>
    </row>
    <row r="22" spans="2:2">
      <c r="B22" s="16" t="s">
        <v>157</v>
      </c>
    </row>
    <row r="24" spans="2:2">
      <c r="B24" t="s">
        <v>158</v>
      </c>
    </row>
    <row r="25" spans="2:2">
      <c r="B25" t="s">
        <v>159</v>
      </c>
    </row>
    <row r="27" spans="2:2">
      <c r="B27" s="15" t="s">
        <v>166</v>
      </c>
    </row>
    <row r="29" spans="2:2">
      <c r="B29" t="s">
        <v>167</v>
      </c>
    </row>
    <row r="31" spans="2:2">
      <c r="B31" s="1" t="s">
        <v>168</v>
      </c>
    </row>
    <row r="33" spans="2:2">
      <c r="B33" s="15" t="s">
        <v>169</v>
      </c>
    </row>
    <row r="35" spans="2:2">
      <c r="B35" t="s">
        <v>170</v>
      </c>
    </row>
    <row r="37" spans="2:2">
      <c r="B37" s="1" t="s">
        <v>171</v>
      </c>
    </row>
    <row r="39" spans="2:2">
      <c r="B39" t="s">
        <v>148</v>
      </c>
    </row>
    <row r="40" spans="2:2">
      <c r="B40" t="s">
        <v>149</v>
      </c>
    </row>
    <row r="41" spans="2:2">
      <c r="B41" t="s">
        <v>150</v>
      </c>
    </row>
    <row r="42" spans="2:2">
      <c r="B42" t="s">
        <v>151</v>
      </c>
    </row>
    <row r="44" spans="2:2">
      <c r="B44" s="15" t="s">
        <v>172</v>
      </c>
    </row>
    <row r="46" spans="2:2">
      <c r="B46" t="s">
        <v>173</v>
      </c>
    </row>
    <row r="91" spans="2:2">
      <c r="B91" s="1" t="s">
        <v>174</v>
      </c>
    </row>
    <row r="93" spans="2:2">
      <c r="B93" s="15" t="s">
        <v>175</v>
      </c>
    </row>
    <row r="97" spans="2:2">
      <c r="B97" t="s">
        <v>176</v>
      </c>
    </row>
    <row r="99" spans="2:2">
      <c r="B99" s="1" t="s">
        <v>177</v>
      </c>
    </row>
    <row r="101" spans="2:2">
      <c r="B101" s="15" t="s">
        <v>178</v>
      </c>
    </row>
    <row r="103" spans="2:2">
      <c r="B103" t="s">
        <v>179</v>
      </c>
    </row>
    <row r="104" spans="2:2">
      <c r="B104" s="16"/>
    </row>
    <row r="105" spans="2:2">
      <c r="B105" s="16" t="s">
        <v>180</v>
      </c>
    </row>
    <row r="106" spans="2:2">
      <c r="B106" s="16" t="s">
        <v>181</v>
      </c>
    </row>
    <row r="107" spans="2:2">
      <c r="B107" s="16" t="s">
        <v>182</v>
      </c>
    </row>
    <row r="108" spans="2:2">
      <c r="B108" s="16" t="s">
        <v>183</v>
      </c>
    </row>
    <row r="110" spans="2:2">
      <c r="B110" s="1" t="s">
        <v>184</v>
      </c>
    </row>
    <row r="112" spans="2:2">
      <c r="B112" s="15" t="s">
        <v>185</v>
      </c>
    </row>
    <row r="114" spans="2:2">
      <c r="B114" s="1" t="s">
        <v>186</v>
      </c>
    </row>
    <row r="116" spans="2:2">
      <c r="B116" s="15" t="s">
        <v>187</v>
      </c>
    </row>
    <row r="132" spans="2:2">
      <c r="B132" t="s">
        <v>188</v>
      </c>
    </row>
    <row r="134" spans="2:2">
      <c r="B134" s="1" t="s">
        <v>189</v>
      </c>
    </row>
    <row r="136" spans="2:2">
      <c r="B136" s="15" t="s">
        <v>190</v>
      </c>
    </row>
    <row r="166" spans="2:2">
      <c r="B166" s="1" t="s">
        <v>191</v>
      </c>
    </row>
    <row r="168" spans="2:2">
      <c r="B168" s="15" t="s">
        <v>192</v>
      </c>
    </row>
    <row r="170" spans="2:2">
      <c r="B170" t="s">
        <v>193</v>
      </c>
    </row>
    <row r="172" spans="2:2">
      <c r="B172" s="1" t="s">
        <v>194</v>
      </c>
    </row>
    <row r="174" spans="2:2">
      <c r="B174" s="15" t="s">
        <v>195</v>
      </c>
    </row>
    <row r="176" spans="2:2">
      <c r="B176" t="s">
        <v>196</v>
      </c>
    </row>
    <row r="178" spans="2:2">
      <c r="B178" s="1" t="s">
        <v>197</v>
      </c>
    </row>
    <row r="180" spans="2:2">
      <c r="B180" s="15" t="s">
        <v>198</v>
      </c>
    </row>
    <row r="196" spans="2:2" ht="17.399999999999999" customHeight="1"/>
    <row r="198" spans="2:2">
      <c r="B198" s="1" t="s">
        <v>199</v>
      </c>
    </row>
    <row r="200" spans="2:2">
      <c r="B200" s="15" t="s">
        <v>200</v>
      </c>
    </row>
    <row r="202" spans="2:2">
      <c r="B202" t="s">
        <v>201</v>
      </c>
    </row>
    <row r="204" spans="2:2">
      <c r="B204" s="1" t="s">
        <v>202</v>
      </c>
    </row>
    <row r="206" spans="2:2">
      <c r="B206" s="15" t="s">
        <v>203</v>
      </c>
    </row>
    <row r="208" spans="2:2">
      <c r="B208" t="s">
        <v>204</v>
      </c>
    </row>
    <row r="210" spans="2:2">
      <c r="B210" s="1" t="s">
        <v>205</v>
      </c>
    </row>
    <row r="212" spans="2:2">
      <c r="B212" s="15" t="s">
        <v>206</v>
      </c>
    </row>
    <row r="214" spans="2:2">
      <c r="B214" t="s">
        <v>207</v>
      </c>
    </row>
    <row r="216" spans="2:2">
      <c r="B216" s="1" t="s">
        <v>208</v>
      </c>
    </row>
    <row r="218" spans="2:2">
      <c r="B218" s="15" t="s">
        <v>209</v>
      </c>
    </row>
    <row r="220" spans="2:2">
      <c r="B220" t="s">
        <v>210</v>
      </c>
    </row>
    <row r="221" spans="2:2">
      <c r="B221" s="16"/>
    </row>
    <row r="222" spans="2:2">
      <c r="B222" s="16" t="s">
        <v>211</v>
      </c>
    </row>
    <row r="223" spans="2:2">
      <c r="B223" s="16" t="s">
        <v>212</v>
      </c>
    </row>
    <row r="224" spans="2:2">
      <c r="B224" s="16" t="s">
        <v>213</v>
      </c>
    </row>
    <row r="225" spans="2:2">
      <c r="B225" s="16" t="s">
        <v>214</v>
      </c>
    </row>
    <row r="227" spans="2:2">
      <c r="B227" s="1" t="s">
        <v>215</v>
      </c>
    </row>
    <row r="229" spans="2:2">
      <c r="B229" s="15" t="s">
        <v>216</v>
      </c>
    </row>
    <row r="231" spans="2:2">
      <c r="B231" s="1" t="s">
        <v>217</v>
      </c>
    </row>
    <row r="233" spans="2:2">
      <c r="B233" s="15" t="s">
        <v>218</v>
      </c>
    </row>
    <row r="235" spans="2:2">
      <c r="B235" t="s">
        <v>219</v>
      </c>
    </row>
    <row r="263" spans="2:2">
      <c r="B263" s="1" t="s">
        <v>220</v>
      </c>
    </row>
    <row r="265" spans="2:2">
      <c r="B265" s="15" t="s">
        <v>221</v>
      </c>
    </row>
    <row r="267" spans="2:2">
      <c r="B267" t="s">
        <v>222</v>
      </c>
    </row>
    <row r="286" spans="2:2">
      <c r="B286" s="1" t="s">
        <v>223</v>
      </c>
    </row>
    <row r="288" spans="2:2">
      <c r="B288" s="15" t="s">
        <v>224</v>
      </c>
    </row>
    <row r="290" spans="2:2">
      <c r="B290" t="s">
        <v>225</v>
      </c>
    </row>
    <row r="310" spans="2:2">
      <c r="B310" s="1" t="s">
        <v>226</v>
      </c>
    </row>
    <row r="312" spans="2:2">
      <c r="B312" s="15" t="s">
        <v>227</v>
      </c>
    </row>
    <row r="314" spans="2:2">
      <c r="B314" t="s">
        <v>228</v>
      </c>
    </row>
    <row r="334" spans="2:2">
      <c r="B334" s="1" t="s">
        <v>229</v>
      </c>
    </row>
    <row r="336" spans="2:2">
      <c r="B336" s="15" t="s">
        <v>230</v>
      </c>
    </row>
    <row r="338" spans="2:2">
      <c r="B338" t="s">
        <v>231</v>
      </c>
    </row>
    <row r="340" spans="2:2">
      <c r="B340" s="1" t="s">
        <v>232</v>
      </c>
    </row>
    <row r="342" spans="2:2">
      <c r="B342" s="15" t="s">
        <v>233</v>
      </c>
    </row>
    <row r="344" spans="2:2">
      <c r="B344" t="s">
        <v>234</v>
      </c>
    </row>
    <row r="346" spans="2:2">
      <c r="B346" s="1" t="s">
        <v>235</v>
      </c>
    </row>
    <row r="348" spans="2:2">
      <c r="B348" s="15" t="s">
        <v>236</v>
      </c>
    </row>
    <row r="350" spans="2:2">
      <c r="B350" t="s">
        <v>237</v>
      </c>
    </row>
    <row r="366" spans="2:2">
      <c r="B366" s="1" t="s">
        <v>238</v>
      </c>
    </row>
    <row r="368" spans="2:2">
      <c r="B368" s="15" t="s">
        <v>239</v>
      </c>
    </row>
    <row r="370" spans="2:2">
      <c r="B370" t="s">
        <v>240</v>
      </c>
    </row>
    <row r="391" spans="2:2">
      <c r="B391" s="1" t="s">
        <v>241</v>
      </c>
    </row>
    <row r="393" spans="2:2">
      <c r="B393" s="15" t="s">
        <v>242</v>
      </c>
    </row>
    <row r="411" spans="2:2">
      <c r="B411" s="1" t="s">
        <v>243</v>
      </c>
    </row>
    <row r="413" spans="2:2">
      <c r="B413" s="15" t="s">
        <v>244</v>
      </c>
    </row>
    <row r="415" spans="2:2">
      <c r="B415" t="s">
        <v>245</v>
      </c>
    </row>
    <row r="427" spans="2:2">
      <c r="B427" s="1" t="s">
        <v>246</v>
      </c>
    </row>
    <row r="429" spans="2:2">
      <c r="B429" s="15" t="s">
        <v>247</v>
      </c>
    </row>
    <row r="431" spans="2:2">
      <c r="B431" t="s">
        <v>248</v>
      </c>
    </row>
    <row r="433" spans="2:2">
      <c r="B433" s="1" t="s">
        <v>249</v>
      </c>
    </row>
    <row r="435" spans="2:2">
      <c r="B435" s="15" t="s">
        <v>250</v>
      </c>
    </row>
    <row r="437" spans="2:2">
      <c r="B437" t="s">
        <v>251</v>
      </c>
    </row>
    <row r="439" spans="2:2">
      <c r="B439" s="1" t="s">
        <v>252</v>
      </c>
    </row>
    <row r="443" spans="2:2">
      <c r="B443" t="s">
        <v>253</v>
      </c>
    </row>
    <row r="445" spans="2:2">
      <c r="B445" t="s">
        <v>254</v>
      </c>
    </row>
    <row r="447" spans="2:2">
      <c r="B447" t="s">
        <v>255</v>
      </c>
    </row>
    <row r="449" spans="2:2">
      <c r="B449" s="1" t="s">
        <v>256</v>
      </c>
    </row>
    <row r="450" spans="2:2">
      <c r="B450" s="1"/>
    </row>
    <row r="452" spans="2:2">
      <c r="B452" t="s">
        <v>257</v>
      </c>
    </row>
    <row r="454" spans="2:2">
      <c r="B454" s="1" t="s">
        <v>258</v>
      </c>
    </row>
    <row r="456" spans="2:2">
      <c r="B456" t="s">
        <v>259</v>
      </c>
    </row>
    <row r="458" spans="2:2">
      <c r="B458" s="1" t="s">
        <v>260</v>
      </c>
    </row>
    <row r="460" spans="2:2">
      <c r="B460" t="s">
        <v>261</v>
      </c>
    </row>
    <row r="464" spans="2:2">
      <c r="B464" s="1" t="s">
        <v>262</v>
      </c>
    </row>
    <row r="465" spans="2:2">
      <c r="B465" t="s">
        <v>263</v>
      </c>
    </row>
    <row r="466" spans="2:2">
      <c r="B466" t="s">
        <v>264</v>
      </c>
    </row>
    <row r="467" spans="2:2">
      <c r="B467" t="s">
        <v>265</v>
      </c>
    </row>
    <row r="468" spans="2:2">
      <c r="B468" t="s">
        <v>266</v>
      </c>
    </row>
    <row r="470" spans="2:2">
      <c r="B470" t="s">
        <v>267</v>
      </c>
    </row>
    <row r="471" spans="2:2">
      <c r="B471" t="s">
        <v>268</v>
      </c>
    </row>
    <row r="472" spans="2:2">
      <c r="B472" t="s">
        <v>269</v>
      </c>
    </row>
    <row r="474" spans="2:2">
      <c r="B474" t="s">
        <v>270</v>
      </c>
    </row>
    <row r="475" spans="2:2">
      <c r="B475" t="s">
        <v>271</v>
      </c>
    </row>
    <row r="477" spans="2:2">
      <c r="B477" t="s">
        <v>272</v>
      </c>
    </row>
    <row r="478" spans="2:2">
      <c r="B478" t="s">
        <v>273</v>
      </c>
    </row>
    <row r="480" spans="2:2">
      <c r="B480" t="s">
        <v>274</v>
      </c>
    </row>
    <row r="482" spans="2:2">
      <c r="B482" t="s">
        <v>275</v>
      </c>
    </row>
    <row r="484" spans="2:2">
      <c r="B484" t="s">
        <v>276</v>
      </c>
    </row>
    <row r="486" spans="2:2">
      <c r="B486" t="s">
        <v>277</v>
      </c>
    </row>
    <row r="488" spans="2:2">
      <c r="B488" s="1" t="s">
        <v>278</v>
      </c>
    </row>
    <row r="489" spans="2:2">
      <c r="B489" t="s">
        <v>279</v>
      </c>
    </row>
    <row r="490" spans="2:2">
      <c r="B490" t="s">
        <v>264</v>
      </c>
    </row>
    <row r="491" spans="2:2">
      <c r="B491" t="s">
        <v>280</v>
      </c>
    </row>
    <row r="492" spans="2:2">
      <c r="B492" t="s">
        <v>266</v>
      </c>
    </row>
    <row r="494" spans="2:2">
      <c r="B494" t="s">
        <v>267</v>
      </c>
    </row>
    <row r="495" spans="2:2">
      <c r="B495" t="s">
        <v>268</v>
      </c>
    </row>
    <row r="496" spans="2:2">
      <c r="B496" t="s">
        <v>269</v>
      </c>
    </row>
    <row r="498" spans="2:2">
      <c r="B498" t="s">
        <v>270</v>
      </c>
    </row>
    <row r="499" spans="2:2">
      <c r="B499" t="s">
        <v>271</v>
      </c>
    </row>
    <row r="501" spans="2:2">
      <c r="B501" s="1" t="s">
        <v>281</v>
      </c>
    </row>
    <row r="502" spans="2:2">
      <c r="B502" t="s">
        <v>282</v>
      </c>
    </row>
    <row r="503" spans="2:2">
      <c r="B503" t="s">
        <v>283</v>
      </c>
    </row>
    <row r="505" spans="2:2">
      <c r="B505" t="s">
        <v>284</v>
      </c>
    </row>
    <row r="507" spans="2:2">
      <c r="B507" t="s">
        <v>285</v>
      </c>
    </row>
    <row r="509" spans="2:2" ht="28.8">
      <c r="B509" s="17" t="s">
        <v>286</v>
      </c>
    </row>
    <row r="511" spans="2:2">
      <c r="B511" t="s">
        <v>287</v>
      </c>
    </row>
    <row r="513" spans="2:2">
      <c r="B513" t="s">
        <v>288</v>
      </c>
    </row>
    <row r="515" spans="2:2" ht="28.8">
      <c r="B515" s="17" t="s">
        <v>289</v>
      </c>
    </row>
    <row r="517" spans="2:2">
      <c r="B517" t="s">
        <v>290</v>
      </c>
    </row>
    <row r="519" spans="2:2">
      <c r="B519" s="15" t="s">
        <v>291</v>
      </c>
    </row>
    <row r="521" spans="2:2">
      <c r="B521" t="s">
        <v>292</v>
      </c>
    </row>
    <row r="523" spans="2:2">
      <c r="B523" s="15" t="s">
        <v>293</v>
      </c>
    </row>
    <row r="525" spans="2:2">
      <c r="B525" t="s">
        <v>294</v>
      </c>
    </row>
    <row r="527" spans="2:2">
      <c r="B527" t="s">
        <v>295</v>
      </c>
    </row>
    <row r="529" spans="2:2">
      <c r="B529" s="15" t="s">
        <v>296</v>
      </c>
    </row>
    <row r="531" spans="2:2">
      <c r="B531" t="s">
        <v>297</v>
      </c>
    </row>
    <row r="533" spans="2:2">
      <c r="B533" s="15" t="s">
        <v>298</v>
      </c>
    </row>
    <row r="535" spans="2:2">
      <c r="B535" t="s">
        <v>299</v>
      </c>
    </row>
    <row r="537" spans="2:2">
      <c r="B537" s="15" t="s">
        <v>300</v>
      </c>
    </row>
    <row r="539" spans="2:2">
      <c r="B539" t="s">
        <v>301</v>
      </c>
    </row>
    <row r="541" spans="2:2" ht="28.8">
      <c r="B541" s="17" t="s">
        <v>302</v>
      </c>
    </row>
    <row r="543" spans="2:2">
      <c r="B543" t="s">
        <v>303</v>
      </c>
    </row>
    <row r="545" spans="2:2">
      <c r="B545" s="1" t="s">
        <v>304</v>
      </c>
    </row>
    <row r="547" spans="2:2">
      <c r="B547" s="1" t="s">
        <v>305</v>
      </c>
    </row>
    <row r="549" spans="2:2">
      <c r="B549" s="1" t="s">
        <v>306</v>
      </c>
    </row>
    <row r="551" spans="2:2">
      <c r="B551" s="1" t="s">
        <v>307</v>
      </c>
    </row>
    <row r="553" spans="2:2">
      <c r="B553" s="1" t="s">
        <v>308</v>
      </c>
    </row>
    <row r="555" spans="2:2" ht="28.8">
      <c r="B555" s="17" t="s">
        <v>309</v>
      </c>
    </row>
    <row r="557" spans="2:2">
      <c r="B557" s="1" t="s">
        <v>310</v>
      </c>
    </row>
    <row r="559" spans="2:2">
      <c r="B559" s="1" t="s">
        <v>311</v>
      </c>
    </row>
    <row r="561" spans="2:2">
      <c r="B561" s="1" t="s">
        <v>312</v>
      </c>
    </row>
    <row r="563" spans="2:2">
      <c r="B563" s="1" t="s">
        <v>313</v>
      </c>
    </row>
    <row r="565" spans="2:2">
      <c r="B565" s="1" t="s">
        <v>314</v>
      </c>
    </row>
    <row r="566" spans="2:2">
      <c r="B566" t="s">
        <v>315</v>
      </c>
    </row>
    <row r="567" spans="2:2">
      <c r="B567" t="s">
        <v>264</v>
      </c>
    </row>
    <row r="568" spans="2:2">
      <c r="B568" t="s">
        <v>265</v>
      </c>
    </row>
    <row r="569" spans="2:2">
      <c r="B569" t="s">
        <v>266</v>
      </c>
    </row>
    <row r="571" spans="2:2">
      <c r="B571" t="s">
        <v>267</v>
      </c>
    </row>
    <row r="572" spans="2:2">
      <c r="B572" t="s">
        <v>268</v>
      </c>
    </row>
    <row r="573" spans="2:2">
      <c r="B573" t="s">
        <v>269</v>
      </c>
    </row>
    <row r="575" spans="2:2">
      <c r="B575" t="s">
        <v>270</v>
      </c>
    </row>
    <row r="576" spans="2:2">
      <c r="B576" t="s">
        <v>271</v>
      </c>
    </row>
    <row r="577" spans="2:2">
      <c r="B577" s="1" t="s">
        <v>316</v>
      </c>
    </row>
    <row r="578" spans="2:2">
      <c r="B578" t="s">
        <v>317</v>
      </c>
    </row>
    <row r="579" spans="2:2">
      <c r="B579" s="1" t="s">
        <v>318</v>
      </c>
    </row>
    <row r="581" spans="2:2">
      <c r="B581" s="18" t="s">
        <v>319</v>
      </c>
    </row>
    <row r="583" spans="2:2">
      <c r="B583" s="1" t="s">
        <v>320</v>
      </c>
    </row>
    <row r="585" spans="2:2">
      <c r="B585" s="1" t="s">
        <v>321</v>
      </c>
    </row>
    <row r="586" spans="2:2">
      <c r="B586" t="s">
        <v>322</v>
      </c>
    </row>
    <row r="588" spans="2:2">
      <c r="B588" t="s">
        <v>323</v>
      </c>
    </row>
    <row r="590" spans="2:2">
      <c r="B590" t="s">
        <v>324</v>
      </c>
    </row>
    <row r="592" spans="2:2">
      <c r="B592" t="s">
        <v>325</v>
      </c>
    </row>
    <row r="594" spans="2:2">
      <c r="B594" t="s">
        <v>326</v>
      </c>
    </row>
    <row r="596" spans="2:2">
      <c r="B596" t="s">
        <v>327</v>
      </c>
    </row>
    <row r="598" spans="2:2">
      <c r="B598" t="s">
        <v>328</v>
      </c>
    </row>
    <row r="600" spans="2:2">
      <c r="B600" t="s">
        <v>329</v>
      </c>
    </row>
    <row r="602" spans="2:2">
      <c r="B602" t="s">
        <v>330</v>
      </c>
    </row>
    <row r="604" spans="2:2">
      <c r="B604" t="s">
        <v>331</v>
      </c>
    </row>
  </sheetData>
  <phoneticPr fontId="1"/>
  <hyperlinks>
    <hyperlink ref="B11" r:id="rId1" display="https://link.zhihu.com/?target=http%3A//www.bilibili.com/video/av5911960/%3Ffrom%3Dsearch%26seid%3D375069506917728550"/>
    <hyperlink ref="B6" r:id="rId2"/>
    <hyperlink ref="B31" r:id="rId3" display="https://link.zhihu.com/?target=https%3A//github.com/openMVG/awesome_3DReconstruction_list"/>
    <hyperlink ref="B37" r:id="rId4" display="https://link.zhihu.com/?target=https%3A//github.com/Yochengliu/awesome-point-cloud-analysis"/>
    <hyperlink ref="B91" r:id="rId5" display="https://link.zhihu.com/?target=https%3A//github.com/mapillary/OpenSfM"/>
    <hyperlink ref="B99" r:id="rId6" display="https://link.zhihu.com/?target=https%3A//github.com/alicevision/AliceVision"/>
    <hyperlink ref="B110" r:id="rId7" display="https://link.zhihu.com/?target=https%3A//github.com/cdcseacave/openMVS"/>
    <hyperlink ref="B114" r:id="rId8" display="https://link.zhihu.com/?target=https%3A//github.com/snavely/bundler_sfm"/>
    <hyperlink ref="B134" r:id="rId9" display="https://link.zhihu.com/?target=https%3A//github.com/niessner/BundleFusion"/>
    <hyperlink ref="B166" r:id="rId10" display="https://link.zhihu.com/?target=https%3A//github.com/YuvalNirkin/face_swap"/>
    <hyperlink ref="B172" r:id="rId11" display="https://link.zhihu.com/?target=https%3A//github.com/ScanNet/ScanNet"/>
    <hyperlink ref="B178" r:id="rId12" display="https://link.zhihu.com/?target=https%3A//github.com/ShichenLiu/SoftRas"/>
    <hyperlink ref="B198" r:id="rId13" display="https://link.zhihu.com/?target=https%3A//github.com/shunsukesaito/PIFu"/>
    <hyperlink ref="B204" r:id="rId14" display="https://link.zhihu.com/?target=https%3A//github.com/niessner/Matterport"/>
    <hyperlink ref="B210" r:id="rId15" display="https://link.zhihu.com/?target=https%3A//github.com/MIT-SPARK/Kimera"/>
    <hyperlink ref="B216" r:id="rId16" display="https://link.zhihu.com/?target=https%3A//github.com/nmoehrle/mvs-texturing"/>
    <hyperlink ref="B227" r:id="rId17" display="https://link.zhihu.com/?target=https%3A//github.com/MarekKowalski/LiveScan3D"/>
    <hyperlink ref="B231" r:id="rId18" display="https://link.zhihu.com/?target=https%3A//github.com/niessner/VoxelHashing"/>
    <hyperlink ref="B263" r:id="rId19" display="https://link.zhihu.com/?target=https%3A//github.com/zouchuhang/LayoutNet"/>
    <hyperlink ref="B286" r:id="rId20" display="https://link.zhihu.com/?target=https%3A//github.com/andyzeng/tsdf-fusion-python"/>
    <hyperlink ref="B310" r:id="rId21" display="https://link.zhihu.com/?target=https%3A//github.com/NVlabs/intrinsic3d"/>
    <hyperlink ref="B334" r:id="rId22" display="https://link.zhihu.com/?target=https%3A//github.com/MIT-SPARK/Kimera-Semantics"/>
    <hyperlink ref="B340" r:id="rId23" display="https://link.zhihu.com/?target=https%3A//github.com/holistic-3d/awesome-holistic-3d"/>
    <hyperlink ref="B346" r:id="rId24" display="https://link.zhihu.com/?target=https%3A//github.com/alyssaq/3Dreconstruction"/>
    <hyperlink ref="B366" r:id="rId25" display="https://link.zhihu.com/?target=https%3A//github.com/bertjiazheng/Structured3D"/>
    <hyperlink ref="B391" r:id="rId26" display="https://link.zhihu.com/?target=https%3A//github.com/Amir-Arsalan/Synthesize3DviaDepthOrSil"/>
    <hyperlink ref="B411" r:id="rId27" display="https://link.zhihu.com/?target=https%3A//github.com/Colin97/MSN-Point-Cloud-Completion"/>
    <hyperlink ref="B427" r:id="rId28" display="https://link.zhihu.com/?target=https%3A//github.com/angeladai/cnncomplete"/>
    <hyperlink ref="B433" r:id="rId29" display="https://link.zhihu.com/?target=https%3A//github.com/rperrot/ReconstructionDataSet"/>
    <hyperlink ref="B439" r:id="rId30" display="https://link.zhihu.com/?target=https%3A//github.com/Yang7879/3D-RecGAN-extended"/>
    <hyperlink ref="B449" r:id="rId31" display="https://link.zhihu.com/?target=https%3A//mp.weixin.qq.com/s%3F__biz%3DMzIwMDk2OTQ2MQ%3D%3D%26mid%3D2247487986%26idx%3D3%26sn%3D0044f975c7652719afc4a5ccc8332d37%26chksm%3D96f44c68a183c57e55c359b5d632fe2ffc198253e242050f084156af32546c6cc1db2ade66ea%26token%3D114981364%26lang%3Dzh_CN%23rd"/>
    <hyperlink ref="B450" r:id="rId32" display="https://link.zhihu.com/?target=https%3A//mp.weixin.qq.com/s%3F__biz%3DMzIwMDk2OTQ2MQ%3D%3D%26mid%3D2247487986%26idx%3D3%26sn%3D0044f975c7652719afc4a5ccc8332d37%26chksm%3D96f44c68a183c57e55c359b5d632fe2ffc198253e242050f084156af32546c6cc1db2ade66ea%26token%3D114981364%26lang%3Dzh_CN%23rd"/>
    <hyperlink ref="B454" r:id="rId33" display="https://link.zhihu.com/?target=https%3A//mp.weixin.qq.com/s%3F__biz%3DMzIwMDk2OTQ2MQ%3D%3D%26mid%3D2247486519%26idx%3D1%26sn%3D1cda82b2251f3a58879cceaa1ab5294d%26chksm%3D96f451ada183d8bb49f70ca8fcce441e28efbf0b7ec220321ea6c8e9133d43c45d1f7e08d0fd%26token%3D114981364%26lang%3Dzh_CN%23rd"/>
    <hyperlink ref="B458" r:id="rId34" display="https://link.zhihu.com/?target=https%3A//mp.weixin.qq.com/s%3F__biz%3DMzIwMDk2OTQ2MQ%3D%3D%26mid%3D2247488482%26idx%3D1%26sn%3Db94766c4218c9ad90f22e43518799913%26chksm%3D96f44e78a183c76e7ba74ffcf95b2fbf9a80a56b7dfe3604cdd774d99b2e23478bd752ca2b18%26token%3D114981364%26lang%3Dzh_CN%23rd"/>
    <hyperlink ref="B464" r:id="rId35" display="//www.zhihu.com/question/341350546/answer/1230711957"/>
    <hyperlink ref="B488" r:id="rId36" display="//www.zhihu.com/question/341350546/answer/795241668"/>
    <hyperlink ref="B501" r:id="rId37" display="//www.zhihu.com/people/shen-lan-xue-yuan"/>
    <hyperlink ref="B545" r:id="rId38" display="https://link.zhihu.com/?target=https%3A//www.gcc.tu-darmstadt.de/home/proj/mve/index.en.jsp"/>
    <hyperlink ref="B547" r:id="rId39" display="https://link.zhihu.com/?target=http%3A//www.cs.cornell.edu/~snavely/bundler/"/>
    <hyperlink ref="B549" r:id="rId40" display="https://link.zhihu.com/?target=http%3A//ccwu.me/vsfm/"/>
    <hyperlink ref="B551" r:id="rId41" display="https://link.zhihu.com/?target=https%3A//openmvg.readthedocs.io/en/latest/software/SfM/SfM/"/>
    <hyperlink ref="B553" r:id="rId42" display="https://link.zhihu.com/?target=https%3A//demuc.de/colmap/"/>
    <hyperlink ref="B557" r:id="rId43" display="https://link.zhihu.com/?target=https%3A//github.com/colmap/colmap"/>
    <hyperlink ref="B559" r:id="rId44" display="https://link.zhihu.com/?target=https%3A//github.com/simonfuhrmann/mve"/>
    <hyperlink ref="B561" r:id="rId45" display="https://link.zhihu.com/?target=https%3A//github.com/nmoehrle/mvs-texturing"/>
    <hyperlink ref="B563" r:id="rId46" display="https://link.zhihu.com/?target=https%3A//github.com/jianxiongxiao/SFMedu"/>
    <hyperlink ref="B565" r:id="rId47" display="//www.zhihu.com/question/341350546/answer/1307897824"/>
    <hyperlink ref="B577" r:id="rId48" display="https://www.infoq.cn/minibook/v8mvbZJ0W3KB7uAZVRi6?utm_source=out&amp;utm_medium=zhihuxinxiliu&amp;utm_campaign=report"/>
    <hyperlink ref="B579" r:id="rId49" display="/promotion-intro"/>
    <hyperlink ref="B581" r:id="rId50" display="https://www.infoq.cn/minibook/v8mvbZJ0W3KB7uAZVRi6?utm_source=out&amp;utm_medium=zhihuxinxiliu&amp;utm_campaign=report"/>
    <hyperlink ref="B583" r:id="rId51" display="https://www.infoq.cn/minibook/v8mvbZJ0W3KB7uAZVRi6?utm_source=out&amp;utm_medium=zhihuxinxiliu&amp;utm_campaign=report"/>
    <hyperlink ref="B585" r:id="rId52" display="//www.zhihu.com/people/wang-peng-63-14"/>
  </hyperlinks>
  <pageMargins left="0.7" right="0.7" top="0.75" bottom="0.75" header="0.3" footer="0.3"/>
  <drawing r:id="rId5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H22"/>
  <sheetViews>
    <sheetView workbookViewId="0">
      <selection activeCell="K23" sqref="K23"/>
    </sheetView>
  </sheetViews>
  <sheetFormatPr defaultRowHeight="18"/>
  <sheetData>
    <row r="1" spans="2:8">
      <c r="B1" t="s">
        <v>7</v>
      </c>
      <c r="E1" t="s">
        <v>23</v>
      </c>
    </row>
    <row r="2" spans="2:8">
      <c r="B2" t="s">
        <v>8</v>
      </c>
    </row>
    <row r="3" spans="2:8">
      <c r="B3" t="s">
        <v>16</v>
      </c>
    </row>
    <row r="4" spans="2:8">
      <c r="B4" t="s">
        <v>17</v>
      </c>
    </row>
    <row r="9" spans="2:8">
      <c r="B9" t="s">
        <v>9</v>
      </c>
    </row>
    <row r="10" spans="2:8">
      <c r="C10" t="s">
        <v>13</v>
      </c>
    </row>
    <row r="11" spans="2:8">
      <c r="C11" t="s">
        <v>12</v>
      </c>
    </row>
    <row r="12" spans="2:8">
      <c r="C12" t="s">
        <v>10</v>
      </c>
    </row>
    <row r="13" spans="2:8">
      <c r="C13" t="s">
        <v>11</v>
      </c>
    </row>
    <row r="14" spans="2:8">
      <c r="C14" t="s">
        <v>14</v>
      </c>
    </row>
    <row r="15" spans="2:8">
      <c r="D15" t="s">
        <v>15</v>
      </c>
    </row>
    <row r="16" spans="2:8">
      <c r="C16" t="s">
        <v>18</v>
      </c>
      <c r="H16" t="s">
        <v>24</v>
      </c>
    </row>
    <row r="17" spans="3:4">
      <c r="C17" t="s">
        <v>19</v>
      </c>
    </row>
    <row r="18" spans="3:4">
      <c r="D18" t="s">
        <v>21</v>
      </c>
    </row>
    <row r="19" spans="3:4">
      <c r="D19" t="s">
        <v>22</v>
      </c>
    </row>
    <row r="21" spans="3:4">
      <c r="C21" t="s">
        <v>20</v>
      </c>
    </row>
    <row r="22" spans="3:4">
      <c r="C22" t="s">
        <v>25</v>
      </c>
    </row>
  </sheetData>
  <phoneticPr fontId="1"/>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10"/>
  <sheetViews>
    <sheetView workbookViewId="0">
      <selection activeCell="B11" sqref="B11"/>
    </sheetView>
  </sheetViews>
  <sheetFormatPr defaultRowHeight="18"/>
  <cols>
    <col min="2" max="2" width="12.19921875" customWidth="1"/>
  </cols>
  <sheetData>
    <row r="1" spans="2:4">
      <c r="B1" t="s">
        <v>142</v>
      </c>
      <c r="C1" t="s">
        <v>143</v>
      </c>
      <c r="D1" t="s">
        <v>144</v>
      </c>
    </row>
    <row r="2" spans="2:4">
      <c r="D2" t="s">
        <v>145</v>
      </c>
    </row>
    <row r="3" spans="2:4">
      <c r="C3" t="s">
        <v>146</v>
      </c>
    </row>
    <row r="5" spans="2:4">
      <c r="B5" t="s">
        <v>332</v>
      </c>
    </row>
    <row r="6" spans="2:4">
      <c r="B6" t="s">
        <v>333</v>
      </c>
    </row>
    <row r="7" spans="2:4">
      <c r="B7" t="s">
        <v>334</v>
      </c>
    </row>
    <row r="9" spans="2:4">
      <c r="B9" t="s">
        <v>342</v>
      </c>
    </row>
    <row r="10" spans="2:4">
      <c r="B10" s="19" t="s">
        <v>341</v>
      </c>
    </row>
  </sheetData>
  <phoneticPr fontId="1"/>
  <pageMargins left="0.7" right="0.7" top="0.75" bottom="0.75" header="0.3" footer="0.3"/>
  <pageSetup paperSize="9" orientation="portrait" horizontalDpi="300"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G4:K11"/>
  <sheetViews>
    <sheetView topLeftCell="B1" workbookViewId="0">
      <selection activeCell="J18" sqref="J18"/>
    </sheetView>
  </sheetViews>
  <sheetFormatPr defaultRowHeight="18"/>
  <cols>
    <col min="7" max="7" width="12" bestFit="1" customWidth="1"/>
  </cols>
  <sheetData>
    <row r="4" spans="7:11">
      <c r="G4" s="20" t="s">
        <v>337</v>
      </c>
      <c r="J4" s="20" t="s">
        <v>338</v>
      </c>
    </row>
    <row r="5" spans="7:11">
      <c r="G5" s="21" t="s">
        <v>335</v>
      </c>
      <c r="H5" s="21" t="s">
        <v>336</v>
      </c>
      <c r="J5" s="21" t="s">
        <v>335</v>
      </c>
      <c r="K5" s="21" t="s">
        <v>336</v>
      </c>
    </row>
    <row r="6" spans="7:11">
      <c r="G6" s="21">
        <v>1012</v>
      </c>
      <c r="H6" s="21">
        <v>832</v>
      </c>
      <c r="J6" s="21">
        <v>1008</v>
      </c>
      <c r="K6" s="21">
        <v>1087</v>
      </c>
    </row>
    <row r="7" spans="7:11">
      <c r="G7" s="21">
        <v>1169</v>
      </c>
      <c r="H7" s="21">
        <v>979</v>
      </c>
      <c r="J7" s="21">
        <v>963</v>
      </c>
      <c r="K7" s="21">
        <v>958</v>
      </c>
    </row>
    <row r="8" spans="7:11">
      <c r="G8" s="21">
        <v>1301</v>
      </c>
      <c r="H8" s="21">
        <v>737</v>
      </c>
      <c r="J8" s="21">
        <v>1336</v>
      </c>
      <c r="K8" s="21">
        <v>945</v>
      </c>
    </row>
    <row r="9" spans="7:11">
      <c r="G9" s="21">
        <v>1500</v>
      </c>
      <c r="H9" s="21">
        <v>847</v>
      </c>
      <c r="J9" s="21">
        <v>1564</v>
      </c>
      <c r="K9" s="21">
        <v>1067</v>
      </c>
    </row>
    <row r="10" spans="7:11">
      <c r="G10" s="22">
        <f>MIN(G6:G9)</f>
        <v>1012</v>
      </c>
      <c r="H10" s="22">
        <f>MIN(H6:H9)</f>
        <v>737</v>
      </c>
      <c r="J10" s="22">
        <f>MIN(J6:J9)</f>
        <v>963</v>
      </c>
      <c r="K10" s="22">
        <f>MIN(K6:K9)</f>
        <v>945</v>
      </c>
    </row>
    <row r="11" spans="7:11">
      <c r="G11" s="22">
        <f>MAX(G6:G9)</f>
        <v>1500</v>
      </c>
      <c r="H11" s="22">
        <f>MAX(H6:H9)</f>
        <v>979</v>
      </c>
      <c r="J11" s="22">
        <f>MAX(J6:J9)</f>
        <v>1564</v>
      </c>
      <c r="K11" s="22">
        <f>MAX(K6:K9)</f>
        <v>1087</v>
      </c>
    </row>
  </sheetData>
  <phoneticPr fontId="1"/>
  <pageMargins left="0.7" right="0.7" top="0.75" bottom="0.75" header="0.3" footer="0.3"/>
  <pageSetup paperSize="9" orientation="portrait" horizontalDpi="30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9</vt:i4>
      </vt:variant>
    </vt:vector>
  </HeadingPairs>
  <TitlesOfParts>
    <vt:vector size="9" baseType="lpstr">
      <vt:lpstr>資料</vt:lpstr>
      <vt:lpstr>1030</vt:lpstr>
      <vt:lpstr>keynumber</vt:lpstr>
      <vt:lpstr>objectdetection</vt:lpstr>
      <vt:lpstr>camera_intrintic</vt:lpstr>
      <vt:lpstr>■資料勉強</vt:lpstr>
      <vt:lpstr>質問</vt:lpstr>
      <vt:lpstr>課題</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2020-12-25T04:45:35Z</dcterms:modified>
</cp:coreProperties>
</file>