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"/>
    </mc:Choice>
  </mc:AlternateContent>
  <xr:revisionPtr revIDLastSave="0" documentId="13_ncr:1_{D6BC8AE4-2163-4D85-9936-0A3D4A83E96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C1 - 10259 - FP" sheetId="1" r:id="rId1"/>
    <sheet name="HC1 - 10259 - Cost Product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" i="1"/>
</calcChain>
</file>

<file path=xl/sharedStrings.xml><?xml version="1.0" encoding="utf-8"?>
<sst xmlns="http://schemas.openxmlformats.org/spreadsheetml/2006/main" count="1360" uniqueCount="556">
  <si>
    <t>id</t>
  </si>
  <si>
    <t>default_code</t>
  </si>
  <si>
    <t>name</t>
  </si>
  <si>
    <t>description_sale</t>
  </si>
  <si>
    <t>uom_id</t>
  </si>
  <si>
    <t>list_price</t>
  </si>
  <si>
    <t>taxes_id</t>
  </si>
  <si>
    <t>supplier_taxes_id</t>
  </si>
  <si>
    <t>barcode</t>
  </si>
  <si>
    <t>.id</t>
  </si>
  <si>
    <t>activity_exception_decoration</t>
  </si>
  <si>
    <t>HC1A001</t>
  </si>
  <si>
    <t>HC1A002</t>
  </si>
  <si>
    <t>HC1A003</t>
  </si>
  <si>
    <t>HC1A004</t>
  </si>
  <si>
    <t>HC1A005</t>
  </si>
  <si>
    <t>HC1A006</t>
  </si>
  <si>
    <t>HC1A007</t>
  </si>
  <si>
    <t>HC1A008</t>
  </si>
  <si>
    <t>HC1A009</t>
  </si>
  <si>
    <t>HC1A010</t>
  </si>
  <si>
    <t>HC1A011</t>
  </si>
  <si>
    <t>HC1A012</t>
  </si>
  <si>
    <t>HC1A013</t>
  </si>
  <si>
    <t>HC1A014</t>
  </si>
  <si>
    <t>HC1A015</t>
  </si>
  <si>
    <t>HC1A016</t>
  </si>
  <si>
    <t>HC1A017</t>
  </si>
  <si>
    <t>HC1A018</t>
  </si>
  <si>
    <t>HC1A019</t>
  </si>
  <si>
    <t>HC1A020</t>
  </si>
  <si>
    <t>HC1A021</t>
  </si>
  <si>
    <t>HC1A022</t>
  </si>
  <si>
    <t>HC1A023</t>
  </si>
  <si>
    <t>HC1B001</t>
  </si>
  <si>
    <t>HC1B002</t>
  </si>
  <si>
    <t>HC1B003</t>
  </si>
  <si>
    <t>HC1B004</t>
  </si>
  <si>
    <t>HC1B005</t>
  </si>
  <si>
    <t>HC1B006</t>
  </si>
  <si>
    <t>HC1B007</t>
  </si>
  <si>
    <t>HC1B008</t>
  </si>
  <si>
    <t>HC1B009</t>
  </si>
  <si>
    <t>HC1B010</t>
  </si>
  <si>
    <t>HC1B011</t>
  </si>
  <si>
    <t>HC1B012</t>
  </si>
  <si>
    <t>HC1B013</t>
  </si>
  <si>
    <t>HC1B014</t>
  </si>
  <si>
    <t>HC1B015</t>
  </si>
  <si>
    <t>HC1B016</t>
  </si>
  <si>
    <t>HC1B017</t>
  </si>
  <si>
    <t>HC1B018</t>
  </si>
  <si>
    <t>HC1B019</t>
  </si>
  <si>
    <t>HC1B020</t>
  </si>
  <si>
    <t>HC1B021</t>
  </si>
  <si>
    <t>HC1B022</t>
  </si>
  <si>
    <t>HC1B023</t>
  </si>
  <si>
    <t>HC1C001</t>
  </si>
  <si>
    <t>HC1C002</t>
  </si>
  <si>
    <t>HC1C003</t>
  </si>
  <si>
    <t>HC1C004</t>
  </si>
  <si>
    <t>HC1C005</t>
  </si>
  <si>
    <t>HC1C006</t>
  </si>
  <si>
    <t>HC1C007</t>
  </si>
  <si>
    <t>HC1C008</t>
  </si>
  <si>
    <t>HC1C009</t>
  </si>
  <si>
    <t>HC1C010</t>
  </si>
  <si>
    <t>HC1C011</t>
  </si>
  <si>
    <t>HC1C012</t>
  </si>
  <si>
    <t>HC1C013</t>
  </si>
  <si>
    <t>HC1C014</t>
  </si>
  <si>
    <t>HC1C015</t>
  </si>
  <si>
    <t>HC1C016</t>
  </si>
  <si>
    <t>HC1C017</t>
  </si>
  <si>
    <t>HC1C018</t>
  </si>
  <si>
    <t>HC1C019</t>
  </si>
  <si>
    <t>HC1C020</t>
  </si>
  <si>
    <t>HC1C021</t>
  </si>
  <si>
    <t>HC1C022</t>
  </si>
  <si>
    <t>HC1D001</t>
  </si>
  <si>
    <t>HC1D002</t>
  </si>
  <si>
    <t>HC1D003</t>
  </si>
  <si>
    <t>HC1D004</t>
  </si>
  <si>
    <t>HC1D005</t>
  </si>
  <si>
    <t>HC1D006</t>
  </si>
  <si>
    <t>HC1D007</t>
  </si>
  <si>
    <t>HC1D008</t>
  </si>
  <si>
    <t>HC1D009</t>
  </si>
  <si>
    <t>HC1D010</t>
  </si>
  <si>
    <t>HC1D011</t>
  </si>
  <si>
    <t>HC1D012</t>
  </si>
  <si>
    <t>HC1D013</t>
  </si>
  <si>
    <t>HC1D014</t>
  </si>
  <si>
    <t>HC1D015</t>
  </si>
  <si>
    <t>HC1D016</t>
  </si>
  <si>
    <t>HC1D017</t>
  </si>
  <si>
    <t>HC1D018</t>
  </si>
  <si>
    <t>HC1D019</t>
  </si>
  <si>
    <t>HC1D020</t>
  </si>
  <si>
    <t>HC1D021</t>
  </si>
  <si>
    <t>HC1E001</t>
  </si>
  <si>
    <t>HC1E002</t>
  </si>
  <si>
    <t>HC1E003</t>
  </si>
  <si>
    <t>HC1E004</t>
  </si>
  <si>
    <t>HC1E005</t>
  </si>
  <si>
    <t>HC1E006</t>
  </si>
  <si>
    <t>HC1E007</t>
  </si>
  <si>
    <t>HC1E008</t>
  </si>
  <si>
    <t>HC1E009</t>
  </si>
  <si>
    <t>HC1E010</t>
  </si>
  <si>
    <t>HC1E011</t>
  </si>
  <si>
    <t>HC1E012</t>
  </si>
  <si>
    <t>HC1E013</t>
  </si>
  <si>
    <t>HC1E014</t>
  </si>
  <si>
    <t>HC1E015</t>
  </si>
  <si>
    <t>HC1E016</t>
  </si>
  <si>
    <t>HC1E017</t>
  </si>
  <si>
    <t>HC1E018</t>
  </si>
  <si>
    <t>HC1E019</t>
  </si>
  <si>
    <t>HC1E020</t>
  </si>
  <si>
    <t>HC1E021</t>
  </si>
  <si>
    <t>HC1F001</t>
  </si>
  <si>
    <t>HC1F002</t>
  </si>
  <si>
    <t>HC1F003</t>
  </si>
  <si>
    <t>HC1F004</t>
  </si>
  <si>
    <t>HC1F005</t>
  </si>
  <si>
    <t>HC1F006</t>
  </si>
  <si>
    <t>HC1F007</t>
  </si>
  <si>
    <t>HC1F008</t>
  </si>
  <si>
    <t>HC1F009</t>
  </si>
  <si>
    <t>HC1F010</t>
  </si>
  <si>
    <t>HC1F011</t>
  </si>
  <si>
    <t>HC1F012</t>
  </si>
  <si>
    <t>HC1F013</t>
  </si>
  <si>
    <t>HC1F014</t>
  </si>
  <si>
    <t>HC1F015</t>
  </si>
  <si>
    <t>HC1F016</t>
  </si>
  <si>
    <t>HC1F017</t>
  </si>
  <si>
    <t>HC1F018</t>
  </si>
  <si>
    <t>HC1F019</t>
  </si>
  <si>
    <t>HC1G001</t>
  </si>
  <si>
    <t>HC1G002</t>
  </si>
  <si>
    <t>HC1G003</t>
  </si>
  <si>
    <t>HC1G004</t>
  </si>
  <si>
    <t>HC1G005</t>
  </si>
  <si>
    <t>HC1G006</t>
  </si>
  <si>
    <t>HC1G007</t>
  </si>
  <si>
    <t>HC1G008</t>
  </si>
  <si>
    <t>HC1G009</t>
  </si>
  <si>
    <t>HC1G010</t>
  </si>
  <si>
    <t>HC1G011</t>
  </si>
  <si>
    <t>HC1G012</t>
  </si>
  <si>
    <t>HC1G013</t>
  </si>
  <si>
    <t>HC1G014</t>
  </si>
  <si>
    <t>HC1G015</t>
  </si>
  <si>
    <t>HC1G016</t>
  </si>
  <si>
    <t>HC1H001</t>
  </si>
  <si>
    <t>HC1H002</t>
  </si>
  <si>
    <t>HC1H003</t>
  </si>
  <si>
    <t>HC1H004</t>
  </si>
  <si>
    <t>HC1H005</t>
  </si>
  <si>
    <t>HC1H006</t>
  </si>
  <si>
    <t>HC1H007</t>
  </si>
  <si>
    <t>HC1H008</t>
  </si>
  <si>
    <t>HC1H009</t>
  </si>
  <si>
    <t>HC1H010</t>
  </si>
  <si>
    <t>HC1H011</t>
  </si>
  <si>
    <t>HC1H012</t>
  </si>
  <si>
    <t>HC1H013</t>
  </si>
  <si>
    <t>HC1H014</t>
  </si>
  <si>
    <t>HC1J001</t>
  </si>
  <si>
    <t>HC1J002</t>
  </si>
  <si>
    <t>HC1J003</t>
  </si>
  <si>
    <t>HC1J004</t>
  </si>
  <si>
    <t>HC1J005</t>
  </si>
  <si>
    <t>HC1J006</t>
  </si>
  <si>
    <t>HC1J007</t>
  </si>
  <si>
    <t>HC1J008</t>
  </si>
  <si>
    <t>HC1J009</t>
  </si>
  <si>
    <t>HC1J010</t>
  </si>
  <si>
    <t>HC1J011</t>
  </si>
  <si>
    <t>HC1J012</t>
  </si>
  <si>
    <t>HC1J013</t>
  </si>
  <si>
    <t>HC1K001</t>
  </si>
  <si>
    <t>HC1K002</t>
  </si>
  <si>
    <t>HC1K003</t>
  </si>
  <si>
    <t>HC1K004</t>
  </si>
  <si>
    <t>HC1K005</t>
  </si>
  <si>
    <t>HC1K006</t>
  </si>
  <si>
    <t>HC1K007</t>
  </si>
  <si>
    <t>HC1K008</t>
  </si>
  <si>
    <t>HC1K009</t>
  </si>
  <si>
    <t>HC1K010</t>
  </si>
  <si>
    <t>HC1K011</t>
  </si>
  <si>
    <t>HC1L001</t>
  </si>
  <si>
    <t>HC1L002</t>
  </si>
  <si>
    <t>HC1L003</t>
  </si>
  <si>
    <t>HC1L004</t>
  </si>
  <si>
    <t>HC1L005</t>
  </si>
  <si>
    <t>HC1L006</t>
  </si>
  <si>
    <t>HC1L007</t>
  </si>
  <si>
    <t>HC1L008</t>
  </si>
  <si>
    <t>HC1L009</t>
  </si>
  <si>
    <t>HC1L010</t>
  </si>
  <si>
    <t>HC1L011</t>
  </si>
  <si>
    <t>HC1M001</t>
  </si>
  <si>
    <t>HC1M002</t>
  </si>
  <si>
    <t>HC1M003</t>
  </si>
  <si>
    <t>HC1M004</t>
  </si>
  <si>
    <t>HC1M005</t>
  </si>
  <si>
    <t>HC1M006</t>
  </si>
  <si>
    <t>HC1M007</t>
  </si>
  <si>
    <t>HC1M008</t>
  </si>
  <si>
    <t>HC1M009</t>
  </si>
  <si>
    <t>HC1M010</t>
  </si>
  <si>
    <t>HC1N001</t>
  </si>
  <si>
    <t>HC1N002</t>
  </si>
  <si>
    <t>HC1N003</t>
  </si>
  <si>
    <t>HC1N004</t>
  </si>
  <si>
    <t>HC1N005</t>
  </si>
  <si>
    <t>HC1N006</t>
  </si>
  <si>
    <t>HC1N007</t>
  </si>
  <si>
    <t>HC1N008</t>
  </si>
  <si>
    <t>HC1N009</t>
  </si>
  <si>
    <t>HC1P001</t>
  </si>
  <si>
    <t>HC1P002</t>
  </si>
  <si>
    <t>HC1P003</t>
  </si>
  <si>
    <t>HC1P004</t>
  </si>
  <si>
    <t>HC1P005</t>
  </si>
  <si>
    <t>HC1P006</t>
  </si>
  <si>
    <t>HC1P007</t>
  </si>
  <si>
    <t>HC1P008</t>
  </si>
  <si>
    <t>HC1Q001</t>
  </si>
  <si>
    <t>HC1Q002</t>
  </si>
  <si>
    <t>HC1Q003</t>
  </si>
  <si>
    <t>HC1Q004</t>
  </si>
  <si>
    <t>HC1Q005</t>
  </si>
  <si>
    <t>HC1Q006</t>
  </si>
  <si>
    <t>HC1R001</t>
  </si>
  <si>
    <t>HC1R002</t>
  </si>
  <si>
    <t>HC1R003</t>
  </si>
  <si>
    <t>HC1R004</t>
  </si>
  <si>
    <t>HC1R005</t>
  </si>
  <si>
    <t>HC1S001</t>
  </si>
  <si>
    <t>HC1S002</t>
  </si>
  <si>
    <t>HC1S003</t>
  </si>
  <si>
    <t>HC1S004</t>
  </si>
  <si>
    <t>HC1T001</t>
  </si>
  <si>
    <t>HC1A001 - 18 x 195mm High overall; with 1 openable sliding panel; Ref.14; to spa</t>
  </si>
  <si>
    <t>HC1A002 - 185 x 37mm High overall; Ref.31</t>
  </si>
  <si>
    <t>HC1A003 - 18x 27mm High overall; Ref.1</t>
  </si>
  <si>
    <t>HC1A004 - 19 x 75mm High; type LV-2; Ref.9A</t>
  </si>
  <si>
    <t>HC1A005 - 225x 27mm High overall; Ref.3 and 3A</t>
  </si>
  <si>
    <t>HC1A006 - 275 x 325mm High overall; Ref.16</t>
  </si>
  <si>
    <t>HC1A007 - 2x 375mm High overall; Ref.1</t>
  </si>
  <si>
    <t>HC1A008 - 3 Panels; 27 x 25 mm high overall; ref. 3</t>
  </si>
  <si>
    <t>HC1A009 - 3 Panels; 4 x 2225mm high overall</t>
  </si>
  <si>
    <t>HC1A010 - 3 x 3mm High</t>
  </si>
  <si>
    <t>HC1A011 - 365 x 61mm High overall; Ref.4</t>
  </si>
  <si>
    <t>HC1A012 - 4 x 3525mm High overall; Ref.12</t>
  </si>
  <si>
    <t>HC1A013 - 400 x 400mm High overall; Ref.8</t>
  </si>
  <si>
    <t>HC1A014 - 435 x 4mm High overall; Ref.7</t>
  </si>
  <si>
    <t>HC1A015 - 49 x 4mm High overall; Ref.1</t>
  </si>
  <si>
    <t>HC1A016 - 493 x 37mm High overall; Ref.1</t>
  </si>
  <si>
    <t>HC1A017 - 686 x 168mm High overall; Ref.1</t>
  </si>
  <si>
    <t>HC1A018 - 72 x 9 mm High overall; Ref.1</t>
  </si>
  <si>
    <t>HC1A019 - Lorry (3 T) - (Site and Public Highway use)</t>
  </si>
  <si>
    <t>HC1A020 - Overall size 468 x 3 mm high overall</t>
  </si>
  <si>
    <t>HC1A021 - Plant Operator</t>
  </si>
  <si>
    <t xml:space="preserve">HC1A022 - Single leaf; 1 x 225mm high overall; Ref.16; to </t>
  </si>
  <si>
    <t>HC1A023 - Single leaf; 19 x 3 mm high overall; to MICE</t>
  </si>
  <si>
    <t>HC1B001 - 1 Panel; 17 x 3mm High overall</t>
  </si>
  <si>
    <t>HC1B002 - 11 x 299mm High; type LV-2; Ref.1A</t>
  </si>
  <si>
    <t>HC1B003 - 12 x 154mm High overall; with 1 openable sliding panel; Ref.14; to towel cabana</t>
  </si>
  <si>
    <t>HC1B004 - 1375 x 8mm High</t>
  </si>
  <si>
    <t>HC1B005 - 1500 x 5200 mm High overall</t>
  </si>
  <si>
    <t>HC1B006 - 22x 27mm High overall; Ref.3 and 3A</t>
  </si>
  <si>
    <t>HC1B007 - 3 Panels; 3 x 25 mm high overall; ref. 4</t>
  </si>
  <si>
    <t>HC1B008 - 35 x 35mm High overall; Ref.9</t>
  </si>
  <si>
    <t>HC1B009 - 57 x 325mm High overall; Ref.17</t>
  </si>
  <si>
    <t>HC1B010 - Block work Mason</t>
  </si>
  <si>
    <t>HC1B011 - Double leaf; 155 x 2775 mm high overall</t>
  </si>
  <si>
    <t xml:space="preserve">HC1B012 - Extra over for 3 panels single sliding door; 4 x </t>
  </si>
  <si>
    <t>HC1B013 - Extra over for double leaf door; 18 x 24mm high overall; Ref. DRS-37</t>
  </si>
  <si>
    <t>HC1B014 - Extra over for double leaf door; 185 x 365mm high overall; Ref. DRS-39</t>
  </si>
  <si>
    <t>HC1B015 - Extra over for double leaf door; 19 x 2445mm high overall; Ref. DRS-39</t>
  </si>
  <si>
    <t>HC1B016 - Extra over for double leaf door; 215 x 248mm high overall; Ref. DRS-39</t>
  </si>
  <si>
    <t>HC1B017 - Extra over for double leaf doors; 25 x 25mm high overall; Ref. DRS-33</t>
  </si>
  <si>
    <t xml:space="preserve">HC1B018 - Extra over for foldable doors; 4 panels of 18 x </t>
  </si>
  <si>
    <t>HC1B019 - Extra over for single leaf door; 19 x 3mm high overall; Ref. DRS-39</t>
  </si>
  <si>
    <t>HC1B020 - Extra over for single leaf pivot door; 14 x 37mm high overall; Ref. DRS-35</t>
  </si>
  <si>
    <t xml:space="preserve">HC1B021 - Rubber Tyred Mobile Crane including sings, etc. </t>
  </si>
  <si>
    <t>HC1B022 - Single leaf; 122 x 3mm high overall; to Fitness</t>
  </si>
  <si>
    <t>HC1B023 - Single leaf; 14 x 37mm high</t>
  </si>
  <si>
    <t>HC1C001 - 1100 x 1500 mm High overall</t>
  </si>
  <si>
    <t>HC1C002 - 15 x 1mm High</t>
  </si>
  <si>
    <t>HC1C003 - 18 x 11mm High overall; with 2 openable sliding panel; Ref.15; to beach bar</t>
  </si>
  <si>
    <t>HC1C004 - 2 Panels; 27 x 3mm high overall</t>
  </si>
  <si>
    <t>HC1C005 - 3 Panels; 45 x 25 mm high overall; ref. 5</t>
  </si>
  <si>
    <t>HC1C006 - 325 x 325mm High overall; Ref.28</t>
  </si>
  <si>
    <t>HC1C007 - 35 x 4mm High overall; Ref.2</t>
  </si>
  <si>
    <t>HC1C008 - 384 x 24mm High; Ref.11</t>
  </si>
  <si>
    <t>HC1C009 - 435 x 25mm High overall; Ref.2</t>
  </si>
  <si>
    <t>HC1C010 - 435 x 4mm High overall; Ref.8</t>
  </si>
  <si>
    <t>HC1C011 - 5 x 5 mm High overall</t>
  </si>
  <si>
    <t>HC1C012 - 515 x 37mm High overall; Ref.2</t>
  </si>
  <si>
    <t>HC1C013 - 52 x 3mm High overall; Ref.13</t>
  </si>
  <si>
    <t>HC1C014 - 59 x 4mm High overall; Ref.33A</t>
  </si>
  <si>
    <t>HC1C015 - 845 x 4mm High overall; Ref.18</t>
  </si>
  <si>
    <t>HC1C016 - 9x 27mm High overall; Ref.2</t>
  </si>
  <si>
    <t>HC1C017 - Double leaf; 155 x 2825 mm high overall</t>
  </si>
  <si>
    <t>HC1C018 - Double leaf; 18 x 24mm high overall; to Fitness</t>
  </si>
  <si>
    <t>HC1C019 - Extra over for double leaf sliding door; 468 x 3mm high overall; Ref. DRS-34</t>
  </si>
  <si>
    <t>HC1C020 - Single leaf; 175 x 37mm high</t>
  </si>
  <si>
    <t>HC1C021 - Steelwork Erector</t>
  </si>
  <si>
    <t>HC1C022 - Welding set, including consumables</t>
  </si>
  <si>
    <t>HC1D001 - 1215 x 37mm High overall; Ref.3</t>
  </si>
  <si>
    <t>HC1D002 - 16 x 8mm High</t>
  </si>
  <si>
    <t>HC1D003 - 1600 x 3000 mm High overall</t>
  </si>
  <si>
    <t>HC1D004 - 166 x 4mm High overall; Ref.34</t>
  </si>
  <si>
    <t>HC1D005 - 18 x 25mm High overall; compring fixed panels and single leaf door; ref. 1</t>
  </si>
  <si>
    <t>HC1D006 - 18 x 25mm High overall; Ref.2</t>
  </si>
  <si>
    <t>HC1D007 - 2 Panels; 28 x 3mm high overall</t>
  </si>
  <si>
    <t>HC1D008 - 23 x 368mm High overall; Ref.29</t>
  </si>
  <si>
    <t>HC1D009 - 272 x 2mm High; with integrated 18 x 2mm high double leaf panels; Ref.12</t>
  </si>
  <si>
    <t>HC1D010 - 4 x 4mm High overall; Ref.3</t>
  </si>
  <si>
    <t>HC1D011 - 5 x 9 mm High overall</t>
  </si>
  <si>
    <t>HC1D012 - 72 x 11mm High overall; Ref.1</t>
  </si>
  <si>
    <t>HC1D013 - Crane Operator</t>
  </si>
  <si>
    <t>HC1D014 - Double leaf; 1625 x 248 mm high overall</t>
  </si>
  <si>
    <t>HC1D015 - Double leaf; 18 x 3mm high overall; to Fitness</t>
  </si>
  <si>
    <t>HC1D016 - Extra over for double leaf door; 164 x 255mm high overall; Ref. DRS-39</t>
  </si>
  <si>
    <t>HC1D017 - Extra over for double leaf door; 215 x 248mm high overall; Ref. DRS-39</t>
  </si>
  <si>
    <t xml:space="preserve">HC1D018 - Extra over for foldable doors; 6 panels of 18 x </t>
  </si>
  <si>
    <t>HC1D019 - Extra over for single sliding door; 17 x 3mm high overall; Ref. DRS-31</t>
  </si>
  <si>
    <t>HC1D020 - Generating set (25 kVA)</t>
  </si>
  <si>
    <t>HC1D021 - Single leaf; 18 x 37mm high</t>
  </si>
  <si>
    <t>HC1E001 - 15 x 3mm High overall; Ref.15</t>
  </si>
  <si>
    <t>HC1E002 - 1800 x 390 mm High overall</t>
  </si>
  <si>
    <t>HC1E003 - 19 x 75mm High; type LV-3; Ref.9</t>
  </si>
  <si>
    <t>HC1E004 - 2 Panels; 192 x 3mm high overall</t>
  </si>
  <si>
    <t>HC1E005 - 2 x 25mm High overall; Ref.6</t>
  </si>
  <si>
    <t>HC1E006 - 23 x 37mm High overall; Ref.3</t>
  </si>
  <si>
    <t>HC1E007 - 25 x 25mm High overall; compring fixed panels and single leaf door; ref. 6</t>
  </si>
  <si>
    <t>HC1E008 - 275 x 2mm High</t>
  </si>
  <si>
    <t>HC1E009 - 375 x 33mm High overall; Ref.2</t>
  </si>
  <si>
    <t>HC1E010 - 395 x 4mm High overall; Ref.4</t>
  </si>
  <si>
    <t>HC1E011 - 4 x 46mm High overall; Ref.9</t>
  </si>
  <si>
    <t>HC1E012 - 54x 27mm High overall; Ref.5</t>
  </si>
  <si>
    <t>HC1E013 - 6 x 4 mm High overall</t>
  </si>
  <si>
    <t>HC1E014 - 735 x 4mm High overall; Ref.35</t>
  </si>
  <si>
    <t>HC1E015 - Crane Rigger</t>
  </si>
  <si>
    <t>HC1E016 - Double leaf; 164 x 255 mm high overall</t>
  </si>
  <si>
    <t>HC1E017 - Double leaf; 18 x 27mm high</t>
  </si>
  <si>
    <t xml:space="preserve">HC1E018 - Extra over for 3 panels single leaf pivot door; 175 x </t>
  </si>
  <si>
    <t>HC1E019 - Extra over for double leaf door; 18 x 248mm high overall; Ref. DRS-39</t>
  </si>
  <si>
    <t>HC1E020 - Power Float</t>
  </si>
  <si>
    <t>HC1E021 - Single leaf; 1275 x 37mm high overall</t>
  </si>
  <si>
    <t>HC1F001 - 11 x 229mm High; type LV-3; Ref.1</t>
  </si>
  <si>
    <t>HC1F002 - 18 x 25mm High overall; Ref.6a</t>
  </si>
  <si>
    <t>HC1F003 - 1900 x 400 mm High overall</t>
  </si>
  <si>
    <t xml:space="preserve">HC1F004 - 3 Panels sliding door; 4 x 245mm High overall; </t>
  </si>
  <si>
    <t>HC1F005 - 3 x 25mm High overall; compring fixed panels and single leaf door; ref. 7</t>
  </si>
  <si>
    <t>HC1F006 - 337 x 37mm High overall; Ref.4</t>
  </si>
  <si>
    <t>HC1F007 - 35 x 1185mm High</t>
  </si>
  <si>
    <t>HC1F008 - 35 x 4mm High overall; Ref.16</t>
  </si>
  <si>
    <t>HC1F009 - 39 x 4mm High overall; Ref.5</t>
  </si>
  <si>
    <t>HC1F010 - 4 Panels; 425 x 2525mm high</t>
  </si>
  <si>
    <t>HC1F011 - 525 x 33mm High overall; Ref.21</t>
  </si>
  <si>
    <t>HC1F012 - 59 x 511mm High overall; Ref.2</t>
  </si>
  <si>
    <t>HC1F013 - 75 x 5 mm High overall</t>
  </si>
  <si>
    <t>HC1F014 - Compressor and Hoses (25CFM)</t>
  </si>
  <si>
    <t>HC1F015 - Concrete Finisher</t>
  </si>
  <si>
    <t>HC1F016 - Double leaf; 1785 x 255 mm high overall</t>
  </si>
  <si>
    <t>HC1F017 - Extra over for double leaf door; 155 x 2825mm high overall; Ref. DRS-39</t>
  </si>
  <si>
    <t>HC1F018 - Extra over for double leaf door; 215 x 248mm high overall; Ref. DRS-39</t>
  </si>
  <si>
    <t xml:space="preserve">HC1F019 - Extra over for foldable doors; 3 panels of 18 x </t>
  </si>
  <si>
    <t>HC1G001 - 16x 27mm High overall; Ref.5</t>
  </si>
  <si>
    <t>HC1G002 - 18 x 25 mm High overall; ref. 2</t>
  </si>
  <si>
    <t xml:space="preserve">HC1G003 - 2 Panels sliding door and 2 panels fixed; 7 x </t>
  </si>
  <si>
    <t>HC1G004 - 2 x 4mm High overall; Ref.1</t>
  </si>
  <si>
    <t>HC1G005 - 21 x 37mm High overall; Ref.32</t>
  </si>
  <si>
    <t>HC1G006 - 3 x 325mm High overall; Ref.22</t>
  </si>
  <si>
    <t>HC1G007 - 34 x 4mm High overall; Ref.6</t>
  </si>
  <si>
    <t>HC1G008 - 37 x 37mm High overall; Ref.5</t>
  </si>
  <si>
    <t>HC1G009 - 3975 x 1115mm High</t>
  </si>
  <si>
    <t>HC1G010 - 425 x 3mm High overall; Ref.17</t>
  </si>
  <si>
    <t>HC1G011 - 686 x 138 mm High overall; Ref.1A; to MICE</t>
  </si>
  <si>
    <t>HC1G012 - 9 x 338 mm High overall</t>
  </si>
  <si>
    <t>HC1G013 - Carpenter</t>
  </si>
  <si>
    <t>HC1G014 - Double leaf; 18 x 2475 mm high overall</t>
  </si>
  <si>
    <t>HC1G015 - Extra over for double leaf door; 382 x 218mm high overall; Ref. DRS-39</t>
  </si>
  <si>
    <t>HC1G016 - Jack Hammer (Compressed Air) with bits</t>
  </si>
  <si>
    <t>HC1H001 - 15x 4mm High overall; Ref.23</t>
  </si>
  <si>
    <t>HC1H002 - 161 x 4 mm High overall</t>
  </si>
  <si>
    <t>HC1H003 - 2 Panels sliding door; 3 x 25mm High overall; Ref.7</t>
  </si>
  <si>
    <t>HC1H004 - 252 x 33mm High overall; Ref.37</t>
  </si>
  <si>
    <t>HC1H005 - 37 x 61mm High overall; Ref.3</t>
  </si>
  <si>
    <t>HC1H006 - 51 x 4mm High overall; Ref.7</t>
  </si>
  <si>
    <t>HC1H007 - Double leaf; 18 x 248mm high overall</t>
  </si>
  <si>
    <t>HC1H008 - Dumper</t>
  </si>
  <si>
    <t>HC1H009 - Extra over for double leaf door; 2 x 2475mm high overall; Ref. DRS-39</t>
  </si>
  <si>
    <t>HC1H010 - Extra over for double leaf sliding door; 27 x 3mm high overall; Ref. DRS-31</t>
  </si>
  <si>
    <t>HC1H011 - Extra over for foldable doors; 8 panels of 18 x 27mm high overall; Ref. DRS-36</t>
  </si>
  <si>
    <t xml:space="preserve">HC1H012 - Extra over for louvre; 75 x 5mm high overall; Ref. </t>
  </si>
  <si>
    <t>HC1H013 - Extra over for single leaf pivot door; 18 x 37mm high overall; Ref. DRS-35</t>
  </si>
  <si>
    <t>HC1H014 - Waterproofer</t>
  </si>
  <si>
    <t>HC1J001 - 19 x 125 mm High overall</t>
  </si>
  <si>
    <t>HC1J002 - 24 x 325mm High overall; Ref.38</t>
  </si>
  <si>
    <t>HC1J003 - 3325 x 3mm High overall; Ref.18</t>
  </si>
  <si>
    <t>HC1J004 - 398 x 37mm High overall; Ref.6</t>
  </si>
  <si>
    <t>HC1J005 - 425 x 4mm High overall; Ref.11</t>
  </si>
  <si>
    <t>HC1J006 - 44x 2525mm High overall; Ref.2</t>
  </si>
  <si>
    <t>HC1J007 - Aluminium / Steel Fixer</t>
  </si>
  <si>
    <t>HC1J008 - Double leaf; 18 x 255 mm high overall</t>
  </si>
  <si>
    <t xml:space="preserve">HC1J009 - Double leaf; 25 x 27mm high overall; Ref.4; to </t>
  </si>
  <si>
    <t>HC1J010 - Extra over for double leaf door; 18 x 24mm high overall; Ref. DRS-37</t>
  </si>
  <si>
    <t xml:space="preserve">HC1J011 - Extra over for double leaf door; 1825 x 25mm high </t>
  </si>
  <si>
    <t>HC1J012 - Extra over for single leaf door; 15 x 21mm high overall; Ref. DRS-33</t>
  </si>
  <si>
    <t>HC1J013 - Tipper Truck 2 m3</t>
  </si>
  <si>
    <t>HC1K001 - 2 x 75 mm High overall</t>
  </si>
  <si>
    <t>HC1K002 - 67 x 4mm High overall; Ref.24</t>
  </si>
  <si>
    <t>HC1K003 - 8 x 4mm High overall; Ref.8</t>
  </si>
  <si>
    <t>HC1K004 - Back Hoe Excavator</t>
  </si>
  <si>
    <t>HC1K005 - Double leaf; 1825 x 248 mm high overall</t>
  </si>
  <si>
    <t xml:space="preserve">HC1K006 - Double leaf; 232 x 27mm high overall; Ref.7; to </t>
  </si>
  <si>
    <t>HC1K007 - Extra over for double leaf door; 21 x 2475mm high overall; Ref. DRS-39</t>
  </si>
  <si>
    <t>HC1K008 - Extra over for double leaf doors; 215 x 2525mm high overall; Ref. DRS-33</t>
  </si>
  <si>
    <t>HC1K009 - Extra over for double leaf sliding door; 28 x 3mm high overall; Ref. DRS-31</t>
  </si>
  <si>
    <t xml:space="preserve">HC1K010 - Extra over for louvre; 161 x 4mm high overall; Ref. </t>
  </si>
  <si>
    <t>HC1K011 - Welder</t>
  </si>
  <si>
    <t>HC1L001 - 23 x 37mm High overall; Ref.43</t>
  </si>
  <si>
    <t>HC1L002 - 34 x 1 mm High overall</t>
  </si>
  <si>
    <t>HC1L003 - 37 x 4mm High overall; Ref.12</t>
  </si>
  <si>
    <t>HC1L004 - 4 x 4mm High overall; Ref.9</t>
  </si>
  <si>
    <t>HC1L005 - 4929x 2525mm High overall; Ref.3</t>
  </si>
  <si>
    <t>HC1L006 - 61 x 3mm High overall; Ref.19</t>
  </si>
  <si>
    <t>HC1L007 - CAT 966 Wheel Loader</t>
  </si>
  <si>
    <t>HC1L008 - Double leaf; 1825 x 25 mm high overall</t>
  </si>
  <si>
    <t xml:space="preserve">HC1L009 - Double leaf; 215 x 2525mm high overall; Ref.2; </t>
  </si>
  <si>
    <t>HC1L010 - Extra over for double leaf door; 1625 x 248mm high overall; Ref. DRS-39</t>
  </si>
  <si>
    <t>HC1L011 - Pipe fitter</t>
  </si>
  <si>
    <t>HC1M001 - 23 x 37mm High overall; Ref.44</t>
  </si>
  <si>
    <t>HC1M002 - 42 x 1 mm High overall</t>
  </si>
  <si>
    <t>HC1M003 - 45 x 398mm High overall; Ref.25</t>
  </si>
  <si>
    <t>HC1M004 - Double leaf; 185 x 365 mm high overall</t>
  </si>
  <si>
    <t xml:space="preserve">HC1M005 - Double leaf; 25 x 25mm high overall; Ref.1; to </t>
  </si>
  <si>
    <t>HC1M006 - Electrician</t>
  </si>
  <si>
    <t>HC1M007 - Extra over for double leaf door; 18 x 24mm high overall; Ref. DRS-37</t>
  </si>
  <si>
    <t>HC1M008 - Extra over for double leaf door; 1825 x 25mm high overall; Ref. DRS-39</t>
  </si>
  <si>
    <t>HC1M009 - Extra over for double leaf sliding door; 192 x 3mm high overall; Ref. DRS-31</t>
  </si>
  <si>
    <t>HC1M010 - Tower Crane 5T at 5 metre</t>
  </si>
  <si>
    <t>HC1N001 - 365 x 4mm High overall; Ref.13</t>
  </si>
  <si>
    <t>HC1N002 - 45 x 315 mm High overall</t>
  </si>
  <si>
    <t>HC1N003 - 61 x 3mm High overall; Ref.1</t>
  </si>
  <si>
    <t>HC1N004 - Double leaf; 19 x 2445 mm high overall</t>
  </si>
  <si>
    <t>HC1N005 - Extra over for double leaf door; 155 x 2775mm high overall; Ref. DRS-39</t>
  </si>
  <si>
    <t>HC1N006 - Extra over for double leaf door; 18 x 255mm high overall; Ref. DRS-39</t>
  </si>
  <si>
    <t>HC1N007 - Labourer (unskilled)</t>
  </si>
  <si>
    <t>HC1N008 - Single leaf; 15 x 21mm high overall</t>
  </si>
  <si>
    <t>HC1N009 - Tug Boat</t>
  </si>
  <si>
    <t>HC1P001 - 18 x 25mm High overall; Ref.1</t>
  </si>
  <si>
    <t>HC1P002 - 25 x 37mm High overall; Ref.45</t>
  </si>
  <si>
    <t>HC1P003 - 37 x 4mm High overall; Ref.26</t>
  </si>
  <si>
    <t>HC1P004 - Barge and Support</t>
  </si>
  <si>
    <t>HC1P005 - Double leaf; 2 x 2475 mm high overall</t>
  </si>
  <si>
    <t>HC1P006 - Extra over for double leaf door; 18 x 2475mm high overall; Ref. DRS-39</t>
  </si>
  <si>
    <t>HC1P007 - Extra over for single leaf door; 122 x 3mm high overall; Ref. DRS-37</t>
  </si>
  <si>
    <t>HC1P008 - Labourer (skilled)</t>
  </si>
  <si>
    <t>HC1Q001 - 365 x 4mm High overall; Ref.14</t>
  </si>
  <si>
    <t>HC1Q002 - 384 x 37mm High overall; Ref.46</t>
  </si>
  <si>
    <t>HC1Q003 - 61 x 3mm High overall; Ref.11</t>
  </si>
  <si>
    <t>HC1Q004 - Diving Specialist</t>
  </si>
  <si>
    <t>HC1Q005 - Double leaf; 21 x 2475 mm high overall</t>
  </si>
  <si>
    <t>HC1Q006 - Extra over for double leaf door; 18 x 2475mm high overall; Ref. DRS-39</t>
  </si>
  <si>
    <t>HC1R001 - 725 x 431mm High overall; Ref.27</t>
  </si>
  <si>
    <t>HC1R002 - Double leaf; 215 x 248 mm high overall</t>
  </si>
  <si>
    <t>HC1R003 - Extra over for double leaf door; 18 x 3mm high overall; Ref. DRS-37</t>
  </si>
  <si>
    <t>HC1R004 - Extra over for double leaf door; 1825 x 248mm high overall; Ref. DRS-39</t>
  </si>
  <si>
    <t>HC1R005 - General Foreman</t>
  </si>
  <si>
    <t>HC1S001 - 46 x 33mm High overall; Ref.15</t>
  </si>
  <si>
    <t>HC1S002 - Double leaf; 382 x 218 mm high overall</t>
  </si>
  <si>
    <t>HC1S003 - Electrical Foreman</t>
  </si>
  <si>
    <t>HC1S004 - Extra over for double leaf door; 1785 x 255mm high overall; Ref. DRS-39</t>
  </si>
  <si>
    <t>HC1T001 - Mechanical Foreman</t>
  </si>
  <si>
    <t>categ_id</t>
  </si>
  <si>
    <t>__export__.product_template_14_e65bd119</t>
  </si>
  <si>
    <t>Alu Sys - Projects</t>
  </si>
  <si>
    <t>HC1COST001</t>
  </si>
  <si>
    <t>HC1COST002</t>
  </si>
  <si>
    <t>HC1COST003</t>
  </si>
  <si>
    <t>HC1COST004</t>
  </si>
  <si>
    <t>HC1COST005</t>
  </si>
  <si>
    <t>HC1COST006</t>
  </si>
  <si>
    <t>HC1COST007</t>
  </si>
  <si>
    <t>HC1COST008</t>
  </si>
  <si>
    <t>HC1COST009</t>
  </si>
  <si>
    <t>HC1COST010</t>
  </si>
  <si>
    <t>HC1COST011</t>
  </si>
  <si>
    <t>HC1COST012</t>
  </si>
  <si>
    <t>HC1COST013</t>
  </si>
  <si>
    <t>HC1COST014</t>
  </si>
  <si>
    <t>HC1COST015</t>
  </si>
  <si>
    <t>HC1COST016</t>
  </si>
  <si>
    <t>HC1COST017</t>
  </si>
  <si>
    <t>HC1COST018</t>
  </si>
  <si>
    <t>HC1COST019</t>
  </si>
  <si>
    <t>HC1COST020</t>
  </si>
  <si>
    <t>HC1COST021</t>
  </si>
  <si>
    <t>HC1COST022</t>
  </si>
  <si>
    <t>HC1COST023</t>
  </si>
  <si>
    <t>HC1COST024</t>
  </si>
  <si>
    <t>HC1COST025</t>
  </si>
  <si>
    <t>HC1COST026</t>
  </si>
  <si>
    <t>HC1COST027</t>
  </si>
  <si>
    <t>HC1COST028</t>
  </si>
  <si>
    <t>HC1COST029</t>
  </si>
  <si>
    <t>HC1COST030</t>
  </si>
  <si>
    <t>Aluminum / Aluminum Miscellaneous Costs</t>
  </si>
  <si>
    <t>Project Management / Project Management Miscellaneous</t>
  </si>
  <si>
    <t>Aluminum / Aluminum Raw Materials</t>
  </si>
  <si>
    <t>Steel / Steel Raw Material</t>
  </si>
  <si>
    <t>Glass / Glass Raw Material</t>
  </si>
  <si>
    <t>Project Management / Project Management Raw Material</t>
  </si>
  <si>
    <t>Painting / Painting Raw Material</t>
  </si>
  <si>
    <t>Aluminum / Aluminum Subcontractor (Service) Costs</t>
  </si>
  <si>
    <t>م. شحن ونقل وتحميل _ تصنيع</t>
  </si>
  <si>
    <t>م. زيوت ومحروقات _ تصنيع</t>
  </si>
  <si>
    <t>م. سفر وانتقال ورحلة عمل _ تصنيع</t>
  </si>
  <si>
    <t>م. ايجارات سكن  ووحدات سكنيه _ تصنيع</t>
  </si>
  <si>
    <t>م. وجبات وضيافة_ تصنيع</t>
  </si>
  <si>
    <t>م.رسوم سابر/ساسو_ تصنيع</t>
  </si>
  <si>
    <t xml:space="preserve"> خامات _ ألومنيوم _ ALU_ خامات.</t>
  </si>
  <si>
    <t xml:space="preserve"> خامات _حديد_ خامات _  STEEL.</t>
  </si>
  <si>
    <t xml:space="preserve"> خامات _سليكون  _ خامات _SILI.</t>
  </si>
  <si>
    <t>خامات_ براغي خابور سنفره اخري   _  TOOL.</t>
  </si>
  <si>
    <t>خامات _ربر _ خامات _GAS.</t>
  </si>
  <si>
    <t>خامات _رول تيب و ستريتش_ خامات ST_ROOL</t>
  </si>
  <si>
    <t>م . خامات زجاج</t>
  </si>
  <si>
    <t>خامات سيكوريت زجاج</t>
  </si>
  <si>
    <t>خامات_ دهان وطلاء وجلفنه المنيوم.</t>
  </si>
  <si>
    <t>خامات_ زجاج _ مصنع واجهات الرياض للزجاج</t>
  </si>
  <si>
    <t>مصروف تخليص جمركي _ خامات</t>
  </si>
  <si>
    <t>خامات_ دهان وطلاء وجلفنه المنيوم__ مصنع الدهان</t>
  </si>
  <si>
    <t>بدل طعام  _ تركيبات مشاريع</t>
  </si>
  <si>
    <t>م. زيوت ومحروقات _ تركيبات مشاريع</t>
  </si>
  <si>
    <t>م. مهمات  مستهلكة _ تركيبات مشاريع</t>
  </si>
  <si>
    <t>م. سفر وانتقال  _ تركيبات مشاريع</t>
  </si>
  <si>
    <t>رسوم حكوميه واشتركات وغرامات_ تركيبات مشاريع</t>
  </si>
  <si>
    <t>م. صيانه و قطع غيار سيارات_ تركيبات مشاريع</t>
  </si>
  <si>
    <t>م. إيجار سيارات _ تركيبات مشاريع</t>
  </si>
  <si>
    <t>م. ايجارات سكن ووحدات سكنية_ تركيبات مشاريع</t>
  </si>
  <si>
    <t>م. مستلزمات اعاشه و سكن _ تركيبات مشاريع</t>
  </si>
  <si>
    <t>م. وجبات وضيافة_ تركيبات مشاريع</t>
  </si>
  <si>
    <t>مصروف تامين علي المشاريع</t>
  </si>
  <si>
    <t>م. حسابات انشائية _ تركيبات ومشاريع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</si>
</sst>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4" fontId="0" fillId="0" borderId="0" xfId="0" applyNumberFormat="1" applyAlignment="1">
      <alignment wrapText="1"/>
    </xf>
    <xf numFmtId="4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B53771D1-F487-4A83-B833-505EC6ECC95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8"/>
  <sheetViews>
    <sheetView workbookViewId="0">
      <selection activeCell="D8" sqref="D8"/>
    </sheetView>
  </sheetViews>
  <sheetFormatPr defaultRowHeight="14.25" x14ac:dyDescent="0.2"/>
  <cols>
    <col min="1" max="2" width="30.75" customWidth="1"/>
    <col min="3" max="3" width="8.375" customWidth="1"/>
    <col min="4" max="4" width="76.625" bestFit="1" customWidth="1"/>
    <col min="5" max="5" width="15.5" bestFit="1" customWidth="1"/>
    <col min="6" max="6" width="7.25" bestFit="1" customWidth="1"/>
    <col min="7" max="12" width="30.75" customWidth="1"/>
  </cols>
  <sheetData>
    <row r="1" spans="1:12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485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28.5" x14ac:dyDescent="0.2">
      <c r="A2" s="2" t="s">
        <v>486</v>
      </c>
      <c r="B2" s="2" t="s">
        <v>11</v>
      </c>
      <c r="C2" s="3" t="s">
        <v>248</v>
      </c>
      <c r="D2" s="3" t="s">
        <v>248</v>
      </c>
      <c r="E2" t="s">
        <v>487</v>
      </c>
      <c r="F2" s="2" t="str">
        <f>IF(G2&gt;0,"Units","Hours")</f>
        <v>Units</v>
      </c>
      <c r="G2" s="4">
        <v>15707</v>
      </c>
      <c r="H2" s="2" t="str">
        <f>IF(G2&gt;0,"VAT Reciebables 15%","")</f>
        <v>VAT Reciebables 15%</v>
      </c>
      <c r="I2" s="2" t="str">
        <f>IF(G2&gt;0,"VAT Payables 15%","")</f>
        <v>VAT Payables 15%</v>
      </c>
      <c r="J2" s="2" t="s">
        <v>11</v>
      </c>
      <c r="K2" s="2"/>
      <c r="L2" s="2"/>
    </row>
    <row r="3" spans="1:12" x14ac:dyDescent="0.2">
      <c r="B3" t="s">
        <v>12</v>
      </c>
      <c r="C3" t="s">
        <v>249</v>
      </c>
      <c r="D3" t="s">
        <v>249</v>
      </c>
      <c r="E3" t="s">
        <v>487</v>
      </c>
      <c r="F3" s="2" t="str">
        <f t="shared" ref="F3:F66" si="0">IF(G3&gt;0,"Units","Hours")</f>
        <v>Units</v>
      </c>
      <c r="G3" s="5">
        <v>11813</v>
      </c>
      <c r="H3" s="2" t="str">
        <f t="shared" ref="H3:H66" si="1">IF(G3&gt;0,"VAT Reciebables 15%","")</f>
        <v>VAT Reciebables 15%</v>
      </c>
      <c r="I3" s="2" t="str">
        <f t="shared" ref="I3:I66" si="2">IF(G3&gt;0,"VAT Payables 15%","")</f>
        <v>VAT Payables 15%</v>
      </c>
      <c r="J3" t="s">
        <v>12</v>
      </c>
    </row>
    <row r="4" spans="1:12" x14ac:dyDescent="0.2">
      <c r="B4" t="s">
        <v>13</v>
      </c>
      <c r="C4" t="s">
        <v>250</v>
      </c>
      <c r="D4" t="s">
        <v>250</v>
      </c>
      <c r="E4" t="s">
        <v>487</v>
      </c>
      <c r="F4" s="2" t="str">
        <f t="shared" si="0"/>
        <v>Units</v>
      </c>
      <c r="G4" s="5">
        <v>40173</v>
      </c>
      <c r="H4" s="2" t="str">
        <f t="shared" si="1"/>
        <v>VAT Reciebables 15%</v>
      </c>
      <c r="I4" s="2" t="str">
        <f t="shared" si="2"/>
        <v>VAT Payables 15%</v>
      </c>
      <c r="J4" t="s">
        <v>13</v>
      </c>
    </row>
    <row r="5" spans="1:12" x14ac:dyDescent="0.2">
      <c r="B5" t="s">
        <v>14</v>
      </c>
      <c r="C5" t="s">
        <v>251</v>
      </c>
      <c r="D5" t="s">
        <v>251</v>
      </c>
      <c r="E5" t="s">
        <v>487</v>
      </c>
      <c r="F5" s="2" t="str">
        <f t="shared" si="0"/>
        <v>Units</v>
      </c>
      <c r="G5" s="5">
        <v>3124</v>
      </c>
      <c r="H5" s="2" t="str">
        <f t="shared" si="1"/>
        <v>VAT Reciebables 15%</v>
      </c>
      <c r="I5" s="2" t="str">
        <f t="shared" si="2"/>
        <v>VAT Payables 15%</v>
      </c>
      <c r="J5" t="s">
        <v>14</v>
      </c>
    </row>
    <row r="6" spans="1:12" x14ac:dyDescent="0.2">
      <c r="B6" t="s">
        <v>15</v>
      </c>
      <c r="C6" t="s">
        <v>252</v>
      </c>
      <c r="D6" t="s">
        <v>252</v>
      </c>
      <c r="E6" t="s">
        <v>487</v>
      </c>
      <c r="F6" s="2" t="str">
        <f t="shared" si="0"/>
        <v>Units</v>
      </c>
      <c r="G6" s="5">
        <v>22729</v>
      </c>
      <c r="H6" s="2" t="str">
        <f t="shared" si="1"/>
        <v>VAT Reciebables 15%</v>
      </c>
      <c r="I6" s="2" t="str">
        <f t="shared" si="2"/>
        <v>VAT Payables 15%</v>
      </c>
      <c r="J6" t="s">
        <v>15</v>
      </c>
    </row>
    <row r="7" spans="1:12" x14ac:dyDescent="0.2">
      <c r="B7" t="s">
        <v>16</v>
      </c>
      <c r="C7" t="s">
        <v>253</v>
      </c>
      <c r="D7" t="s">
        <v>253</v>
      </c>
      <c r="E7" t="s">
        <v>487</v>
      </c>
      <c r="F7" s="2" t="str">
        <f t="shared" si="0"/>
        <v>Units</v>
      </c>
      <c r="G7" s="5">
        <v>15099</v>
      </c>
      <c r="H7" s="2" t="str">
        <f t="shared" si="1"/>
        <v>VAT Reciebables 15%</v>
      </c>
      <c r="I7" s="2" t="str">
        <f t="shared" si="2"/>
        <v>VAT Payables 15%</v>
      </c>
      <c r="J7" t="s">
        <v>16</v>
      </c>
    </row>
    <row r="8" spans="1:12" x14ac:dyDescent="0.2">
      <c r="B8" t="s">
        <v>17</v>
      </c>
      <c r="C8" t="s">
        <v>254</v>
      </c>
      <c r="D8" t="s">
        <v>254</v>
      </c>
      <c r="E8" t="s">
        <v>487</v>
      </c>
      <c r="F8" s="2" t="str">
        <f t="shared" si="0"/>
        <v>Units</v>
      </c>
      <c r="G8" s="5">
        <v>103325</v>
      </c>
      <c r="H8" s="2" t="str">
        <f t="shared" si="1"/>
        <v>VAT Reciebables 15%</v>
      </c>
      <c r="I8" s="2" t="str">
        <f t="shared" si="2"/>
        <v>VAT Payables 15%</v>
      </c>
      <c r="J8" t="s">
        <v>17</v>
      </c>
    </row>
    <row r="9" spans="1:12" x14ac:dyDescent="0.2">
      <c r="B9" t="s">
        <v>18</v>
      </c>
      <c r="C9" t="s">
        <v>255</v>
      </c>
      <c r="D9" t="s">
        <v>255</v>
      </c>
      <c r="E9" t="s">
        <v>487</v>
      </c>
      <c r="F9" s="2" t="str">
        <f t="shared" si="0"/>
        <v>Units</v>
      </c>
      <c r="G9" s="5">
        <v>31870</v>
      </c>
      <c r="H9" s="2" t="str">
        <f t="shared" si="1"/>
        <v>VAT Reciebables 15%</v>
      </c>
      <c r="I9" s="2" t="str">
        <f t="shared" si="2"/>
        <v>VAT Payables 15%</v>
      </c>
      <c r="J9" t="s">
        <v>18</v>
      </c>
    </row>
    <row r="10" spans="1:12" x14ac:dyDescent="0.2">
      <c r="B10" t="s">
        <v>19</v>
      </c>
      <c r="C10" t="s">
        <v>256</v>
      </c>
      <c r="D10" t="s">
        <v>256</v>
      </c>
      <c r="E10" t="s">
        <v>487</v>
      </c>
      <c r="F10" s="2" t="str">
        <f t="shared" si="0"/>
        <v>Units</v>
      </c>
      <c r="G10" s="5">
        <v>39827</v>
      </c>
      <c r="H10" s="2" t="str">
        <f t="shared" si="1"/>
        <v>VAT Reciebables 15%</v>
      </c>
      <c r="I10" s="2" t="str">
        <f t="shared" si="2"/>
        <v>VAT Payables 15%</v>
      </c>
      <c r="J10" t="s">
        <v>19</v>
      </c>
    </row>
    <row r="11" spans="1:12" x14ac:dyDescent="0.2">
      <c r="B11" t="s">
        <v>20</v>
      </c>
      <c r="C11" t="s">
        <v>257</v>
      </c>
      <c r="D11" t="s">
        <v>257</v>
      </c>
      <c r="E11" t="s">
        <v>487</v>
      </c>
      <c r="F11" s="2" t="str">
        <f t="shared" si="0"/>
        <v>Units</v>
      </c>
      <c r="G11" s="5">
        <v>1913</v>
      </c>
      <c r="H11" s="2" t="str">
        <f t="shared" si="1"/>
        <v>VAT Reciebables 15%</v>
      </c>
      <c r="I11" s="2" t="str">
        <f t="shared" si="2"/>
        <v>VAT Payables 15%</v>
      </c>
      <c r="J11" t="s">
        <v>20</v>
      </c>
    </row>
    <row r="12" spans="1:12" x14ac:dyDescent="0.2">
      <c r="B12" t="s">
        <v>21</v>
      </c>
      <c r="C12" t="s">
        <v>258</v>
      </c>
      <c r="D12" t="s">
        <v>258</v>
      </c>
      <c r="E12" t="s">
        <v>487</v>
      </c>
      <c r="F12" s="2" t="str">
        <f t="shared" si="0"/>
        <v>Units</v>
      </c>
      <c r="G12" s="5">
        <v>38047</v>
      </c>
      <c r="H12" s="2" t="str">
        <f t="shared" si="1"/>
        <v>VAT Reciebables 15%</v>
      </c>
      <c r="I12" s="2" t="str">
        <f t="shared" si="2"/>
        <v>VAT Payables 15%</v>
      </c>
      <c r="J12" t="s">
        <v>21</v>
      </c>
    </row>
    <row r="13" spans="1:12" x14ac:dyDescent="0.2">
      <c r="B13" t="s">
        <v>22</v>
      </c>
      <c r="C13" t="s">
        <v>259</v>
      </c>
      <c r="D13" t="s">
        <v>259</v>
      </c>
      <c r="E13" t="s">
        <v>487</v>
      </c>
      <c r="F13" s="2" t="str">
        <f t="shared" si="0"/>
        <v>Units</v>
      </c>
      <c r="G13" s="5">
        <v>19425</v>
      </c>
      <c r="H13" s="2" t="str">
        <f t="shared" si="1"/>
        <v>VAT Reciebables 15%</v>
      </c>
      <c r="I13" s="2" t="str">
        <f t="shared" si="2"/>
        <v>VAT Payables 15%</v>
      </c>
      <c r="J13" t="s">
        <v>22</v>
      </c>
    </row>
    <row r="14" spans="1:12" x14ac:dyDescent="0.2">
      <c r="B14" t="s">
        <v>23</v>
      </c>
      <c r="C14" t="s">
        <v>260</v>
      </c>
      <c r="D14" t="s">
        <v>260</v>
      </c>
      <c r="E14" t="s">
        <v>487</v>
      </c>
      <c r="F14" s="2" t="str">
        <f t="shared" si="0"/>
        <v>Units</v>
      </c>
      <c r="G14" s="5">
        <v>1913.3809523809523</v>
      </c>
      <c r="H14" s="2" t="str">
        <f t="shared" si="1"/>
        <v>VAT Reciebables 15%</v>
      </c>
      <c r="I14" s="2" t="str">
        <f t="shared" si="2"/>
        <v>VAT Payables 15%</v>
      </c>
      <c r="J14" t="s">
        <v>23</v>
      </c>
    </row>
    <row r="15" spans="1:12" x14ac:dyDescent="0.2">
      <c r="B15" t="s">
        <v>24</v>
      </c>
      <c r="C15" t="s">
        <v>261</v>
      </c>
      <c r="D15" t="s">
        <v>261</v>
      </c>
      <c r="E15" t="s">
        <v>487</v>
      </c>
      <c r="F15" s="2" t="str">
        <f t="shared" si="0"/>
        <v>Units</v>
      </c>
      <c r="G15" s="5">
        <v>28529</v>
      </c>
      <c r="H15" s="2" t="str">
        <f t="shared" si="1"/>
        <v>VAT Reciebables 15%</v>
      </c>
      <c r="I15" s="2" t="str">
        <f t="shared" si="2"/>
        <v>VAT Payables 15%</v>
      </c>
      <c r="J15" t="s">
        <v>24</v>
      </c>
    </row>
    <row r="16" spans="1:12" x14ac:dyDescent="0.2">
      <c r="B16" t="s">
        <v>25</v>
      </c>
      <c r="C16" t="s">
        <v>262</v>
      </c>
      <c r="D16" t="s">
        <v>262</v>
      </c>
      <c r="E16" t="s">
        <v>487</v>
      </c>
      <c r="F16" s="2" t="str">
        <f t="shared" si="0"/>
        <v>Units</v>
      </c>
      <c r="G16" s="5">
        <v>27002</v>
      </c>
      <c r="H16" s="2" t="str">
        <f t="shared" si="1"/>
        <v>VAT Reciebables 15%</v>
      </c>
      <c r="I16" s="2" t="str">
        <f t="shared" si="2"/>
        <v>VAT Payables 15%</v>
      </c>
      <c r="J16" t="s">
        <v>25</v>
      </c>
    </row>
    <row r="17" spans="2:10" x14ac:dyDescent="0.2">
      <c r="B17" t="s">
        <v>26</v>
      </c>
      <c r="C17" t="s">
        <v>263</v>
      </c>
      <c r="D17" t="s">
        <v>263</v>
      </c>
      <c r="E17" t="s">
        <v>487</v>
      </c>
      <c r="F17" s="2" t="str">
        <f t="shared" si="0"/>
        <v>Units</v>
      </c>
      <c r="G17" s="5">
        <v>20863</v>
      </c>
      <c r="H17" s="2" t="str">
        <f t="shared" si="1"/>
        <v>VAT Reciebables 15%</v>
      </c>
      <c r="I17" s="2" t="str">
        <f t="shared" si="2"/>
        <v>VAT Payables 15%</v>
      </c>
      <c r="J17" t="s">
        <v>26</v>
      </c>
    </row>
    <row r="18" spans="2:10" x14ac:dyDescent="0.2">
      <c r="B18" t="s">
        <v>27</v>
      </c>
      <c r="C18" t="s">
        <v>264</v>
      </c>
      <c r="D18" t="s">
        <v>264</v>
      </c>
      <c r="E18" t="s">
        <v>487</v>
      </c>
      <c r="F18" s="2" t="str">
        <f t="shared" si="0"/>
        <v>Units</v>
      </c>
      <c r="G18" s="5">
        <v>160811</v>
      </c>
      <c r="H18" s="2" t="str">
        <f t="shared" si="1"/>
        <v>VAT Reciebables 15%</v>
      </c>
      <c r="I18" s="2" t="str">
        <f t="shared" si="2"/>
        <v>VAT Payables 15%</v>
      </c>
      <c r="J18" t="s">
        <v>27</v>
      </c>
    </row>
    <row r="19" spans="2:10" x14ac:dyDescent="0.2">
      <c r="B19" t="s">
        <v>28</v>
      </c>
      <c r="C19" t="s">
        <v>265</v>
      </c>
      <c r="D19" t="s">
        <v>265</v>
      </c>
      <c r="E19" t="s">
        <v>487</v>
      </c>
      <c r="F19" s="2" t="str">
        <f t="shared" si="0"/>
        <v>Units</v>
      </c>
      <c r="G19" s="5">
        <v>175961</v>
      </c>
      <c r="H19" s="2" t="str">
        <f t="shared" si="1"/>
        <v>VAT Reciebables 15%</v>
      </c>
      <c r="I19" s="2" t="str">
        <f t="shared" si="2"/>
        <v>VAT Payables 15%</v>
      </c>
      <c r="J19" t="s">
        <v>28</v>
      </c>
    </row>
    <row r="20" spans="2:10" x14ac:dyDescent="0.2">
      <c r="B20" t="s">
        <v>29</v>
      </c>
      <c r="C20" t="s">
        <v>266</v>
      </c>
      <c r="D20" t="s">
        <v>266</v>
      </c>
      <c r="E20" t="s">
        <v>487</v>
      </c>
      <c r="F20" s="2" t="str">
        <f t="shared" si="0"/>
        <v>Hours</v>
      </c>
      <c r="G20" s="5">
        <v>0</v>
      </c>
      <c r="H20" s="2" t="str">
        <f t="shared" si="1"/>
        <v/>
      </c>
      <c r="I20" s="2" t="str">
        <f t="shared" si="2"/>
        <v/>
      </c>
      <c r="J20" t="s">
        <v>29</v>
      </c>
    </row>
    <row r="21" spans="2:10" x14ac:dyDescent="0.2">
      <c r="B21" t="s">
        <v>30</v>
      </c>
      <c r="C21" t="s">
        <v>267</v>
      </c>
      <c r="D21" t="s">
        <v>267</v>
      </c>
      <c r="E21" t="s">
        <v>487</v>
      </c>
      <c r="F21" s="2" t="str">
        <f t="shared" si="0"/>
        <v>Units</v>
      </c>
      <c r="G21" s="5">
        <v>59339</v>
      </c>
      <c r="H21" s="2" t="str">
        <f t="shared" si="1"/>
        <v>VAT Reciebables 15%</v>
      </c>
      <c r="I21" s="2" t="str">
        <f t="shared" si="2"/>
        <v>VAT Payables 15%</v>
      </c>
      <c r="J21" t="s">
        <v>30</v>
      </c>
    </row>
    <row r="22" spans="2:10" x14ac:dyDescent="0.2">
      <c r="B22" t="s">
        <v>31</v>
      </c>
      <c r="C22" t="s">
        <v>268</v>
      </c>
      <c r="D22" t="s">
        <v>268</v>
      </c>
      <c r="E22" t="s">
        <v>487</v>
      </c>
      <c r="F22" s="2" t="str">
        <f t="shared" si="0"/>
        <v>Hours</v>
      </c>
      <c r="G22" s="5">
        <v>0</v>
      </c>
      <c r="H22" s="2" t="str">
        <f t="shared" si="1"/>
        <v/>
      </c>
      <c r="I22" s="2" t="str">
        <f t="shared" si="2"/>
        <v/>
      </c>
      <c r="J22" t="s">
        <v>31</v>
      </c>
    </row>
    <row r="23" spans="2:10" x14ac:dyDescent="0.2">
      <c r="B23" t="s">
        <v>32</v>
      </c>
      <c r="C23" t="s">
        <v>269</v>
      </c>
      <c r="D23" t="s">
        <v>269</v>
      </c>
      <c r="E23" t="s">
        <v>487</v>
      </c>
      <c r="F23" s="2" t="str">
        <f t="shared" si="0"/>
        <v>Units</v>
      </c>
      <c r="G23" s="5">
        <v>9258</v>
      </c>
      <c r="H23" s="2" t="str">
        <f t="shared" si="1"/>
        <v>VAT Reciebables 15%</v>
      </c>
      <c r="I23" s="2" t="str">
        <f t="shared" si="2"/>
        <v>VAT Payables 15%</v>
      </c>
      <c r="J23" t="s">
        <v>32</v>
      </c>
    </row>
    <row r="24" spans="2:10" x14ac:dyDescent="0.2">
      <c r="B24" t="s">
        <v>33</v>
      </c>
      <c r="C24" t="s">
        <v>270</v>
      </c>
      <c r="D24" t="s">
        <v>270</v>
      </c>
      <c r="E24" t="s">
        <v>487</v>
      </c>
      <c r="F24" s="2" t="str">
        <f t="shared" si="0"/>
        <v>Units</v>
      </c>
      <c r="G24" s="5">
        <v>11755</v>
      </c>
      <c r="H24" s="2" t="str">
        <f t="shared" si="1"/>
        <v>VAT Reciebables 15%</v>
      </c>
      <c r="I24" s="2" t="str">
        <f t="shared" si="2"/>
        <v>VAT Payables 15%</v>
      </c>
      <c r="J24" t="s">
        <v>33</v>
      </c>
    </row>
    <row r="25" spans="2:10" x14ac:dyDescent="0.2">
      <c r="B25" t="s">
        <v>34</v>
      </c>
      <c r="C25" t="s">
        <v>271</v>
      </c>
      <c r="D25" t="s">
        <v>271</v>
      </c>
      <c r="E25" t="s">
        <v>487</v>
      </c>
      <c r="F25" s="2" t="str">
        <f t="shared" si="0"/>
        <v>Units</v>
      </c>
      <c r="G25" s="5">
        <v>22822</v>
      </c>
      <c r="H25" s="2" t="str">
        <f t="shared" si="1"/>
        <v>VAT Reciebables 15%</v>
      </c>
      <c r="I25" s="2" t="str">
        <f t="shared" si="2"/>
        <v>VAT Payables 15%</v>
      </c>
      <c r="J25" t="s">
        <v>34</v>
      </c>
    </row>
    <row r="26" spans="2:10" x14ac:dyDescent="0.2">
      <c r="B26" t="s">
        <v>35</v>
      </c>
      <c r="C26" t="s">
        <v>272</v>
      </c>
      <c r="D26" t="s">
        <v>272</v>
      </c>
      <c r="E26" t="s">
        <v>487</v>
      </c>
      <c r="F26" s="2" t="str">
        <f t="shared" si="0"/>
        <v>Units</v>
      </c>
      <c r="G26" s="5">
        <v>7211</v>
      </c>
      <c r="H26" s="2" t="str">
        <f t="shared" si="1"/>
        <v>VAT Reciebables 15%</v>
      </c>
      <c r="I26" s="2" t="str">
        <f t="shared" si="2"/>
        <v>VAT Payables 15%</v>
      </c>
      <c r="J26" t="s">
        <v>35</v>
      </c>
    </row>
    <row r="27" spans="2:10" x14ac:dyDescent="0.2">
      <c r="B27" t="s">
        <v>36</v>
      </c>
      <c r="C27" t="s">
        <v>273</v>
      </c>
      <c r="D27" t="s">
        <v>273</v>
      </c>
      <c r="E27" t="s">
        <v>487</v>
      </c>
      <c r="F27" s="2" t="str">
        <f t="shared" si="0"/>
        <v>Units</v>
      </c>
      <c r="G27" s="5">
        <v>8270</v>
      </c>
      <c r="H27" s="2" t="str">
        <f t="shared" si="1"/>
        <v>VAT Reciebables 15%</v>
      </c>
      <c r="I27" s="2" t="str">
        <f t="shared" si="2"/>
        <v>VAT Payables 15%</v>
      </c>
      <c r="J27" t="s">
        <v>36</v>
      </c>
    </row>
    <row r="28" spans="2:10" x14ac:dyDescent="0.2">
      <c r="B28" t="s">
        <v>37</v>
      </c>
      <c r="C28" t="s">
        <v>274</v>
      </c>
      <c r="D28" t="s">
        <v>274</v>
      </c>
      <c r="E28" t="s">
        <v>487</v>
      </c>
      <c r="F28" s="2" t="str">
        <f t="shared" si="0"/>
        <v>Units</v>
      </c>
      <c r="G28" s="5">
        <v>2412</v>
      </c>
      <c r="H28" s="2" t="str">
        <f t="shared" si="1"/>
        <v>VAT Reciebables 15%</v>
      </c>
      <c r="I28" s="2" t="str">
        <f t="shared" si="2"/>
        <v>VAT Payables 15%</v>
      </c>
      <c r="J28" t="s">
        <v>37</v>
      </c>
    </row>
    <row r="29" spans="2:10" x14ac:dyDescent="0.2">
      <c r="B29" t="s">
        <v>38</v>
      </c>
      <c r="C29" t="s">
        <v>275</v>
      </c>
      <c r="D29" t="s">
        <v>275</v>
      </c>
      <c r="E29" t="s">
        <v>487</v>
      </c>
      <c r="F29" s="2" t="str">
        <f t="shared" si="0"/>
        <v>Units</v>
      </c>
      <c r="G29" s="5">
        <v>17102</v>
      </c>
      <c r="H29" s="2" t="str">
        <f t="shared" si="1"/>
        <v>VAT Reciebables 15%</v>
      </c>
      <c r="I29" s="2" t="str">
        <f t="shared" si="2"/>
        <v>VAT Payables 15%</v>
      </c>
      <c r="J29" t="s">
        <v>38</v>
      </c>
    </row>
    <row r="30" spans="2:10" x14ac:dyDescent="0.2">
      <c r="B30" t="s">
        <v>39</v>
      </c>
      <c r="C30" t="s">
        <v>276</v>
      </c>
      <c r="D30" t="s">
        <v>276</v>
      </c>
      <c r="E30" t="s">
        <v>487</v>
      </c>
      <c r="F30" s="2" t="str">
        <f t="shared" si="0"/>
        <v>Units</v>
      </c>
      <c r="G30" s="5">
        <v>22673</v>
      </c>
      <c r="H30" s="2" t="str">
        <f t="shared" si="1"/>
        <v>VAT Reciebables 15%</v>
      </c>
      <c r="I30" s="2" t="str">
        <f t="shared" si="2"/>
        <v>VAT Payables 15%</v>
      </c>
      <c r="J30" t="s">
        <v>39</v>
      </c>
    </row>
    <row r="31" spans="2:10" x14ac:dyDescent="0.2">
      <c r="B31" t="s">
        <v>40</v>
      </c>
      <c r="C31" t="s">
        <v>277</v>
      </c>
      <c r="D31" t="s">
        <v>277</v>
      </c>
      <c r="E31" t="s">
        <v>487</v>
      </c>
      <c r="F31" s="2" t="str">
        <f t="shared" si="0"/>
        <v>Units</v>
      </c>
      <c r="G31" s="5">
        <v>35411</v>
      </c>
      <c r="H31" s="2" t="str">
        <f t="shared" si="1"/>
        <v>VAT Reciebables 15%</v>
      </c>
      <c r="I31" s="2" t="str">
        <f t="shared" si="2"/>
        <v>VAT Payables 15%</v>
      </c>
      <c r="J31" t="s">
        <v>40</v>
      </c>
    </row>
    <row r="32" spans="2:10" x14ac:dyDescent="0.2">
      <c r="B32" t="s">
        <v>41</v>
      </c>
      <c r="C32" t="s">
        <v>278</v>
      </c>
      <c r="D32" t="s">
        <v>278</v>
      </c>
      <c r="E32" t="s">
        <v>487</v>
      </c>
      <c r="F32" s="2" t="str">
        <f t="shared" si="0"/>
        <v>Units</v>
      </c>
      <c r="G32" s="5">
        <v>1403</v>
      </c>
      <c r="H32" s="2" t="str">
        <f t="shared" si="1"/>
        <v>VAT Reciebables 15%</v>
      </c>
      <c r="I32" s="2" t="str">
        <f t="shared" si="2"/>
        <v>VAT Payables 15%</v>
      </c>
      <c r="J32" t="s">
        <v>41</v>
      </c>
    </row>
    <row r="33" spans="2:10" x14ac:dyDescent="0.2">
      <c r="B33" t="s">
        <v>42</v>
      </c>
      <c r="C33" t="s">
        <v>279</v>
      </c>
      <c r="D33" t="s">
        <v>279</v>
      </c>
      <c r="E33" t="s">
        <v>487</v>
      </c>
      <c r="F33" s="2" t="str">
        <f t="shared" si="0"/>
        <v>Units</v>
      </c>
      <c r="G33" s="5">
        <v>30389</v>
      </c>
      <c r="H33" s="2" t="str">
        <f t="shared" si="1"/>
        <v>VAT Reciebables 15%</v>
      </c>
      <c r="I33" s="2" t="str">
        <f t="shared" si="2"/>
        <v>VAT Payables 15%</v>
      </c>
      <c r="J33" t="s">
        <v>42</v>
      </c>
    </row>
    <row r="34" spans="2:10" x14ac:dyDescent="0.2">
      <c r="B34" t="s">
        <v>43</v>
      </c>
      <c r="C34" t="s">
        <v>280</v>
      </c>
      <c r="D34" t="s">
        <v>280</v>
      </c>
      <c r="E34" t="s">
        <v>487</v>
      </c>
      <c r="F34" s="2" t="str">
        <f t="shared" si="0"/>
        <v>Hours</v>
      </c>
      <c r="G34" s="5">
        <v>0</v>
      </c>
      <c r="H34" s="2" t="str">
        <f t="shared" si="1"/>
        <v/>
      </c>
      <c r="I34" s="2" t="str">
        <f t="shared" si="2"/>
        <v/>
      </c>
      <c r="J34" t="s">
        <v>43</v>
      </c>
    </row>
    <row r="35" spans="2:10" x14ac:dyDescent="0.2">
      <c r="B35" t="s">
        <v>44</v>
      </c>
      <c r="C35" t="s">
        <v>281</v>
      </c>
      <c r="D35" t="s">
        <v>281</v>
      </c>
      <c r="E35" t="s">
        <v>487</v>
      </c>
      <c r="F35" s="2" t="str">
        <f t="shared" si="0"/>
        <v>Units</v>
      </c>
      <c r="G35" s="5">
        <v>16869</v>
      </c>
      <c r="H35" s="2" t="str">
        <f t="shared" si="1"/>
        <v>VAT Reciebables 15%</v>
      </c>
      <c r="I35" s="2" t="str">
        <f t="shared" si="2"/>
        <v>VAT Payables 15%</v>
      </c>
      <c r="J35" t="s">
        <v>44</v>
      </c>
    </row>
    <row r="36" spans="2:10" x14ac:dyDescent="0.2">
      <c r="B36" t="s">
        <v>45</v>
      </c>
      <c r="C36" t="s">
        <v>282</v>
      </c>
      <c r="D36" t="s">
        <v>282</v>
      </c>
      <c r="E36" t="s">
        <v>487</v>
      </c>
      <c r="F36" s="2" t="str">
        <f t="shared" si="0"/>
        <v>Units</v>
      </c>
      <c r="G36" s="5">
        <v>39827</v>
      </c>
      <c r="H36" s="2" t="str">
        <f t="shared" si="1"/>
        <v>VAT Reciebables 15%</v>
      </c>
      <c r="I36" s="2" t="str">
        <f t="shared" si="2"/>
        <v>VAT Payables 15%</v>
      </c>
      <c r="J36" t="s">
        <v>45</v>
      </c>
    </row>
    <row r="37" spans="2:10" x14ac:dyDescent="0.2">
      <c r="B37" t="s">
        <v>46</v>
      </c>
      <c r="C37" t="s">
        <v>283</v>
      </c>
      <c r="D37" t="s">
        <v>283</v>
      </c>
      <c r="E37" t="s">
        <v>487</v>
      </c>
      <c r="F37" s="2" t="str">
        <f t="shared" si="0"/>
        <v>Units</v>
      </c>
      <c r="G37" s="5">
        <v>16315</v>
      </c>
      <c r="H37" s="2" t="str">
        <f t="shared" si="1"/>
        <v>VAT Reciebables 15%</v>
      </c>
      <c r="I37" s="2" t="str">
        <f t="shared" si="2"/>
        <v>VAT Payables 15%</v>
      </c>
      <c r="J37" t="s">
        <v>46</v>
      </c>
    </row>
    <row r="38" spans="2:10" x14ac:dyDescent="0.2">
      <c r="B38" t="s">
        <v>47</v>
      </c>
      <c r="C38" t="s">
        <v>284</v>
      </c>
      <c r="D38" t="s">
        <v>284</v>
      </c>
      <c r="E38" t="s">
        <v>487</v>
      </c>
      <c r="F38" s="2" t="str">
        <f t="shared" si="0"/>
        <v>Units</v>
      </c>
      <c r="G38" s="5">
        <v>24140</v>
      </c>
      <c r="H38" s="2" t="str">
        <f t="shared" si="1"/>
        <v>VAT Reciebables 15%</v>
      </c>
      <c r="I38" s="2" t="str">
        <f t="shared" si="2"/>
        <v>VAT Payables 15%</v>
      </c>
      <c r="J38" t="s">
        <v>47</v>
      </c>
    </row>
    <row r="39" spans="2:10" x14ac:dyDescent="0.2">
      <c r="B39" t="s">
        <v>48</v>
      </c>
      <c r="C39" t="s">
        <v>285</v>
      </c>
      <c r="D39" t="s">
        <v>285</v>
      </c>
      <c r="E39" t="s">
        <v>487</v>
      </c>
      <c r="F39" s="2" t="str">
        <f t="shared" si="0"/>
        <v>Units</v>
      </c>
      <c r="G39" s="5">
        <v>17890</v>
      </c>
      <c r="H39" s="2" t="str">
        <f t="shared" si="1"/>
        <v>VAT Reciebables 15%</v>
      </c>
      <c r="I39" s="2" t="str">
        <f t="shared" si="2"/>
        <v>VAT Payables 15%</v>
      </c>
      <c r="J39" t="s">
        <v>48</v>
      </c>
    </row>
    <row r="40" spans="2:10" x14ac:dyDescent="0.2">
      <c r="B40" t="s">
        <v>49</v>
      </c>
      <c r="C40" t="s">
        <v>286</v>
      </c>
      <c r="D40" t="s">
        <v>286</v>
      </c>
      <c r="E40" t="s">
        <v>487</v>
      </c>
      <c r="F40" s="2" t="str">
        <f t="shared" si="0"/>
        <v>Units</v>
      </c>
      <c r="G40" s="5">
        <v>19926</v>
      </c>
      <c r="H40" s="2" t="str">
        <f t="shared" si="1"/>
        <v>VAT Reciebables 15%</v>
      </c>
      <c r="I40" s="2" t="str">
        <f t="shared" si="2"/>
        <v>VAT Payables 15%</v>
      </c>
      <c r="J40" t="s">
        <v>49</v>
      </c>
    </row>
    <row r="41" spans="2:10" x14ac:dyDescent="0.2">
      <c r="B41" t="s">
        <v>50</v>
      </c>
      <c r="C41" t="s">
        <v>287</v>
      </c>
      <c r="D41" t="s">
        <v>287</v>
      </c>
      <c r="E41" t="s">
        <v>487</v>
      </c>
      <c r="F41" s="2" t="str">
        <f t="shared" si="0"/>
        <v>Units</v>
      </c>
      <c r="G41" s="5">
        <v>21768</v>
      </c>
      <c r="H41" s="2" t="str">
        <f t="shared" si="1"/>
        <v>VAT Reciebables 15%</v>
      </c>
      <c r="I41" s="2" t="str">
        <f t="shared" si="2"/>
        <v>VAT Payables 15%</v>
      </c>
      <c r="J41" t="s">
        <v>50</v>
      </c>
    </row>
    <row r="42" spans="2:10" x14ac:dyDescent="0.2">
      <c r="B42" t="s">
        <v>51</v>
      </c>
      <c r="C42" t="s">
        <v>288</v>
      </c>
      <c r="D42" t="s">
        <v>288</v>
      </c>
      <c r="E42" t="s">
        <v>487</v>
      </c>
      <c r="F42" s="2" t="str">
        <f t="shared" si="0"/>
        <v>Units</v>
      </c>
      <c r="G42" s="5">
        <v>23846</v>
      </c>
      <c r="H42" s="2" t="str">
        <f t="shared" si="1"/>
        <v>VAT Reciebables 15%</v>
      </c>
      <c r="I42" s="2" t="str">
        <f t="shared" si="2"/>
        <v>VAT Payables 15%</v>
      </c>
      <c r="J42" t="s">
        <v>51</v>
      </c>
    </row>
    <row r="43" spans="2:10" x14ac:dyDescent="0.2">
      <c r="B43" t="s">
        <v>52</v>
      </c>
      <c r="C43" t="s">
        <v>289</v>
      </c>
      <c r="D43" t="s">
        <v>289</v>
      </c>
      <c r="E43" t="s">
        <v>487</v>
      </c>
      <c r="F43" s="2" t="str">
        <f t="shared" si="0"/>
        <v>Units</v>
      </c>
      <c r="G43" s="5">
        <v>11755</v>
      </c>
      <c r="H43" s="2" t="str">
        <f t="shared" si="1"/>
        <v>VAT Reciebables 15%</v>
      </c>
      <c r="I43" s="2" t="str">
        <f t="shared" si="2"/>
        <v>VAT Payables 15%</v>
      </c>
      <c r="J43" t="s">
        <v>52</v>
      </c>
    </row>
    <row r="44" spans="2:10" x14ac:dyDescent="0.2">
      <c r="B44" t="s">
        <v>53</v>
      </c>
      <c r="C44" t="s">
        <v>290</v>
      </c>
      <c r="D44" t="s">
        <v>290</v>
      </c>
      <c r="E44" t="s">
        <v>487</v>
      </c>
      <c r="F44" s="2" t="str">
        <f t="shared" si="0"/>
        <v>Units</v>
      </c>
      <c r="G44" s="5">
        <v>17375</v>
      </c>
      <c r="H44" s="2" t="str">
        <f t="shared" si="1"/>
        <v>VAT Reciebables 15%</v>
      </c>
      <c r="I44" s="2" t="str">
        <f t="shared" si="2"/>
        <v>VAT Payables 15%</v>
      </c>
      <c r="J44" t="s">
        <v>53</v>
      </c>
    </row>
    <row r="45" spans="2:10" x14ac:dyDescent="0.2">
      <c r="B45" t="s">
        <v>54</v>
      </c>
      <c r="C45" t="s">
        <v>291</v>
      </c>
      <c r="D45" t="s">
        <v>291</v>
      </c>
      <c r="E45" t="s">
        <v>487</v>
      </c>
      <c r="F45" s="2" t="str">
        <f t="shared" si="0"/>
        <v>Hours</v>
      </c>
      <c r="G45" s="5">
        <v>0</v>
      </c>
      <c r="H45" s="2" t="str">
        <f t="shared" si="1"/>
        <v/>
      </c>
      <c r="I45" s="2" t="str">
        <f t="shared" si="2"/>
        <v/>
      </c>
      <c r="J45" t="s">
        <v>54</v>
      </c>
    </row>
    <row r="46" spans="2:10" x14ac:dyDescent="0.2">
      <c r="B46" t="s">
        <v>55</v>
      </c>
      <c r="C46" t="s">
        <v>292</v>
      </c>
      <c r="D46" t="s">
        <v>292</v>
      </c>
      <c r="E46" t="s">
        <v>487</v>
      </c>
      <c r="F46" s="2" t="str">
        <f t="shared" si="0"/>
        <v>Units</v>
      </c>
      <c r="G46" s="5">
        <v>13494</v>
      </c>
      <c r="H46" s="2" t="str">
        <f t="shared" si="1"/>
        <v>VAT Reciebables 15%</v>
      </c>
      <c r="I46" s="2" t="str">
        <f t="shared" si="2"/>
        <v>VAT Payables 15%</v>
      </c>
      <c r="J46" t="s">
        <v>55</v>
      </c>
    </row>
    <row r="47" spans="2:10" x14ac:dyDescent="0.2">
      <c r="B47" t="s">
        <v>56</v>
      </c>
      <c r="C47" t="s">
        <v>293</v>
      </c>
      <c r="D47" t="s">
        <v>293</v>
      </c>
      <c r="E47" t="s">
        <v>487</v>
      </c>
      <c r="F47" s="2" t="str">
        <f t="shared" si="0"/>
        <v>Units</v>
      </c>
      <c r="G47" s="5">
        <v>18702</v>
      </c>
      <c r="H47" s="2" t="str">
        <f t="shared" si="1"/>
        <v>VAT Reciebables 15%</v>
      </c>
      <c r="I47" s="2" t="str">
        <f t="shared" si="2"/>
        <v>VAT Payables 15%</v>
      </c>
      <c r="J47" t="s">
        <v>56</v>
      </c>
    </row>
    <row r="48" spans="2:10" x14ac:dyDescent="0.2">
      <c r="B48" t="s">
        <v>57</v>
      </c>
      <c r="C48" t="s">
        <v>294</v>
      </c>
      <c r="D48" t="s">
        <v>294</v>
      </c>
      <c r="E48" t="s">
        <v>487</v>
      </c>
      <c r="F48" s="2" t="str">
        <f t="shared" si="0"/>
        <v>Units</v>
      </c>
      <c r="G48" s="5">
        <v>3618</v>
      </c>
      <c r="H48" s="2" t="str">
        <f t="shared" si="1"/>
        <v>VAT Reciebables 15%</v>
      </c>
      <c r="I48" s="2" t="str">
        <f t="shared" si="2"/>
        <v>VAT Payables 15%</v>
      </c>
      <c r="J48" t="s">
        <v>57</v>
      </c>
    </row>
    <row r="49" spans="2:10" x14ac:dyDescent="0.2">
      <c r="B49" t="s">
        <v>58</v>
      </c>
      <c r="C49" t="s">
        <v>295</v>
      </c>
      <c r="D49" t="s">
        <v>295</v>
      </c>
      <c r="E49" t="s">
        <v>487</v>
      </c>
      <c r="F49" s="2" t="str">
        <f t="shared" si="0"/>
        <v>Units</v>
      </c>
      <c r="G49" s="5">
        <v>3289</v>
      </c>
      <c r="H49" s="2" t="str">
        <f t="shared" si="1"/>
        <v>VAT Reciebables 15%</v>
      </c>
      <c r="I49" s="2" t="str">
        <f t="shared" si="2"/>
        <v>VAT Payables 15%</v>
      </c>
      <c r="J49" t="s">
        <v>58</v>
      </c>
    </row>
    <row r="50" spans="2:10" x14ac:dyDescent="0.2">
      <c r="B50" t="s">
        <v>59</v>
      </c>
      <c r="C50" t="s">
        <v>296</v>
      </c>
      <c r="D50" t="s">
        <v>296</v>
      </c>
      <c r="E50" t="s">
        <v>487</v>
      </c>
      <c r="F50" s="2" t="str">
        <f t="shared" si="0"/>
        <v>Units</v>
      </c>
      <c r="G50" s="5">
        <v>8860</v>
      </c>
      <c r="H50" s="2" t="str">
        <f t="shared" si="1"/>
        <v>VAT Reciebables 15%</v>
      </c>
      <c r="I50" s="2" t="str">
        <f t="shared" si="2"/>
        <v>VAT Payables 15%</v>
      </c>
      <c r="J50" t="s">
        <v>59</v>
      </c>
    </row>
    <row r="51" spans="2:10" x14ac:dyDescent="0.2">
      <c r="B51" t="s">
        <v>60</v>
      </c>
      <c r="C51" t="s">
        <v>297</v>
      </c>
      <c r="D51" t="s">
        <v>297</v>
      </c>
      <c r="E51" t="s">
        <v>487</v>
      </c>
      <c r="F51" s="2" t="str">
        <f t="shared" si="0"/>
        <v>Units</v>
      </c>
      <c r="G51" s="5">
        <v>36247</v>
      </c>
      <c r="H51" s="2" t="str">
        <f t="shared" si="1"/>
        <v>VAT Reciebables 15%</v>
      </c>
      <c r="I51" s="2" t="str">
        <f t="shared" si="2"/>
        <v>VAT Payables 15%</v>
      </c>
      <c r="J51" t="s">
        <v>60</v>
      </c>
    </row>
    <row r="52" spans="2:10" x14ac:dyDescent="0.2">
      <c r="B52" t="s">
        <v>61</v>
      </c>
      <c r="C52" t="s">
        <v>298</v>
      </c>
      <c r="D52" t="s">
        <v>298</v>
      </c>
      <c r="E52" t="s">
        <v>487</v>
      </c>
      <c r="F52" s="2" t="str">
        <f t="shared" si="0"/>
        <v>Units</v>
      </c>
      <c r="G52" s="5">
        <v>47805</v>
      </c>
      <c r="H52" s="2" t="str">
        <f t="shared" si="1"/>
        <v>VAT Reciebables 15%</v>
      </c>
      <c r="I52" s="2" t="str">
        <f t="shared" si="2"/>
        <v>VAT Payables 15%</v>
      </c>
      <c r="J52" t="s">
        <v>61</v>
      </c>
    </row>
    <row r="53" spans="2:10" x14ac:dyDescent="0.2">
      <c r="B53" t="s">
        <v>62</v>
      </c>
      <c r="C53" t="s">
        <v>299</v>
      </c>
      <c r="D53" t="s">
        <v>299</v>
      </c>
      <c r="E53" t="s">
        <v>487</v>
      </c>
      <c r="F53" s="2" t="str">
        <f t="shared" si="0"/>
        <v>Units</v>
      </c>
      <c r="G53" s="5">
        <v>18537</v>
      </c>
      <c r="H53" s="2" t="str">
        <f t="shared" si="1"/>
        <v>VAT Reciebables 15%</v>
      </c>
      <c r="I53" s="2" t="str">
        <f t="shared" si="2"/>
        <v>VAT Payables 15%</v>
      </c>
      <c r="J53" t="s">
        <v>62</v>
      </c>
    </row>
    <row r="54" spans="2:10" x14ac:dyDescent="0.2">
      <c r="B54" t="s">
        <v>63</v>
      </c>
      <c r="C54" t="s">
        <v>300</v>
      </c>
      <c r="D54" t="s">
        <v>300</v>
      </c>
      <c r="E54" t="s">
        <v>487</v>
      </c>
      <c r="F54" s="2" t="str">
        <f t="shared" si="0"/>
        <v>Units</v>
      </c>
      <c r="G54" s="5">
        <v>19287</v>
      </c>
      <c r="H54" s="2" t="str">
        <f t="shared" si="1"/>
        <v>VAT Reciebables 15%</v>
      </c>
      <c r="I54" s="2" t="str">
        <f t="shared" si="2"/>
        <v>VAT Payables 15%</v>
      </c>
      <c r="J54" t="s">
        <v>63</v>
      </c>
    </row>
    <row r="55" spans="2:10" x14ac:dyDescent="0.2">
      <c r="B55" t="s">
        <v>64</v>
      </c>
      <c r="C55" t="s">
        <v>301</v>
      </c>
      <c r="D55" t="s">
        <v>301</v>
      </c>
      <c r="E55" t="s">
        <v>487</v>
      </c>
      <c r="F55" s="2" t="str">
        <f t="shared" si="0"/>
        <v>Units</v>
      </c>
      <c r="G55" s="5">
        <v>20207</v>
      </c>
      <c r="H55" s="2" t="str">
        <f t="shared" si="1"/>
        <v>VAT Reciebables 15%</v>
      </c>
      <c r="I55" s="2" t="str">
        <f t="shared" si="2"/>
        <v>VAT Payables 15%</v>
      </c>
      <c r="J55" t="s">
        <v>64</v>
      </c>
    </row>
    <row r="56" spans="2:10" x14ac:dyDescent="0.2">
      <c r="B56" t="s">
        <v>65</v>
      </c>
      <c r="C56" t="s">
        <v>302</v>
      </c>
      <c r="D56" t="s">
        <v>302</v>
      </c>
      <c r="E56" t="s">
        <v>487</v>
      </c>
      <c r="F56" s="2" t="str">
        <f t="shared" si="0"/>
        <v>Units</v>
      </c>
      <c r="G56" s="5">
        <v>13897</v>
      </c>
      <c r="H56" s="2" t="str">
        <f t="shared" si="1"/>
        <v>VAT Reciebables 15%</v>
      </c>
      <c r="I56" s="2" t="str">
        <f t="shared" si="2"/>
        <v>VAT Payables 15%</v>
      </c>
      <c r="J56" t="s">
        <v>65</v>
      </c>
    </row>
    <row r="57" spans="2:10" x14ac:dyDescent="0.2">
      <c r="B57" t="s">
        <v>66</v>
      </c>
      <c r="C57" t="s">
        <v>303</v>
      </c>
      <c r="D57" t="s">
        <v>303</v>
      </c>
      <c r="E57" t="s">
        <v>487</v>
      </c>
      <c r="F57" s="2" t="str">
        <f t="shared" si="0"/>
        <v>Units</v>
      </c>
      <c r="G57" s="5">
        <v>28529</v>
      </c>
      <c r="H57" s="2" t="str">
        <f t="shared" si="1"/>
        <v>VAT Reciebables 15%</v>
      </c>
      <c r="I57" s="2" t="str">
        <f t="shared" si="2"/>
        <v>VAT Payables 15%</v>
      </c>
      <c r="J57" t="s">
        <v>66</v>
      </c>
    </row>
    <row r="58" spans="2:10" x14ac:dyDescent="0.2">
      <c r="B58" t="s">
        <v>67</v>
      </c>
      <c r="C58" t="s">
        <v>304</v>
      </c>
      <c r="D58" t="s">
        <v>304</v>
      </c>
      <c r="E58" t="s">
        <v>487</v>
      </c>
      <c r="F58" s="2" t="str">
        <f t="shared" si="0"/>
        <v>Units</v>
      </c>
      <c r="G58" s="5">
        <v>1424</v>
      </c>
      <c r="H58" s="2" t="str">
        <f t="shared" si="1"/>
        <v>VAT Reciebables 15%</v>
      </c>
      <c r="I58" s="2" t="str">
        <f t="shared" si="2"/>
        <v>VAT Payables 15%</v>
      </c>
      <c r="J58" t="s">
        <v>67</v>
      </c>
    </row>
    <row r="59" spans="2:10" x14ac:dyDescent="0.2">
      <c r="B59" t="s">
        <v>68</v>
      </c>
      <c r="C59" t="s">
        <v>305</v>
      </c>
      <c r="D59" t="s">
        <v>305</v>
      </c>
      <c r="E59" t="s">
        <v>487</v>
      </c>
      <c r="F59" s="2" t="str">
        <f t="shared" si="0"/>
        <v>Units</v>
      </c>
      <c r="G59" s="5">
        <v>26251</v>
      </c>
      <c r="H59" s="2" t="str">
        <f t="shared" si="1"/>
        <v>VAT Reciebables 15%</v>
      </c>
      <c r="I59" s="2" t="str">
        <f t="shared" si="2"/>
        <v>VAT Payables 15%</v>
      </c>
      <c r="J59" t="s">
        <v>68</v>
      </c>
    </row>
    <row r="60" spans="2:10" x14ac:dyDescent="0.2">
      <c r="B60" t="s">
        <v>69</v>
      </c>
      <c r="C60" t="s">
        <v>306</v>
      </c>
      <c r="D60" t="s">
        <v>306</v>
      </c>
      <c r="E60" t="s">
        <v>487</v>
      </c>
      <c r="F60" s="2" t="str">
        <f t="shared" si="0"/>
        <v>Units</v>
      </c>
      <c r="G60" s="5">
        <v>21492</v>
      </c>
      <c r="H60" s="2" t="str">
        <f t="shared" si="1"/>
        <v>VAT Reciebables 15%</v>
      </c>
      <c r="I60" s="2" t="str">
        <f t="shared" si="2"/>
        <v>VAT Payables 15%</v>
      </c>
      <c r="J60" t="s">
        <v>69</v>
      </c>
    </row>
    <row r="61" spans="2:10" x14ac:dyDescent="0.2">
      <c r="B61" t="s">
        <v>70</v>
      </c>
      <c r="C61" t="s">
        <v>307</v>
      </c>
      <c r="D61" t="s">
        <v>307</v>
      </c>
      <c r="E61" t="s">
        <v>487</v>
      </c>
      <c r="F61" s="2" t="str">
        <f t="shared" si="0"/>
        <v>Units</v>
      </c>
      <c r="G61" s="5">
        <v>38323</v>
      </c>
      <c r="H61" s="2" t="str">
        <f t="shared" si="1"/>
        <v>VAT Reciebables 15%</v>
      </c>
      <c r="I61" s="2" t="str">
        <f t="shared" si="2"/>
        <v>VAT Payables 15%</v>
      </c>
      <c r="J61" t="s">
        <v>70</v>
      </c>
    </row>
    <row r="62" spans="2:10" x14ac:dyDescent="0.2">
      <c r="B62" t="s">
        <v>71</v>
      </c>
      <c r="C62" t="s">
        <v>308</v>
      </c>
      <c r="D62" t="s">
        <v>308</v>
      </c>
      <c r="E62" t="s">
        <v>487</v>
      </c>
      <c r="F62" s="2" t="str">
        <f t="shared" si="0"/>
        <v>Units</v>
      </c>
      <c r="G62" s="5">
        <v>54436</v>
      </c>
      <c r="H62" s="2" t="str">
        <f t="shared" si="1"/>
        <v>VAT Reciebables 15%</v>
      </c>
      <c r="I62" s="2" t="str">
        <f t="shared" si="2"/>
        <v>VAT Payables 15%</v>
      </c>
      <c r="J62" t="s">
        <v>71</v>
      </c>
    </row>
    <row r="63" spans="2:10" x14ac:dyDescent="0.2">
      <c r="B63" t="s">
        <v>72</v>
      </c>
      <c r="C63" t="s">
        <v>309</v>
      </c>
      <c r="D63" t="s">
        <v>309</v>
      </c>
      <c r="E63" t="s">
        <v>487</v>
      </c>
      <c r="F63" s="2" t="str">
        <f t="shared" si="0"/>
        <v>Units</v>
      </c>
      <c r="G63" s="5">
        <v>33477</v>
      </c>
      <c r="H63" s="2" t="str">
        <f t="shared" si="1"/>
        <v>VAT Reciebables 15%</v>
      </c>
      <c r="I63" s="2" t="str">
        <f t="shared" si="2"/>
        <v>VAT Payables 15%</v>
      </c>
      <c r="J63" t="s">
        <v>72</v>
      </c>
    </row>
    <row r="64" spans="2:10" x14ac:dyDescent="0.2">
      <c r="B64" t="s">
        <v>73</v>
      </c>
      <c r="C64" t="s">
        <v>310</v>
      </c>
      <c r="D64" t="s">
        <v>310</v>
      </c>
      <c r="E64" t="s">
        <v>487</v>
      </c>
      <c r="F64" s="2" t="str">
        <f t="shared" si="0"/>
        <v>Units</v>
      </c>
      <c r="G64" s="5">
        <v>17099</v>
      </c>
      <c r="H64" s="2" t="str">
        <f t="shared" si="1"/>
        <v>VAT Reciebables 15%</v>
      </c>
      <c r="I64" s="2" t="str">
        <f t="shared" si="2"/>
        <v>VAT Payables 15%</v>
      </c>
      <c r="J64" t="s">
        <v>73</v>
      </c>
    </row>
    <row r="65" spans="2:10" x14ac:dyDescent="0.2">
      <c r="B65" t="s">
        <v>74</v>
      </c>
      <c r="C65" t="s">
        <v>311</v>
      </c>
      <c r="D65" t="s">
        <v>311</v>
      </c>
      <c r="E65" t="s">
        <v>487</v>
      </c>
      <c r="F65" s="2" t="str">
        <f t="shared" si="0"/>
        <v>Units</v>
      </c>
      <c r="G65" s="5">
        <v>17408</v>
      </c>
      <c r="H65" s="2" t="str">
        <f t="shared" si="1"/>
        <v>VAT Reciebables 15%</v>
      </c>
      <c r="I65" s="2" t="str">
        <f t="shared" si="2"/>
        <v>VAT Payables 15%</v>
      </c>
      <c r="J65" t="s">
        <v>74</v>
      </c>
    </row>
    <row r="66" spans="2:10" x14ac:dyDescent="0.2">
      <c r="B66" t="s">
        <v>75</v>
      </c>
      <c r="C66" t="s">
        <v>312</v>
      </c>
      <c r="D66" t="s">
        <v>312</v>
      </c>
      <c r="E66" t="s">
        <v>487</v>
      </c>
      <c r="F66" s="2" t="str">
        <f t="shared" si="0"/>
        <v>Units</v>
      </c>
      <c r="G66" s="5">
        <v>59339</v>
      </c>
      <c r="H66" s="2" t="str">
        <f t="shared" si="1"/>
        <v>VAT Reciebables 15%</v>
      </c>
      <c r="I66" s="2" t="str">
        <f t="shared" si="2"/>
        <v>VAT Payables 15%</v>
      </c>
      <c r="J66" t="s">
        <v>75</v>
      </c>
    </row>
    <row r="67" spans="2:10" x14ac:dyDescent="0.2">
      <c r="B67" t="s">
        <v>76</v>
      </c>
      <c r="C67" t="s">
        <v>313</v>
      </c>
      <c r="D67" t="s">
        <v>313</v>
      </c>
      <c r="E67" t="s">
        <v>487</v>
      </c>
      <c r="F67" s="2" t="str">
        <f t="shared" ref="F67:F130" si="3">IF(G67&gt;0,"Units","Hours")</f>
        <v>Units</v>
      </c>
      <c r="G67" s="5">
        <v>22452</v>
      </c>
      <c r="H67" s="2" t="str">
        <f t="shared" ref="H67:H130" si="4">IF(G67&gt;0,"VAT Reciebables 15%","")</f>
        <v>VAT Reciebables 15%</v>
      </c>
      <c r="I67" s="2" t="str">
        <f t="shared" ref="I67:I130" si="5">IF(G67&gt;0,"VAT Payables 15%","")</f>
        <v>VAT Payables 15%</v>
      </c>
      <c r="J67" t="s">
        <v>76</v>
      </c>
    </row>
    <row r="68" spans="2:10" x14ac:dyDescent="0.2">
      <c r="B68" t="s">
        <v>77</v>
      </c>
      <c r="C68" t="s">
        <v>314</v>
      </c>
      <c r="D68" t="s">
        <v>314</v>
      </c>
      <c r="E68" t="s">
        <v>487</v>
      </c>
      <c r="F68" s="2" t="str">
        <f t="shared" si="3"/>
        <v>Hours</v>
      </c>
      <c r="G68" s="5">
        <v>0</v>
      </c>
      <c r="H68" s="2" t="str">
        <f t="shared" si="4"/>
        <v/>
      </c>
      <c r="I68" s="2" t="str">
        <f t="shared" si="5"/>
        <v/>
      </c>
      <c r="J68" t="s">
        <v>77</v>
      </c>
    </row>
    <row r="69" spans="2:10" x14ac:dyDescent="0.2">
      <c r="B69" t="s">
        <v>78</v>
      </c>
      <c r="C69" t="s">
        <v>315</v>
      </c>
      <c r="D69" t="s">
        <v>315</v>
      </c>
      <c r="E69" t="s">
        <v>487</v>
      </c>
      <c r="F69" s="2" t="str">
        <f t="shared" si="3"/>
        <v>Hours</v>
      </c>
      <c r="G69" s="5">
        <v>0</v>
      </c>
      <c r="H69" s="2" t="str">
        <f t="shared" si="4"/>
        <v/>
      </c>
      <c r="I69" s="2" t="str">
        <f t="shared" si="5"/>
        <v/>
      </c>
      <c r="J69" t="s">
        <v>78</v>
      </c>
    </row>
    <row r="70" spans="2:10" x14ac:dyDescent="0.2">
      <c r="B70" t="s">
        <v>79</v>
      </c>
      <c r="C70" t="s">
        <v>316</v>
      </c>
      <c r="D70" t="s">
        <v>316</v>
      </c>
      <c r="E70" t="s">
        <v>487</v>
      </c>
      <c r="F70" s="2" t="str">
        <f t="shared" si="3"/>
        <v>Units</v>
      </c>
      <c r="G70" s="5">
        <v>61933</v>
      </c>
      <c r="H70" s="2" t="str">
        <f t="shared" si="4"/>
        <v>VAT Reciebables 15%</v>
      </c>
      <c r="I70" s="2" t="str">
        <f t="shared" si="5"/>
        <v>VAT Payables 15%</v>
      </c>
      <c r="J70" t="s">
        <v>79</v>
      </c>
    </row>
    <row r="71" spans="2:10" x14ac:dyDescent="0.2">
      <c r="B71" t="s">
        <v>80</v>
      </c>
      <c r="C71" t="s">
        <v>317</v>
      </c>
      <c r="D71" t="s">
        <v>317</v>
      </c>
      <c r="E71" t="s">
        <v>487</v>
      </c>
      <c r="F71" s="2" t="str">
        <f t="shared" si="3"/>
        <v>Units</v>
      </c>
      <c r="G71" s="5">
        <v>2806</v>
      </c>
      <c r="H71" s="2" t="str">
        <f t="shared" si="4"/>
        <v>VAT Reciebables 15%</v>
      </c>
      <c r="I71" s="2" t="str">
        <f t="shared" si="5"/>
        <v>VAT Payables 15%</v>
      </c>
      <c r="J71" t="s">
        <v>80</v>
      </c>
    </row>
    <row r="72" spans="2:10" x14ac:dyDescent="0.2">
      <c r="B72" t="s">
        <v>81</v>
      </c>
      <c r="C72" t="s">
        <v>318</v>
      </c>
      <c r="D72" t="s">
        <v>318</v>
      </c>
      <c r="E72" t="s">
        <v>487</v>
      </c>
      <c r="F72" s="2" t="str">
        <f t="shared" si="3"/>
        <v>Units</v>
      </c>
      <c r="G72" s="5">
        <v>2.0000950209045989</v>
      </c>
      <c r="H72" s="2" t="str">
        <f t="shared" si="4"/>
        <v>VAT Reciebables 15%</v>
      </c>
      <c r="I72" s="2" t="str">
        <f t="shared" si="5"/>
        <v>VAT Payables 15%</v>
      </c>
      <c r="J72" t="s">
        <v>81</v>
      </c>
    </row>
    <row r="73" spans="2:10" x14ac:dyDescent="0.2">
      <c r="B73" t="s">
        <v>82</v>
      </c>
      <c r="C73" t="s">
        <v>319</v>
      </c>
      <c r="D73" t="s">
        <v>319</v>
      </c>
      <c r="E73" t="s">
        <v>487</v>
      </c>
      <c r="F73" s="2" t="str">
        <f t="shared" si="3"/>
        <v>Units</v>
      </c>
      <c r="G73" s="5">
        <v>11531</v>
      </c>
      <c r="H73" s="2" t="str">
        <f t="shared" si="4"/>
        <v>VAT Reciebables 15%</v>
      </c>
      <c r="I73" s="2" t="str">
        <f t="shared" si="5"/>
        <v>VAT Payables 15%</v>
      </c>
      <c r="J73" t="s">
        <v>82</v>
      </c>
    </row>
    <row r="74" spans="2:10" x14ac:dyDescent="0.2">
      <c r="B74" t="s">
        <v>83</v>
      </c>
      <c r="C74" t="s">
        <v>320</v>
      </c>
      <c r="D74" t="s">
        <v>320</v>
      </c>
      <c r="E74" t="s">
        <v>487</v>
      </c>
      <c r="F74" s="2" t="str">
        <f t="shared" si="3"/>
        <v>Units</v>
      </c>
      <c r="G74" s="5">
        <v>16824</v>
      </c>
      <c r="H74" s="2" t="str">
        <f t="shared" si="4"/>
        <v>VAT Reciebables 15%</v>
      </c>
      <c r="I74" s="2" t="str">
        <f t="shared" si="5"/>
        <v>VAT Payables 15%</v>
      </c>
      <c r="J74" t="s">
        <v>83</v>
      </c>
    </row>
    <row r="75" spans="2:10" x14ac:dyDescent="0.2">
      <c r="B75" t="s">
        <v>84</v>
      </c>
      <c r="C75" t="s">
        <v>321</v>
      </c>
      <c r="D75" t="s">
        <v>321</v>
      </c>
      <c r="E75" t="s">
        <v>487</v>
      </c>
      <c r="F75" s="2" t="str">
        <f t="shared" si="3"/>
        <v>Units</v>
      </c>
      <c r="G75" s="5">
        <v>7500</v>
      </c>
      <c r="H75" s="2" t="str">
        <f t="shared" si="4"/>
        <v>VAT Reciebables 15%</v>
      </c>
      <c r="I75" s="2" t="str">
        <f t="shared" si="5"/>
        <v>VAT Payables 15%</v>
      </c>
      <c r="J75" t="s">
        <v>84</v>
      </c>
    </row>
    <row r="76" spans="2:10" x14ac:dyDescent="0.2">
      <c r="B76" t="s">
        <v>85</v>
      </c>
      <c r="C76" t="s">
        <v>322</v>
      </c>
      <c r="D76" t="s">
        <v>322</v>
      </c>
      <c r="E76" t="s">
        <v>487</v>
      </c>
      <c r="F76" s="2" t="str">
        <f t="shared" si="3"/>
        <v>Units</v>
      </c>
      <c r="G76" s="5">
        <v>27923</v>
      </c>
      <c r="H76" s="2" t="str">
        <f t="shared" si="4"/>
        <v>VAT Reciebables 15%</v>
      </c>
      <c r="I76" s="2" t="str">
        <f t="shared" si="5"/>
        <v>VAT Payables 15%</v>
      </c>
      <c r="J76" t="s">
        <v>85</v>
      </c>
    </row>
    <row r="77" spans="2:10" x14ac:dyDescent="0.2">
      <c r="B77" t="s">
        <v>86</v>
      </c>
      <c r="C77" t="s">
        <v>323</v>
      </c>
      <c r="D77" t="s">
        <v>323</v>
      </c>
      <c r="E77" t="s">
        <v>487</v>
      </c>
      <c r="F77" s="2" t="str">
        <f t="shared" si="3"/>
        <v>Units</v>
      </c>
      <c r="G77" s="5">
        <v>15055</v>
      </c>
      <c r="H77" s="2" t="str">
        <f t="shared" si="4"/>
        <v>VAT Reciebables 15%</v>
      </c>
      <c r="I77" s="2" t="str">
        <f t="shared" si="5"/>
        <v>VAT Payables 15%</v>
      </c>
      <c r="J77" t="s">
        <v>86</v>
      </c>
    </row>
    <row r="78" spans="2:10" x14ac:dyDescent="0.2">
      <c r="B78" t="s">
        <v>87</v>
      </c>
      <c r="C78" t="s">
        <v>324</v>
      </c>
      <c r="D78" t="s">
        <v>324</v>
      </c>
      <c r="E78" t="s">
        <v>487</v>
      </c>
      <c r="F78" s="2" t="str">
        <f t="shared" si="3"/>
        <v>Units</v>
      </c>
      <c r="G78" s="5">
        <v>42335</v>
      </c>
      <c r="H78" s="2" t="str">
        <f t="shared" si="4"/>
        <v>VAT Reciebables 15%</v>
      </c>
      <c r="I78" s="2" t="str">
        <f t="shared" si="5"/>
        <v>VAT Payables 15%</v>
      </c>
      <c r="J78" t="s">
        <v>87</v>
      </c>
    </row>
    <row r="79" spans="2:10" x14ac:dyDescent="0.2">
      <c r="B79" t="s">
        <v>88</v>
      </c>
      <c r="C79" t="s">
        <v>325</v>
      </c>
      <c r="D79" t="s">
        <v>325</v>
      </c>
      <c r="E79" t="s">
        <v>487</v>
      </c>
      <c r="F79" s="2" t="str">
        <f t="shared" si="3"/>
        <v>Units</v>
      </c>
      <c r="G79" s="5">
        <v>22043</v>
      </c>
      <c r="H79" s="2" t="str">
        <f t="shared" si="4"/>
        <v>VAT Reciebables 15%</v>
      </c>
      <c r="I79" s="2" t="str">
        <f t="shared" si="5"/>
        <v>VAT Payables 15%</v>
      </c>
      <c r="J79" t="s">
        <v>88</v>
      </c>
    </row>
    <row r="80" spans="2:10" x14ac:dyDescent="0.2">
      <c r="B80" t="s">
        <v>89</v>
      </c>
      <c r="C80" t="s">
        <v>326</v>
      </c>
      <c r="D80" t="s">
        <v>326</v>
      </c>
      <c r="E80" t="s">
        <v>487</v>
      </c>
      <c r="F80" s="2" t="str">
        <f t="shared" si="3"/>
        <v>Units</v>
      </c>
      <c r="G80" s="5">
        <v>1455</v>
      </c>
      <c r="H80" s="2" t="str">
        <f t="shared" si="4"/>
        <v>VAT Reciebables 15%</v>
      </c>
      <c r="I80" s="2" t="str">
        <f t="shared" si="5"/>
        <v>VAT Payables 15%</v>
      </c>
      <c r="J80" t="s">
        <v>89</v>
      </c>
    </row>
    <row r="81" spans="2:10" x14ac:dyDescent="0.2">
      <c r="B81" t="s">
        <v>90</v>
      </c>
      <c r="C81" t="s">
        <v>327</v>
      </c>
      <c r="D81" t="s">
        <v>327</v>
      </c>
      <c r="E81" t="s">
        <v>487</v>
      </c>
      <c r="F81" s="2" t="str">
        <f t="shared" si="3"/>
        <v>Units</v>
      </c>
      <c r="G81" s="5">
        <v>105069</v>
      </c>
      <c r="H81" s="2" t="str">
        <f t="shared" si="4"/>
        <v>VAT Reciebables 15%</v>
      </c>
      <c r="I81" s="2" t="str">
        <f t="shared" si="5"/>
        <v>VAT Payables 15%</v>
      </c>
      <c r="J81" t="s">
        <v>90</v>
      </c>
    </row>
    <row r="82" spans="2:10" x14ac:dyDescent="0.2">
      <c r="B82" t="s">
        <v>91</v>
      </c>
      <c r="C82" t="s">
        <v>328</v>
      </c>
      <c r="D82" t="s">
        <v>328</v>
      </c>
      <c r="E82" t="s">
        <v>487</v>
      </c>
      <c r="F82" s="2" t="str">
        <f t="shared" si="3"/>
        <v>Hours</v>
      </c>
      <c r="G82" s="5">
        <v>0</v>
      </c>
      <c r="H82" s="2" t="str">
        <f t="shared" si="4"/>
        <v/>
      </c>
      <c r="I82" s="2" t="str">
        <f t="shared" si="5"/>
        <v/>
      </c>
      <c r="J82" t="s">
        <v>91</v>
      </c>
    </row>
    <row r="83" spans="2:10" x14ac:dyDescent="0.2">
      <c r="B83" t="s">
        <v>92</v>
      </c>
      <c r="C83" t="s">
        <v>329</v>
      </c>
      <c r="D83" t="s">
        <v>329</v>
      </c>
      <c r="E83" t="s">
        <v>487</v>
      </c>
      <c r="F83" s="2" t="str">
        <f t="shared" si="3"/>
        <v>Units</v>
      </c>
      <c r="G83" s="5">
        <v>16064</v>
      </c>
      <c r="H83" s="2" t="str">
        <f t="shared" si="4"/>
        <v>VAT Reciebables 15%</v>
      </c>
      <c r="I83" s="2" t="str">
        <f t="shared" si="5"/>
        <v>VAT Payables 15%</v>
      </c>
      <c r="J83" t="s">
        <v>92</v>
      </c>
    </row>
    <row r="84" spans="2:10" x14ac:dyDescent="0.2">
      <c r="B84" t="s">
        <v>93</v>
      </c>
      <c r="C84" t="s">
        <v>330</v>
      </c>
      <c r="D84" t="s">
        <v>330</v>
      </c>
      <c r="E84" t="s">
        <v>487</v>
      </c>
      <c r="F84" s="2" t="str">
        <f t="shared" si="3"/>
        <v>Units</v>
      </c>
      <c r="G84" s="5">
        <v>20616</v>
      </c>
      <c r="H84" s="2" t="str">
        <f t="shared" si="4"/>
        <v>VAT Reciebables 15%</v>
      </c>
      <c r="I84" s="2" t="str">
        <f t="shared" si="5"/>
        <v>VAT Payables 15%</v>
      </c>
      <c r="J84" t="s">
        <v>93</v>
      </c>
    </row>
    <row r="85" spans="2:10" x14ac:dyDescent="0.2">
      <c r="B85" t="s">
        <v>94</v>
      </c>
      <c r="C85" t="s">
        <v>331</v>
      </c>
      <c r="D85" t="s">
        <v>331</v>
      </c>
      <c r="E85" t="s">
        <v>487</v>
      </c>
      <c r="F85" s="2" t="str">
        <f t="shared" si="3"/>
        <v>Units</v>
      </c>
      <c r="G85" s="5">
        <v>16296</v>
      </c>
      <c r="H85" s="2" t="str">
        <f t="shared" si="4"/>
        <v>VAT Reciebables 15%</v>
      </c>
      <c r="I85" s="2" t="str">
        <f t="shared" si="5"/>
        <v>VAT Payables 15%</v>
      </c>
      <c r="J85" t="s">
        <v>94</v>
      </c>
    </row>
    <row r="86" spans="2:10" x14ac:dyDescent="0.2">
      <c r="B86" t="s">
        <v>95</v>
      </c>
      <c r="C86" t="s">
        <v>332</v>
      </c>
      <c r="D86" t="s">
        <v>332</v>
      </c>
      <c r="E86" t="s">
        <v>487</v>
      </c>
      <c r="F86" s="2" t="str">
        <f t="shared" si="3"/>
        <v>Units</v>
      </c>
      <c r="G86" s="5">
        <v>19926</v>
      </c>
      <c r="H86" s="2" t="str">
        <f t="shared" si="4"/>
        <v>VAT Reciebables 15%</v>
      </c>
      <c r="I86" s="2" t="str">
        <f t="shared" si="5"/>
        <v>VAT Payables 15%</v>
      </c>
      <c r="J86" t="s">
        <v>95</v>
      </c>
    </row>
    <row r="87" spans="2:10" x14ac:dyDescent="0.2">
      <c r="B87" t="s">
        <v>96</v>
      </c>
      <c r="C87" t="s">
        <v>333</v>
      </c>
      <c r="D87" t="s">
        <v>333</v>
      </c>
      <c r="E87" t="s">
        <v>487</v>
      </c>
      <c r="F87" s="2" t="str">
        <f t="shared" si="3"/>
        <v>Units</v>
      </c>
      <c r="G87" s="5">
        <v>23846</v>
      </c>
      <c r="H87" s="2" t="str">
        <f t="shared" si="4"/>
        <v>VAT Reciebables 15%</v>
      </c>
      <c r="I87" s="2" t="str">
        <f t="shared" si="5"/>
        <v>VAT Payables 15%</v>
      </c>
      <c r="J87" t="s">
        <v>96</v>
      </c>
    </row>
    <row r="88" spans="2:10" x14ac:dyDescent="0.2">
      <c r="B88" t="s">
        <v>97</v>
      </c>
      <c r="C88" t="s">
        <v>334</v>
      </c>
      <c r="D88" t="s">
        <v>334</v>
      </c>
      <c r="E88" t="s">
        <v>487</v>
      </c>
      <c r="F88" s="2" t="str">
        <f t="shared" si="3"/>
        <v>Units</v>
      </c>
      <c r="G88" s="5">
        <v>22822</v>
      </c>
      <c r="H88" s="2" t="str">
        <f t="shared" si="4"/>
        <v>VAT Reciebables 15%</v>
      </c>
      <c r="I88" s="2" t="str">
        <f t="shared" si="5"/>
        <v>VAT Payables 15%</v>
      </c>
      <c r="J88" t="s">
        <v>97</v>
      </c>
    </row>
    <row r="89" spans="2:10" x14ac:dyDescent="0.2">
      <c r="B89" t="s">
        <v>98</v>
      </c>
      <c r="C89" t="s">
        <v>335</v>
      </c>
      <c r="D89" t="s">
        <v>335</v>
      </c>
      <c r="E89" t="s">
        <v>487</v>
      </c>
      <c r="F89" s="2" t="str">
        <f t="shared" si="3"/>
        <v>Hours</v>
      </c>
      <c r="G89" s="5">
        <v>0</v>
      </c>
      <c r="H89" s="2" t="str">
        <f t="shared" si="4"/>
        <v/>
      </c>
      <c r="I89" s="2" t="str">
        <f t="shared" si="5"/>
        <v/>
      </c>
      <c r="J89" t="s">
        <v>98</v>
      </c>
    </row>
    <row r="90" spans="2:10" x14ac:dyDescent="0.2">
      <c r="B90" t="s">
        <v>99</v>
      </c>
      <c r="C90" t="s">
        <v>336</v>
      </c>
      <c r="D90" t="s">
        <v>336</v>
      </c>
      <c r="E90" t="s">
        <v>487</v>
      </c>
      <c r="F90" s="2" t="str">
        <f t="shared" si="3"/>
        <v>Units</v>
      </c>
      <c r="G90" s="5">
        <v>22988</v>
      </c>
      <c r="H90" s="2" t="str">
        <f t="shared" si="4"/>
        <v>VAT Reciebables 15%</v>
      </c>
      <c r="I90" s="2" t="str">
        <f t="shared" si="5"/>
        <v>VAT Payables 15%</v>
      </c>
      <c r="J90" t="s">
        <v>99</v>
      </c>
    </row>
    <row r="91" spans="2:10" x14ac:dyDescent="0.2">
      <c r="B91" t="s">
        <v>100</v>
      </c>
      <c r="C91" t="s">
        <v>337</v>
      </c>
      <c r="D91" t="s">
        <v>337</v>
      </c>
      <c r="E91" t="s">
        <v>487</v>
      </c>
      <c r="F91" s="2" t="str">
        <f t="shared" si="3"/>
        <v>Units</v>
      </c>
      <c r="G91" s="5">
        <v>6199</v>
      </c>
      <c r="H91" s="2" t="str">
        <f t="shared" si="4"/>
        <v>VAT Reciebables 15%</v>
      </c>
      <c r="I91" s="2" t="str">
        <f t="shared" si="5"/>
        <v>VAT Payables 15%</v>
      </c>
      <c r="J91" t="s">
        <v>100</v>
      </c>
    </row>
    <row r="92" spans="2:10" x14ac:dyDescent="0.2">
      <c r="B92" t="s">
        <v>101</v>
      </c>
      <c r="C92" t="s">
        <v>338</v>
      </c>
      <c r="D92" t="s">
        <v>338</v>
      </c>
      <c r="E92" t="s">
        <v>487</v>
      </c>
      <c r="F92" s="2" t="str">
        <f t="shared" si="3"/>
        <v>Units</v>
      </c>
      <c r="G92" s="5">
        <v>1</v>
      </c>
      <c r="H92" s="2" t="str">
        <f t="shared" si="4"/>
        <v>VAT Reciebables 15%</v>
      </c>
      <c r="I92" s="2" t="str">
        <f t="shared" si="5"/>
        <v>VAT Payables 15%</v>
      </c>
      <c r="J92" t="s">
        <v>101</v>
      </c>
    </row>
    <row r="93" spans="2:10" x14ac:dyDescent="0.2">
      <c r="B93" t="s">
        <v>102</v>
      </c>
      <c r="C93" t="s">
        <v>339</v>
      </c>
      <c r="D93" t="s">
        <v>339</v>
      </c>
      <c r="E93" t="s">
        <v>487</v>
      </c>
      <c r="F93" s="2" t="str">
        <f t="shared" si="3"/>
        <v>Units</v>
      </c>
      <c r="G93" s="5">
        <v>3124</v>
      </c>
      <c r="H93" s="2" t="str">
        <f t="shared" si="4"/>
        <v>VAT Reciebables 15%</v>
      </c>
      <c r="I93" s="2" t="str">
        <f t="shared" si="5"/>
        <v>VAT Payables 15%</v>
      </c>
      <c r="J93" t="s">
        <v>102</v>
      </c>
    </row>
    <row r="94" spans="2:10" x14ac:dyDescent="0.2">
      <c r="B94" t="s">
        <v>103</v>
      </c>
      <c r="C94" t="s">
        <v>340</v>
      </c>
      <c r="D94" t="s">
        <v>340</v>
      </c>
      <c r="E94" t="s">
        <v>487</v>
      </c>
      <c r="F94" s="2" t="str">
        <f t="shared" si="3"/>
        <v>Units</v>
      </c>
      <c r="G94" s="5">
        <v>25775</v>
      </c>
      <c r="H94" s="2" t="str">
        <f t="shared" si="4"/>
        <v>VAT Reciebables 15%</v>
      </c>
      <c r="I94" s="2" t="str">
        <f t="shared" si="5"/>
        <v>VAT Payables 15%</v>
      </c>
      <c r="J94" t="s">
        <v>103</v>
      </c>
    </row>
    <row r="95" spans="2:10" x14ac:dyDescent="0.2">
      <c r="B95" t="s">
        <v>104</v>
      </c>
      <c r="C95" t="s">
        <v>341</v>
      </c>
      <c r="D95" t="s">
        <v>341</v>
      </c>
      <c r="E95" t="s">
        <v>487</v>
      </c>
      <c r="F95" s="2" t="str">
        <f t="shared" si="3"/>
        <v>Units</v>
      </c>
      <c r="G95" s="5">
        <v>8181</v>
      </c>
      <c r="H95" s="2" t="str">
        <f t="shared" si="4"/>
        <v>VAT Reciebables 15%</v>
      </c>
      <c r="I95" s="2" t="str">
        <f t="shared" si="5"/>
        <v>VAT Payables 15%</v>
      </c>
      <c r="J95" t="s">
        <v>104</v>
      </c>
    </row>
    <row r="96" spans="2:10" x14ac:dyDescent="0.2">
      <c r="B96" t="s">
        <v>105</v>
      </c>
      <c r="C96" t="s">
        <v>342</v>
      </c>
      <c r="D96" t="s">
        <v>342</v>
      </c>
      <c r="E96" t="s">
        <v>487</v>
      </c>
      <c r="F96" s="2" t="str">
        <f t="shared" si="3"/>
        <v>Units</v>
      </c>
      <c r="G96" s="5">
        <v>15134</v>
      </c>
      <c r="H96" s="2" t="str">
        <f t="shared" si="4"/>
        <v>VAT Reciebables 15%</v>
      </c>
      <c r="I96" s="2" t="str">
        <f t="shared" si="5"/>
        <v>VAT Payables 15%</v>
      </c>
      <c r="J96" t="s">
        <v>105</v>
      </c>
    </row>
    <row r="97" spans="2:10" x14ac:dyDescent="0.2">
      <c r="B97" t="s">
        <v>106</v>
      </c>
      <c r="C97" t="s">
        <v>343</v>
      </c>
      <c r="D97" t="s">
        <v>343</v>
      </c>
      <c r="E97" t="s">
        <v>487</v>
      </c>
      <c r="F97" s="2" t="str">
        <f t="shared" si="3"/>
        <v>Units</v>
      </c>
      <c r="G97" s="5">
        <v>23309</v>
      </c>
      <c r="H97" s="2" t="str">
        <f t="shared" si="4"/>
        <v>VAT Reciebables 15%</v>
      </c>
      <c r="I97" s="2" t="str">
        <f t="shared" si="5"/>
        <v>VAT Payables 15%</v>
      </c>
      <c r="J97" t="s">
        <v>106</v>
      </c>
    </row>
    <row r="98" spans="2:10" x14ac:dyDescent="0.2">
      <c r="B98" t="s">
        <v>107</v>
      </c>
      <c r="C98" t="s">
        <v>344</v>
      </c>
      <c r="D98" t="s">
        <v>344</v>
      </c>
      <c r="E98" t="s">
        <v>487</v>
      </c>
      <c r="F98" s="2" t="str">
        <f t="shared" si="3"/>
        <v>Units</v>
      </c>
      <c r="G98" s="5">
        <v>12059</v>
      </c>
      <c r="H98" s="2" t="str">
        <f t="shared" si="4"/>
        <v>VAT Reciebables 15%</v>
      </c>
      <c r="I98" s="2" t="str">
        <f t="shared" si="5"/>
        <v>VAT Payables 15%</v>
      </c>
      <c r="J98" t="s">
        <v>107</v>
      </c>
    </row>
    <row r="99" spans="2:10" x14ac:dyDescent="0.2">
      <c r="B99" t="s">
        <v>108</v>
      </c>
      <c r="C99" t="s">
        <v>345</v>
      </c>
      <c r="D99" t="s">
        <v>345</v>
      </c>
      <c r="E99" t="s">
        <v>487</v>
      </c>
      <c r="F99" s="2" t="str">
        <f t="shared" si="3"/>
        <v>Units</v>
      </c>
      <c r="G99" s="5">
        <v>20579</v>
      </c>
      <c r="H99" s="2" t="str">
        <f t="shared" si="4"/>
        <v>VAT Reciebables 15%</v>
      </c>
      <c r="I99" s="2" t="str">
        <f t="shared" si="5"/>
        <v>VAT Payables 15%</v>
      </c>
      <c r="J99" t="s">
        <v>108</v>
      </c>
    </row>
    <row r="100" spans="2:10" x14ac:dyDescent="0.2">
      <c r="B100" t="s">
        <v>109</v>
      </c>
      <c r="C100" t="s">
        <v>346</v>
      </c>
      <c r="D100" t="s">
        <v>346</v>
      </c>
      <c r="E100" t="s">
        <v>487</v>
      </c>
      <c r="F100" s="2" t="str">
        <f t="shared" si="3"/>
        <v>Units</v>
      </c>
      <c r="G100" s="5">
        <v>21767</v>
      </c>
      <c r="H100" s="2" t="str">
        <f t="shared" si="4"/>
        <v>VAT Reciebables 15%</v>
      </c>
      <c r="I100" s="2" t="str">
        <f t="shared" si="5"/>
        <v>VAT Payables 15%</v>
      </c>
      <c r="J100" t="s">
        <v>109</v>
      </c>
    </row>
    <row r="101" spans="2:10" x14ac:dyDescent="0.2">
      <c r="B101" t="s">
        <v>110</v>
      </c>
      <c r="C101" t="s">
        <v>347</v>
      </c>
      <c r="D101" t="s">
        <v>347</v>
      </c>
      <c r="E101" t="s">
        <v>487</v>
      </c>
      <c r="F101" s="2" t="str">
        <f t="shared" si="3"/>
        <v>Units</v>
      </c>
      <c r="G101" s="5">
        <v>30108</v>
      </c>
      <c r="H101" s="2" t="str">
        <f t="shared" si="4"/>
        <v>VAT Reciebables 15%</v>
      </c>
      <c r="I101" s="2" t="str">
        <f t="shared" si="5"/>
        <v>VAT Payables 15%</v>
      </c>
      <c r="J101" t="s">
        <v>110</v>
      </c>
    </row>
    <row r="102" spans="2:10" x14ac:dyDescent="0.2">
      <c r="B102" t="s">
        <v>111</v>
      </c>
      <c r="C102" t="s">
        <v>348</v>
      </c>
      <c r="D102" t="s">
        <v>348</v>
      </c>
      <c r="E102" t="s">
        <v>487</v>
      </c>
      <c r="F102" s="2" t="str">
        <f t="shared" si="3"/>
        <v>Units</v>
      </c>
      <c r="G102" s="5">
        <v>20086</v>
      </c>
      <c r="H102" s="2" t="str">
        <f t="shared" si="4"/>
        <v>VAT Reciebables 15%</v>
      </c>
      <c r="I102" s="2" t="str">
        <f t="shared" si="5"/>
        <v>VAT Payables 15%</v>
      </c>
      <c r="J102" t="s">
        <v>111</v>
      </c>
    </row>
    <row r="103" spans="2:10" x14ac:dyDescent="0.2">
      <c r="B103" t="s">
        <v>112</v>
      </c>
      <c r="C103" t="s">
        <v>349</v>
      </c>
      <c r="D103" t="s">
        <v>349</v>
      </c>
      <c r="E103" t="s">
        <v>487</v>
      </c>
      <c r="F103" s="2" t="str">
        <f t="shared" si="3"/>
        <v>Units</v>
      </c>
      <c r="G103" s="5">
        <v>1422</v>
      </c>
      <c r="H103" s="2" t="str">
        <f t="shared" si="4"/>
        <v>VAT Reciebables 15%</v>
      </c>
      <c r="I103" s="2" t="str">
        <f t="shared" si="5"/>
        <v>VAT Payables 15%</v>
      </c>
      <c r="J103" t="s">
        <v>112</v>
      </c>
    </row>
    <row r="104" spans="2:10" x14ac:dyDescent="0.2">
      <c r="B104" t="s">
        <v>113</v>
      </c>
      <c r="C104" t="s">
        <v>350</v>
      </c>
      <c r="D104" t="s">
        <v>350</v>
      </c>
      <c r="E104" t="s">
        <v>487</v>
      </c>
      <c r="F104" s="2" t="str">
        <f t="shared" si="3"/>
        <v>Units</v>
      </c>
      <c r="G104" s="5">
        <v>45495</v>
      </c>
      <c r="H104" s="2" t="str">
        <f t="shared" si="4"/>
        <v>VAT Reciebables 15%</v>
      </c>
      <c r="I104" s="2" t="str">
        <f t="shared" si="5"/>
        <v>VAT Payables 15%</v>
      </c>
      <c r="J104" t="s">
        <v>113</v>
      </c>
    </row>
    <row r="105" spans="2:10" x14ac:dyDescent="0.2">
      <c r="B105" t="s">
        <v>114</v>
      </c>
      <c r="C105" t="s">
        <v>351</v>
      </c>
      <c r="D105" t="s">
        <v>351</v>
      </c>
      <c r="E105" t="s">
        <v>487</v>
      </c>
      <c r="F105" s="2" t="str">
        <f t="shared" si="3"/>
        <v>Hours</v>
      </c>
      <c r="G105" s="5">
        <v>0</v>
      </c>
      <c r="H105" s="2" t="str">
        <f t="shared" si="4"/>
        <v/>
      </c>
      <c r="I105" s="2" t="str">
        <f t="shared" si="5"/>
        <v/>
      </c>
      <c r="J105" t="s">
        <v>114</v>
      </c>
    </row>
    <row r="106" spans="2:10" x14ac:dyDescent="0.2">
      <c r="B106" t="s">
        <v>115</v>
      </c>
      <c r="C106" t="s">
        <v>352</v>
      </c>
      <c r="D106" t="s">
        <v>352</v>
      </c>
      <c r="E106" t="s">
        <v>487</v>
      </c>
      <c r="F106" s="2" t="str">
        <f t="shared" si="3"/>
        <v>Units</v>
      </c>
      <c r="G106" s="5">
        <v>16296</v>
      </c>
      <c r="H106" s="2" t="str">
        <f t="shared" si="4"/>
        <v>VAT Reciebables 15%</v>
      </c>
      <c r="I106" s="2" t="str">
        <f t="shared" si="5"/>
        <v>VAT Payables 15%</v>
      </c>
      <c r="J106" t="s">
        <v>115</v>
      </c>
    </row>
    <row r="107" spans="2:10" x14ac:dyDescent="0.2">
      <c r="B107" t="s">
        <v>116</v>
      </c>
      <c r="C107" t="s">
        <v>353</v>
      </c>
      <c r="D107" t="s">
        <v>353</v>
      </c>
      <c r="E107" t="s">
        <v>487</v>
      </c>
      <c r="F107" s="2" t="str">
        <f t="shared" si="3"/>
        <v>Units</v>
      </c>
      <c r="G107" s="5">
        <v>24512</v>
      </c>
      <c r="H107" s="2" t="str">
        <f t="shared" si="4"/>
        <v>VAT Reciebables 15%</v>
      </c>
      <c r="I107" s="2" t="str">
        <f t="shared" si="5"/>
        <v>VAT Payables 15%</v>
      </c>
      <c r="J107" t="s">
        <v>116</v>
      </c>
    </row>
    <row r="108" spans="2:10" x14ac:dyDescent="0.2">
      <c r="B108" t="s">
        <v>117</v>
      </c>
      <c r="C108" t="s">
        <v>354</v>
      </c>
      <c r="D108" t="s">
        <v>354</v>
      </c>
      <c r="E108" t="s">
        <v>487</v>
      </c>
      <c r="F108" s="2" t="str">
        <f t="shared" si="3"/>
        <v>Units</v>
      </c>
      <c r="G108" s="5">
        <v>23773</v>
      </c>
      <c r="H108" s="2" t="str">
        <f t="shared" si="4"/>
        <v>VAT Reciebables 15%</v>
      </c>
      <c r="I108" s="2" t="str">
        <f t="shared" si="5"/>
        <v>VAT Payables 15%</v>
      </c>
      <c r="J108" t="s">
        <v>117</v>
      </c>
    </row>
    <row r="109" spans="2:10" x14ac:dyDescent="0.2">
      <c r="B109" t="s">
        <v>118</v>
      </c>
      <c r="C109" t="s">
        <v>355</v>
      </c>
      <c r="D109" t="s">
        <v>355</v>
      </c>
      <c r="E109" t="s">
        <v>487</v>
      </c>
      <c r="F109" s="2" t="str">
        <f t="shared" si="3"/>
        <v>Units</v>
      </c>
      <c r="G109" s="5">
        <v>17352</v>
      </c>
      <c r="H109" s="2" t="str">
        <f t="shared" si="4"/>
        <v>VAT Reciebables 15%</v>
      </c>
      <c r="I109" s="2" t="str">
        <f t="shared" si="5"/>
        <v>VAT Payables 15%</v>
      </c>
      <c r="J109" t="s">
        <v>118</v>
      </c>
    </row>
    <row r="110" spans="2:10" x14ac:dyDescent="0.2">
      <c r="B110" t="s">
        <v>119</v>
      </c>
      <c r="C110" t="s">
        <v>356</v>
      </c>
      <c r="D110" t="s">
        <v>356</v>
      </c>
      <c r="E110" t="s">
        <v>487</v>
      </c>
      <c r="F110" s="2" t="str">
        <f t="shared" si="3"/>
        <v>Hours</v>
      </c>
      <c r="G110" s="5">
        <v>0</v>
      </c>
      <c r="H110" s="2" t="str">
        <f t="shared" si="4"/>
        <v/>
      </c>
      <c r="I110" s="2" t="str">
        <f t="shared" si="5"/>
        <v/>
      </c>
      <c r="J110" t="s">
        <v>119</v>
      </c>
    </row>
    <row r="111" spans="2:10" x14ac:dyDescent="0.2">
      <c r="B111" t="s">
        <v>120</v>
      </c>
      <c r="C111" t="s">
        <v>357</v>
      </c>
      <c r="D111" t="s">
        <v>357</v>
      </c>
      <c r="E111" t="s">
        <v>487</v>
      </c>
      <c r="F111" s="2" t="str">
        <f t="shared" si="3"/>
        <v>Units</v>
      </c>
      <c r="G111" s="5">
        <v>7076</v>
      </c>
      <c r="H111" s="2" t="str">
        <f t="shared" si="4"/>
        <v>VAT Reciebables 15%</v>
      </c>
      <c r="I111" s="2" t="str">
        <f t="shared" si="5"/>
        <v>VAT Payables 15%</v>
      </c>
      <c r="J111" t="s">
        <v>120</v>
      </c>
    </row>
    <row r="112" spans="2:10" x14ac:dyDescent="0.2">
      <c r="B112" t="s">
        <v>121</v>
      </c>
      <c r="C112" t="s">
        <v>358</v>
      </c>
      <c r="D112" t="s">
        <v>358</v>
      </c>
      <c r="E112" t="s">
        <v>487</v>
      </c>
      <c r="F112" s="2" t="str">
        <f t="shared" si="3"/>
        <v>Units</v>
      </c>
      <c r="G112" s="5">
        <v>5523</v>
      </c>
      <c r="H112" s="2" t="str">
        <f t="shared" si="4"/>
        <v>VAT Reciebables 15%</v>
      </c>
      <c r="I112" s="2" t="str">
        <f t="shared" si="5"/>
        <v>VAT Payables 15%</v>
      </c>
      <c r="J112" t="s">
        <v>121</v>
      </c>
    </row>
    <row r="113" spans="2:10" x14ac:dyDescent="0.2">
      <c r="B113" t="s">
        <v>122</v>
      </c>
      <c r="C113" t="s">
        <v>359</v>
      </c>
      <c r="D113" t="s">
        <v>359</v>
      </c>
      <c r="E113" t="s">
        <v>487</v>
      </c>
      <c r="F113" s="2" t="str">
        <f t="shared" si="3"/>
        <v>Units</v>
      </c>
      <c r="G113" s="5">
        <v>7500</v>
      </c>
      <c r="H113" s="2" t="str">
        <f t="shared" si="4"/>
        <v>VAT Reciebables 15%</v>
      </c>
      <c r="I113" s="2" t="str">
        <f t="shared" si="5"/>
        <v>VAT Payables 15%</v>
      </c>
      <c r="J113" t="s">
        <v>122</v>
      </c>
    </row>
    <row r="114" spans="2:10" x14ac:dyDescent="0.2">
      <c r="B114" t="s">
        <v>123</v>
      </c>
      <c r="C114" t="s">
        <v>360</v>
      </c>
      <c r="D114" t="s">
        <v>360</v>
      </c>
      <c r="E114" t="s">
        <v>487</v>
      </c>
      <c r="F114" s="2" t="str">
        <f t="shared" si="3"/>
        <v>Units</v>
      </c>
      <c r="G114" s="5">
        <v>1</v>
      </c>
      <c r="H114" s="2" t="str">
        <f t="shared" si="4"/>
        <v>VAT Reciebables 15%</v>
      </c>
      <c r="I114" s="2" t="str">
        <f t="shared" si="5"/>
        <v>VAT Payables 15%</v>
      </c>
      <c r="J114" t="s">
        <v>123</v>
      </c>
    </row>
    <row r="115" spans="2:10" x14ac:dyDescent="0.2">
      <c r="B115" t="s">
        <v>124</v>
      </c>
      <c r="C115" t="s">
        <v>361</v>
      </c>
      <c r="D115" t="s">
        <v>361</v>
      </c>
      <c r="E115" t="s">
        <v>487</v>
      </c>
      <c r="F115" s="2" t="str">
        <f t="shared" si="3"/>
        <v>Units</v>
      </c>
      <c r="G115" s="5">
        <v>43854</v>
      </c>
      <c r="H115" s="2" t="str">
        <f t="shared" si="4"/>
        <v>VAT Reciebables 15%</v>
      </c>
      <c r="I115" s="2" t="str">
        <f t="shared" si="5"/>
        <v>VAT Payables 15%</v>
      </c>
      <c r="J115" t="s">
        <v>124</v>
      </c>
    </row>
    <row r="116" spans="2:10" x14ac:dyDescent="0.2">
      <c r="B116" t="s">
        <v>125</v>
      </c>
      <c r="C116" t="s">
        <v>362</v>
      </c>
      <c r="D116" t="s">
        <v>362</v>
      </c>
      <c r="E116" t="s">
        <v>487</v>
      </c>
      <c r="F116" s="2" t="str">
        <f t="shared" si="3"/>
        <v>Units</v>
      </c>
      <c r="G116" s="5">
        <v>27919</v>
      </c>
      <c r="H116" s="2" t="str">
        <f t="shared" si="4"/>
        <v>VAT Reciebables 15%</v>
      </c>
      <c r="I116" s="2" t="str">
        <f t="shared" si="5"/>
        <v>VAT Payables 15%</v>
      </c>
      <c r="J116" t="s">
        <v>125</v>
      </c>
    </row>
    <row r="117" spans="2:10" x14ac:dyDescent="0.2">
      <c r="B117" t="s">
        <v>126</v>
      </c>
      <c r="C117" t="s">
        <v>363</v>
      </c>
      <c r="D117" t="s">
        <v>363</v>
      </c>
      <c r="E117" t="s">
        <v>487</v>
      </c>
      <c r="F117" s="2" t="str">
        <f t="shared" si="3"/>
        <v>Units</v>
      </c>
      <c r="G117" s="5">
        <v>17178</v>
      </c>
      <c r="H117" s="2" t="str">
        <f t="shared" si="4"/>
        <v>VAT Reciebables 15%</v>
      </c>
      <c r="I117" s="2" t="str">
        <f t="shared" si="5"/>
        <v>VAT Payables 15%</v>
      </c>
      <c r="J117" t="s">
        <v>126</v>
      </c>
    </row>
    <row r="118" spans="2:10" x14ac:dyDescent="0.2">
      <c r="B118" t="s">
        <v>127</v>
      </c>
      <c r="C118" t="s">
        <v>364</v>
      </c>
      <c r="D118" t="s">
        <v>364</v>
      </c>
      <c r="E118" t="s">
        <v>487</v>
      </c>
      <c r="F118" s="2" t="str">
        <f t="shared" si="3"/>
        <v>Units</v>
      </c>
      <c r="G118" s="5">
        <v>9094</v>
      </c>
      <c r="H118" s="2" t="str">
        <f t="shared" si="4"/>
        <v>VAT Reciebables 15%</v>
      </c>
      <c r="I118" s="2" t="str">
        <f t="shared" si="5"/>
        <v>VAT Payables 15%</v>
      </c>
      <c r="J118" t="s">
        <v>127</v>
      </c>
    </row>
    <row r="119" spans="2:10" x14ac:dyDescent="0.2">
      <c r="B119" t="s">
        <v>128</v>
      </c>
      <c r="C119" t="s">
        <v>365</v>
      </c>
      <c r="D119" t="s">
        <v>365</v>
      </c>
      <c r="E119" t="s">
        <v>487</v>
      </c>
      <c r="F119" s="2" t="str">
        <f t="shared" si="3"/>
        <v>Units</v>
      </c>
      <c r="G119" s="5">
        <v>19287</v>
      </c>
      <c r="H119" s="2" t="str">
        <f t="shared" si="4"/>
        <v>VAT Reciebables 15%</v>
      </c>
      <c r="I119" s="2" t="str">
        <f t="shared" si="5"/>
        <v>VAT Payables 15%</v>
      </c>
      <c r="J119" t="s">
        <v>128</v>
      </c>
    </row>
    <row r="120" spans="2:10" x14ac:dyDescent="0.2">
      <c r="B120" t="s">
        <v>129</v>
      </c>
      <c r="C120" t="s">
        <v>366</v>
      </c>
      <c r="D120" t="s">
        <v>366</v>
      </c>
      <c r="E120" t="s">
        <v>487</v>
      </c>
      <c r="F120" s="2" t="str">
        <f t="shared" si="3"/>
        <v>Units</v>
      </c>
      <c r="G120" s="5">
        <v>21492</v>
      </c>
      <c r="H120" s="2" t="str">
        <f t="shared" si="4"/>
        <v>VAT Reciebables 15%</v>
      </c>
      <c r="I120" s="2" t="str">
        <f t="shared" si="5"/>
        <v>VAT Payables 15%</v>
      </c>
      <c r="J120" t="s">
        <v>129</v>
      </c>
    </row>
    <row r="121" spans="2:10" x14ac:dyDescent="0.2">
      <c r="B121" t="s">
        <v>130</v>
      </c>
      <c r="C121" t="s">
        <v>367</v>
      </c>
      <c r="D121" t="s">
        <v>367</v>
      </c>
      <c r="E121" t="s">
        <v>487</v>
      </c>
      <c r="F121" s="2" t="str">
        <f t="shared" si="3"/>
        <v>Units</v>
      </c>
      <c r="G121" s="5">
        <v>54124</v>
      </c>
      <c r="H121" s="2" t="str">
        <f t="shared" si="4"/>
        <v>VAT Reciebables 15%</v>
      </c>
      <c r="I121" s="2" t="str">
        <f t="shared" si="5"/>
        <v>VAT Payables 15%</v>
      </c>
      <c r="J121" t="s">
        <v>130</v>
      </c>
    </row>
    <row r="122" spans="2:10" x14ac:dyDescent="0.2">
      <c r="B122" t="s">
        <v>131</v>
      </c>
      <c r="C122" t="s">
        <v>368</v>
      </c>
      <c r="D122" t="s">
        <v>368</v>
      </c>
      <c r="E122" t="s">
        <v>487</v>
      </c>
      <c r="F122" s="2" t="str">
        <f t="shared" si="3"/>
        <v>Units</v>
      </c>
      <c r="G122" s="5">
        <v>28467</v>
      </c>
      <c r="H122" s="2" t="str">
        <f t="shared" si="4"/>
        <v>VAT Reciebables 15%</v>
      </c>
      <c r="I122" s="2" t="str">
        <f t="shared" si="5"/>
        <v>VAT Payables 15%</v>
      </c>
      <c r="J122" t="s">
        <v>131</v>
      </c>
    </row>
    <row r="123" spans="2:10" x14ac:dyDescent="0.2">
      <c r="B123" t="s">
        <v>132</v>
      </c>
      <c r="C123" t="s">
        <v>369</v>
      </c>
      <c r="D123" t="s">
        <v>369</v>
      </c>
      <c r="E123" t="s">
        <v>487</v>
      </c>
      <c r="F123" s="2" t="str">
        <f t="shared" si="3"/>
        <v>Units</v>
      </c>
      <c r="G123" s="5">
        <v>50948</v>
      </c>
      <c r="H123" s="2" t="str">
        <f t="shared" si="4"/>
        <v>VAT Reciebables 15%</v>
      </c>
      <c r="I123" s="2" t="str">
        <f t="shared" si="5"/>
        <v>VAT Payables 15%</v>
      </c>
      <c r="J123" t="s">
        <v>132</v>
      </c>
    </row>
    <row r="124" spans="2:10" x14ac:dyDescent="0.2">
      <c r="B124" t="s">
        <v>133</v>
      </c>
      <c r="C124" t="s">
        <v>370</v>
      </c>
      <c r="D124" t="s">
        <v>370</v>
      </c>
      <c r="E124" t="s">
        <v>487</v>
      </c>
      <c r="F124" s="2" t="str">
        <f t="shared" si="3"/>
        <v>Units</v>
      </c>
      <c r="G124" s="5">
        <v>1444</v>
      </c>
      <c r="H124" s="2" t="str">
        <f t="shared" si="4"/>
        <v>VAT Reciebables 15%</v>
      </c>
      <c r="I124" s="2" t="str">
        <f t="shared" si="5"/>
        <v>VAT Payables 15%</v>
      </c>
      <c r="J124" t="s">
        <v>133</v>
      </c>
    </row>
    <row r="125" spans="2:10" x14ac:dyDescent="0.2">
      <c r="B125" t="s">
        <v>134</v>
      </c>
      <c r="C125" t="s">
        <v>371</v>
      </c>
      <c r="D125" t="s">
        <v>371</v>
      </c>
      <c r="E125" t="s">
        <v>487</v>
      </c>
      <c r="F125" s="2" t="str">
        <f t="shared" si="3"/>
        <v>Hours</v>
      </c>
      <c r="G125" s="5">
        <v>0</v>
      </c>
      <c r="H125" s="2" t="str">
        <f t="shared" si="4"/>
        <v/>
      </c>
      <c r="I125" s="2" t="str">
        <f t="shared" si="5"/>
        <v/>
      </c>
      <c r="J125" t="s">
        <v>134</v>
      </c>
    </row>
    <row r="126" spans="2:10" x14ac:dyDescent="0.2">
      <c r="B126" t="s">
        <v>135</v>
      </c>
      <c r="C126" t="s">
        <v>372</v>
      </c>
      <c r="D126" t="s">
        <v>372</v>
      </c>
      <c r="E126" t="s">
        <v>487</v>
      </c>
      <c r="F126" s="2" t="str">
        <f t="shared" si="3"/>
        <v>Hours</v>
      </c>
      <c r="G126" s="5">
        <v>0</v>
      </c>
      <c r="H126" s="2" t="str">
        <f t="shared" si="4"/>
        <v/>
      </c>
      <c r="I126" s="2" t="str">
        <f t="shared" si="5"/>
        <v/>
      </c>
      <c r="J126" t="s">
        <v>135</v>
      </c>
    </row>
    <row r="127" spans="2:10" x14ac:dyDescent="0.2">
      <c r="B127" t="s">
        <v>136</v>
      </c>
      <c r="C127" t="s">
        <v>373</v>
      </c>
      <c r="D127" t="s">
        <v>373</v>
      </c>
      <c r="E127" t="s">
        <v>487</v>
      </c>
      <c r="F127" s="2" t="str">
        <f t="shared" si="3"/>
        <v>Units</v>
      </c>
      <c r="G127" s="5">
        <v>17374</v>
      </c>
      <c r="H127" s="2" t="str">
        <f t="shared" si="4"/>
        <v>VAT Reciebables 15%</v>
      </c>
      <c r="I127" s="2" t="str">
        <f t="shared" si="5"/>
        <v>VAT Payables 15%</v>
      </c>
      <c r="J127" t="s">
        <v>136</v>
      </c>
    </row>
    <row r="128" spans="2:10" x14ac:dyDescent="0.2">
      <c r="B128" t="s">
        <v>137</v>
      </c>
      <c r="C128" t="s">
        <v>374</v>
      </c>
      <c r="D128" t="s">
        <v>374</v>
      </c>
      <c r="E128" t="s">
        <v>487</v>
      </c>
      <c r="F128" s="2" t="str">
        <f t="shared" si="3"/>
        <v>Units</v>
      </c>
      <c r="G128" s="5">
        <v>17099</v>
      </c>
      <c r="H128" s="2" t="str">
        <f t="shared" si="4"/>
        <v>VAT Reciebables 15%</v>
      </c>
      <c r="I128" s="2" t="str">
        <f t="shared" si="5"/>
        <v>VAT Payables 15%</v>
      </c>
      <c r="J128" t="s">
        <v>137</v>
      </c>
    </row>
    <row r="129" spans="2:10" x14ac:dyDescent="0.2">
      <c r="B129" t="s">
        <v>138</v>
      </c>
      <c r="C129" t="s">
        <v>375</v>
      </c>
      <c r="D129" t="s">
        <v>375</v>
      </c>
      <c r="E129" t="s">
        <v>487</v>
      </c>
      <c r="F129" s="2" t="str">
        <f t="shared" si="3"/>
        <v>Units</v>
      </c>
      <c r="G129" s="5">
        <v>19926</v>
      </c>
      <c r="H129" s="2" t="str">
        <f t="shared" si="4"/>
        <v>VAT Reciebables 15%</v>
      </c>
      <c r="I129" s="2" t="str">
        <f t="shared" si="5"/>
        <v>VAT Payables 15%</v>
      </c>
      <c r="J129" t="s">
        <v>138</v>
      </c>
    </row>
    <row r="130" spans="2:10" x14ac:dyDescent="0.2">
      <c r="B130" t="s">
        <v>139</v>
      </c>
      <c r="C130" t="s">
        <v>376</v>
      </c>
      <c r="D130" t="s">
        <v>376</v>
      </c>
      <c r="E130" t="s">
        <v>487</v>
      </c>
      <c r="F130" s="2" t="str">
        <f t="shared" si="3"/>
        <v>Units</v>
      </c>
      <c r="G130" s="5">
        <v>23846</v>
      </c>
      <c r="H130" s="2" t="str">
        <f t="shared" si="4"/>
        <v>VAT Reciebables 15%</v>
      </c>
      <c r="I130" s="2" t="str">
        <f t="shared" si="5"/>
        <v>VAT Payables 15%</v>
      </c>
      <c r="J130" t="s">
        <v>139</v>
      </c>
    </row>
    <row r="131" spans="2:10" x14ac:dyDescent="0.2">
      <c r="B131" t="s">
        <v>140</v>
      </c>
      <c r="C131" t="s">
        <v>377</v>
      </c>
      <c r="D131" t="s">
        <v>377</v>
      </c>
      <c r="E131" t="s">
        <v>487</v>
      </c>
      <c r="F131" s="2" t="str">
        <f t="shared" ref="F131:F194" si="6">IF(G131&gt;0,"Units","Hours")</f>
        <v>Units</v>
      </c>
      <c r="G131" s="5">
        <v>59515</v>
      </c>
      <c r="H131" s="2" t="str">
        <f t="shared" ref="H131:H194" si="7">IF(G131&gt;0,"VAT Reciebables 15%","")</f>
        <v>VAT Reciebables 15%</v>
      </c>
      <c r="I131" s="2" t="str">
        <f t="shared" ref="I131:I194" si="8">IF(G131&gt;0,"VAT Payables 15%","")</f>
        <v>VAT Payables 15%</v>
      </c>
      <c r="J131" t="s">
        <v>140</v>
      </c>
    </row>
    <row r="132" spans="2:10" x14ac:dyDescent="0.2">
      <c r="B132" t="s">
        <v>141</v>
      </c>
      <c r="C132" t="s">
        <v>378</v>
      </c>
      <c r="D132" t="s">
        <v>378</v>
      </c>
      <c r="E132" t="s">
        <v>487</v>
      </c>
      <c r="F132" s="2" t="str">
        <f t="shared" si="6"/>
        <v>Units</v>
      </c>
      <c r="G132" s="5">
        <v>7500</v>
      </c>
      <c r="H132" s="2" t="str">
        <f t="shared" si="7"/>
        <v>VAT Reciebables 15%</v>
      </c>
      <c r="I132" s="2" t="str">
        <f t="shared" si="8"/>
        <v>VAT Payables 15%</v>
      </c>
      <c r="J132" t="s">
        <v>141</v>
      </c>
    </row>
    <row r="133" spans="2:10" x14ac:dyDescent="0.2">
      <c r="B133" t="s">
        <v>142</v>
      </c>
      <c r="C133" t="s">
        <v>379</v>
      </c>
      <c r="D133" t="s">
        <v>379</v>
      </c>
      <c r="E133" t="s">
        <v>487</v>
      </c>
      <c r="F133" s="2" t="str">
        <f t="shared" si="6"/>
        <v>Units</v>
      </c>
      <c r="G133" s="5">
        <v>93973</v>
      </c>
      <c r="H133" s="2" t="str">
        <f t="shared" si="7"/>
        <v>VAT Reciebables 15%</v>
      </c>
      <c r="I133" s="2" t="str">
        <f t="shared" si="8"/>
        <v>VAT Payables 15%</v>
      </c>
      <c r="J133" t="s">
        <v>142</v>
      </c>
    </row>
    <row r="134" spans="2:10" x14ac:dyDescent="0.2">
      <c r="B134" t="s">
        <v>143</v>
      </c>
      <c r="C134" t="s">
        <v>380</v>
      </c>
      <c r="D134" t="s">
        <v>380</v>
      </c>
      <c r="E134" t="s">
        <v>487</v>
      </c>
      <c r="F134" s="2" t="str">
        <f t="shared" si="6"/>
        <v>Units</v>
      </c>
      <c r="G134" s="5">
        <v>13679</v>
      </c>
      <c r="H134" s="2" t="str">
        <f t="shared" si="7"/>
        <v>VAT Reciebables 15%</v>
      </c>
      <c r="I134" s="2" t="str">
        <f t="shared" si="8"/>
        <v>VAT Payables 15%</v>
      </c>
      <c r="J134" t="s">
        <v>143</v>
      </c>
    </row>
    <row r="135" spans="2:10" x14ac:dyDescent="0.2">
      <c r="B135" t="s">
        <v>144</v>
      </c>
      <c r="C135" t="s">
        <v>381</v>
      </c>
      <c r="D135" t="s">
        <v>381</v>
      </c>
      <c r="E135" t="s">
        <v>487</v>
      </c>
      <c r="F135" s="2" t="str">
        <f t="shared" si="6"/>
        <v>Units</v>
      </c>
      <c r="G135" s="5">
        <v>13782</v>
      </c>
      <c r="H135" s="2" t="str">
        <f t="shared" si="7"/>
        <v>VAT Reciebables 15%</v>
      </c>
      <c r="I135" s="2" t="str">
        <f t="shared" si="8"/>
        <v>VAT Payables 15%</v>
      </c>
      <c r="J135" t="s">
        <v>144</v>
      </c>
    </row>
    <row r="136" spans="2:10" x14ac:dyDescent="0.2">
      <c r="B136" t="s">
        <v>145</v>
      </c>
      <c r="C136" t="s">
        <v>382</v>
      </c>
      <c r="D136" t="s">
        <v>382</v>
      </c>
      <c r="E136" t="s">
        <v>487</v>
      </c>
      <c r="F136" s="2" t="str">
        <f t="shared" si="6"/>
        <v>Units</v>
      </c>
      <c r="G136" s="5">
        <v>16395</v>
      </c>
      <c r="H136" s="2" t="str">
        <f t="shared" si="7"/>
        <v>VAT Reciebables 15%</v>
      </c>
      <c r="I136" s="2" t="str">
        <f t="shared" si="8"/>
        <v>VAT Payables 15%</v>
      </c>
      <c r="J136" t="s">
        <v>145</v>
      </c>
    </row>
    <row r="137" spans="2:10" x14ac:dyDescent="0.2">
      <c r="B137" t="s">
        <v>146</v>
      </c>
      <c r="C137" t="s">
        <v>383</v>
      </c>
      <c r="D137" t="s">
        <v>383</v>
      </c>
      <c r="E137" t="s">
        <v>487</v>
      </c>
      <c r="F137" s="2" t="str">
        <f t="shared" si="6"/>
        <v>Units</v>
      </c>
      <c r="G137" s="5">
        <v>18736</v>
      </c>
      <c r="H137" s="2" t="str">
        <f t="shared" si="7"/>
        <v>VAT Reciebables 15%</v>
      </c>
      <c r="I137" s="2" t="str">
        <f t="shared" si="8"/>
        <v>VAT Payables 15%</v>
      </c>
      <c r="J137" t="s">
        <v>146</v>
      </c>
    </row>
    <row r="138" spans="2:10" x14ac:dyDescent="0.2">
      <c r="B138" t="s">
        <v>147</v>
      </c>
      <c r="C138" t="s">
        <v>384</v>
      </c>
      <c r="D138" t="s">
        <v>384</v>
      </c>
      <c r="E138" t="s">
        <v>487</v>
      </c>
      <c r="F138" s="2" t="str">
        <f t="shared" si="6"/>
        <v>Units</v>
      </c>
      <c r="G138" s="5">
        <v>18860</v>
      </c>
      <c r="H138" s="2" t="str">
        <f t="shared" si="7"/>
        <v>VAT Reciebables 15%</v>
      </c>
      <c r="I138" s="2" t="str">
        <f t="shared" si="8"/>
        <v>VAT Payables 15%</v>
      </c>
      <c r="J138" t="s">
        <v>147</v>
      </c>
    </row>
    <row r="139" spans="2:10" x14ac:dyDescent="0.2">
      <c r="B139" t="s">
        <v>148</v>
      </c>
      <c r="C139" t="s">
        <v>385</v>
      </c>
      <c r="D139" t="s">
        <v>385</v>
      </c>
      <c r="E139" t="s">
        <v>487</v>
      </c>
      <c r="F139" s="2" t="str">
        <f t="shared" si="6"/>
        <v>Units</v>
      </c>
      <c r="G139" s="5">
        <v>9718</v>
      </c>
      <c r="H139" s="2" t="str">
        <f t="shared" si="7"/>
        <v>VAT Reciebables 15%</v>
      </c>
      <c r="I139" s="2" t="str">
        <f t="shared" si="8"/>
        <v>VAT Payables 15%</v>
      </c>
      <c r="J139" t="s">
        <v>148</v>
      </c>
    </row>
    <row r="140" spans="2:10" x14ac:dyDescent="0.2">
      <c r="B140" t="s">
        <v>149</v>
      </c>
      <c r="C140" t="s">
        <v>386</v>
      </c>
      <c r="D140" t="s">
        <v>386</v>
      </c>
      <c r="E140" t="s">
        <v>487</v>
      </c>
      <c r="F140" s="2" t="str">
        <f t="shared" si="6"/>
        <v>Units</v>
      </c>
      <c r="G140" s="5">
        <v>17565</v>
      </c>
      <c r="H140" s="2" t="str">
        <f t="shared" si="7"/>
        <v>VAT Reciebables 15%</v>
      </c>
      <c r="I140" s="2" t="str">
        <f t="shared" si="8"/>
        <v>VAT Payables 15%</v>
      </c>
      <c r="J140" t="s">
        <v>149</v>
      </c>
    </row>
    <row r="141" spans="2:10" x14ac:dyDescent="0.2">
      <c r="B141" t="s">
        <v>150</v>
      </c>
      <c r="C141" t="s">
        <v>387</v>
      </c>
      <c r="D141" t="s">
        <v>387</v>
      </c>
      <c r="E141" t="s">
        <v>487</v>
      </c>
      <c r="F141" s="2" t="str">
        <f t="shared" si="6"/>
        <v>Units</v>
      </c>
      <c r="G141" s="5">
        <v>241484</v>
      </c>
      <c r="H141" s="2" t="str">
        <f t="shared" si="7"/>
        <v>VAT Reciebables 15%</v>
      </c>
      <c r="I141" s="2" t="str">
        <f t="shared" si="8"/>
        <v>VAT Payables 15%</v>
      </c>
      <c r="J141" t="s">
        <v>150</v>
      </c>
    </row>
    <row r="142" spans="2:10" x14ac:dyDescent="0.2">
      <c r="B142" t="s">
        <v>151</v>
      </c>
      <c r="C142" t="s">
        <v>388</v>
      </c>
      <c r="D142" t="s">
        <v>388</v>
      </c>
      <c r="E142" t="s">
        <v>487</v>
      </c>
      <c r="F142" s="2" t="str">
        <f t="shared" si="6"/>
        <v>Units</v>
      </c>
      <c r="G142" s="5">
        <v>4761</v>
      </c>
      <c r="H142" s="2" t="str">
        <f t="shared" si="7"/>
        <v>VAT Reciebables 15%</v>
      </c>
      <c r="I142" s="2" t="str">
        <f t="shared" si="8"/>
        <v>VAT Payables 15%</v>
      </c>
      <c r="J142" t="s">
        <v>151</v>
      </c>
    </row>
    <row r="143" spans="2:10" x14ac:dyDescent="0.2">
      <c r="B143" t="s">
        <v>152</v>
      </c>
      <c r="C143" t="s">
        <v>389</v>
      </c>
      <c r="D143" t="s">
        <v>389</v>
      </c>
      <c r="E143" t="s">
        <v>487</v>
      </c>
      <c r="F143" s="2" t="str">
        <f t="shared" si="6"/>
        <v>Hours</v>
      </c>
      <c r="G143" s="5">
        <v>0</v>
      </c>
      <c r="H143" s="2" t="str">
        <f t="shared" si="7"/>
        <v/>
      </c>
      <c r="I143" s="2" t="str">
        <f t="shared" si="8"/>
        <v/>
      </c>
      <c r="J143" t="s">
        <v>152</v>
      </c>
    </row>
    <row r="144" spans="2:10" x14ac:dyDescent="0.2">
      <c r="B144" t="s">
        <v>153</v>
      </c>
      <c r="C144" t="s">
        <v>390</v>
      </c>
      <c r="D144" t="s">
        <v>390</v>
      </c>
      <c r="E144" t="s">
        <v>487</v>
      </c>
      <c r="F144" s="2" t="str">
        <f t="shared" si="6"/>
        <v>Units</v>
      </c>
      <c r="G144" s="5">
        <v>17325</v>
      </c>
      <c r="H144" s="2" t="str">
        <f t="shared" si="7"/>
        <v>VAT Reciebables 15%</v>
      </c>
      <c r="I144" s="2" t="str">
        <f t="shared" si="8"/>
        <v>VAT Payables 15%</v>
      </c>
      <c r="J144" t="s">
        <v>153</v>
      </c>
    </row>
    <row r="145" spans="2:10" x14ac:dyDescent="0.2">
      <c r="B145" t="s">
        <v>154</v>
      </c>
      <c r="C145" t="s">
        <v>391</v>
      </c>
      <c r="D145" t="s">
        <v>391</v>
      </c>
      <c r="E145" t="s">
        <v>487</v>
      </c>
      <c r="F145" s="2" t="str">
        <f t="shared" si="6"/>
        <v>Units</v>
      </c>
      <c r="G145" s="5">
        <v>28812</v>
      </c>
      <c r="H145" s="2" t="str">
        <f t="shared" si="7"/>
        <v>VAT Reciebables 15%</v>
      </c>
      <c r="I145" s="2" t="str">
        <f t="shared" si="8"/>
        <v>VAT Payables 15%</v>
      </c>
      <c r="J145" t="s">
        <v>154</v>
      </c>
    </row>
    <row r="146" spans="2:10" x14ac:dyDescent="0.2">
      <c r="B146" t="s">
        <v>155</v>
      </c>
      <c r="C146" t="s">
        <v>392</v>
      </c>
      <c r="D146" t="s">
        <v>392</v>
      </c>
      <c r="E146" t="s">
        <v>487</v>
      </c>
      <c r="F146" s="2" t="str">
        <f t="shared" si="6"/>
        <v>Hours</v>
      </c>
      <c r="G146" s="5">
        <v>0</v>
      </c>
      <c r="H146" s="2" t="str">
        <f t="shared" si="7"/>
        <v/>
      </c>
      <c r="I146" s="2" t="str">
        <f t="shared" si="8"/>
        <v/>
      </c>
      <c r="J146" t="s">
        <v>155</v>
      </c>
    </row>
    <row r="147" spans="2:10" x14ac:dyDescent="0.2">
      <c r="B147" t="s">
        <v>156</v>
      </c>
      <c r="C147" t="s">
        <v>393</v>
      </c>
      <c r="D147" t="s">
        <v>393</v>
      </c>
      <c r="E147" t="s">
        <v>487</v>
      </c>
      <c r="F147" s="2" t="str">
        <f t="shared" si="6"/>
        <v>Units</v>
      </c>
      <c r="G147" s="5">
        <v>7676</v>
      </c>
      <c r="H147" s="2" t="str">
        <f t="shared" si="7"/>
        <v>VAT Reciebables 15%</v>
      </c>
      <c r="I147" s="2" t="str">
        <f t="shared" si="8"/>
        <v>VAT Payables 15%</v>
      </c>
      <c r="J147" t="s">
        <v>156</v>
      </c>
    </row>
    <row r="148" spans="2:10" x14ac:dyDescent="0.2">
      <c r="B148" t="s">
        <v>157</v>
      </c>
      <c r="C148" t="s">
        <v>394</v>
      </c>
      <c r="D148" t="s">
        <v>394</v>
      </c>
      <c r="E148" t="s">
        <v>487</v>
      </c>
      <c r="F148" s="2" t="str">
        <f t="shared" si="6"/>
        <v>Units</v>
      </c>
      <c r="G148" s="5">
        <v>1486</v>
      </c>
      <c r="H148" s="2" t="str">
        <f t="shared" si="7"/>
        <v>VAT Reciebables 15%</v>
      </c>
      <c r="I148" s="2" t="str">
        <f t="shared" si="8"/>
        <v>VAT Payables 15%</v>
      </c>
      <c r="J148" t="s">
        <v>157</v>
      </c>
    </row>
    <row r="149" spans="2:10" x14ac:dyDescent="0.2">
      <c r="B149" t="s">
        <v>158</v>
      </c>
      <c r="C149" t="s">
        <v>395</v>
      </c>
      <c r="D149" t="s">
        <v>395</v>
      </c>
      <c r="E149" t="s">
        <v>487</v>
      </c>
      <c r="F149" s="2" t="str">
        <f t="shared" si="6"/>
        <v>Units</v>
      </c>
      <c r="G149" s="5">
        <v>33562</v>
      </c>
      <c r="H149" s="2" t="str">
        <f t="shared" si="7"/>
        <v>VAT Reciebables 15%</v>
      </c>
      <c r="I149" s="2" t="str">
        <f t="shared" si="8"/>
        <v>VAT Payables 15%</v>
      </c>
      <c r="J149" t="s">
        <v>158</v>
      </c>
    </row>
    <row r="150" spans="2:10" x14ac:dyDescent="0.2">
      <c r="B150" t="s">
        <v>159</v>
      </c>
      <c r="C150" t="s">
        <v>396</v>
      </c>
      <c r="D150" t="s">
        <v>396</v>
      </c>
      <c r="E150" t="s">
        <v>487</v>
      </c>
      <c r="F150" s="2" t="str">
        <f t="shared" si="6"/>
        <v>Units</v>
      </c>
      <c r="G150" s="5">
        <v>14778</v>
      </c>
      <c r="H150" s="2" t="str">
        <f t="shared" si="7"/>
        <v>VAT Reciebables 15%</v>
      </c>
      <c r="I150" s="2" t="str">
        <f t="shared" si="8"/>
        <v>VAT Payables 15%</v>
      </c>
      <c r="J150" t="s">
        <v>159</v>
      </c>
    </row>
    <row r="151" spans="2:10" x14ac:dyDescent="0.2">
      <c r="B151" t="s">
        <v>160</v>
      </c>
      <c r="C151" t="s">
        <v>397</v>
      </c>
      <c r="D151" t="s">
        <v>397</v>
      </c>
      <c r="E151" t="s">
        <v>487</v>
      </c>
      <c r="F151" s="2" t="str">
        <f t="shared" si="6"/>
        <v>Units</v>
      </c>
      <c r="G151" s="5">
        <v>38546</v>
      </c>
      <c r="H151" s="2" t="str">
        <f t="shared" si="7"/>
        <v>VAT Reciebables 15%</v>
      </c>
      <c r="I151" s="2" t="str">
        <f t="shared" si="8"/>
        <v>VAT Payables 15%</v>
      </c>
      <c r="J151" t="s">
        <v>160</v>
      </c>
    </row>
    <row r="152" spans="2:10" x14ac:dyDescent="0.2">
      <c r="B152" t="s">
        <v>161</v>
      </c>
      <c r="C152" t="s">
        <v>398</v>
      </c>
      <c r="D152" t="s">
        <v>398</v>
      </c>
      <c r="E152" t="s">
        <v>487</v>
      </c>
      <c r="F152" s="2" t="str">
        <f t="shared" si="6"/>
        <v>Units</v>
      </c>
      <c r="G152" s="5">
        <v>28104</v>
      </c>
      <c r="H152" s="2" t="str">
        <f t="shared" si="7"/>
        <v>VAT Reciebables 15%</v>
      </c>
      <c r="I152" s="2" t="str">
        <f t="shared" si="8"/>
        <v>VAT Payables 15%</v>
      </c>
      <c r="J152" t="s">
        <v>161</v>
      </c>
    </row>
    <row r="153" spans="2:10" x14ac:dyDescent="0.2">
      <c r="B153" t="s">
        <v>162</v>
      </c>
      <c r="C153" t="s">
        <v>399</v>
      </c>
      <c r="D153" t="s">
        <v>399</v>
      </c>
      <c r="E153" t="s">
        <v>487</v>
      </c>
      <c r="F153" s="2" t="str">
        <f t="shared" si="6"/>
        <v>Units</v>
      </c>
      <c r="G153" s="5">
        <v>17352</v>
      </c>
      <c r="H153" s="2" t="str">
        <f t="shared" si="7"/>
        <v>VAT Reciebables 15%</v>
      </c>
      <c r="I153" s="2" t="str">
        <f t="shared" si="8"/>
        <v>VAT Payables 15%</v>
      </c>
      <c r="J153" t="s">
        <v>162</v>
      </c>
    </row>
    <row r="154" spans="2:10" x14ac:dyDescent="0.2">
      <c r="B154" t="s">
        <v>163</v>
      </c>
      <c r="C154" t="s">
        <v>400</v>
      </c>
      <c r="D154" t="s">
        <v>400</v>
      </c>
      <c r="E154" t="s">
        <v>487</v>
      </c>
      <c r="F154" s="2" t="str">
        <f t="shared" si="6"/>
        <v>Hours</v>
      </c>
      <c r="G154" s="5">
        <v>0</v>
      </c>
      <c r="H154" s="2" t="str">
        <f t="shared" si="7"/>
        <v/>
      </c>
      <c r="I154" s="2" t="str">
        <f t="shared" si="8"/>
        <v/>
      </c>
      <c r="J154" t="s">
        <v>163</v>
      </c>
    </row>
    <row r="155" spans="2:10" x14ac:dyDescent="0.2">
      <c r="B155" t="s">
        <v>164</v>
      </c>
      <c r="C155" t="s">
        <v>401</v>
      </c>
      <c r="D155" t="s">
        <v>401</v>
      </c>
      <c r="E155" t="s">
        <v>487</v>
      </c>
      <c r="F155" s="2" t="str">
        <f t="shared" si="6"/>
        <v>Units</v>
      </c>
      <c r="G155" s="5">
        <v>18793</v>
      </c>
      <c r="H155" s="2" t="str">
        <f t="shared" si="7"/>
        <v>VAT Reciebables 15%</v>
      </c>
      <c r="I155" s="2" t="str">
        <f t="shared" si="8"/>
        <v>VAT Payables 15%</v>
      </c>
      <c r="J155" t="s">
        <v>164</v>
      </c>
    </row>
    <row r="156" spans="2:10" x14ac:dyDescent="0.2">
      <c r="B156" t="s">
        <v>165</v>
      </c>
      <c r="C156" t="s">
        <v>402</v>
      </c>
      <c r="D156" t="s">
        <v>402</v>
      </c>
      <c r="E156" t="s">
        <v>487</v>
      </c>
      <c r="F156" s="2" t="str">
        <f t="shared" si="6"/>
        <v>Units</v>
      </c>
      <c r="G156" s="5">
        <v>36247</v>
      </c>
      <c r="H156" s="2" t="str">
        <f t="shared" si="7"/>
        <v>VAT Reciebables 15%</v>
      </c>
      <c r="I156" s="2" t="str">
        <f t="shared" si="8"/>
        <v>VAT Payables 15%</v>
      </c>
      <c r="J156" t="s">
        <v>165</v>
      </c>
    </row>
    <row r="157" spans="2:10" x14ac:dyDescent="0.2">
      <c r="B157" t="s">
        <v>166</v>
      </c>
      <c r="C157" t="s">
        <v>403</v>
      </c>
      <c r="D157" t="s">
        <v>403</v>
      </c>
      <c r="E157" t="s">
        <v>487</v>
      </c>
      <c r="F157" s="2" t="str">
        <f t="shared" si="6"/>
        <v>Units</v>
      </c>
      <c r="G157" s="5">
        <v>23846</v>
      </c>
      <c r="H157" s="2" t="str">
        <f t="shared" si="7"/>
        <v>VAT Reciebables 15%</v>
      </c>
      <c r="I157" s="2" t="str">
        <f t="shared" si="8"/>
        <v>VAT Payables 15%</v>
      </c>
      <c r="J157" t="s">
        <v>166</v>
      </c>
    </row>
    <row r="158" spans="2:10" x14ac:dyDescent="0.2">
      <c r="B158" t="s">
        <v>167</v>
      </c>
      <c r="C158" t="s">
        <v>404</v>
      </c>
      <c r="D158" t="s">
        <v>404</v>
      </c>
      <c r="E158" t="s">
        <v>487</v>
      </c>
      <c r="F158" s="2" t="str">
        <f t="shared" si="6"/>
        <v>Units</v>
      </c>
      <c r="G158" s="5">
        <v>1041</v>
      </c>
      <c r="H158" s="2" t="str">
        <f t="shared" si="7"/>
        <v>VAT Reciebables 15%</v>
      </c>
      <c r="I158" s="2" t="str">
        <f t="shared" si="8"/>
        <v>VAT Payables 15%</v>
      </c>
      <c r="J158" t="s">
        <v>167</v>
      </c>
    </row>
    <row r="159" spans="2:10" x14ac:dyDescent="0.2">
      <c r="B159" t="s">
        <v>168</v>
      </c>
      <c r="C159" t="s">
        <v>405</v>
      </c>
      <c r="D159" t="s">
        <v>405</v>
      </c>
      <c r="E159" t="s">
        <v>487</v>
      </c>
      <c r="F159" s="2" t="str">
        <f t="shared" si="6"/>
        <v>Units</v>
      </c>
      <c r="G159" s="5">
        <v>24296</v>
      </c>
      <c r="H159" s="2" t="str">
        <f t="shared" si="7"/>
        <v>VAT Reciebables 15%</v>
      </c>
      <c r="I159" s="2" t="str">
        <f t="shared" si="8"/>
        <v>VAT Payables 15%</v>
      </c>
      <c r="J159" t="s">
        <v>168</v>
      </c>
    </row>
    <row r="160" spans="2:10" x14ac:dyDescent="0.2">
      <c r="B160" t="s">
        <v>169</v>
      </c>
      <c r="C160" t="s">
        <v>406</v>
      </c>
      <c r="D160" t="s">
        <v>406</v>
      </c>
      <c r="E160" t="s">
        <v>487</v>
      </c>
      <c r="F160" s="2" t="str">
        <f t="shared" si="6"/>
        <v>Hours</v>
      </c>
      <c r="G160" s="5">
        <v>0</v>
      </c>
      <c r="H160" s="2" t="str">
        <f t="shared" si="7"/>
        <v/>
      </c>
      <c r="I160" s="2" t="str">
        <f t="shared" si="8"/>
        <v/>
      </c>
      <c r="J160" t="s">
        <v>169</v>
      </c>
    </row>
    <row r="161" spans="2:10" x14ac:dyDescent="0.2">
      <c r="B161" t="s">
        <v>170</v>
      </c>
      <c r="C161" t="s">
        <v>407</v>
      </c>
      <c r="D161" t="s">
        <v>407</v>
      </c>
      <c r="E161" t="s">
        <v>487</v>
      </c>
      <c r="F161" s="2" t="str">
        <f t="shared" si="6"/>
        <v>Units</v>
      </c>
      <c r="G161" s="5">
        <v>3717</v>
      </c>
      <c r="H161" s="2" t="str">
        <f t="shared" si="7"/>
        <v>VAT Reciebables 15%</v>
      </c>
      <c r="I161" s="2" t="str">
        <f t="shared" si="8"/>
        <v>VAT Payables 15%</v>
      </c>
      <c r="J161" t="s">
        <v>170</v>
      </c>
    </row>
    <row r="162" spans="2:10" x14ac:dyDescent="0.2">
      <c r="B162" t="s">
        <v>171</v>
      </c>
      <c r="C162" t="s">
        <v>408</v>
      </c>
      <c r="D162" t="s">
        <v>408</v>
      </c>
      <c r="E162" t="s">
        <v>487</v>
      </c>
      <c r="F162" s="2" t="str">
        <f t="shared" si="6"/>
        <v>Units</v>
      </c>
      <c r="G162" s="5">
        <v>13910</v>
      </c>
      <c r="H162" s="2" t="str">
        <f t="shared" si="7"/>
        <v>VAT Reciebables 15%</v>
      </c>
      <c r="I162" s="2" t="str">
        <f t="shared" si="8"/>
        <v>VAT Payables 15%</v>
      </c>
      <c r="J162" t="s">
        <v>171</v>
      </c>
    </row>
    <row r="163" spans="2:10" x14ac:dyDescent="0.2">
      <c r="B163" t="s">
        <v>172</v>
      </c>
      <c r="C163" t="s">
        <v>409</v>
      </c>
      <c r="D163" t="s">
        <v>409</v>
      </c>
      <c r="E163" t="s">
        <v>487</v>
      </c>
      <c r="F163" s="2" t="str">
        <f t="shared" si="6"/>
        <v>Units</v>
      </c>
      <c r="G163" s="5">
        <v>13742</v>
      </c>
      <c r="H163" s="2" t="str">
        <f t="shared" si="7"/>
        <v>VAT Reciebables 15%</v>
      </c>
      <c r="I163" s="2" t="str">
        <f t="shared" si="8"/>
        <v>VAT Payables 15%</v>
      </c>
      <c r="J163" t="s">
        <v>172</v>
      </c>
    </row>
    <row r="164" spans="2:10" x14ac:dyDescent="0.2">
      <c r="B164" t="s">
        <v>173</v>
      </c>
      <c r="C164" t="s">
        <v>410</v>
      </c>
      <c r="D164" t="s">
        <v>410</v>
      </c>
      <c r="E164" t="s">
        <v>487</v>
      </c>
      <c r="F164" s="2" t="str">
        <f t="shared" si="6"/>
        <v>Units</v>
      </c>
      <c r="G164" s="5">
        <v>20287</v>
      </c>
      <c r="H164" s="2" t="str">
        <f t="shared" si="7"/>
        <v>VAT Reciebables 15%</v>
      </c>
      <c r="I164" s="2" t="str">
        <f t="shared" si="8"/>
        <v>VAT Payables 15%</v>
      </c>
      <c r="J164" t="s">
        <v>173</v>
      </c>
    </row>
    <row r="165" spans="2:10" x14ac:dyDescent="0.2">
      <c r="B165" t="s">
        <v>174</v>
      </c>
      <c r="C165" t="s">
        <v>411</v>
      </c>
      <c r="D165" t="s">
        <v>411</v>
      </c>
      <c r="E165" t="s">
        <v>487</v>
      </c>
      <c r="F165" s="2" t="str">
        <f t="shared" si="6"/>
        <v>Units</v>
      </c>
      <c r="G165" s="5">
        <v>27897</v>
      </c>
      <c r="H165" s="2" t="str">
        <f t="shared" si="7"/>
        <v>VAT Reciebables 15%</v>
      </c>
      <c r="I165" s="2" t="str">
        <f t="shared" si="8"/>
        <v>VAT Payables 15%</v>
      </c>
      <c r="J165" t="s">
        <v>174</v>
      </c>
    </row>
    <row r="166" spans="2:10" x14ac:dyDescent="0.2">
      <c r="B166" t="s">
        <v>175</v>
      </c>
      <c r="C166" t="s">
        <v>412</v>
      </c>
      <c r="D166" t="s">
        <v>412</v>
      </c>
      <c r="E166" t="s">
        <v>487</v>
      </c>
      <c r="F166" s="2" t="str">
        <f t="shared" si="6"/>
        <v>Units</v>
      </c>
      <c r="G166" s="5">
        <v>15306</v>
      </c>
      <c r="H166" s="2" t="str">
        <f t="shared" si="7"/>
        <v>VAT Reciebables 15%</v>
      </c>
      <c r="I166" s="2" t="str">
        <f t="shared" si="8"/>
        <v>VAT Payables 15%</v>
      </c>
      <c r="J166" t="s">
        <v>175</v>
      </c>
    </row>
    <row r="167" spans="2:10" x14ac:dyDescent="0.2">
      <c r="B167" t="s">
        <v>176</v>
      </c>
      <c r="C167" t="s">
        <v>413</v>
      </c>
      <c r="D167" t="s">
        <v>413</v>
      </c>
      <c r="E167" t="s">
        <v>487</v>
      </c>
      <c r="F167" s="2" t="str">
        <f t="shared" si="6"/>
        <v>Hours</v>
      </c>
      <c r="G167" s="5">
        <v>0</v>
      </c>
      <c r="H167" s="2" t="str">
        <f t="shared" si="7"/>
        <v/>
      </c>
      <c r="I167" s="2" t="str">
        <f t="shared" si="8"/>
        <v/>
      </c>
      <c r="J167" t="s">
        <v>176</v>
      </c>
    </row>
    <row r="168" spans="2:10" x14ac:dyDescent="0.2">
      <c r="B168" t="s">
        <v>177</v>
      </c>
      <c r="C168" t="s">
        <v>414</v>
      </c>
      <c r="D168" t="s">
        <v>414</v>
      </c>
      <c r="E168" t="s">
        <v>487</v>
      </c>
      <c r="F168" s="2" t="str">
        <f t="shared" si="6"/>
        <v>Units</v>
      </c>
      <c r="G168" s="5">
        <v>17485</v>
      </c>
      <c r="H168" s="2" t="str">
        <f t="shared" si="7"/>
        <v>VAT Reciebables 15%</v>
      </c>
      <c r="I168" s="2" t="str">
        <f t="shared" si="8"/>
        <v>VAT Payables 15%</v>
      </c>
      <c r="J168" t="s">
        <v>177</v>
      </c>
    </row>
    <row r="169" spans="2:10" x14ac:dyDescent="0.2">
      <c r="B169" t="s">
        <v>178</v>
      </c>
      <c r="C169" t="s">
        <v>415</v>
      </c>
      <c r="D169" t="s">
        <v>415</v>
      </c>
      <c r="E169" t="s">
        <v>487</v>
      </c>
      <c r="F169" s="2" t="str">
        <f t="shared" si="6"/>
        <v>Units</v>
      </c>
      <c r="G169" s="5">
        <v>23180</v>
      </c>
      <c r="H169" s="2" t="str">
        <f t="shared" si="7"/>
        <v>VAT Reciebables 15%</v>
      </c>
      <c r="I169" s="2" t="str">
        <f t="shared" si="8"/>
        <v>VAT Payables 15%</v>
      </c>
      <c r="J169" t="s">
        <v>178</v>
      </c>
    </row>
    <row r="170" spans="2:10" x14ac:dyDescent="0.2">
      <c r="B170" t="s">
        <v>179</v>
      </c>
      <c r="C170" t="s">
        <v>416</v>
      </c>
      <c r="D170" t="s">
        <v>416</v>
      </c>
      <c r="E170" t="s">
        <v>487</v>
      </c>
      <c r="F170" s="2" t="str">
        <f t="shared" si="6"/>
        <v>Units</v>
      </c>
      <c r="G170" s="5">
        <v>16315</v>
      </c>
      <c r="H170" s="2" t="str">
        <f t="shared" si="7"/>
        <v>VAT Reciebables 15%</v>
      </c>
      <c r="I170" s="2" t="str">
        <f t="shared" si="8"/>
        <v>VAT Payables 15%</v>
      </c>
      <c r="J170" t="s">
        <v>179</v>
      </c>
    </row>
    <row r="171" spans="2:10" x14ac:dyDescent="0.2">
      <c r="B171" t="s">
        <v>180</v>
      </c>
      <c r="C171" t="s">
        <v>417</v>
      </c>
      <c r="D171" t="s">
        <v>417</v>
      </c>
      <c r="E171" t="s">
        <v>487</v>
      </c>
      <c r="F171" s="2" t="str">
        <f t="shared" si="6"/>
        <v>Units</v>
      </c>
      <c r="G171" s="5">
        <v>17644</v>
      </c>
      <c r="H171" s="2" t="str">
        <f t="shared" si="7"/>
        <v>VAT Reciebables 15%</v>
      </c>
      <c r="I171" s="2" t="str">
        <f t="shared" si="8"/>
        <v>VAT Payables 15%</v>
      </c>
      <c r="J171" t="s">
        <v>180</v>
      </c>
    </row>
    <row r="172" spans="2:10" x14ac:dyDescent="0.2">
      <c r="B172" t="s">
        <v>181</v>
      </c>
      <c r="C172" t="s">
        <v>418</v>
      </c>
      <c r="D172" t="s">
        <v>418</v>
      </c>
      <c r="E172" t="s">
        <v>487</v>
      </c>
      <c r="F172" s="2" t="str">
        <f t="shared" si="6"/>
        <v>Units</v>
      </c>
      <c r="G172" s="5">
        <v>8285</v>
      </c>
      <c r="H172" s="2" t="str">
        <f t="shared" si="7"/>
        <v>VAT Reciebables 15%</v>
      </c>
      <c r="I172" s="2" t="str">
        <f t="shared" si="8"/>
        <v>VAT Payables 15%</v>
      </c>
      <c r="J172" t="s">
        <v>181</v>
      </c>
    </row>
    <row r="173" spans="2:10" x14ac:dyDescent="0.2">
      <c r="B173" t="s">
        <v>182</v>
      </c>
      <c r="C173" t="s">
        <v>419</v>
      </c>
      <c r="D173" t="s">
        <v>419</v>
      </c>
      <c r="E173" t="s">
        <v>487</v>
      </c>
      <c r="F173" s="2" t="str">
        <f t="shared" si="6"/>
        <v>Hours</v>
      </c>
      <c r="G173" s="5">
        <v>0</v>
      </c>
      <c r="H173" s="2" t="str">
        <f t="shared" si="7"/>
        <v/>
      </c>
      <c r="I173" s="2" t="str">
        <f t="shared" si="8"/>
        <v/>
      </c>
      <c r="J173" t="s">
        <v>182</v>
      </c>
    </row>
    <row r="174" spans="2:10" x14ac:dyDescent="0.2">
      <c r="B174" t="s">
        <v>183</v>
      </c>
      <c r="C174" t="s">
        <v>420</v>
      </c>
      <c r="D174" t="s">
        <v>420</v>
      </c>
      <c r="E174" t="s">
        <v>487</v>
      </c>
      <c r="F174" s="2" t="str">
        <f t="shared" si="6"/>
        <v>Units</v>
      </c>
      <c r="G174" s="5">
        <v>2348</v>
      </c>
      <c r="H174" s="2" t="str">
        <f t="shared" si="7"/>
        <v>VAT Reciebables 15%</v>
      </c>
      <c r="I174" s="2" t="str">
        <f t="shared" si="8"/>
        <v>VAT Payables 15%</v>
      </c>
      <c r="J174" t="s">
        <v>183</v>
      </c>
    </row>
    <row r="175" spans="2:10" x14ac:dyDescent="0.2">
      <c r="B175" t="s">
        <v>184</v>
      </c>
      <c r="C175" t="s">
        <v>421</v>
      </c>
      <c r="D175" t="s">
        <v>421</v>
      </c>
      <c r="E175" t="s">
        <v>487</v>
      </c>
      <c r="F175" s="2" t="str">
        <f t="shared" si="6"/>
        <v>Units</v>
      </c>
      <c r="G175" s="5">
        <v>43378</v>
      </c>
      <c r="H175" s="2" t="str">
        <f t="shared" si="7"/>
        <v>VAT Reciebables 15%</v>
      </c>
      <c r="I175" s="2" t="str">
        <f t="shared" si="8"/>
        <v>VAT Payables 15%</v>
      </c>
      <c r="J175" t="s">
        <v>184</v>
      </c>
    </row>
    <row r="176" spans="2:10" x14ac:dyDescent="0.2">
      <c r="B176" t="s">
        <v>185</v>
      </c>
      <c r="C176" t="s">
        <v>422</v>
      </c>
      <c r="D176" t="s">
        <v>422</v>
      </c>
      <c r="E176" t="s">
        <v>487</v>
      </c>
      <c r="F176" s="2" t="str">
        <f t="shared" si="6"/>
        <v>Units</v>
      </c>
      <c r="G176" s="5">
        <v>44085</v>
      </c>
      <c r="H176" s="2" t="str">
        <f t="shared" si="7"/>
        <v>VAT Reciebables 15%</v>
      </c>
      <c r="I176" s="2" t="str">
        <f t="shared" si="8"/>
        <v>VAT Payables 15%</v>
      </c>
      <c r="J176" t="s">
        <v>185</v>
      </c>
    </row>
    <row r="177" spans="2:10" x14ac:dyDescent="0.2">
      <c r="B177" t="s">
        <v>186</v>
      </c>
      <c r="C177" t="s">
        <v>423</v>
      </c>
      <c r="D177" t="s">
        <v>423</v>
      </c>
      <c r="E177" t="s">
        <v>487</v>
      </c>
      <c r="F177" s="2" t="str">
        <f t="shared" si="6"/>
        <v>Hours</v>
      </c>
      <c r="G177" s="5">
        <v>0</v>
      </c>
      <c r="H177" s="2" t="str">
        <f t="shared" si="7"/>
        <v/>
      </c>
      <c r="I177" s="2" t="str">
        <f t="shared" si="8"/>
        <v/>
      </c>
      <c r="J177" t="s">
        <v>186</v>
      </c>
    </row>
    <row r="178" spans="2:10" x14ac:dyDescent="0.2">
      <c r="B178" t="s">
        <v>187</v>
      </c>
      <c r="C178" t="s">
        <v>424</v>
      </c>
      <c r="D178" t="s">
        <v>424</v>
      </c>
      <c r="E178" t="s">
        <v>487</v>
      </c>
      <c r="F178" s="2" t="str">
        <f t="shared" si="6"/>
        <v>Units</v>
      </c>
      <c r="G178" s="5">
        <v>17536</v>
      </c>
      <c r="H178" s="2" t="str">
        <f t="shared" si="7"/>
        <v>VAT Reciebables 15%</v>
      </c>
      <c r="I178" s="2" t="str">
        <f t="shared" si="8"/>
        <v>VAT Payables 15%</v>
      </c>
      <c r="J178" t="s">
        <v>187</v>
      </c>
    </row>
    <row r="179" spans="2:10" x14ac:dyDescent="0.2">
      <c r="B179" t="s">
        <v>188</v>
      </c>
      <c r="C179" t="s">
        <v>425</v>
      </c>
      <c r="D179" t="s">
        <v>425</v>
      </c>
      <c r="E179" t="s">
        <v>487</v>
      </c>
      <c r="F179" s="2" t="str">
        <f t="shared" si="6"/>
        <v>Units</v>
      </c>
      <c r="G179" s="5">
        <v>21807</v>
      </c>
      <c r="H179" s="2" t="str">
        <f t="shared" si="7"/>
        <v>VAT Reciebables 15%</v>
      </c>
      <c r="I179" s="2" t="str">
        <f t="shared" si="8"/>
        <v>VAT Payables 15%</v>
      </c>
      <c r="J179" t="s">
        <v>188</v>
      </c>
    </row>
    <row r="180" spans="2:10" x14ac:dyDescent="0.2">
      <c r="B180" t="s">
        <v>189</v>
      </c>
      <c r="C180" t="s">
        <v>426</v>
      </c>
      <c r="D180" t="s">
        <v>426</v>
      </c>
      <c r="E180" t="s">
        <v>487</v>
      </c>
      <c r="F180" s="2" t="str">
        <f t="shared" si="6"/>
        <v>Units</v>
      </c>
      <c r="G180" s="5">
        <v>19528</v>
      </c>
      <c r="H180" s="2" t="str">
        <f t="shared" si="7"/>
        <v>VAT Reciebables 15%</v>
      </c>
      <c r="I180" s="2" t="str">
        <f t="shared" si="8"/>
        <v>VAT Payables 15%</v>
      </c>
      <c r="J180" t="s">
        <v>189</v>
      </c>
    </row>
    <row r="181" spans="2:10" x14ac:dyDescent="0.2">
      <c r="B181" t="s">
        <v>190</v>
      </c>
      <c r="C181" t="s">
        <v>427</v>
      </c>
      <c r="D181" t="s">
        <v>427</v>
      </c>
      <c r="E181" t="s">
        <v>487</v>
      </c>
      <c r="F181" s="2" t="str">
        <f t="shared" si="6"/>
        <v>Units</v>
      </c>
      <c r="G181" s="5">
        <v>19447</v>
      </c>
      <c r="H181" s="2" t="str">
        <f t="shared" si="7"/>
        <v>VAT Reciebables 15%</v>
      </c>
      <c r="I181" s="2" t="str">
        <f t="shared" si="8"/>
        <v>VAT Payables 15%</v>
      </c>
      <c r="J181" t="s">
        <v>190</v>
      </c>
    </row>
    <row r="182" spans="2:10" x14ac:dyDescent="0.2">
      <c r="B182" t="s">
        <v>191</v>
      </c>
      <c r="C182" t="s">
        <v>428</v>
      </c>
      <c r="D182" t="s">
        <v>428</v>
      </c>
      <c r="E182" t="s">
        <v>487</v>
      </c>
      <c r="F182" s="2" t="str">
        <f t="shared" si="6"/>
        <v>Units</v>
      </c>
      <c r="G182" s="5">
        <v>27923</v>
      </c>
      <c r="H182" s="2" t="str">
        <f t="shared" si="7"/>
        <v>VAT Reciebables 15%</v>
      </c>
      <c r="I182" s="2" t="str">
        <f t="shared" si="8"/>
        <v>VAT Payables 15%</v>
      </c>
      <c r="J182" t="s">
        <v>191</v>
      </c>
    </row>
    <row r="183" spans="2:10" x14ac:dyDescent="0.2">
      <c r="B183" t="s">
        <v>192</v>
      </c>
      <c r="C183" t="s">
        <v>429</v>
      </c>
      <c r="D183" t="s">
        <v>429</v>
      </c>
      <c r="E183" t="s">
        <v>487</v>
      </c>
      <c r="F183" s="2" t="str">
        <f t="shared" si="6"/>
        <v>Units</v>
      </c>
      <c r="G183" s="5">
        <v>2049</v>
      </c>
      <c r="H183" s="2" t="str">
        <f t="shared" si="7"/>
        <v>VAT Reciebables 15%</v>
      </c>
      <c r="I183" s="2" t="str">
        <f t="shared" si="8"/>
        <v>VAT Payables 15%</v>
      </c>
      <c r="J183" t="s">
        <v>192</v>
      </c>
    </row>
    <row r="184" spans="2:10" x14ac:dyDescent="0.2">
      <c r="B184" t="s">
        <v>193</v>
      </c>
      <c r="C184" t="s">
        <v>430</v>
      </c>
      <c r="D184" t="s">
        <v>430</v>
      </c>
      <c r="E184" t="s">
        <v>487</v>
      </c>
      <c r="F184" s="2" t="str">
        <f t="shared" si="6"/>
        <v>Hours</v>
      </c>
      <c r="G184" s="5">
        <v>0</v>
      </c>
      <c r="H184" s="2" t="str">
        <f t="shared" si="7"/>
        <v/>
      </c>
      <c r="I184" s="2" t="str">
        <f t="shared" si="8"/>
        <v/>
      </c>
      <c r="J184" t="s">
        <v>193</v>
      </c>
    </row>
    <row r="185" spans="2:10" x14ac:dyDescent="0.2">
      <c r="B185" t="s">
        <v>194</v>
      </c>
      <c r="C185" t="s">
        <v>431</v>
      </c>
      <c r="D185" t="s">
        <v>431</v>
      </c>
      <c r="E185" t="s">
        <v>487</v>
      </c>
      <c r="F185" s="2" t="str">
        <f t="shared" si="6"/>
        <v>Units</v>
      </c>
      <c r="G185" s="5">
        <v>15134</v>
      </c>
      <c r="H185" s="2" t="str">
        <f t="shared" si="7"/>
        <v>VAT Reciebables 15%</v>
      </c>
      <c r="I185" s="2" t="str">
        <f t="shared" si="8"/>
        <v>VAT Payables 15%</v>
      </c>
      <c r="J185" t="s">
        <v>194</v>
      </c>
    </row>
    <row r="186" spans="2:10" x14ac:dyDescent="0.2">
      <c r="B186" t="s">
        <v>195</v>
      </c>
      <c r="C186" t="s">
        <v>432</v>
      </c>
      <c r="D186" t="s">
        <v>432</v>
      </c>
      <c r="E186" t="s">
        <v>487</v>
      </c>
      <c r="F186" s="2" t="str">
        <f t="shared" si="6"/>
        <v>Units</v>
      </c>
      <c r="G186" s="5">
        <v>5321</v>
      </c>
      <c r="H186" s="2" t="str">
        <f t="shared" si="7"/>
        <v>VAT Reciebables 15%</v>
      </c>
      <c r="I186" s="2" t="str">
        <f t="shared" si="8"/>
        <v>VAT Payables 15%</v>
      </c>
      <c r="J186" t="s">
        <v>195</v>
      </c>
    </row>
    <row r="187" spans="2:10" x14ac:dyDescent="0.2">
      <c r="B187" t="s">
        <v>196</v>
      </c>
      <c r="C187" t="s">
        <v>433</v>
      </c>
      <c r="D187" t="s">
        <v>433</v>
      </c>
      <c r="E187" t="s">
        <v>487</v>
      </c>
      <c r="F187" s="2" t="str">
        <f t="shared" si="6"/>
        <v>Units</v>
      </c>
      <c r="G187" s="5">
        <v>24421</v>
      </c>
      <c r="H187" s="2" t="str">
        <f t="shared" si="7"/>
        <v>VAT Reciebables 15%</v>
      </c>
      <c r="I187" s="2" t="str">
        <f t="shared" si="8"/>
        <v>VAT Payables 15%</v>
      </c>
      <c r="J187" t="s">
        <v>196</v>
      </c>
    </row>
    <row r="188" spans="2:10" x14ac:dyDescent="0.2">
      <c r="B188" t="s">
        <v>197</v>
      </c>
      <c r="C188" t="s">
        <v>434</v>
      </c>
      <c r="D188" t="s">
        <v>434</v>
      </c>
      <c r="E188" t="s">
        <v>487</v>
      </c>
      <c r="F188" s="2" t="str">
        <f t="shared" si="6"/>
        <v>Units</v>
      </c>
      <c r="G188" s="5">
        <v>22043</v>
      </c>
      <c r="H188" s="2" t="str">
        <f t="shared" si="7"/>
        <v>VAT Reciebables 15%</v>
      </c>
      <c r="I188" s="2" t="str">
        <f t="shared" si="8"/>
        <v>VAT Payables 15%</v>
      </c>
      <c r="J188" t="s">
        <v>197</v>
      </c>
    </row>
    <row r="189" spans="2:10" x14ac:dyDescent="0.2">
      <c r="B189" t="s">
        <v>198</v>
      </c>
      <c r="C189" t="s">
        <v>435</v>
      </c>
      <c r="D189" t="s">
        <v>435</v>
      </c>
      <c r="E189" t="s">
        <v>487</v>
      </c>
      <c r="F189" s="2" t="str">
        <f t="shared" si="6"/>
        <v>Units</v>
      </c>
      <c r="G189" s="5">
        <v>17146</v>
      </c>
      <c r="H189" s="2" t="str">
        <f t="shared" si="7"/>
        <v>VAT Reciebables 15%</v>
      </c>
      <c r="I189" s="2" t="str">
        <f t="shared" si="8"/>
        <v>VAT Payables 15%</v>
      </c>
      <c r="J189" t="s">
        <v>198</v>
      </c>
    </row>
    <row r="190" spans="2:10" x14ac:dyDescent="0.2">
      <c r="B190" t="s">
        <v>199</v>
      </c>
      <c r="C190" t="s">
        <v>436</v>
      </c>
      <c r="D190" t="s">
        <v>436</v>
      </c>
      <c r="E190" t="s">
        <v>487</v>
      </c>
      <c r="F190" s="2" t="str">
        <f t="shared" si="6"/>
        <v>Units</v>
      </c>
      <c r="G190" s="5">
        <v>25211</v>
      </c>
      <c r="H190" s="2" t="str">
        <f t="shared" si="7"/>
        <v>VAT Reciebables 15%</v>
      </c>
      <c r="I190" s="2" t="str">
        <f t="shared" si="8"/>
        <v>VAT Payables 15%</v>
      </c>
      <c r="J190" t="s">
        <v>199</v>
      </c>
    </row>
    <row r="191" spans="2:10" x14ac:dyDescent="0.2">
      <c r="B191" t="s">
        <v>200</v>
      </c>
      <c r="C191" t="s">
        <v>437</v>
      </c>
      <c r="D191" t="s">
        <v>437</v>
      </c>
      <c r="E191" t="s">
        <v>487</v>
      </c>
      <c r="F191" s="2" t="str">
        <f t="shared" si="6"/>
        <v>Hours</v>
      </c>
      <c r="G191" s="5">
        <v>0</v>
      </c>
      <c r="H191" s="2" t="str">
        <f t="shared" si="7"/>
        <v/>
      </c>
      <c r="I191" s="2" t="str">
        <f t="shared" si="8"/>
        <v/>
      </c>
      <c r="J191" t="s">
        <v>200</v>
      </c>
    </row>
    <row r="192" spans="2:10" x14ac:dyDescent="0.2">
      <c r="B192" t="s">
        <v>201</v>
      </c>
      <c r="C192" t="s">
        <v>438</v>
      </c>
      <c r="D192" t="s">
        <v>438</v>
      </c>
      <c r="E192" t="s">
        <v>487</v>
      </c>
      <c r="F192" s="2" t="str">
        <f t="shared" si="6"/>
        <v>Units</v>
      </c>
      <c r="G192" s="5">
        <v>17644</v>
      </c>
      <c r="H192" s="2" t="str">
        <f t="shared" si="7"/>
        <v>VAT Reciebables 15%</v>
      </c>
      <c r="I192" s="2" t="str">
        <f t="shared" si="8"/>
        <v>VAT Payables 15%</v>
      </c>
      <c r="J192" t="s">
        <v>201</v>
      </c>
    </row>
    <row r="193" spans="2:10" x14ac:dyDescent="0.2">
      <c r="B193" t="s">
        <v>202</v>
      </c>
      <c r="C193" t="s">
        <v>439</v>
      </c>
      <c r="D193" t="s">
        <v>439</v>
      </c>
      <c r="E193" t="s">
        <v>487</v>
      </c>
      <c r="F193" s="2" t="str">
        <f t="shared" si="6"/>
        <v>Units</v>
      </c>
      <c r="G193" s="5">
        <v>19447</v>
      </c>
      <c r="H193" s="2" t="str">
        <f t="shared" si="7"/>
        <v>VAT Reciebables 15%</v>
      </c>
      <c r="I193" s="2" t="str">
        <f t="shared" si="8"/>
        <v>VAT Payables 15%</v>
      </c>
      <c r="J193" t="s">
        <v>202</v>
      </c>
    </row>
    <row r="194" spans="2:10" x14ac:dyDescent="0.2">
      <c r="B194" t="s">
        <v>203</v>
      </c>
      <c r="C194" t="s">
        <v>440</v>
      </c>
      <c r="D194" t="s">
        <v>440</v>
      </c>
      <c r="E194" t="s">
        <v>487</v>
      </c>
      <c r="F194" s="2" t="str">
        <f t="shared" si="6"/>
        <v>Units</v>
      </c>
      <c r="G194" s="5">
        <v>16064</v>
      </c>
      <c r="H194" s="2" t="str">
        <f t="shared" si="7"/>
        <v>VAT Reciebables 15%</v>
      </c>
      <c r="I194" s="2" t="str">
        <f t="shared" si="8"/>
        <v>VAT Payables 15%</v>
      </c>
      <c r="J194" t="s">
        <v>203</v>
      </c>
    </row>
    <row r="195" spans="2:10" x14ac:dyDescent="0.2">
      <c r="B195" t="s">
        <v>204</v>
      </c>
      <c r="C195" t="s">
        <v>441</v>
      </c>
      <c r="D195" t="s">
        <v>441</v>
      </c>
      <c r="E195" t="s">
        <v>487</v>
      </c>
      <c r="F195" s="2" t="str">
        <f t="shared" ref="F195:F238" si="9">IF(G195&gt;0,"Units","Hours")</f>
        <v>Hours</v>
      </c>
      <c r="G195" s="5">
        <v>0</v>
      </c>
      <c r="H195" s="2" t="str">
        <f t="shared" ref="H195:H238" si="10">IF(G195&gt;0,"VAT Reciebables 15%","")</f>
        <v/>
      </c>
      <c r="I195" s="2" t="str">
        <f t="shared" ref="I195:I238" si="11">IF(G195&gt;0,"VAT Payables 15%","")</f>
        <v/>
      </c>
      <c r="J195" t="s">
        <v>204</v>
      </c>
    </row>
    <row r="196" spans="2:10" x14ac:dyDescent="0.2">
      <c r="B196" t="s">
        <v>205</v>
      </c>
      <c r="C196" t="s">
        <v>442</v>
      </c>
      <c r="D196" t="s">
        <v>442</v>
      </c>
      <c r="E196" t="s">
        <v>487</v>
      </c>
      <c r="F196" s="2" t="str">
        <f t="shared" si="9"/>
        <v>Units</v>
      </c>
      <c r="G196" s="5">
        <v>15134</v>
      </c>
      <c r="H196" s="2" t="str">
        <f t="shared" si="10"/>
        <v>VAT Reciebables 15%</v>
      </c>
      <c r="I196" s="2" t="str">
        <f t="shared" si="11"/>
        <v>VAT Payables 15%</v>
      </c>
      <c r="J196" t="s">
        <v>205</v>
      </c>
    </row>
    <row r="197" spans="2:10" x14ac:dyDescent="0.2">
      <c r="B197" t="s">
        <v>206</v>
      </c>
      <c r="C197" t="s">
        <v>443</v>
      </c>
      <c r="D197" t="s">
        <v>443</v>
      </c>
      <c r="E197" t="s">
        <v>487</v>
      </c>
      <c r="F197" s="2" t="str">
        <f t="shared" si="9"/>
        <v>Units</v>
      </c>
      <c r="G197" s="5">
        <v>6573</v>
      </c>
      <c r="H197" s="2" t="str">
        <f t="shared" si="10"/>
        <v>VAT Reciebables 15%</v>
      </c>
      <c r="I197" s="2" t="str">
        <f t="shared" si="11"/>
        <v>VAT Payables 15%</v>
      </c>
      <c r="J197" t="s">
        <v>206</v>
      </c>
    </row>
    <row r="198" spans="2:10" x14ac:dyDescent="0.2">
      <c r="B198" t="s">
        <v>207</v>
      </c>
      <c r="C198" t="s">
        <v>444</v>
      </c>
      <c r="D198" t="s">
        <v>444</v>
      </c>
      <c r="E198" t="s">
        <v>487</v>
      </c>
      <c r="F198" s="2" t="str">
        <f t="shared" si="9"/>
        <v>Units</v>
      </c>
      <c r="G198" s="5">
        <v>29335</v>
      </c>
      <c r="H198" s="2" t="str">
        <f t="shared" si="10"/>
        <v>VAT Reciebables 15%</v>
      </c>
      <c r="I198" s="2" t="str">
        <f t="shared" si="11"/>
        <v>VAT Payables 15%</v>
      </c>
      <c r="J198" t="s">
        <v>207</v>
      </c>
    </row>
    <row r="199" spans="2:10" x14ac:dyDescent="0.2">
      <c r="B199" t="s">
        <v>208</v>
      </c>
      <c r="C199" t="s">
        <v>445</v>
      </c>
      <c r="D199" t="s">
        <v>445</v>
      </c>
      <c r="E199" t="s">
        <v>487</v>
      </c>
      <c r="F199" s="2" t="str">
        <f t="shared" si="9"/>
        <v>Units</v>
      </c>
      <c r="G199" s="5">
        <v>24140</v>
      </c>
      <c r="H199" s="2" t="str">
        <f t="shared" si="10"/>
        <v>VAT Reciebables 15%</v>
      </c>
      <c r="I199" s="2" t="str">
        <f t="shared" si="11"/>
        <v>VAT Payables 15%</v>
      </c>
      <c r="J199" t="s">
        <v>208</v>
      </c>
    </row>
    <row r="200" spans="2:10" x14ac:dyDescent="0.2">
      <c r="B200" t="s">
        <v>209</v>
      </c>
      <c r="C200" t="s">
        <v>446</v>
      </c>
      <c r="D200" t="s">
        <v>446</v>
      </c>
      <c r="E200" t="s">
        <v>487</v>
      </c>
      <c r="F200" s="2" t="str">
        <f t="shared" si="9"/>
        <v>Units</v>
      </c>
      <c r="G200" s="5">
        <v>21768</v>
      </c>
      <c r="H200" s="2" t="str">
        <f t="shared" si="10"/>
        <v>VAT Reciebables 15%</v>
      </c>
      <c r="I200" s="2" t="str">
        <f t="shared" si="11"/>
        <v>VAT Payables 15%</v>
      </c>
      <c r="J200" t="s">
        <v>209</v>
      </c>
    </row>
    <row r="201" spans="2:10" x14ac:dyDescent="0.2">
      <c r="B201" t="s">
        <v>210</v>
      </c>
      <c r="C201" t="s">
        <v>447</v>
      </c>
      <c r="D201" t="s">
        <v>447</v>
      </c>
      <c r="E201" t="s">
        <v>487</v>
      </c>
      <c r="F201" s="2" t="str">
        <f t="shared" si="9"/>
        <v>Hours</v>
      </c>
      <c r="G201" s="5">
        <v>0</v>
      </c>
      <c r="H201" s="2" t="str">
        <f t="shared" si="10"/>
        <v/>
      </c>
      <c r="I201" s="2" t="str">
        <f t="shared" si="11"/>
        <v/>
      </c>
      <c r="J201" t="s">
        <v>210</v>
      </c>
    </row>
    <row r="202" spans="2:10" x14ac:dyDescent="0.2">
      <c r="B202" t="s">
        <v>211</v>
      </c>
      <c r="C202" t="s">
        <v>448</v>
      </c>
      <c r="D202" t="s">
        <v>448</v>
      </c>
      <c r="E202" t="s">
        <v>487</v>
      </c>
      <c r="F202" s="2" t="str">
        <f t="shared" si="9"/>
        <v>Units</v>
      </c>
      <c r="G202" s="5">
        <v>16315</v>
      </c>
      <c r="H202" s="2" t="str">
        <f t="shared" si="10"/>
        <v>VAT Reciebables 15%</v>
      </c>
      <c r="I202" s="2" t="str">
        <f t="shared" si="11"/>
        <v>VAT Payables 15%</v>
      </c>
      <c r="J202" t="s">
        <v>211</v>
      </c>
    </row>
    <row r="203" spans="2:10" x14ac:dyDescent="0.2">
      <c r="B203" t="s">
        <v>212</v>
      </c>
      <c r="C203" t="s">
        <v>449</v>
      </c>
      <c r="D203" t="s">
        <v>449</v>
      </c>
      <c r="E203" t="s">
        <v>487</v>
      </c>
      <c r="F203" s="2" t="str">
        <f t="shared" si="9"/>
        <v>Units</v>
      </c>
      <c r="G203" s="5">
        <v>17644</v>
      </c>
      <c r="H203" s="2" t="str">
        <f t="shared" si="10"/>
        <v>VAT Reciebables 15%</v>
      </c>
      <c r="I203" s="2" t="str">
        <f t="shared" si="11"/>
        <v>VAT Payables 15%</v>
      </c>
      <c r="J203" t="s">
        <v>212</v>
      </c>
    </row>
    <row r="204" spans="2:10" x14ac:dyDescent="0.2">
      <c r="B204" t="s">
        <v>213</v>
      </c>
      <c r="C204" t="s">
        <v>450</v>
      </c>
      <c r="D204" t="s">
        <v>450</v>
      </c>
      <c r="E204" t="s">
        <v>487</v>
      </c>
      <c r="F204" s="2" t="str">
        <f t="shared" si="9"/>
        <v>Units</v>
      </c>
      <c r="G204" s="5">
        <v>25775</v>
      </c>
      <c r="H204" s="2" t="str">
        <f t="shared" si="10"/>
        <v>VAT Reciebables 15%</v>
      </c>
      <c r="I204" s="2" t="str">
        <f t="shared" si="11"/>
        <v>VAT Payables 15%</v>
      </c>
      <c r="J204" t="s">
        <v>213</v>
      </c>
    </row>
    <row r="205" spans="2:10" x14ac:dyDescent="0.2">
      <c r="B205" t="s">
        <v>214</v>
      </c>
      <c r="C205" t="s">
        <v>451</v>
      </c>
      <c r="D205" t="s">
        <v>451</v>
      </c>
      <c r="E205" t="s">
        <v>487</v>
      </c>
      <c r="F205" s="2" t="str">
        <f t="shared" si="9"/>
        <v>Hours</v>
      </c>
      <c r="G205" s="5">
        <v>0</v>
      </c>
      <c r="H205" s="2" t="str">
        <f t="shared" si="10"/>
        <v/>
      </c>
      <c r="I205" s="2" t="str">
        <f t="shared" si="11"/>
        <v/>
      </c>
      <c r="J205" t="s">
        <v>214</v>
      </c>
    </row>
    <row r="206" spans="2:10" x14ac:dyDescent="0.2">
      <c r="B206" t="s">
        <v>215</v>
      </c>
      <c r="C206" t="s">
        <v>452</v>
      </c>
      <c r="D206" t="s">
        <v>452</v>
      </c>
      <c r="E206" t="s">
        <v>487</v>
      </c>
      <c r="F206" s="2" t="str">
        <f t="shared" si="9"/>
        <v>Units</v>
      </c>
      <c r="G206" s="5">
        <v>24105</v>
      </c>
      <c r="H206" s="2" t="str">
        <f t="shared" si="10"/>
        <v>VAT Reciebables 15%</v>
      </c>
      <c r="I206" s="2" t="str">
        <f t="shared" si="11"/>
        <v>VAT Payables 15%</v>
      </c>
      <c r="J206" t="s">
        <v>215</v>
      </c>
    </row>
    <row r="207" spans="2:10" x14ac:dyDescent="0.2">
      <c r="B207" t="s">
        <v>216</v>
      </c>
      <c r="C207" t="s">
        <v>453</v>
      </c>
      <c r="D207" t="s">
        <v>453</v>
      </c>
      <c r="E207" t="s">
        <v>487</v>
      </c>
      <c r="F207" s="2" t="str">
        <f t="shared" si="9"/>
        <v>Units</v>
      </c>
      <c r="G207" s="5">
        <v>22185</v>
      </c>
      <c r="H207" s="2" t="str">
        <f t="shared" si="10"/>
        <v>VAT Reciebables 15%</v>
      </c>
      <c r="I207" s="2" t="str">
        <f t="shared" si="11"/>
        <v>VAT Payables 15%</v>
      </c>
      <c r="J207" t="s">
        <v>216</v>
      </c>
    </row>
    <row r="208" spans="2:10" x14ac:dyDescent="0.2">
      <c r="B208" t="s">
        <v>217</v>
      </c>
      <c r="C208" t="s">
        <v>454</v>
      </c>
      <c r="D208" t="s">
        <v>454</v>
      </c>
      <c r="E208" t="s">
        <v>487</v>
      </c>
      <c r="F208" s="2" t="str">
        <f t="shared" si="9"/>
        <v>Units</v>
      </c>
      <c r="G208" s="5">
        <v>25211</v>
      </c>
      <c r="H208" s="2" t="str">
        <f t="shared" si="10"/>
        <v>VAT Reciebables 15%</v>
      </c>
      <c r="I208" s="2" t="str">
        <f t="shared" si="11"/>
        <v>VAT Payables 15%</v>
      </c>
      <c r="J208" t="s">
        <v>217</v>
      </c>
    </row>
    <row r="209" spans="2:10" x14ac:dyDescent="0.2">
      <c r="B209" t="s">
        <v>218</v>
      </c>
      <c r="C209" t="s">
        <v>455</v>
      </c>
      <c r="D209" t="s">
        <v>455</v>
      </c>
      <c r="E209" t="s">
        <v>487</v>
      </c>
      <c r="F209" s="2" t="str">
        <f t="shared" si="9"/>
        <v>Units</v>
      </c>
      <c r="G209" s="5">
        <v>17890</v>
      </c>
      <c r="H209" s="2" t="str">
        <f t="shared" si="10"/>
        <v>VAT Reciebables 15%</v>
      </c>
      <c r="I209" s="2" t="str">
        <f t="shared" si="11"/>
        <v>VAT Payables 15%</v>
      </c>
      <c r="J209" t="s">
        <v>218</v>
      </c>
    </row>
    <row r="210" spans="2:10" x14ac:dyDescent="0.2">
      <c r="B210" t="s">
        <v>219</v>
      </c>
      <c r="C210" t="s">
        <v>456</v>
      </c>
      <c r="D210" t="s">
        <v>456</v>
      </c>
      <c r="E210" t="s">
        <v>487</v>
      </c>
      <c r="F210" s="2" t="str">
        <f t="shared" si="9"/>
        <v>Units</v>
      </c>
      <c r="G210" s="5">
        <v>16869</v>
      </c>
      <c r="H210" s="2" t="str">
        <f t="shared" si="10"/>
        <v>VAT Reciebables 15%</v>
      </c>
      <c r="I210" s="2" t="str">
        <f t="shared" si="11"/>
        <v>VAT Payables 15%</v>
      </c>
      <c r="J210" t="s">
        <v>219</v>
      </c>
    </row>
    <row r="211" spans="2:10" x14ac:dyDescent="0.2">
      <c r="B211" t="s">
        <v>220</v>
      </c>
      <c r="C211" t="s">
        <v>457</v>
      </c>
      <c r="D211" t="s">
        <v>457</v>
      </c>
      <c r="E211" t="s">
        <v>487</v>
      </c>
      <c r="F211" s="2" t="str">
        <f t="shared" si="9"/>
        <v>Units</v>
      </c>
      <c r="G211" s="5">
        <v>17485</v>
      </c>
      <c r="H211" s="2" t="str">
        <f t="shared" si="10"/>
        <v>VAT Reciebables 15%</v>
      </c>
      <c r="I211" s="2" t="str">
        <f t="shared" si="11"/>
        <v>VAT Payables 15%</v>
      </c>
      <c r="J211" t="s">
        <v>220</v>
      </c>
    </row>
    <row r="212" spans="2:10" x14ac:dyDescent="0.2">
      <c r="B212" t="s">
        <v>221</v>
      </c>
      <c r="C212" t="s">
        <v>458</v>
      </c>
      <c r="D212" t="s">
        <v>458</v>
      </c>
      <c r="E212" t="s">
        <v>487</v>
      </c>
      <c r="F212" s="2" t="str">
        <f t="shared" si="9"/>
        <v>Hours</v>
      </c>
      <c r="G212" s="5">
        <v>0</v>
      </c>
      <c r="H212" s="2" t="str">
        <f t="shared" si="10"/>
        <v/>
      </c>
      <c r="I212" s="2" t="str">
        <f t="shared" si="11"/>
        <v/>
      </c>
      <c r="J212" t="s">
        <v>221</v>
      </c>
    </row>
    <row r="213" spans="2:10" x14ac:dyDescent="0.2">
      <c r="B213" t="s">
        <v>222</v>
      </c>
      <c r="C213" t="s">
        <v>459</v>
      </c>
      <c r="D213" t="s">
        <v>459</v>
      </c>
      <c r="E213" t="s">
        <v>487</v>
      </c>
      <c r="F213" s="2" t="str">
        <f t="shared" si="9"/>
        <v>Units</v>
      </c>
      <c r="G213" s="5">
        <v>8285</v>
      </c>
      <c r="H213" s="2" t="str">
        <f t="shared" si="10"/>
        <v>VAT Reciebables 15%</v>
      </c>
      <c r="I213" s="2" t="str">
        <f t="shared" si="11"/>
        <v>VAT Payables 15%</v>
      </c>
      <c r="J213" t="s">
        <v>222</v>
      </c>
    </row>
    <row r="214" spans="2:10" x14ac:dyDescent="0.2">
      <c r="B214" t="s">
        <v>223</v>
      </c>
      <c r="C214" t="s">
        <v>460</v>
      </c>
      <c r="D214" t="s">
        <v>460</v>
      </c>
      <c r="E214" t="s">
        <v>487</v>
      </c>
      <c r="F214" s="2" t="str">
        <f t="shared" si="9"/>
        <v>Hours</v>
      </c>
      <c r="G214" s="5">
        <v>0</v>
      </c>
      <c r="H214" s="2" t="str">
        <f t="shared" si="10"/>
        <v/>
      </c>
      <c r="I214" s="2" t="str">
        <f t="shared" si="11"/>
        <v/>
      </c>
      <c r="J214" t="s">
        <v>223</v>
      </c>
    </row>
    <row r="215" spans="2:10" x14ac:dyDescent="0.2">
      <c r="B215" t="s">
        <v>224</v>
      </c>
      <c r="C215" t="s">
        <v>461</v>
      </c>
      <c r="D215" t="s">
        <v>461</v>
      </c>
      <c r="E215" t="s">
        <v>487</v>
      </c>
      <c r="F215" s="2" t="str">
        <f t="shared" si="9"/>
        <v>Units</v>
      </c>
      <c r="G215" s="5">
        <v>16824</v>
      </c>
      <c r="H215" s="2" t="str">
        <f t="shared" si="10"/>
        <v>VAT Reciebables 15%</v>
      </c>
      <c r="I215" s="2" t="str">
        <f t="shared" si="11"/>
        <v>VAT Payables 15%</v>
      </c>
      <c r="J215" t="s">
        <v>224</v>
      </c>
    </row>
    <row r="216" spans="2:10" x14ac:dyDescent="0.2">
      <c r="B216" t="s">
        <v>225</v>
      </c>
      <c r="C216" t="s">
        <v>462</v>
      </c>
      <c r="D216" t="s">
        <v>462</v>
      </c>
      <c r="E216" t="s">
        <v>487</v>
      </c>
      <c r="F216" s="2" t="str">
        <f t="shared" si="9"/>
        <v>Units</v>
      </c>
      <c r="G216" s="5">
        <v>13477</v>
      </c>
      <c r="H216" s="2" t="str">
        <f t="shared" si="10"/>
        <v>VAT Reciebables 15%</v>
      </c>
      <c r="I216" s="2" t="str">
        <f t="shared" si="11"/>
        <v>VAT Payables 15%</v>
      </c>
      <c r="J216" t="s">
        <v>225</v>
      </c>
    </row>
    <row r="217" spans="2:10" x14ac:dyDescent="0.2">
      <c r="B217" t="s">
        <v>226</v>
      </c>
      <c r="C217" t="s">
        <v>463</v>
      </c>
      <c r="D217" t="s">
        <v>463</v>
      </c>
      <c r="E217" t="s">
        <v>487</v>
      </c>
      <c r="F217" s="2" t="str">
        <f t="shared" si="9"/>
        <v>Units</v>
      </c>
      <c r="G217" s="5">
        <v>24421</v>
      </c>
      <c r="H217" s="2" t="str">
        <f t="shared" si="10"/>
        <v>VAT Reciebables 15%</v>
      </c>
      <c r="I217" s="2" t="str">
        <f t="shared" si="11"/>
        <v>VAT Payables 15%</v>
      </c>
      <c r="J217" t="s">
        <v>226</v>
      </c>
    </row>
    <row r="218" spans="2:10" x14ac:dyDescent="0.2">
      <c r="B218" t="s">
        <v>227</v>
      </c>
      <c r="C218" t="s">
        <v>464</v>
      </c>
      <c r="D218" t="s">
        <v>464</v>
      </c>
      <c r="E218" t="s">
        <v>487</v>
      </c>
      <c r="F218" s="2" t="str">
        <f t="shared" si="9"/>
        <v>Hours</v>
      </c>
      <c r="G218" s="5">
        <v>0</v>
      </c>
      <c r="H218" s="2" t="str">
        <f t="shared" si="10"/>
        <v/>
      </c>
      <c r="I218" s="2" t="str">
        <f t="shared" si="11"/>
        <v/>
      </c>
      <c r="J218" t="s">
        <v>227</v>
      </c>
    </row>
    <row r="219" spans="2:10" x14ac:dyDescent="0.2">
      <c r="B219" t="s">
        <v>228</v>
      </c>
      <c r="C219" t="s">
        <v>465</v>
      </c>
      <c r="D219" t="s">
        <v>465</v>
      </c>
      <c r="E219" t="s">
        <v>487</v>
      </c>
      <c r="F219" s="2" t="str">
        <f t="shared" si="9"/>
        <v>Units</v>
      </c>
      <c r="G219" s="5">
        <v>18793</v>
      </c>
      <c r="H219" s="2" t="str">
        <f t="shared" si="10"/>
        <v>VAT Reciebables 15%</v>
      </c>
      <c r="I219" s="2" t="str">
        <f t="shared" si="11"/>
        <v>VAT Payables 15%</v>
      </c>
      <c r="J219" t="s">
        <v>228</v>
      </c>
    </row>
    <row r="220" spans="2:10" x14ac:dyDescent="0.2">
      <c r="B220" t="s">
        <v>229</v>
      </c>
      <c r="C220" t="s">
        <v>466</v>
      </c>
      <c r="D220" t="s">
        <v>466</v>
      </c>
      <c r="E220" t="s">
        <v>487</v>
      </c>
      <c r="F220" s="2" t="str">
        <f t="shared" si="9"/>
        <v>Units</v>
      </c>
      <c r="G220" s="5">
        <v>17325</v>
      </c>
      <c r="H220" s="2" t="str">
        <f t="shared" si="10"/>
        <v>VAT Reciebables 15%</v>
      </c>
      <c r="I220" s="2" t="str">
        <f t="shared" si="11"/>
        <v>VAT Payables 15%</v>
      </c>
      <c r="J220" t="s">
        <v>229</v>
      </c>
    </row>
    <row r="221" spans="2:10" x14ac:dyDescent="0.2">
      <c r="B221" t="s">
        <v>230</v>
      </c>
      <c r="C221" t="s">
        <v>467</v>
      </c>
      <c r="D221" t="s">
        <v>467</v>
      </c>
      <c r="E221" t="s">
        <v>487</v>
      </c>
      <c r="F221" s="2" t="str">
        <f t="shared" si="9"/>
        <v>Units</v>
      </c>
      <c r="G221" s="5">
        <v>12395</v>
      </c>
      <c r="H221" s="2" t="str">
        <f t="shared" si="10"/>
        <v>VAT Reciebables 15%</v>
      </c>
      <c r="I221" s="2" t="str">
        <f t="shared" si="11"/>
        <v>VAT Payables 15%</v>
      </c>
      <c r="J221" t="s">
        <v>230</v>
      </c>
    </row>
    <row r="222" spans="2:10" x14ac:dyDescent="0.2">
      <c r="B222" t="s">
        <v>231</v>
      </c>
      <c r="C222" t="s">
        <v>468</v>
      </c>
      <c r="D222" t="s">
        <v>468</v>
      </c>
      <c r="E222" t="s">
        <v>487</v>
      </c>
      <c r="F222" s="2" t="str">
        <f t="shared" si="9"/>
        <v>Hours</v>
      </c>
      <c r="G222" s="5">
        <v>0</v>
      </c>
      <c r="H222" s="2" t="str">
        <f t="shared" si="10"/>
        <v/>
      </c>
      <c r="I222" s="2" t="str">
        <f t="shared" si="11"/>
        <v/>
      </c>
      <c r="J222" t="s">
        <v>231</v>
      </c>
    </row>
    <row r="223" spans="2:10" x14ac:dyDescent="0.2">
      <c r="B223" t="s">
        <v>232</v>
      </c>
      <c r="C223" t="s">
        <v>469</v>
      </c>
      <c r="D223" t="s">
        <v>469</v>
      </c>
      <c r="E223" t="s">
        <v>487</v>
      </c>
      <c r="F223" s="2" t="str">
        <f t="shared" si="9"/>
        <v>Units</v>
      </c>
      <c r="G223" s="5">
        <v>24105</v>
      </c>
      <c r="H223" s="2" t="str">
        <f t="shared" si="10"/>
        <v>VAT Reciebables 15%</v>
      </c>
      <c r="I223" s="2" t="str">
        <f t="shared" si="11"/>
        <v>VAT Payables 15%</v>
      </c>
      <c r="J223" t="s">
        <v>232</v>
      </c>
    </row>
    <row r="224" spans="2:10" x14ac:dyDescent="0.2">
      <c r="B224" t="s">
        <v>233</v>
      </c>
      <c r="C224" t="s">
        <v>470</v>
      </c>
      <c r="D224" t="s">
        <v>470</v>
      </c>
      <c r="E224" t="s">
        <v>487</v>
      </c>
      <c r="F224" s="2" t="str">
        <f t="shared" si="9"/>
        <v>Units</v>
      </c>
      <c r="G224" s="5">
        <v>24622</v>
      </c>
      <c r="H224" s="2" t="str">
        <f t="shared" si="10"/>
        <v>VAT Reciebables 15%</v>
      </c>
      <c r="I224" s="2" t="str">
        <f t="shared" si="11"/>
        <v>VAT Payables 15%</v>
      </c>
      <c r="J224" t="s">
        <v>233</v>
      </c>
    </row>
    <row r="225" spans="2:10" x14ac:dyDescent="0.2">
      <c r="B225" t="s">
        <v>234</v>
      </c>
      <c r="C225" t="s">
        <v>471</v>
      </c>
      <c r="D225" t="s">
        <v>471</v>
      </c>
      <c r="E225" t="s">
        <v>487</v>
      </c>
      <c r="F225" s="2" t="str">
        <f t="shared" si="9"/>
        <v>Units</v>
      </c>
      <c r="G225" s="5">
        <v>25211</v>
      </c>
      <c r="H225" s="2" t="str">
        <f t="shared" si="10"/>
        <v>VAT Reciebables 15%</v>
      </c>
      <c r="I225" s="2" t="str">
        <f t="shared" si="11"/>
        <v>VAT Payables 15%</v>
      </c>
      <c r="J225" t="s">
        <v>234</v>
      </c>
    </row>
    <row r="226" spans="2:10" x14ac:dyDescent="0.2">
      <c r="B226" t="s">
        <v>235</v>
      </c>
      <c r="C226" t="s">
        <v>472</v>
      </c>
      <c r="D226" t="s">
        <v>472</v>
      </c>
      <c r="E226" t="s">
        <v>487</v>
      </c>
      <c r="F226" s="2" t="str">
        <f t="shared" si="9"/>
        <v>Hours</v>
      </c>
      <c r="G226" s="5">
        <v>0</v>
      </c>
      <c r="H226" s="2" t="str">
        <f t="shared" si="10"/>
        <v/>
      </c>
      <c r="I226" s="2" t="str">
        <f t="shared" si="11"/>
        <v/>
      </c>
      <c r="J226" t="s">
        <v>235</v>
      </c>
    </row>
    <row r="227" spans="2:10" x14ac:dyDescent="0.2">
      <c r="B227" t="s">
        <v>236</v>
      </c>
      <c r="C227" t="s">
        <v>473</v>
      </c>
      <c r="D227" t="s">
        <v>473</v>
      </c>
      <c r="E227" t="s">
        <v>487</v>
      </c>
      <c r="F227" s="2" t="str">
        <f t="shared" si="9"/>
        <v>Units</v>
      </c>
      <c r="G227" s="5">
        <v>19528</v>
      </c>
      <c r="H227" s="2" t="str">
        <f t="shared" si="10"/>
        <v>VAT Reciebables 15%</v>
      </c>
      <c r="I227" s="2" t="str">
        <f t="shared" si="11"/>
        <v>VAT Payables 15%</v>
      </c>
      <c r="J227" t="s">
        <v>236</v>
      </c>
    </row>
    <row r="228" spans="2:10" x14ac:dyDescent="0.2">
      <c r="B228" t="s">
        <v>237</v>
      </c>
      <c r="C228" t="s">
        <v>474</v>
      </c>
      <c r="D228" t="s">
        <v>474</v>
      </c>
      <c r="E228" t="s">
        <v>487</v>
      </c>
      <c r="F228" s="2" t="str">
        <f t="shared" si="9"/>
        <v>Units</v>
      </c>
      <c r="G228" s="5">
        <v>17325</v>
      </c>
      <c r="H228" s="2" t="str">
        <f t="shared" si="10"/>
        <v>VAT Reciebables 15%</v>
      </c>
      <c r="I228" s="2" t="str">
        <f t="shared" si="11"/>
        <v>VAT Payables 15%</v>
      </c>
      <c r="J228" t="s">
        <v>237</v>
      </c>
    </row>
    <row r="229" spans="2:10" x14ac:dyDescent="0.2">
      <c r="B229" t="s">
        <v>238</v>
      </c>
      <c r="C229" t="s">
        <v>475</v>
      </c>
      <c r="D229" t="s">
        <v>475</v>
      </c>
      <c r="E229" t="s">
        <v>487</v>
      </c>
      <c r="F229" s="2" t="str">
        <f t="shared" si="9"/>
        <v>Units</v>
      </c>
      <c r="G229" s="5">
        <v>50338</v>
      </c>
      <c r="H229" s="2" t="str">
        <f t="shared" si="10"/>
        <v>VAT Reciebables 15%</v>
      </c>
      <c r="I229" s="2" t="str">
        <f t="shared" si="11"/>
        <v>VAT Payables 15%</v>
      </c>
      <c r="J229" t="s">
        <v>238</v>
      </c>
    </row>
    <row r="230" spans="2:10" x14ac:dyDescent="0.2">
      <c r="B230" t="s">
        <v>239</v>
      </c>
      <c r="C230" t="s">
        <v>476</v>
      </c>
      <c r="D230" t="s">
        <v>476</v>
      </c>
      <c r="E230" t="s">
        <v>487</v>
      </c>
      <c r="F230" s="2" t="str">
        <f t="shared" si="9"/>
        <v>Units</v>
      </c>
      <c r="G230" s="5">
        <v>19926</v>
      </c>
      <c r="H230" s="2" t="str">
        <f t="shared" si="10"/>
        <v>VAT Reciebables 15%</v>
      </c>
      <c r="I230" s="2" t="str">
        <f t="shared" si="11"/>
        <v>VAT Payables 15%</v>
      </c>
      <c r="J230" t="s">
        <v>239</v>
      </c>
    </row>
    <row r="231" spans="2:10" x14ac:dyDescent="0.2">
      <c r="B231" t="s">
        <v>240</v>
      </c>
      <c r="C231" t="s">
        <v>477</v>
      </c>
      <c r="D231" t="s">
        <v>477</v>
      </c>
      <c r="E231" t="s">
        <v>487</v>
      </c>
      <c r="F231" s="2" t="str">
        <f t="shared" si="9"/>
        <v>Units</v>
      </c>
      <c r="G231" s="5">
        <v>19366</v>
      </c>
      <c r="H231" s="2" t="str">
        <f t="shared" si="10"/>
        <v>VAT Reciebables 15%</v>
      </c>
      <c r="I231" s="2" t="str">
        <f t="shared" si="11"/>
        <v>VAT Payables 15%</v>
      </c>
      <c r="J231" t="s">
        <v>240</v>
      </c>
    </row>
    <row r="232" spans="2:10" x14ac:dyDescent="0.2">
      <c r="B232" t="s">
        <v>241</v>
      </c>
      <c r="C232" t="s">
        <v>478</v>
      </c>
      <c r="D232" t="s">
        <v>478</v>
      </c>
      <c r="E232" t="s">
        <v>487</v>
      </c>
      <c r="F232" s="2" t="str">
        <f t="shared" si="9"/>
        <v>Units</v>
      </c>
      <c r="G232" s="5">
        <v>17536</v>
      </c>
      <c r="H232" s="2" t="str">
        <f t="shared" si="10"/>
        <v>VAT Reciebables 15%</v>
      </c>
      <c r="I232" s="2" t="str">
        <f t="shared" si="11"/>
        <v>VAT Payables 15%</v>
      </c>
      <c r="J232" t="s">
        <v>241</v>
      </c>
    </row>
    <row r="233" spans="2:10" x14ac:dyDescent="0.2">
      <c r="B233" t="s">
        <v>242</v>
      </c>
      <c r="C233" t="s">
        <v>479</v>
      </c>
      <c r="D233" t="s">
        <v>479</v>
      </c>
      <c r="E233" t="s">
        <v>487</v>
      </c>
      <c r="F233" s="2" t="str">
        <f t="shared" si="9"/>
        <v>Hours</v>
      </c>
      <c r="G233" s="5">
        <v>0</v>
      </c>
      <c r="H233" s="2" t="str">
        <f t="shared" si="10"/>
        <v/>
      </c>
      <c r="I233" s="2" t="str">
        <f t="shared" si="11"/>
        <v/>
      </c>
      <c r="J233" t="s">
        <v>242</v>
      </c>
    </row>
    <row r="234" spans="2:10" x14ac:dyDescent="0.2">
      <c r="B234" t="s">
        <v>243</v>
      </c>
      <c r="C234" t="s">
        <v>480</v>
      </c>
      <c r="D234" t="s">
        <v>480</v>
      </c>
      <c r="E234" t="s">
        <v>487</v>
      </c>
      <c r="F234" s="2" t="str">
        <f t="shared" si="9"/>
        <v>Units</v>
      </c>
      <c r="G234" s="5">
        <v>25049</v>
      </c>
      <c r="H234" s="2" t="str">
        <f t="shared" si="10"/>
        <v>VAT Reciebables 15%</v>
      </c>
      <c r="I234" s="2" t="str">
        <f t="shared" si="11"/>
        <v>VAT Payables 15%</v>
      </c>
      <c r="J234" t="s">
        <v>243</v>
      </c>
    </row>
    <row r="235" spans="2:10" x14ac:dyDescent="0.2">
      <c r="B235" t="s">
        <v>244</v>
      </c>
      <c r="C235" t="s">
        <v>481</v>
      </c>
      <c r="D235" t="s">
        <v>481</v>
      </c>
      <c r="E235" t="s">
        <v>487</v>
      </c>
      <c r="F235" s="2" t="str">
        <f t="shared" si="9"/>
        <v>Units</v>
      </c>
      <c r="G235" s="5">
        <v>28812</v>
      </c>
      <c r="H235" s="2" t="str">
        <f t="shared" si="10"/>
        <v>VAT Reciebables 15%</v>
      </c>
      <c r="I235" s="2" t="str">
        <f t="shared" si="11"/>
        <v>VAT Payables 15%</v>
      </c>
      <c r="J235" t="s">
        <v>244</v>
      </c>
    </row>
    <row r="236" spans="2:10" x14ac:dyDescent="0.2">
      <c r="B236" t="s">
        <v>245</v>
      </c>
      <c r="C236" t="s">
        <v>482</v>
      </c>
      <c r="D236" t="s">
        <v>482</v>
      </c>
      <c r="E236" t="s">
        <v>487</v>
      </c>
      <c r="F236" s="2" t="str">
        <f t="shared" si="9"/>
        <v>Hours</v>
      </c>
      <c r="G236" s="5">
        <v>0</v>
      </c>
      <c r="H236" s="2" t="str">
        <f t="shared" si="10"/>
        <v/>
      </c>
      <c r="I236" s="2" t="str">
        <f t="shared" si="11"/>
        <v/>
      </c>
      <c r="J236" t="s">
        <v>245</v>
      </c>
    </row>
    <row r="237" spans="2:10" x14ac:dyDescent="0.2">
      <c r="B237" t="s">
        <v>246</v>
      </c>
      <c r="C237" t="s">
        <v>483</v>
      </c>
      <c r="D237" t="s">
        <v>483</v>
      </c>
      <c r="E237" t="s">
        <v>487</v>
      </c>
      <c r="F237" s="2" t="str">
        <f t="shared" si="9"/>
        <v>Units</v>
      </c>
      <c r="G237" s="5">
        <v>17374</v>
      </c>
      <c r="H237" s="2" t="str">
        <f t="shared" si="10"/>
        <v>VAT Reciebables 15%</v>
      </c>
      <c r="I237" s="2" t="str">
        <f t="shared" si="11"/>
        <v>VAT Payables 15%</v>
      </c>
      <c r="J237" t="s">
        <v>246</v>
      </c>
    </row>
    <row r="238" spans="2:10" x14ac:dyDescent="0.2">
      <c r="B238" t="s">
        <v>247</v>
      </c>
      <c r="C238" t="s">
        <v>484</v>
      </c>
      <c r="D238" t="s">
        <v>484</v>
      </c>
      <c r="E238" t="s">
        <v>487</v>
      </c>
      <c r="F238" s="2" t="str">
        <f t="shared" si="9"/>
        <v>Hours</v>
      </c>
      <c r="G238" s="5">
        <v>0</v>
      </c>
      <c r="H238" s="2" t="str">
        <f t="shared" si="10"/>
        <v/>
      </c>
      <c r="I238" s="2" t="str">
        <f t="shared" si="11"/>
        <v/>
      </c>
      <c r="J238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9155-752D-4883-A298-627DCB1D4E5D}">
  <dimension ref="A1:L31"/>
  <sheetViews>
    <sheetView tabSelected="1" workbookViewId="0">
      <selection activeCell="D25" sqref="D25"/>
    </sheetView>
  </sheetViews>
  <sheetFormatPr defaultRowHeight="14.25" x14ac:dyDescent="0.2"/>
  <cols>
    <col min="1" max="1" width="30.75" customWidth="1"/>
    <col min="2" max="2" width="12.75" bestFit="1" customWidth="1"/>
    <col min="3" max="3" width="71.125" bestFit="1" customWidth="1"/>
    <col min="4" max="4" width="76.625" bestFit="1" customWidth="1"/>
    <col min="5" max="5" width="49" bestFit="1" customWidth="1"/>
    <col min="6" max="6" width="7.25" bestFit="1" customWidth="1"/>
    <col min="7" max="12" width="30.75" customWidth="1"/>
  </cols>
  <sheetData>
    <row r="1" spans="1:12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485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2"/>
      <c r="B2" s="2" t="s">
        <v>488</v>
      </c>
      <c r="C2" s="3" t="s">
        <v>526</v>
      </c>
      <c r="D2" s="3" t="s">
        <v>526</v>
      </c>
      <c r="E2" t="s">
        <v>518</v>
      </c>
      <c r="F2" s="2" t="str">
        <f>IF(G2&gt;0,"Units","Hours")</f>
        <v>Units</v>
      </c>
      <c r="G2" s="4">
        <v>800</v>
      </c>
      <c r="H2" s="2"/>
      <c r="I2" s="2"/>
      <c r="J2" s="2" t="s">
        <v>488</v>
      </c>
      <c r="K2" s="2"/>
      <c r="L2" s="2"/>
    </row>
    <row r="3" spans="1:12" x14ac:dyDescent="0.2">
      <c r="B3" t="s">
        <v>489</v>
      </c>
      <c r="C3" t="s">
        <v>527</v>
      </c>
      <c r="D3" t="s">
        <v>527</v>
      </c>
      <c r="E3" t="s">
        <v>519</v>
      </c>
      <c r="F3" s="2" t="str">
        <f>IF(G3&gt;0,"Units","Hours")</f>
        <v>Units</v>
      </c>
      <c r="G3" s="5">
        <v>50</v>
      </c>
      <c r="H3" s="2"/>
      <c r="I3" s="2"/>
      <c r="J3" t="s">
        <v>489</v>
      </c>
    </row>
    <row r="4" spans="1:12" x14ac:dyDescent="0.2">
      <c r="B4" t="s">
        <v>490</v>
      </c>
      <c r="C4" t="s">
        <v>528</v>
      </c>
      <c r="D4" t="s">
        <v>528</v>
      </c>
      <c r="E4" t="s">
        <v>519</v>
      </c>
      <c r="F4" s="2" t="str">
        <f>IF(G4&gt;0,"Units","Hours")</f>
        <v>Units</v>
      </c>
      <c r="G4" s="5">
        <v>115</v>
      </c>
      <c r="H4" s="2"/>
      <c r="I4" s="2"/>
      <c r="J4" t="s">
        <v>490</v>
      </c>
    </row>
    <row r="5" spans="1:12" x14ac:dyDescent="0.2">
      <c r="B5" t="s">
        <v>491</v>
      </c>
      <c r="C5" t="s">
        <v>529</v>
      </c>
      <c r="D5" t="s">
        <v>529</v>
      </c>
      <c r="E5" t="s">
        <v>519</v>
      </c>
      <c r="F5" s="2" t="str">
        <f>IF(G5&gt;0,"Units","Hours")</f>
        <v>Units</v>
      </c>
      <c r="G5" s="5">
        <v>300</v>
      </c>
      <c r="H5" s="2"/>
      <c r="I5" s="2"/>
      <c r="J5" t="s">
        <v>491</v>
      </c>
    </row>
    <row r="6" spans="1:12" x14ac:dyDescent="0.2">
      <c r="B6" t="s">
        <v>492</v>
      </c>
      <c r="C6" t="s">
        <v>530</v>
      </c>
      <c r="D6" t="s">
        <v>530</v>
      </c>
      <c r="E6" t="s">
        <v>519</v>
      </c>
      <c r="F6" s="2" t="str">
        <f>IF(G6&gt;0,"Units","Hours")</f>
        <v>Units</v>
      </c>
      <c r="G6">
        <v>42</v>
      </c>
      <c r="J6" t="s">
        <v>492</v>
      </c>
    </row>
    <row r="7" spans="1:12" x14ac:dyDescent="0.2">
      <c r="B7" t="s">
        <v>493</v>
      </c>
      <c r="C7" t="s">
        <v>531</v>
      </c>
      <c r="D7" t="s">
        <v>531</v>
      </c>
      <c r="E7" t="s">
        <v>519</v>
      </c>
      <c r="F7" s="2" t="str">
        <f>IF(G7&gt;0,"Units","Hours")</f>
        <v>Units</v>
      </c>
      <c r="G7">
        <v>350</v>
      </c>
      <c r="J7" t="s">
        <v>493</v>
      </c>
    </row>
    <row r="8" spans="1:12" x14ac:dyDescent="0.2">
      <c r="B8" t="s">
        <v>494</v>
      </c>
      <c r="C8" t="s">
        <v>532</v>
      </c>
      <c r="D8" t="s">
        <v>532</v>
      </c>
      <c r="E8" t="s">
        <v>520</v>
      </c>
      <c r="F8" s="2" t="str">
        <f>IF(G8&gt;0,"Units","Hours")</f>
        <v>Units</v>
      </c>
      <c r="G8">
        <v>8.6930800000000001</v>
      </c>
      <c r="J8" t="s">
        <v>494</v>
      </c>
    </row>
    <row r="9" spans="1:12" x14ac:dyDescent="0.2">
      <c r="B9" t="s">
        <v>495</v>
      </c>
      <c r="C9" t="s">
        <v>533</v>
      </c>
      <c r="D9" t="s">
        <v>533</v>
      </c>
      <c r="E9" t="s">
        <v>521</v>
      </c>
      <c r="F9" s="2" t="str">
        <f>IF(G9&gt;0,"Units","Hours")</f>
        <v>Units</v>
      </c>
      <c r="G9">
        <v>1903.68</v>
      </c>
      <c r="J9" t="s">
        <v>495</v>
      </c>
    </row>
    <row r="10" spans="1:12" x14ac:dyDescent="0.2">
      <c r="B10" t="s">
        <v>496</v>
      </c>
      <c r="C10" t="s">
        <v>534</v>
      </c>
      <c r="D10" t="s">
        <v>534</v>
      </c>
      <c r="E10" t="s">
        <v>522</v>
      </c>
      <c r="F10" s="2" t="str">
        <f>IF(G10&gt;0,"Units","Hours")</f>
        <v>Units</v>
      </c>
      <c r="G10">
        <v>1350.2840200000001</v>
      </c>
      <c r="J10" t="s">
        <v>496</v>
      </c>
    </row>
    <row r="11" spans="1:12" x14ac:dyDescent="0.2">
      <c r="B11" t="s">
        <v>497</v>
      </c>
      <c r="C11" t="s">
        <v>535</v>
      </c>
      <c r="D11" t="s">
        <v>535</v>
      </c>
      <c r="E11" t="s">
        <v>523</v>
      </c>
      <c r="F11" s="2" t="str">
        <f>IF(G11&gt;0,"Units","Hours")</f>
        <v>Units</v>
      </c>
      <c r="G11">
        <v>322.20447999999999</v>
      </c>
      <c r="J11" t="s">
        <v>497</v>
      </c>
    </row>
    <row r="12" spans="1:12" x14ac:dyDescent="0.2">
      <c r="B12" t="s">
        <v>498</v>
      </c>
      <c r="C12" t="s">
        <v>536</v>
      </c>
      <c r="D12" t="s">
        <v>536</v>
      </c>
      <c r="E12" t="s">
        <v>522</v>
      </c>
      <c r="F12" s="2" t="str">
        <f>IF(G12&gt;0,"Units","Hours")</f>
        <v>Units</v>
      </c>
      <c r="G12">
        <v>2409.86636</v>
      </c>
      <c r="J12" t="s">
        <v>498</v>
      </c>
    </row>
    <row r="13" spans="1:12" x14ac:dyDescent="0.2">
      <c r="B13" t="s">
        <v>499</v>
      </c>
      <c r="C13" t="s">
        <v>537</v>
      </c>
      <c r="D13" t="s">
        <v>537</v>
      </c>
      <c r="E13" t="s">
        <v>522</v>
      </c>
      <c r="F13" s="2" t="str">
        <f>IF(G13&gt;0,"Units","Hours")</f>
        <v>Units</v>
      </c>
      <c r="G13">
        <v>92</v>
      </c>
      <c r="J13" t="s">
        <v>499</v>
      </c>
    </row>
    <row r="14" spans="1:12" x14ac:dyDescent="0.2">
      <c r="B14" t="s">
        <v>500</v>
      </c>
      <c r="C14" t="s">
        <v>538</v>
      </c>
      <c r="D14" t="s">
        <v>538</v>
      </c>
      <c r="E14" t="s">
        <v>522</v>
      </c>
      <c r="F14" s="2" t="str">
        <f>IF(G14&gt;0,"Units","Hours")</f>
        <v>Units</v>
      </c>
      <c r="G14">
        <v>4086</v>
      </c>
      <c r="J14" t="s">
        <v>500</v>
      </c>
    </row>
    <row r="15" spans="1:12" x14ac:dyDescent="0.2">
      <c r="B15" t="s">
        <v>501</v>
      </c>
      <c r="C15" t="s">
        <v>539</v>
      </c>
      <c r="D15" t="s">
        <v>539</v>
      </c>
      <c r="E15" t="s">
        <v>522</v>
      </c>
      <c r="F15" s="2" t="str">
        <f>IF(G15&gt;0,"Units","Hours")</f>
        <v>Units</v>
      </c>
      <c r="G15">
        <v>2604.33</v>
      </c>
      <c r="J15" t="s">
        <v>501</v>
      </c>
    </row>
    <row r="16" spans="1:12" x14ac:dyDescent="0.2">
      <c r="B16" t="s">
        <v>502</v>
      </c>
      <c r="C16" t="s">
        <v>540</v>
      </c>
      <c r="D16" t="s">
        <v>540</v>
      </c>
      <c r="E16" t="s">
        <v>524</v>
      </c>
      <c r="F16" s="2" t="str">
        <f>IF(G16&gt;0,"Units","Hours")</f>
        <v>Units</v>
      </c>
      <c r="G16">
        <v>91.8</v>
      </c>
      <c r="J16" t="s">
        <v>502</v>
      </c>
    </row>
    <row r="17" spans="2:10" x14ac:dyDescent="0.2">
      <c r="B17" t="s">
        <v>503</v>
      </c>
      <c r="C17" t="s">
        <v>541</v>
      </c>
      <c r="D17" t="s">
        <v>541</v>
      </c>
      <c r="E17" t="s">
        <v>522</v>
      </c>
      <c r="F17" s="2" t="str">
        <f>IF(G17&gt;0,"Units","Hours")</f>
        <v>Units</v>
      </c>
      <c r="G17">
        <v>99.75</v>
      </c>
      <c r="J17" t="s">
        <v>503</v>
      </c>
    </row>
    <row r="18" spans="2:10" x14ac:dyDescent="0.2">
      <c r="B18" t="s">
        <v>504</v>
      </c>
      <c r="C18" t="s">
        <v>542</v>
      </c>
      <c r="D18" t="s">
        <v>542</v>
      </c>
      <c r="E18" t="s">
        <v>525</v>
      </c>
      <c r="F18" s="2" t="str">
        <f>IF(G18&gt;0,"Units","Hours")</f>
        <v>Units</v>
      </c>
      <c r="G18">
        <v>31.28</v>
      </c>
      <c r="J18" t="s">
        <v>504</v>
      </c>
    </row>
    <row r="19" spans="2:10" x14ac:dyDescent="0.2">
      <c r="B19" t="s">
        <v>505</v>
      </c>
      <c r="C19" t="s">
        <v>543</v>
      </c>
      <c r="D19" t="s">
        <v>543</v>
      </c>
      <c r="E19" t="s">
        <v>524</v>
      </c>
      <c r="F19" s="2" t="str">
        <f>IF(G19&gt;0,"Units","Hours")</f>
        <v>Units</v>
      </c>
      <c r="G19">
        <v>322.5</v>
      </c>
      <c r="J19" t="s">
        <v>505</v>
      </c>
    </row>
    <row r="20" spans="2:10" x14ac:dyDescent="0.2">
      <c r="B20" t="s">
        <v>506</v>
      </c>
      <c r="C20" t="s">
        <v>544</v>
      </c>
      <c r="D20" t="s">
        <v>544</v>
      </c>
      <c r="E20" t="s">
        <v>519</v>
      </c>
      <c r="F20" s="2" t="str">
        <f>IF(G20&gt;0,"Units","Hours")</f>
        <v>Units</v>
      </c>
      <c r="G20">
        <v>200</v>
      </c>
      <c r="J20" t="s">
        <v>506</v>
      </c>
    </row>
    <row r="21" spans="2:10" x14ac:dyDescent="0.2">
      <c r="B21" t="s">
        <v>507</v>
      </c>
      <c r="C21" t="s">
        <v>545</v>
      </c>
      <c r="D21" t="s">
        <v>545</v>
      </c>
      <c r="E21" t="s">
        <v>519</v>
      </c>
      <c r="F21" s="2" t="str">
        <f>IF(G21&gt;0,"Units","Hours")</f>
        <v>Units</v>
      </c>
      <c r="G21">
        <v>100</v>
      </c>
      <c r="J21" t="s">
        <v>507</v>
      </c>
    </row>
    <row r="22" spans="2:10" x14ac:dyDescent="0.2">
      <c r="B22" t="s">
        <v>508</v>
      </c>
      <c r="C22" t="s">
        <v>546</v>
      </c>
      <c r="D22" t="s">
        <v>546</v>
      </c>
      <c r="E22" t="s">
        <v>519</v>
      </c>
      <c r="F22" s="2" t="str">
        <f>IF(G22&gt;0,"Units","Hours")</f>
        <v>Units</v>
      </c>
      <c r="G22">
        <v>180</v>
      </c>
      <c r="J22" t="s">
        <v>508</v>
      </c>
    </row>
    <row r="23" spans="2:10" x14ac:dyDescent="0.2">
      <c r="B23" t="s">
        <v>509</v>
      </c>
      <c r="C23" t="s">
        <v>547</v>
      </c>
      <c r="D23" t="s">
        <v>547</v>
      </c>
      <c r="E23" t="s">
        <v>519</v>
      </c>
      <c r="F23" s="2" t="str">
        <f>IF(G23&gt;0,"Units","Hours")</f>
        <v>Units</v>
      </c>
      <c r="G23">
        <v>1481.2</v>
      </c>
      <c r="J23" t="s">
        <v>509</v>
      </c>
    </row>
    <row r="24" spans="2:10" x14ac:dyDescent="0.2">
      <c r="B24" t="s">
        <v>510</v>
      </c>
      <c r="C24" t="s">
        <v>548</v>
      </c>
      <c r="D24" t="s">
        <v>548</v>
      </c>
      <c r="E24" t="s">
        <v>519</v>
      </c>
      <c r="F24" s="2" t="str">
        <f>IF(G24&gt;0,"Units","Hours")</f>
        <v>Units</v>
      </c>
      <c r="G24">
        <v>20</v>
      </c>
      <c r="J24" t="s">
        <v>510</v>
      </c>
    </row>
    <row r="25" spans="2:10" x14ac:dyDescent="0.2">
      <c r="B25" t="s">
        <v>511</v>
      </c>
      <c r="C25" t="s">
        <v>549</v>
      </c>
      <c r="D25" t="s">
        <v>549</v>
      </c>
      <c r="E25" t="s">
        <v>519</v>
      </c>
      <c r="F25" s="2" t="str">
        <f>IF(G25&gt;0,"Units","Hours")</f>
        <v>Units</v>
      </c>
      <c r="G25">
        <v>35</v>
      </c>
      <c r="J25" t="s">
        <v>511</v>
      </c>
    </row>
    <row r="26" spans="2:10" x14ac:dyDescent="0.2">
      <c r="B26" t="s">
        <v>512</v>
      </c>
      <c r="C26" t="s">
        <v>550</v>
      </c>
      <c r="D26" t="s">
        <v>550</v>
      </c>
      <c r="E26" t="s">
        <v>519</v>
      </c>
      <c r="F26" s="2" t="str">
        <f>IF(G26&gt;0,"Units","Hours")</f>
        <v>Units</v>
      </c>
      <c r="G26">
        <v>1638</v>
      </c>
      <c r="J26" t="s">
        <v>512</v>
      </c>
    </row>
    <row r="27" spans="2:10" x14ac:dyDescent="0.2">
      <c r="B27" t="s">
        <v>513</v>
      </c>
      <c r="C27" t="s">
        <v>551</v>
      </c>
      <c r="D27" t="s">
        <v>551</v>
      </c>
      <c r="E27" t="s">
        <v>519</v>
      </c>
      <c r="F27" s="2" t="str">
        <f>IF(G27&gt;0,"Units","Hours")</f>
        <v>Units</v>
      </c>
      <c r="G27">
        <v>350</v>
      </c>
      <c r="J27" t="s">
        <v>513</v>
      </c>
    </row>
    <row r="28" spans="2:10" x14ac:dyDescent="0.2">
      <c r="B28" t="s">
        <v>514</v>
      </c>
      <c r="C28" t="s">
        <v>552</v>
      </c>
      <c r="D28" t="s">
        <v>552</v>
      </c>
      <c r="E28" t="s">
        <v>519</v>
      </c>
      <c r="F28" s="2" t="str">
        <f>IF(G28&gt;0,"Units","Hours")</f>
        <v>Units</v>
      </c>
      <c r="G28">
        <v>340</v>
      </c>
      <c r="J28" t="s">
        <v>514</v>
      </c>
    </row>
    <row r="29" spans="2:10" x14ac:dyDescent="0.2">
      <c r="B29" t="s">
        <v>515</v>
      </c>
      <c r="C29" t="s">
        <v>553</v>
      </c>
      <c r="D29" t="s">
        <v>553</v>
      </c>
      <c r="E29" t="s">
        <v>519</v>
      </c>
      <c r="F29" s="2" t="str">
        <f>IF(G29&gt;0,"Units","Hours")</f>
        <v>Units</v>
      </c>
      <c r="G29">
        <v>68</v>
      </c>
      <c r="J29" t="s">
        <v>515</v>
      </c>
    </row>
    <row r="30" spans="2:10" x14ac:dyDescent="0.2">
      <c r="B30" t="s">
        <v>516</v>
      </c>
      <c r="C30" t="s">
        <v>554</v>
      </c>
      <c r="D30" t="s">
        <v>554</v>
      </c>
      <c r="E30" t="s">
        <v>519</v>
      </c>
      <c r="F30" s="2" t="str">
        <f>IF(G30&gt;0,"Units","Hours")</f>
        <v>Units</v>
      </c>
      <c r="G30">
        <v>1589.38</v>
      </c>
      <c r="J30" t="s">
        <v>516</v>
      </c>
    </row>
    <row r="31" spans="2:10" x14ac:dyDescent="0.2">
      <c r="B31" t="s">
        <v>517</v>
      </c>
      <c r="C31" t="s">
        <v>555</v>
      </c>
      <c r="D31" t="s">
        <v>555</v>
      </c>
      <c r="E31" t="s">
        <v>519</v>
      </c>
      <c r="F31" s="2" t="str">
        <f>IF(G31&gt;0,"Units","Hours")</f>
        <v>Units</v>
      </c>
      <c r="G31">
        <v>2000</v>
      </c>
      <c r="J31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HC1 - 10259 - FP</vt:lpstr>
      <vt:lpstr>HC1 - 10259 - Cost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 Abuouf</cp:lastModifiedBy>
  <dcterms:created xsi:type="dcterms:W3CDTF">2024-02-12T11:45:43Z</dcterms:created>
  <dcterms:modified xsi:type="dcterms:W3CDTF">2024-02-13T05:03:06Z</dcterms:modified>
</cp:coreProperties>
</file>