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AD24F463-722C-47C5-98A8-593DC13885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2" i="1"/>
  <c r="C42" i="1"/>
  <c r="C43" i="1"/>
  <c r="C44" i="1"/>
  <c r="C45" i="1"/>
  <c r="C46" i="1"/>
  <c r="C47" i="1"/>
  <c r="C48" i="1"/>
  <c r="C49" i="1"/>
  <c r="C34" i="1" l="1"/>
  <c r="C35" i="1"/>
  <c r="C36" i="1"/>
  <c r="C37" i="1"/>
  <c r="C38" i="1"/>
  <c r="C39" i="1"/>
  <c r="C40" i="1"/>
  <c r="C41" i="1"/>
  <c r="C26" i="1"/>
  <c r="C27" i="1"/>
  <c r="C28" i="1"/>
  <c r="C29" i="1"/>
  <c r="C30" i="1"/>
  <c r="C31" i="1"/>
  <c r="C32" i="1"/>
  <c r="C33" i="1"/>
  <c r="C18" i="1"/>
  <c r="C19" i="1"/>
  <c r="C20" i="1"/>
  <c r="C21" i="1"/>
  <c r="C22" i="1"/>
  <c r="C23" i="1"/>
  <c r="C24" i="1"/>
  <c r="C25" i="1"/>
  <c r="C11" i="1"/>
  <c r="C12" i="1"/>
  <c r="C13" i="1"/>
  <c r="C14" i="1"/>
  <c r="C15" i="1"/>
  <c r="C16" i="1"/>
  <c r="C17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<sst xmlns="http://schemas.openxmlformats.org/spreadsheetml/2006/main" count="127" uniqueCount="34">
  <si>
    <t>id</t>
  </si>
  <si>
    <t>company_id</t>
  </si>
  <si>
    <t>name</t>
  </si>
  <si>
    <t>account_ids/code</t>
  </si>
  <si>
    <t>Aluminum Factory</t>
  </si>
  <si>
    <t>103005 Aluminum Finished Products stock</t>
  </si>
  <si>
    <t>201215 Cost Control - Subcontractors (Services) - Aluminum (CR)</t>
  </si>
  <si>
    <t>201213 Cost Control - Machines Costs - Aluminum (CR)</t>
  </si>
  <si>
    <t>201210 Cost Control - Manpower - Aluminum (CR)</t>
  </si>
  <si>
    <t>201217 Cost Control - Miscellanious - Aluminum (Indirect Costs) (CR)</t>
  </si>
  <si>
    <t>Project Managment</t>
  </si>
  <si>
    <t>Sales - Planning Budget</t>
  </si>
  <si>
    <t>Material - Planning Budget</t>
  </si>
  <si>
    <t>Manpower - Planning Budget</t>
  </si>
  <si>
    <t>Machines - Planning Budget</t>
  </si>
  <si>
    <t>Services (Subcontractors) - Planning Budget</t>
  </si>
  <si>
    <t>Miscellanious - Planning Budget</t>
  </si>
  <si>
    <t>Sales - FP Budget</t>
  </si>
  <si>
    <t>COGS - FP Budget</t>
  </si>
  <si>
    <t>Steel Factory</t>
  </si>
  <si>
    <t>Painting Factory</t>
  </si>
  <si>
    <t>Wood Factory</t>
  </si>
  <si>
    <t>103003</t>
  </si>
  <si>
    <t>103006</t>
  </si>
  <si>
    <t>103004</t>
  </si>
  <si>
    <t>103007</t>
  </si>
  <si>
    <t>103008</t>
  </si>
  <si>
    <t>103009</t>
  </si>
  <si>
    <t>103010</t>
  </si>
  <si>
    <t>103011</t>
  </si>
  <si>
    <t>103012</t>
  </si>
  <si>
    <t>Glass Factory</t>
  </si>
  <si>
    <t>103013</t>
  </si>
  <si>
    <t>103014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</si>
</sst>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7858A8C-B343-4387-98AB-18FDE749B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H4" sqref="H4"/>
    </sheetView>
  </sheetViews>
  <sheetFormatPr defaultRowHeight="14.25" x14ac:dyDescent="0.2"/>
  <cols>
    <col min="1" max="1" width="2.5" bestFit="1" customWidth="1"/>
    <col min="2" max="2" width="22.75" customWidth="1"/>
    <col min="3" max="3" width="56.75" customWidth="1"/>
    <col min="4" max="4" width="62.375" customWidth="1"/>
    <col min="5" max="5" width="39.62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B2" t="s">
        <v>10</v>
      </c>
      <c r="C2" s="2" t="str">
        <f t="shared" ref="C2:C10" si="0">CONCATENATE(B2," ",E2)</f>
        <v>Project Managment Sales - Planning Budget</v>
      </c>
      <c r="D2" t="s">
        <v>22</v>
      </c>
      <c r="E2" s="2" t="s">
        <v>11</v>
      </c>
      <c r="H2" s="4">
        <v>45449</v>
      </c>
      <c r="I2" s="4">
        <v>45517</v>
      </c>
      <c r="J2">
        <f>I2-H2+1</f>
        <v>69</v>
      </c>
    </row>
    <row r="3" spans="1:10" x14ac:dyDescent="0.2">
      <c r="B3" t="s">
        <v>10</v>
      </c>
      <c r="C3" s="2" t="str">
        <f t="shared" si="0"/>
        <v>Project Managment Material - Planning Budget</v>
      </c>
      <c r="D3" t="s">
        <v>24</v>
      </c>
      <c r="E3" s="2" t="s">
        <v>12</v>
      </c>
      <c r="H3">
        <f>25+31+13</f>
        <v>69</v>
      </c>
    </row>
    <row r="4" spans="1:10" x14ac:dyDescent="0.2">
      <c r="B4" t="s">
        <v>10</v>
      </c>
      <c r="C4" s="2" t="str">
        <f t="shared" si="0"/>
        <v>Project Managment Manpower - Planning Budget</v>
      </c>
      <c r="D4" s="3">
        <v>201110</v>
      </c>
      <c r="E4" s="2" t="s">
        <v>13</v>
      </c>
    </row>
    <row r="5" spans="1:10" x14ac:dyDescent="0.2">
      <c r="B5" t="s">
        <v>10</v>
      </c>
      <c r="C5" s="2" t="str">
        <f t="shared" si="0"/>
        <v>Project Managment Machines - Planning Budget</v>
      </c>
      <c r="D5" s="3">
        <v>201113</v>
      </c>
      <c r="E5" s="2" t="s">
        <v>14</v>
      </c>
    </row>
    <row r="6" spans="1:10" x14ac:dyDescent="0.2">
      <c r="B6" t="s">
        <v>10</v>
      </c>
      <c r="C6" s="2" t="str">
        <f t="shared" si="0"/>
        <v>Project Managment Services (Subcontractors) - Planning Budget</v>
      </c>
      <c r="D6" s="3">
        <v>201115</v>
      </c>
      <c r="E6" s="2" t="s">
        <v>15</v>
      </c>
    </row>
    <row r="7" spans="1:10" x14ac:dyDescent="0.2">
      <c r="B7" t="s">
        <v>10</v>
      </c>
      <c r="C7" s="2" t="str">
        <f t="shared" si="0"/>
        <v>Project Managment Miscellanious - Planning Budget</v>
      </c>
      <c r="D7" s="3">
        <v>201117</v>
      </c>
      <c r="E7" s="2" t="s">
        <v>16</v>
      </c>
    </row>
    <row r="8" spans="1:10" x14ac:dyDescent="0.2">
      <c r="B8" t="s">
        <v>10</v>
      </c>
      <c r="C8" s="2" t="str">
        <f t="shared" si="0"/>
        <v>Project Managment Sales - FP Budget</v>
      </c>
      <c r="D8" t="s">
        <v>22</v>
      </c>
      <c r="E8" s="2" t="s">
        <v>17</v>
      </c>
    </row>
    <row r="9" spans="1:10" x14ac:dyDescent="0.2">
      <c r="B9" t="s">
        <v>10</v>
      </c>
      <c r="C9" s="2" t="str">
        <f t="shared" si="0"/>
        <v>Project Managment COGS - FP Budget</v>
      </c>
      <c r="D9">
        <v>103004</v>
      </c>
      <c r="E9" s="2" t="s">
        <v>18</v>
      </c>
    </row>
    <row r="10" spans="1:10" x14ac:dyDescent="0.2">
      <c r="A10" s="2"/>
      <c r="B10" s="2" t="s">
        <v>4</v>
      </c>
      <c r="C10" s="2" t="str">
        <f t="shared" si="0"/>
        <v>Aluminum Factory Sales - Planning Budget</v>
      </c>
      <c r="D10" s="2" t="s">
        <v>5</v>
      </c>
      <c r="E10" s="2" t="s">
        <v>11</v>
      </c>
    </row>
    <row r="11" spans="1:10" x14ac:dyDescent="0.2">
      <c r="A11" s="2"/>
      <c r="B11" s="2" t="s">
        <v>4</v>
      </c>
      <c r="C11" s="2" t="str">
        <f t="shared" ref="C11:C49" si="1">CONCATENATE(B11," ",E11)</f>
        <v>Aluminum Factory Material - Planning Budget</v>
      </c>
      <c r="D11" t="s">
        <v>23</v>
      </c>
      <c r="E11" s="2" t="s">
        <v>12</v>
      </c>
    </row>
    <row r="12" spans="1:10" x14ac:dyDescent="0.2">
      <c r="A12" s="2"/>
      <c r="B12" s="2" t="s">
        <v>4</v>
      </c>
      <c r="C12" s="2" t="str">
        <f t="shared" si="1"/>
        <v>Aluminum Factory Manpower - Planning Budget</v>
      </c>
      <c r="D12" s="2" t="s">
        <v>8</v>
      </c>
      <c r="E12" s="2" t="s">
        <v>13</v>
      </c>
    </row>
    <row r="13" spans="1:10" x14ac:dyDescent="0.2">
      <c r="A13" s="2"/>
      <c r="B13" s="2" t="s">
        <v>4</v>
      </c>
      <c r="C13" s="2" t="str">
        <f t="shared" si="1"/>
        <v>Aluminum Factory Machines - Planning Budget</v>
      </c>
      <c r="D13" s="2" t="s">
        <v>7</v>
      </c>
      <c r="E13" s="2" t="s">
        <v>14</v>
      </c>
    </row>
    <row r="14" spans="1:10" x14ac:dyDescent="0.2">
      <c r="A14" s="2"/>
      <c r="B14" s="2" t="s">
        <v>4</v>
      </c>
      <c r="C14" s="2" t="str">
        <f t="shared" si="1"/>
        <v>Aluminum Factory Services (Subcontractors) - Planning Budget</v>
      </c>
      <c r="D14" s="2" t="s">
        <v>6</v>
      </c>
      <c r="E14" s="2" t="s">
        <v>15</v>
      </c>
    </row>
    <row r="15" spans="1:10" x14ac:dyDescent="0.2">
      <c r="A15" s="2"/>
      <c r="B15" s="2" t="s">
        <v>4</v>
      </c>
      <c r="C15" s="2" t="str">
        <f t="shared" si="1"/>
        <v>Aluminum Factory Miscellanious - Planning Budget</v>
      </c>
      <c r="D15" s="2" t="s">
        <v>9</v>
      </c>
      <c r="E15" s="2" t="s">
        <v>16</v>
      </c>
    </row>
    <row r="16" spans="1:10" x14ac:dyDescent="0.2">
      <c r="A16" s="2"/>
      <c r="B16" s="2" t="s">
        <v>4</v>
      </c>
      <c r="C16" s="2" t="str">
        <f t="shared" si="1"/>
        <v>Aluminum Factory Sales - FP Budget</v>
      </c>
      <c r="D16" s="2" t="s">
        <v>5</v>
      </c>
      <c r="E16" s="2" t="s">
        <v>17</v>
      </c>
    </row>
    <row r="17" spans="1:5" x14ac:dyDescent="0.2">
      <c r="A17" s="2"/>
      <c r="B17" s="2" t="s">
        <v>4</v>
      </c>
      <c r="C17" s="2" t="str">
        <f t="shared" si="1"/>
        <v>Aluminum Factory COGS - FP Budget</v>
      </c>
      <c r="D17" s="2" t="s">
        <v>5</v>
      </c>
      <c r="E17" s="2" t="s">
        <v>18</v>
      </c>
    </row>
    <row r="18" spans="1:5" x14ac:dyDescent="0.2">
      <c r="B18" t="s">
        <v>19</v>
      </c>
      <c r="C18" s="2" t="str">
        <f t="shared" si="1"/>
        <v>Steel Factory Sales - Planning Budget</v>
      </c>
      <c r="D18" s="2" t="s">
        <v>25</v>
      </c>
      <c r="E18" t="s">
        <v>11</v>
      </c>
    </row>
    <row r="19" spans="1:5" x14ac:dyDescent="0.2">
      <c r="B19" t="s">
        <v>19</v>
      </c>
      <c r="C19" s="2" t="str">
        <f t="shared" si="1"/>
        <v>Steel Factory Material - Planning Budget</v>
      </c>
      <c r="D19" s="2" t="s">
        <v>26</v>
      </c>
      <c r="E19" t="s">
        <v>12</v>
      </c>
    </row>
    <row r="20" spans="1:5" x14ac:dyDescent="0.2">
      <c r="B20" t="s">
        <v>19</v>
      </c>
      <c r="C20" s="2" t="str">
        <f t="shared" si="1"/>
        <v>Steel Factory Manpower - Planning Budget</v>
      </c>
      <c r="D20" s="3">
        <v>201310</v>
      </c>
      <c r="E20" t="s">
        <v>13</v>
      </c>
    </row>
    <row r="21" spans="1:5" x14ac:dyDescent="0.2">
      <c r="B21" t="s">
        <v>19</v>
      </c>
      <c r="C21" s="2" t="str">
        <f t="shared" si="1"/>
        <v>Steel Factory Machines - Planning Budget</v>
      </c>
      <c r="D21" s="3">
        <v>201313</v>
      </c>
      <c r="E21" t="s">
        <v>14</v>
      </c>
    </row>
    <row r="22" spans="1:5" x14ac:dyDescent="0.2">
      <c r="B22" t="s">
        <v>19</v>
      </c>
      <c r="C22" s="2" t="str">
        <f t="shared" si="1"/>
        <v>Steel Factory Services (Subcontractors) - Planning Budget</v>
      </c>
      <c r="D22" s="3">
        <v>201315</v>
      </c>
      <c r="E22" t="s">
        <v>15</v>
      </c>
    </row>
    <row r="23" spans="1:5" x14ac:dyDescent="0.2">
      <c r="B23" t="s">
        <v>19</v>
      </c>
      <c r="C23" s="2" t="str">
        <f t="shared" si="1"/>
        <v>Steel Factory Miscellanious - Planning Budget</v>
      </c>
      <c r="D23" s="3">
        <v>201317</v>
      </c>
      <c r="E23" t="s">
        <v>16</v>
      </c>
    </row>
    <row r="24" spans="1:5" x14ac:dyDescent="0.2">
      <c r="B24" t="s">
        <v>19</v>
      </c>
      <c r="C24" s="2" t="str">
        <f t="shared" si="1"/>
        <v>Steel Factory Sales - FP Budget</v>
      </c>
      <c r="D24" s="2" t="s">
        <v>25</v>
      </c>
      <c r="E24" t="s">
        <v>17</v>
      </c>
    </row>
    <row r="25" spans="1:5" x14ac:dyDescent="0.2">
      <c r="B25" t="s">
        <v>19</v>
      </c>
      <c r="C25" s="2" t="str">
        <f t="shared" si="1"/>
        <v>Steel Factory COGS - FP Budget</v>
      </c>
      <c r="D25" s="2" t="s">
        <v>25</v>
      </c>
      <c r="E25" t="s">
        <v>18</v>
      </c>
    </row>
    <row r="26" spans="1:5" x14ac:dyDescent="0.2">
      <c r="B26" t="s">
        <v>20</v>
      </c>
      <c r="C26" s="2" t="str">
        <f t="shared" si="1"/>
        <v>Painting Factory Sales - Planning Budget</v>
      </c>
      <c r="D26" s="2" t="s">
        <v>27</v>
      </c>
      <c r="E26" t="s">
        <v>11</v>
      </c>
    </row>
    <row r="27" spans="1:5" x14ac:dyDescent="0.2">
      <c r="B27" t="s">
        <v>20</v>
      </c>
      <c r="C27" s="2" t="str">
        <f t="shared" si="1"/>
        <v>Painting Factory Material - Planning Budget</v>
      </c>
      <c r="D27" s="2" t="s">
        <v>28</v>
      </c>
      <c r="E27" t="s">
        <v>12</v>
      </c>
    </row>
    <row r="28" spans="1:5" x14ac:dyDescent="0.2">
      <c r="B28" t="s">
        <v>20</v>
      </c>
      <c r="C28" s="2" t="str">
        <f t="shared" si="1"/>
        <v>Painting Factory Manpower - Planning Budget</v>
      </c>
      <c r="D28" s="3">
        <v>201410</v>
      </c>
      <c r="E28" t="s">
        <v>13</v>
      </c>
    </row>
    <row r="29" spans="1:5" x14ac:dyDescent="0.2">
      <c r="B29" t="s">
        <v>20</v>
      </c>
      <c r="C29" s="2" t="str">
        <f t="shared" si="1"/>
        <v>Painting Factory Machines - Planning Budget</v>
      </c>
      <c r="D29" s="3">
        <v>201413</v>
      </c>
      <c r="E29" t="s">
        <v>14</v>
      </c>
    </row>
    <row r="30" spans="1:5" x14ac:dyDescent="0.2">
      <c r="B30" t="s">
        <v>20</v>
      </c>
      <c r="C30" s="2" t="str">
        <f t="shared" si="1"/>
        <v>Painting Factory Services (Subcontractors) - Planning Budget</v>
      </c>
      <c r="D30" s="3">
        <v>201415</v>
      </c>
      <c r="E30" t="s">
        <v>15</v>
      </c>
    </row>
    <row r="31" spans="1:5" x14ac:dyDescent="0.2">
      <c r="B31" t="s">
        <v>20</v>
      </c>
      <c r="C31" s="2" t="str">
        <f t="shared" si="1"/>
        <v>Painting Factory Miscellanious - Planning Budget</v>
      </c>
      <c r="D31" s="3">
        <v>201417</v>
      </c>
      <c r="E31" t="s">
        <v>16</v>
      </c>
    </row>
    <row r="32" spans="1:5" x14ac:dyDescent="0.2">
      <c r="B32" t="s">
        <v>20</v>
      </c>
      <c r="C32" s="2" t="str">
        <f t="shared" si="1"/>
        <v>Painting Factory Sales - FP Budget</v>
      </c>
      <c r="D32" s="2" t="s">
        <v>27</v>
      </c>
      <c r="E32" t="s">
        <v>17</v>
      </c>
    </row>
    <row r="33" spans="2:5" x14ac:dyDescent="0.2">
      <c r="B33" t="s">
        <v>20</v>
      </c>
      <c r="C33" s="2" t="str">
        <f t="shared" si="1"/>
        <v>Painting Factory COGS - FP Budget</v>
      </c>
      <c r="D33" s="2" t="s">
        <v>27</v>
      </c>
      <c r="E33" t="s">
        <v>18</v>
      </c>
    </row>
    <row r="34" spans="2:5" x14ac:dyDescent="0.2">
      <c r="B34" t="s">
        <v>21</v>
      </c>
      <c r="C34" s="2" t="str">
        <f t="shared" si="1"/>
        <v>Wood Factory Sales - Planning Budget</v>
      </c>
      <c r="D34" s="2" t="s">
        <v>29</v>
      </c>
      <c r="E34" t="s">
        <v>11</v>
      </c>
    </row>
    <row r="35" spans="2:5" x14ac:dyDescent="0.2">
      <c r="B35" t="s">
        <v>21</v>
      </c>
      <c r="C35" s="2" t="str">
        <f t="shared" si="1"/>
        <v>Wood Factory Material - Planning Budget</v>
      </c>
      <c r="D35" s="2" t="s">
        <v>30</v>
      </c>
      <c r="E35" t="s">
        <v>12</v>
      </c>
    </row>
    <row r="36" spans="2:5" x14ac:dyDescent="0.2">
      <c r="B36" t="s">
        <v>21</v>
      </c>
      <c r="C36" s="2" t="str">
        <f t="shared" si="1"/>
        <v>Wood Factory Manpower - Planning Budget</v>
      </c>
      <c r="D36" s="3">
        <v>201510</v>
      </c>
      <c r="E36" t="s">
        <v>13</v>
      </c>
    </row>
    <row r="37" spans="2:5" x14ac:dyDescent="0.2">
      <c r="B37" t="s">
        <v>21</v>
      </c>
      <c r="C37" s="2" t="str">
        <f t="shared" si="1"/>
        <v>Wood Factory Machines - Planning Budget</v>
      </c>
      <c r="D37" s="3">
        <v>201513</v>
      </c>
      <c r="E37" t="s">
        <v>14</v>
      </c>
    </row>
    <row r="38" spans="2:5" x14ac:dyDescent="0.2">
      <c r="B38" t="s">
        <v>21</v>
      </c>
      <c r="C38" s="2" t="str">
        <f t="shared" si="1"/>
        <v>Wood Factory Services (Subcontractors) - Planning Budget</v>
      </c>
      <c r="D38" s="3">
        <v>201515</v>
      </c>
      <c r="E38" t="s">
        <v>15</v>
      </c>
    </row>
    <row r="39" spans="2:5" x14ac:dyDescent="0.2">
      <c r="B39" t="s">
        <v>21</v>
      </c>
      <c r="C39" s="2" t="str">
        <f t="shared" si="1"/>
        <v>Wood Factory Miscellanious - Planning Budget</v>
      </c>
      <c r="D39" s="3">
        <v>201517</v>
      </c>
      <c r="E39" t="s">
        <v>16</v>
      </c>
    </row>
    <row r="40" spans="2:5" x14ac:dyDescent="0.2">
      <c r="B40" t="s">
        <v>21</v>
      </c>
      <c r="C40" s="2" t="str">
        <f t="shared" si="1"/>
        <v>Wood Factory Sales - FP Budget</v>
      </c>
      <c r="D40" s="2" t="s">
        <v>29</v>
      </c>
      <c r="E40" t="s">
        <v>17</v>
      </c>
    </row>
    <row r="41" spans="2:5" x14ac:dyDescent="0.2">
      <c r="B41" t="s">
        <v>21</v>
      </c>
      <c r="C41" s="2" t="str">
        <f t="shared" si="1"/>
        <v>Wood Factory COGS - FP Budget</v>
      </c>
      <c r="D41" s="2" t="s">
        <v>29</v>
      </c>
      <c r="E41" t="s">
        <v>18</v>
      </c>
    </row>
    <row r="42" spans="2:5" x14ac:dyDescent="0.2">
      <c r="B42" t="s">
        <v>31</v>
      </c>
      <c r="C42" s="2" t="str">
        <f t="shared" si="1"/>
        <v>Glass Factory Sales - Planning Budget</v>
      </c>
      <c r="D42" s="2" t="s">
        <v>32</v>
      </c>
      <c r="E42" t="s">
        <v>11</v>
      </c>
    </row>
    <row r="43" spans="2:5" x14ac:dyDescent="0.2">
      <c r="B43" t="s">
        <v>31</v>
      </c>
      <c r="C43" s="2" t="str">
        <f t="shared" si="1"/>
        <v>Glass Factory Material - Planning Budget</v>
      </c>
      <c r="D43" s="2" t="s">
        <v>33</v>
      </c>
      <c r="E43" t="s">
        <v>12</v>
      </c>
    </row>
    <row r="44" spans="2:5" x14ac:dyDescent="0.2">
      <c r="B44" t="s">
        <v>31</v>
      </c>
      <c r="C44" s="2" t="str">
        <f t="shared" si="1"/>
        <v>Glass Factory Manpower - Planning Budget</v>
      </c>
      <c r="D44" s="3">
        <v>201610</v>
      </c>
      <c r="E44" t="s">
        <v>13</v>
      </c>
    </row>
    <row r="45" spans="2:5" x14ac:dyDescent="0.2">
      <c r="B45" t="s">
        <v>31</v>
      </c>
      <c r="C45" s="2" t="str">
        <f t="shared" si="1"/>
        <v>Glass Factory Machines - Planning Budget</v>
      </c>
      <c r="D45" s="3">
        <v>201613</v>
      </c>
      <c r="E45" t="s">
        <v>14</v>
      </c>
    </row>
    <row r="46" spans="2:5" x14ac:dyDescent="0.2">
      <c r="B46" t="s">
        <v>31</v>
      </c>
      <c r="C46" s="2" t="str">
        <f t="shared" si="1"/>
        <v>Glass Factory Services (Subcontractors) - Planning Budget</v>
      </c>
      <c r="D46" s="3">
        <v>201615</v>
      </c>
      <c r="E46" t="s">
        <v>15</v>
      </c>
    </row>
    <row r="47" spans="2:5" x14ac:dyDescent="0.2">
      <c r="B47" t="s">
        <v>31</v>
      </c>
      <c r="C47" s="2" t="str">
        <f t="shared" si="1"/>
        <v>Glass Factory Miscellanious - Planning Budget</v>
      </c>
      <c r="D47" s="3">
        <v>201617</v>
      </c>
      <c r="E47" t="s">
        <v>16</v>
      </c>
    </row>
    <row r="48" spans="2:5" x14ac:dyDescent="0.2">
      <c r="B48" t="s">
        <v>31</v>
      </c>
      <c r="C48" s="2" t="str">
        <f t="shared" si="1"/>
        <v>Glass Factory Sales - FP Budget</v>
      </c>
      <c r="D48" s="2" t="s">
        <v>32</v>
      </c>
      <c r="E48" t="s">
        <v>17</v>
      </c>
    </row>
    <row r="49" spans="2:5" x14ac:dyDescent="0.2">
      <c r="B49" t="s">
        <v>31</v>
      </c>
      <c r="C49" s="2" t="str">
        <f t="shared" si="1"/>
        <v>Glass Factory COGS - FP Budget</v>
      </c>
      <c r="D49" s="2" t="s">
        <v>32</v>
      </c>
      <c r="E49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2024-02-11T07:14:45Z</dcterms:created>
  <dcterms:modified xsi:type="dcterms:W3CDTF">2024-02-14T08:01:17Z</dcterms:modified>
</cp:coreProperties>
</file>