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D:\أدوات التحليل\"/>
    </mc:Choice>
  </mc:AlternateContent>
  <xr:revisionPtr revIDLastSave="0" documentId="13_ncr:8001_{D43C2CF1-770A-4A9E-922F-922AF177B88F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المقدمة" sheetId="3" r:id="rId1"/>
    <sheet name="NPV" sheetId="1" r:id="rId2"/>
    <sheet name="Manual" sheetId="2" r:id="rId3"/>
  </sheets>
  <externalReferences>
    <externalReference r:id="rId4"/>
  </externalReferences>
  <definedNames>
    <definedName name="rownum">#REF!</definedName>
    <definedName name="الحساب">#REF!</definedName>
    <definedName name="الفروع">'[1]16'!$P$5:$P$9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2" i="2" l="1"/>
  <c r="D13" i="2" s="1"/>
  <c r="C12" i="2"/>
  <c r="C13" i="2" s="1"/>
  <c r="C12" i="1" l="1"/>
  <c r="C13" i="1" s="1"/>
  <c r="D12" i="1"/>
  <c r="D13" i="1" s="1"/>
</calcChain>
</file>

<file path=xl/sharedStrings.xml><?xml version="1.0" encoding="utf-8"?>
<sst xmlns="http://schemas.openxmlformats.org/spreadsheetml/2006/main" count="54" uniqueCount="39">
  <si>
    <t>التدفقات النقدية</t>
  </si>
  <si>
    <t>التكلفة المبدئية</t>
  </si>
  <si>
    <t>السنة</t>
  </si>
  <si>
    <t>المشروع الاول</t>
  </si>
  <si>
    <t>المشروع الثانى</t>
  </si>
  <si>
    <t>القیمة الحالیة للتدفقات النقدیة المتوقعة</t>
  </si>
  <si>
    <t>صافي القیمة الحالیة للإستثمار</t>
  </si>
  <si>
    <t>معدل تكلفة راس المال</t>
  </si>
  <si>
    <t>قاعدة إتخاذ القرار
• إذا كان صافي القیمة الحالیة للمشروع أكبر من صفر نقوم بقبول المشروع.
• إذا كان صافي القیمة الحالیة للمشروع أقل من صفر نقوم برفض المشروع .
• في حال المفاضلة بین عدة مشاریع نقوم باختیار المشروع الذي یحقق أعلى صافي
قیمة حالیة موجبة</t>
  </si>
  <si>
    <t>التدفقات النقدية الداخلة المتوقعة للسنة 1</t>
  </si>
  <si>
    <t>التدفقات النقدية الداخلة المتوقعة للسنة 2</t>
  </si>
  <si>
    <t>التدفقات النقدية الداخلة المتوقعة للسنة 3</t>
  </si>
  <si>
    <t>التدفقات النقدية الداخلة المتوقعة للسنة 4</t>
  </si>
  <si>
    <t>التدفقات النقدية الداخلة المتوقعة للسنة 5</t>
  </si>
  <si>
    <t>التدفقات النقدية الداخلة المتوقعة للسنة 6</t>
  </si>
  <si>
    <t>صافي القیمة الحالیة Net Present Value</t>
  </si>
  <si>
    <t>التــــــــــكلفة المبدئية</t>
  </si>
  <si>
    <t xml:space="preserve">محمد الريفى </t>
  </si>
  <si>
    <t xml:space="preserve"> =(C6/((1+C4)^$B6)+(C7/((1+C4)^$B7)+(C8/((1+C4)^$B8)
+(C9/((1+C4)^$B9)+(C10/((1+C4)^$B10)+(C11/((1+C4)^$B11)))))))</t>
  </si>
  <si>
    <t xml:space="preserve">للتواصل </t>
  </si>
  <si>
    <t>الصفحة الشخصية على الفيس بوك</t>
  </si>
  <si>
    <t>https://www.facebook.com/mohamed.elrify2</t>
  </si>
  <si>
    <t>البريد الالكترونى</t>
  </si>
  <si>
    <t>xls.financial@gmail.com</t>
  </si>
  <si>
    <t xml:space="preserve">التليفون </t>
  </si>
  <si>
    <t xml:space="preserve">  +02-01026059594</t>
  </si>
  <si>
    <t>صفحات التواصل الاجتماعى الخاصة بخبير اكسيل</t>
  </si>
  <si>
    <t xml:space="preserve">صفحة خبير اكسيل </t>
  </si>
  <si>
    <t>https://www.facebook.com/xlxpert/</t>
  </si>
  <si>
    <t>جروب خبير اكسيل</t>
  </si>
  <si>
    <t>https://www.facebook.com/groups/GROUP.xlxpert</t>
  </si>
  <si>
    <t xml:space="preserve">اكاديمية خبير اكسيل </t>
  </si>
  <si>
    <t>https://www.facebook.com/excelexpertacademy</t>
  </si>
  <si>
    <t>twitter</t>
  </si>
  <si>
    <t>https://twitter.com/XlsElrify</t>
  </si>
  <si>
    <t>linkedin</t>
  </si>
  <si>
    <t>https://www.linkedin.com/in/mohamed-elrify-740533110/</t>
  </si>
  <si>
    <t xml:space="preserve">  ديسمبر 2019</t>
  </si>
  <si>
    <t>زكاة العلم نشرة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</si>
</sst>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* #,##0_-;\-* #,##0_-;_-* &quot;-&quot;??_-;_-@_-"/>
    <numFmt numFmtId="165" formatCode="_-* #,##0_-;[Red]\-\(\ #,##0\ \)\ ;_-* &quot;-&quot;??_-;_-@_-"/>
    <numFmt numFmtId="166" formatCode="#,##0\ _ج_._م_._‏;[Red]\-#,##0\ _ج_._م_._‏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0"/>
      <name val="AbdoMaster-SemiBold"/>
      <family val="3"/>
      <charset val="178"/>
    </font>
    <font>
      <b/>
      <sz val="12"/>
      <color rgb="FF000000"/>
      <name val="Calibri Light"/>
      <family val="1"/>
      <scheme val="maj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u/>
      <sz val="11"/>
      <color rgb="FF00206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25714B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rgb="FF00B0F0"/>
      </top>
      <bottom style="thin">
        <color rgb="FF00B0F0"/>
      </bottom>
      <diagonal/>
    </border>
    <border>
      <left/>
      <right/>
      <top/>
      <bottom style="thin">
        <color rgb="FF0070C0"/>
      </bottom>
      <diagonal/>
    </border>
    <border>
      <left/>
      <right/>
      <top style="thin">
        <color rgb="FF00B0F0"/>
      </top>
      <bottom style="medium">
        <color rgb="FF00B0F0"/>
      </bottom>
      <diagonal/>
    </border>
    <border>
      <left/>
      <right/>
      <top/>
      <bottom style="thin">
        <color auto="1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/>
  </cellStyleXfs>
  <cellXfs count="37">
    <xf numFmtId="0" fontId="0" fillId="0" borderId="0" xfId="0"/>
    <xf numFmtId="0" fontId="0" fillId="2" borderId="0" xfId="0" applyFill="1"/>
    <xf numFmtId="9" fontId="0" fillId="2" borderId="0" xfId="2" applyFont="1" applyFill="1"/>
    <xf numFmtId="0" fontId="0" fillId="6" borderId="0" xfId="0" applyFill="1" applyAlignment="1">
      <alignment horizontal="center"/>
    </xf>
    <xf numFmtId="0" fontId="5" fillId="4" borderId="0" xfId="0" applyFont="1" applyFill="1"/>
    <xf numFmtId="0" fontId="5" fillId="3" borderId="0" xfId="0" applyFont="1" applyFill="1"/>
    <xf numFmtId="0" fontId="5" fillId="0" borderId="2" xfId="0" applyFont="1" applyBorder="1" applyAlignment="1">
      <alignment vertical="center"/>
    </xf>
    <xf numFmtId="0" fontId="5" fillId="5" borderId="0" xfId="0" applyFont="1" applyFill="1"/>
    <xf numFmtId="0" fontId="6" fillId="2" borderId="0" xfId="0" applyFont="1" applyFill="1"/>
    <xf numFmtId="0" fontId="5" fillId="3" borderId="0" xfId="0" applyFont="1" applyFill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65" fontId="5" fillId="3" borderId="0" xfId="1" applyNumberFormat="1" applyFont="1" applyFill="1" applyAlignment="1">
      <alignment horizontal="center" vertical="center"/>
    </xf>
    <xf numFmtId="164" fontId="5" fillId="0" borderId="2" xfId="1" applyNumberFormat="1" applyFont="1" applyBorder="1" applyAlignment="1">
      <alignment horizontal="left" vertical="center"/>
    </xf>
    <xf numFmtId="0" fontId="5" fillId="4" borderId="3" xfId="0" applyFont="1" applyFill="1" applyBorder="1"/>
    <xf numFmtId="0" fontId="5" fillId="4" borderId="3" xfId="0" applyFont="1" applyFill="1" applyBorder="1" applyAlignment="1">
      <alignment horizontal="center"/>
    </xf>
    <xf numFmtId="9" fontId="5" fillId="4" borderId="3" xfId="0" applyNumberFormat="1" applyFont="1" applyFill="1" applyBorder="1" applyAlignment="1">
      <alignment horizontal="center"/>
    </xf>
    <xf numFmtId="0" fontId="5" fillId="0" borderId="4" xfId="0" applyFont="1" applyBorder="1" applyAlignment="1">
      <alignment vertical="center"/>
    </xf>
    <xf numFmtId="0" fontId="5" fillId="0" borderId="4" xfId="0" applyFont="1" applyBorder="1" applyAlignment="1">
      <alignment horizontal="center" vertical="center"/>
    </xf>
    <xf numFmtId="164" fontId="5" fillId="0" borderId="4" xfId="1" applyNumberFormat="1" applyFont="1" applyBorder="1" applyAlignment="1">
      <alignment horizontal="left" vertical="center"/>
    </xf>
    <xf numFmtId="166" fontId="5" fillId="4" borderId="0" xfId="0" applyNumberFormat="1" applyFont="1" applyFill="1"/>
    <xf numFmtId="166" fontId="5" fillId="5" borderId="0" xfId="0" applyNumberFormat="1" applyFont="1" applyFill="1"/>
    <xf numFmtId="0" fontId="1" fillId="0" borderId="0" xfId="4"/>
    <xf numFmtId="0" fontId="6" fillId="8" borderId="5" xfId="4" applyFont="1" applyFill="1" applyBorder="1" applyAlignment="1">
      <alignment horizontal="center"/>
    </xf>
    <xf numFmtId="0" fontId="6" fillId="8" borderId="5" xfId="4" applyFont="1" applyFill="1" applyBorder="1"/>
    <xf numFmtId="0" fontId="8" fillId="9" borderId="0" xfId="4" applyFont="1" applyFill="1" applyAlignment="1">
      <alignment horizontal="right"/>
    </xf>
    <xf numFmtId="0" fontId="9" fillId="9" borderId="0" xfId="3" applyFont="1" applyFill="1"/>
    <xf numFmtId="0" fontId="10" fillId="9" borderId="0" xfId="4" applyFont="1" applyFill="1"/>
    <xf numFmtId="0" fontId="8" fillId="9" borderId="0" xfId="4" applyFont="1" applyFill="1"/>
    <xf numFmtId="0" fontId="6" fillId="8" borderId="5" xfId="4" applyFont="1" applyFill="1" applyBorder="1" applyAlignment="1">
      <alignment horizontal="left"/>
    </xf>
    <xf numFmtId="0" fontId="11" fillId="8" borderId="0" xfId="4" applyFont="1" applyFill="1"/>
    <xf numFmtId="0" fontId="0" fillId="5" borderId="0" xfId="0" applyFill="1"/>
    <xf numFmtId="9" fontId="0" fillId="5" borderId="0" xfId="2" applyFont="1" applyFill="1"/>
    <xf numFmtId="0" fontId="4" fillId="7" borderId="1" xfId="0" applyFont="1" applyFill="1" applyBorder="1" applyAlignment="1">
      <alignment horizontal="right" vertical="center" wrapText="1"/>
    </xf>
    <xf numFmtId="0" fontId="4" fillId="7" borderId="0" xfId="0" applyFont="1" applyFill="1" applyBorder="1" applyAlignment="1">
      <alignment horizontal="right" vertical="center" wrapText="1"/>
    </xf>
    <xf numFmtId="0" fontId="3" fillId="2" borderId="0" xfId="0" applyFont="1" applyFill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</cellXfs>
  <cellStyles count="5">
    <cellStyle name="Comma" xfId="1" builtinId="3"/>
    <cellStyle name="Hyperlink" xfId="3" builtinId="8"/>
    <cellStyle name="Normal" xfId="0" builtinId="0"/>
    <cellStyle name="Normal 2 2" xfId="4" xr:uid="{41B4DF4B-0A38-4221-ACA1-6634F4BE1F16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acebook.com/mohamed.elrify2" TargetMode="External"/><Relationship Id="rId2" Type="http://schemas.openxmlformats.org/officeDocument/2006/relationships/image" Target="../media/image1.jpeg"/><Relationship Id="rId1" Type="http://schemas.openxmlformats.org/officeDocument/2006/relationships/hyperlink" Target="https://www.facebook.com/xlxpert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57150</xdr:rowOff>
    </xdr:from>
    <xdr:to>
      <xdr:col>1</xdr:col>
      <xdr:colOff>866775</xdr:colOff>
      <xdr:row>2</xdr:row>
      <xdr:rowOff>704850</xdr:rowOff>
    </xdr:to>
    <xdr:pic>
      <xdr:nvPicPr>
        <xdr:cNvPr id="2" name="Pictur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3F3D4F7-1630-4E47-B471-CB9325485B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7150"/>
          <a:ext cx="2628900" cy="1009650"/>
        </a:xfrm>
        <a:prstGeom prst="rect">
          <a:avLst/>
        </a:prstGeom>
      </xdr:spPr>
    </xdr:pic>
    <xdr:clientData/>
  </xdr:twoCellAnchor>
  <xdr:oneCellAnchor>
    <xdr:from>
      <xdr:col>3</xdr:col>
      <xdr:colOff>261660</xdr:colOff>
      <xdr:row>1</xdr:row>
      <xdr:rowOff>7435</xdr:rowOff>
    </xdr:from>
    <xdr:ext cx="2277034" cy="665375"/>
    <xdr:sp macro="" textlink="">
      <xdr:nvSpPr>
        <xdr:cNvPr id="3" name="Rectangle 1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29F53667-2ECE-40A8-874F-862F60308741}"/>
            </a:ext>
          </a:extLst>
        </xdr:cNvPr>
        <xdr:cNvSpPr/>
      </xdr:nvSpPr>
      <xdr:spPr>
        <a:xfrm>
          <a:off x="4004985" y="188410"/>
          <a:ext cx="2277034" cy="66537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3200" b="1" i="0" cap="none" spc="0">
              <a:ln w="0"/>
              <a:solidFill>
                <a:srgbClr val="25714B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latin typeface="Sakkal Majalla" panose="02000000000000000000" pitchFamily="2" charset="-78"/>
              <a:cs typeface="Sakkal Majalla" panose="02000000000000000000" pitchFamily="2" charset="-78"/>
            </a:rPr>
            <a:t>Mohamed</a:t>
          </a:r>
          <a:r>
            <a:rPr lang="en-US" sz="3200" b="1" i="0" cap="none" spc="0" baseline="0">
              <a:ln w="0"/>
              <a:solidFill>
                <a:srgbClr val="25714B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  <a:latin typeface="Sakkal Majalla" panose="02000000000000000000" pitchFamily="2" charset="-78"/>
              <a:cs typeface="Sakkal Majalla" panose="02000000000000000000" pitchFamily="2" charset="-78"/>
            </a:rPr>
            <a:t> ELrify</a:t>
          </a:r>
          <a:endParaRPr lang="en-US" sz="3200" b="1" i="0" cap="none" spc="0">
            <a:ln w="0"/>
            <a:solidFill>
              <a:srgbClr val="25714B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  <a:latin typeface="Sakkal Majalla" panose="02000000000000000000" pitchFamily="2" charset="-78"/>
            <a:cs typeface="Sakkal Majalla" panose="02000000000000000000" pitchFamily="2" charset="-78"/>
          </a:endParaRPr>
        </a:p>
      </xdr:txBody>
    </xdr:sp>
    <xdr:clientData/>
  </xdr:oneCellAnchor>
  <xdr:oneCellAnchor>
    <xdr:from>
      <xdr:col>7</xdr:col>
      <xdr:colOff>638175</xdr:colOff>
      <xdr:row>0</xdr:row>
      <xdr:rowOff>142875</xdr:rowOff>
    </xdr:from>
    <xdr:ext cx="3686175" cy="1811522"/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C1BC26E0-1BA6-41AB-A35B-C801486FCE16}"/>
            </a:ext>
          </a:extLst>
        </xdr:cNvPr>
        <xdr:cNvSpPr/>
      </xdr:nvSpPr>
      <xdr:spPr>
        <a:xfrm>
          <a:off x="7124700" y="142875"/>
          <a:ext cx="3686175" cy="1811522"/>
        </a:xfrm>
        <a:prstGeom prst="rect">
          <a:avLst/>
        </a:prstGeom>
        <a:noFill/>
      </xdr:spPr>
      <xdr:txBody>
        <a:bodyPr wrap="square" lIns="91440" tIns="45720" rIns="91440" bIns="45720">
          <a:spAutoFit/>
          <a:scene3d>
            <a:camera prst="orthographicFront"/>
            <a:lightRig rig="harsh" dir="t"/>
          </a:scene3d>
          <a:sp3d extrusionH="57150" prstMaterial="matte">
            <a:bevelT w="63500" h="12700" prst="angle"/>
            <a:contourClr>
              <a:schemeClr val="bg1">
                <a:lumMod val="65000"/>
              </a:schemeClr>
            </a:contourClr>
          </a:sp3d>
        </a:bodyPr>
        <a:lstStyle/>
        <a:p>
          <a:pPr algn="ctr"/>
          <a:r>
            <a:rPr lang="ar-SA" sz="2400" b="1" i="0" cap="none" spc="0">
              <a:ln/>
              <a:solidFill>
                <a:srgbClr val="25714B"/>
              </a:solidFill>
              <a:effectLst/>
              <a:latin typeface="Sakkal Majalla" panose="02000000000000000000" pitchFamily="2" charset="-78"/>
              <a:cs typeface="Sakkal Majalla" panose="02000000000000000000" pitchFamily="2" charset="-78"/>
            </a:rPr>
            <a:t>لاتنسونا</a:t>
          </a:r>
          <a:r>
            <a:rPr lang="ar-SA" sz="2400" b="1" i="0" cap="none" spc="0" baseline="0">
              <a:ln/>
              <a:solidFill>
                <a:srgbClr val="25714B"/>
              </a:solidFill>
              <a:effectLst/>
              <a:latin typeface="Sakkal Majalla" panose="02000000000000000000" pitchFamily="2" charset="-78"/>
              <a:cs typeface="Sakkal Majalla" panose="02000000000000000000" pitchFamily="2" charset="-78"/>
            </a:rPr>
            <a:t> بصالح دعاؤكم</a:t>
          </a:r>
        </a:p>
        <a:p>
          <a:pPr algn="ctr"/>
          <a:r>
            <a:rPr lang="ar-SA" sz="2400" b="1" i="0" cap="none" spc="0" baseline="0">
              <a:ln/>
              <a:solidFill>
                <a:srgbClr val="25714B"/>
              </a:solidFill>
              <a:effectLst/>
              <a:latin typeface="Sakkal Majalla" panose="02000000000000000000" pitchFamily="2" charset="-78"/>
              <a:cs typeface="Sakkal Majalla" panose="02000000000000000000" pitchFamily="2" charset="-78"/>
            </a:rPr>
            <a:t>خبير اكسيل </a:t>
          </a:r>
        </a:p>
        <a:p>
          <a:pPr algn="ctr"/>
          <a:r>
            <a:rPr lang="ar-SA" sz="2400" b="1" i="0" cap="none" spc="0" baseline="0">
              <a:ln/>
              <a:solidFill>
                <a:srgbClr val="25714B"/>
              </a:solidFill>
              <a:effectLst/>
              <a:latin typeface="Sakkal Majalla" panose="02000000000000000000" pitchFamily="2" charset="-78"/>
              <a:cs typeface="Sakkal Majalla" panose="02000000000000000000" pitchFamily="2" charset="-78"/>
            </a:rPr>
            <a:t>محمد الريفى</a:t>
          </a:r>
        </a:p>
        <a:p>
          <a:pPr algn="ctr"/>
          <a:endParaRPr lang="en-US" sz="2400" b="1" i="0" cap="none" spc="0">
            <a:ln/>
            <a:solidFill>
              <a:srgbClr val="25714B"/>
            </a:solidFill>
            <a:effectLst/>
            <a:latin typeface="Sakkal Majalla" panose="02000000000000000000" pitchFamily="2" charset="-78"/>
            <a:cs typeface="Sakkal Majalla" panose="02000000000000000000" pitchFamily="2" charset="-78"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72260</xdr:colOff>
      <xdr:row>0</xdr:row>
      <xdr:rowOff>39414</xdr:rowOff>
    </xdr:from>
    <xdr:to>
      <xdr:col>6</xdr:col>
      <xdr:colOff>19708</xdr:colOff>
      <xdr:row>17</xdr:row>
      <xdr:rowOff>6569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0F027770-863A-472F-AA02-18235064A172}"/>
            </a:ext>
          </a:extLst>
        </xdr:cNvPr>
        <xdr:cNvSpPr/>
      </xdr:nvSpPr>
      <xdr:spPr>
        <a:xfrm>
          <a:off x="11188978085" y="39414"/>
          <a:ext cx="1313793" cy="3777155"/>
        </a:xfrm>
        <a:prstGeom prst="roundRect">
          <a:avLst/>
        </a:prstGeom>
        <a:solidFill>
          <a:schemeClr val="bg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ctr"/>
        <a:lstStyle/>
        <a:p>
          <a:pPr algn="ctr" rtl="1"/>
          <a:r>
            <a:rPr lang="ar-EG" sz="1000" b="1">
              <a:solidFill>
                <a:sysClr val="windowText" lastClr="000000"/>
              </a:solidFill>
              <a:latin typeface="AbdoMaster-SemiBold" panose="02000500030000020004" pitchFamily="50" charset="-78"/>
              <a:cs typeface="AbdoMaster-SemiBold" panose="02000500030000020004" pitchFamily="50" charset="-78"/>
            </a:rPr>
            <a:t>قرار</a:t>
          </a:r>
          <a:r>
            <a:rPr lang="ar-EG" sz="1000" b="1" baseline="0">
              <a:solidFill>
                <a:sysClr val="windowText" lastClr="000000"/>
              </a:solidFill>
              <a:latin typeface="AbdoMaster-SemiBold" panose="02000500030000020004" pitchFamily="50" charset="-78"/>
              <a:cs typeface="AbdoMaster-SemiBold" panose="02000500030000020004" pitchFamily="50" charset="-78"/>
            </a:rPr>
            <a:t> المفاضلة بين المشروعات باستخدام طريقة </a:t>
          </a:r>
          <a:r>
            <a:rPr lang="ar-EG" sz="1000" b="1" u="sng" baseline="0">
              <a:solidFill>
                <a:sysClr val="windowText" lastClr="000000"/>
              </a:solidFill>
              <a:latin typeface="AbdoMaster-SemiBold" panose="02000500030000020004" pitchFamily="50" charset="-78"/>
              <a:cs typeface="AbdoMaster-SemiBold" panose="02000500030000020004" pitchFamily="50" charset="-78"/>
            </a:rPr>
            <a:t>صافى القيمة الحالية </a:t>
          </a:r>
        </a:p>
        <a:p>
          <a:pPr algn="ctr" rtl="1"/>
          <a:r>
            <a:rPr lang="ar-EG" sz="1000" b="1" baseline="0">
              <a:solidFill>
                <a:srgbClr val="FF0000"/>
              </a:solidFill>
              <a:latin typeface="AbdoMaster-SemiBold" panose="02000500030000020004" pitchFamily="50" charset="-78"/>
              <a:cs typeface="AbdoMaster-SemiBold" panose="02000500030000020004" pitchFamily="50" charset="-78"/>
            </a:rPr>
            <a:t>مرة </a:t>
          </a:r>
        </a:p>
        <a:p>
          <a:pPr algn="ctr" rtl="1"/>
          <a:r>
            <a:rPr lang="ar-EG" sz="1000" b="1" baseline="0">
              <a:solidFill>
                <a:sysClr val="windowText" lastClr="000000"/>
              </a:solidFill>
              <a:latin typeface="AbdoMaster-SemiBold" panose="02000500030000020004" pitchFamily="50" charset="-78"/>
              <a:cs typeface="AbdoMaster-SemiBold" panose="02000500030000020004" pitchFamily="50" charset="-78"/>
            </a:rPr>
            <a:t>باستخدام الدالة </a:t>
          </a:r>
          <a:r>
            <a:rPr lang="en-US" sz="1000" b="1" u="sng" baseline="0">
              <a:solidFill>
                <a:sysClr val="windowText" lastClr="000000"/>
              </a:solidFill>
              <a:latin typeface="AbdoMaster-SemiBold" panose="02000500030000020004" pitchFamily="50" charset="-78"/>
              <a:cs typeface="AbdoMaster-SemiBold" panose="02000500030000020004" pitchFamily="50" charset="-78"/>
            </a:rPr>
            <a:t>NPV</a:t>
          </a:r>
        </a:p>
        <a:p>
          <a:pPr algn="ctr" rtl="1"/>
          <a:r>
            <a:rPr lang="en-US" sz="1000" b="1" baseline="0">
              <a:solidFill>
                <a:sysClr val="windowText" lastClr="000000"/>
              </a:solidFill>
              <a:latin typeface="AbdoMaster-SemiBold" panose="02000500030000020004" pitchFamily="50" charset="-78"/>
              <a:cs typeface="AbdoMaster-SemiBold" panose="02000500030000020004" pitchFamily="50" charset="-78"/>
            </a:rPr>
            <a:t>,</a:t>
          </a:r>
          <a:r>
            <a:rPr lang="ar-EG" sz="1000" b="1" baseline="0">
              <a:solidFill>
                <a:srgbClr val="FF0000"/>
              </a:solidFill>
              <a:latin typeface="AbdoMaster-SemiBold" panose="02000500030000020004" pitchFamily="50" charset="-78"/>
              <a:cs typeface="AbdoMaster-SemiBold" panose="02000500030000020004" pitchFamily="50" charset="-78"/>
            </a:rPr>
            <a:t>ومرة </a:t>
          </a:r>
          <a:r>
            <a:rPr lang="ar-EG" sz="1000" b="1" baseline="0">
              <a:solidFill>
                <a:sysClr val="windowText" lastClr="000000"/>
              </a:solidFill>
              <a:latin typeface="AbdoMaster-SemiBold" panose="02000500030000020004" pitchFamily="50" charset="-78"/>
              <a:cs typeface="AbdoMaster-SemiBold" panose="02000500030000020004" pitchFamily="50" charset="-78"/>
            </a:rPr>
            <a:t>باستخدام </a:t>
          </a:r>
          <a:r>
            <a:rPr lang="ar-EG" sz="1000" b="1" u="sng" baseline="0">
              <a:solidFill>
                <a:sysClr val="windowText" lastClr="000000"/>
              </a:solidFill>
              <a:latin typeface="AbdoMaster-SemiBold" panose="02000500030000020004" pitchFamily="50" charset="-78"/>
              <a:cs typeface="AbdoMaster-SemiBold" panose="02000500030000020004" pitchFamily="50" charset="-78"/>
            </a:rPr>
            <a:t>المعادلة اليدوية</a:t>
          </a:r>
        </a:p>
        <a:p>
          <a:pPr algn="ctr" rtl="1"/>
          <a:endParaRPr lang="ar-EG" sz="1000" b="1" baseline="0">
            <a:solidFill>
              <a:sysClr val="windowText" lastClr="000000"/>
            </a:solidFill>
            <a:latin typeface="AbdoMaster-SemiBold" panose="02000500030000020004" pitchFamily="50" charset="-78"/>
            <a:cs typeface="AbdoMaster-SemiBold" panose="02000500030000020004" pitchFamily="50" charset="-78"/>
          </a:endParaRPr>
        </a:p>
        <a:p>
          <a:pPr algn="ctr" rtl="1"/>
          <a:r>
            <a:rPr lang="ar-EG" sz="1000" b="1" baseline="0">
              <a:solidFill>
                <a:sysClr val="windowText" lastClr="000000"/>
              </a:solidFill>
              <a:latin typeface="AbdoMaster-SemiBold" panose="02000500030000020004" pitchFamily="50" charset="-78"/>
              <a:cs typeface="AbdoMaster-SemiBold" panose="02000500030000020004" pitchFamily="50" charset="-78"/>
            </a:rPr>
            <a:t>زكاة العلم نشرة </a:t>
          </a:r>
        </a:p>
        <a:p>
          <a:pPr algn="ctr" rtl="1"/>
          <a:r>
            <a:rPr lang="ar-EG" sz="1000" b="1" baseline="0">
              <a:solidFill>
                <a:sysClr val="windowText" lastClr="000000"/>
              </a:solidFill>
              <a:latin typeface="AbdoMaster-SemiBold" panose="02000500030000020004" pitchFamily="50" charset="-78"/>
              <a:cs typeface="AbdoMaster-SemiBold" panose="02000500030000020004" pitchFamily="50" charset="-78"/>
            </a:rPr>
            <a:t>محمد الريفى </a:t>
          </a:r>
          <a:endParaRPr lang="ar-EG" sz="1000" b="1">
            <a:solidFill>
              <a:sysClr val="windowText" lastClr="000000"/>
            </a:solidFill>
            <a:latin typeface="AbdoMaster-SemiBold" panose="02000500030000020004" pitchFamily="50" charset="-78"/>
            <a:cs typeface="AbdoMaster-SemiBold" panose="02000500030000020004" pitchFamily="50" charset="-78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1583;&#1608;&#1585;&#1575;&#1578;%202017/1-%20&#1583;&#1608;&#1585;&#1575;&#1578;%202019/&#1575;&#1603;&#1587;&#1610;&#1604;%20&#1605;&#1578;&#1602;&#1583;&#1605;%20&#1610;&#1608;&#1604;&#1610;&#1608;%202019/&#1575;&#1604;&#1605;&#1581;&#1575;&#1590;&#1585;&#1577;%20&#1575;&#1604;&#1575;&#1608;&#1604;&#1609;/&#1575;&#1587;&#1575;&#1587;&#1610;&#1575;&#1578;%20&#1601;&#1609;%20&#1575;&#1604;&#1575;&#1603;&#1587;&#1610;&#1604;%20&#1575;&#1604;&#1605;&#1578;&#1602;&#1583;&#1605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المقدمة"/>
      <sheetName val="0"/>
      <sheetName val="1"/>
      <sheetName val="2"/>
      <sheetName val="3"/>
      <sheetName val="4"/>
      <sheetName val="5"/>
      <sheetName val="6"/>
      <sheetName val="7"/>
      <sheetName val="8"/>
      <sheetName val="8-1"/>
      <sheetName val="9"/>
      <sheetName val="10"/>
      <sheetName val="11"/>
      <sheetName val="12"/>
      <sheetName val="13"/>
      <sheetName val="14"/>
      <sheetName val="15"/>
      <sheetName val="15-1"/>
      <sheetName val="16"/>
      <sheetName val="المحاضرة القادمة"/>
      <sheetName val="تذكر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>
        <row r="5">
          <cell r="P5" t="str">
            <v>القاهره</v>
          </cell>
        </row>
        <row r="6">
          <cell r="P6" t="str">
            <v>الجيزه</v>
          </cell>
        </row>
        <row r="7">
          <cell r="P7" t="str">
            <v>الاسكندرية</v>
          </cell>
        </row>
        <row r="8">
          <cell r="P8" t="str">
            <v xml:space="preserve">الفيوم </v>
          </cell>
        </row>
        <row r="9">
          <cell r="P9" t="str">
            <v>الاسماعيلية</v>
          </cell>
        </row>
      </sheetData>
      <sheetData sheetId="20" refreshError="1"/>
      <sheetData sheetId="2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hyperlink" Target="https://www.facebook.com/groups/GROUP.xlxpert" TargetMode="External"/><Relationship Id="rId7" Type="http://schemas.openxmlformats.org/officeDocument/2006/relationships/hyperlink" Target="mailto:xls.financial@gmail.com" TargetMode="External"/><Relationship Id="rId2" Type="http://schemas.openxmlformats.org/officeDocument/2006/relationships/hyperlink" Target="https://www.facebook.com/xlxpert/" TargetMode="External"/><Relationship Id="rId1" Type="http://schemas.openxmlformats.org/officeDocument/2006/relationships/hyperlink" Target="https://www.facebook.com/mohamed.elrify2" TargetMode="External"/><Relationship Id="rId6" Type="http://schemas.openxmlformats.org/officeDocument/2006/relationships/hyperlink" Target="https://www.linkedin.com/in/mohamed-elrify-740533110/" TargetMode="External"/><Relationship Id="rId5" Type="http://schemas.openxmlformats.org/officeDocument/2006/relationships/hyperlink" Target="https://twitter.com/XlsElrify" TargetMode="External"/><Relationship Id="rId4" Type="http://schemas.openxmlformats.org/officeDocument/2006/relationships/hyperlink" Target="https://www.facebook.com/excelexpertacademy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CAAFE-1069-49A3-B7A3-B17FEE83C78D}">
  <dimension ref="A1:H15"/>
  <sheetViews>
    <sheetView showGridLines="0" workbookViewId="0">
      <selection activeCell="G14" sqref="G14"/>
    </sheetView>
  </sheetViews>
  <sheetFormatPr defaultRowHeight="14.4"/>
  <cols>
    <col min="1" max="1" width="23.109375" customWidth="1"/>
    <col min="2" max="2" width="17" customWidth="1"/>
  </cols>
  <sheetData>
    <row r="1" spans="1:8">
      <c r="A1" s="21"/>
      <c r="B1" s="21"/>
      <c r="C1" s="21"/>
      <c r="D1" s="21"/>
      <c r="E1" s="21"/>
      <c r="F1" s="21"/>
      <c r="G1" s="21"/>
      <c r="H1" s="21"/>
    </row>
    <row r="2" spans="1:8">
      <c r="A2" s="21"/>
      <c r="B2" s="21"/>
      <c r="C2" s="21"/>
      <c r="D2" s="21"/>
      <c r="E2" s="21"/>
      <c r="F2" s="21"/>
      <c r="G2" s="21"/>
      <c r="H2" s="21"/>
    </row>
    <row r="3" spans="1:8" ht="62.25" customHeight="1">
      <c r="A3" s="21"/>
      <c r="B3" s="21"/>
      <c r="C3" s="21"/>
      <c r="D3" s="21"/>
      <c r="E3" s="21"/>
      <c r="F3" s="21"/>
      <c r="G3" s="21"/>
      <c r="H3" s="21"/>
    </row>
    <row r="4" spans="1:8">
      <c r="A4" s="22" t="s">
        <v>19</v>
      </c>
      <c r="B4" s="23"/>
      <c r="C4" s="23"/>
      <c r="D4" s="23"/>
      <c r="E4" s="23"/>
      <c r="F4" s="23"/>
      <c r="G4" s="23"/>
      <c r="H4" s="21"/>
    </row>
    <row r="5" spans="1:8">
      <c r="A5" s="24" t="s">
        <v>20</v>
      </c>
      <c r="B5" s="25" t="s">
        <v>21</v>
      </c>
      <c r="C5" s="26"/>
      <c r="D5" s="26"/>
      <c r="E5" s="26"/>
      <c r="F5" s="26"/>
      <c r="G5" s="26"/>
      <c r="H5" s="21"/>
    </row>
    <row r="6" spans="1:8">
      <c r="A6" s="24" t="s">
        <v>22</v>
      </c>
      <c r="B6" s="25" t="s">
        <v>23</v>
      </c>
      <c r="C6" s="26"/>
      <c r="D6" s="26"/>
      <c r="E6" s="26"/>
      <c r="F6" s="26"/>
      <c r="G6" s="26"/>
      <c r="H6" s="21"/>
    </row>
    <row r="7" spans="1:8">
      <c r="A7" s="24" t="s">
        <v>24</v>
      </c>
      <c r="B7" s="27" t="s">
        <v>25</v>
      </c>
      <c r="C7" s="26"/>
      <c r="D7" s="26"/>
      <c r="E7" s="26"/>
      <c r="F7" s="26"/>
      <c r="G7" s="26"/>
      <c r="H7" s="21"/>
    </row>
    <row r="8" spans="1:8">
      <c r="A8" s="28" t="s">
        <v>26</v>
      </c>
      <c r="B8" s="23"/>
      <c r="C8" s="23"/>
      <c r="D8" s="23"/>
      <c r="E8" s="23"/>
      <c r="F8" s="23"/>
      <c r="G8" s="23"/>
      <c r="H8" s="21"/>
    </row>
    <row r="9" spans="1:8">
      <c r="A9" s="24" t="s">
        <v>27</v>
      </c>
      <c r="B9" s="25" t="s">
        <v>28</v>
      </c>
      <c r="C9" s="26"/>
      <c r="D9" s="26"/>
      <c r="E9" s="26"/>
      <c r="F9" s="26"/>
      <c r="G9" s="26"/>
      <c r="H9" s="21"/>
    </row>
    <row r="10" spans="1:8">
      <c r="A10" s="24" t="s">
        <v>29</v>
      </c>
      <c r="B10" s="25" t="s">
        <v>30</v>
      </c>
      <c r="C10" s="26"/>
      <c r="D10" s="26"/>
      <c r="E10" s="26"/>
      <c r="F10" s="26"/>
      <c r="G10" s="26"/>
      <c r="H10" s="21"/>
    </row>
    <row r="11" spans="1:8">
      <c r="A11" s="24" t="s">
        <v>31</v>
      </c>
      <c r="B11" s="25" t="s">
        <v>32</v>
      </c>
      <c r="C11" s="26"/>
      <c r="D11" s="26"/>
      <c r="E11" s="26"/>
      <c r="F11" s="26"/>
      <c r="G11" s="26"/>
      <c r="H11" s="21"/>
    </row>
    <row r="12" spans="1:8">
      <c r="A12" s="24" t="s">
        <v>33</v>
      </c>
      <c r="B12" s="25" t="s">
        <v>34</v>
      </c>
      <c r="C12" s="26"/>
      <c r="D12" s="26"/>
      <c r="E12" s="26"/>
      <c r="F12" s="26"/>
      <c r="G12" s="26"/>
      <c r="H12" s="21"/>
    </row>
    <row r="13" spans="1:8">
      <c r="A13" s="24" t="s">
        <v>35</v>
      </c>
      <c r="B13" s="25" t="s">
        <v>36</v>
      </c>
      <c r="C13" s="26"/>
      <c r="D13" s="26"/>
      <c r="E13" s="26"/>
      <c r="F13" s="26"/>
      <c r="G13" s="26"/>
      <c r="H13" s="21"/>
    </row>
    <row r="14" spans="1:8">
      <c r="A14" s="29"/>
      <c r="B14" s="29"/>
      <c r="C14" s="29"/>
      <c r="D14" s="29"/>
      <c r="E14" s="29"/>
      <c r="F14" s="29"/>
      <c r="G14" s="29"/>
      <c r="H14" s="21"/>
    </row>
    <row r="15" spans="1:8">
      <c r="A15" s="21"/>
      <c r="B15" s="21"/>
      <c r="C15" s="21"/>
      <c r="D15" s="21"/>
      <c r="E15" s="21"/>
      <c r="F15" s="21"/>
      <c r="G15" s="21"/>
      <c r="H15" s="21"/>
    </row>
  </sheetData>
  <hyperlinks>
    <hyperlink ref="B5" r:id="rId1" xr:uid="{DB912E13-3AA3-47CE-812B-623F7E6D3D88}"/>
    <hyperlink ref="B9" r:id="rId2" xr:uid="{2B092407-C03D-4154-A8FF-AB92DD5E0D43}"/>
    <hyperlink ref="B10" r:id="rId3" xr:uid="{399BDD6E-B7D2-46E0-A650-FA34C22B1451}"/>
    <hyperlink ref="B11" r:id="rId4" xr:uid="{0D29A902-C6BC-4E85-8B81-66117156120B}"/>
    <hyperlink ref="B12" r:id="rId5" xr:uid="{127852DB-D7F0-4C9F-AFF9-FEE4B90825DF}"/>
    <hyperlink ref="B13" r:id="rId6" xr:uid="{8AE59725-40C2-46CC-B438-2D4B0F0CEE62}"/>
    <hyperlink ref="B6" r:id="rId7" xr:uid="{DE433DAC-0537-459C-8EE5-307D25A3F649}"/>
  </hyperlinks>
  <pageMargins left="0.7" right="0.7" top="0.75" bottom="0.75" header="0.3" footer="0.3"/>
  <drawing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7"/>
  <sheetViews>
    <sheetView showGridLines="0" rightToLeft="1" tabSelected="1" zoomScale="145" zoomScaleNormal="145" workbookViewId="0">
      <selection activeCell="C7" sqref="C7"/>
    </sheetView>
  </sheetViews>
  <sheetFormatPr defaultRowHeight="14.4"/>
  <cols>
    <col min="1" max="1" width="27" customWidth="1"/>
    <col min="3" max="4" width="19.6640625" customWidth="1"/>
  </cols>
  <sheetData>
    <row r="1" spans="1:4" ht="26.25" customHeight="1">
      <c r="A1" s="34" t="s">
        <v>15</v>
      </c>
      <c r="B1" s="34"/>
      <c r="C1" s="34"/>
      <c r="D1" s="34"/>
    </row>
    <row r="2" spans="1:4" ht="3.75" customHeight="1">
      <c r="A2" s="3"/>
      <c r="B2" s="3"/>
      <c r="C2" s="3"/>
      <c r="D2" s="3"/>
    </row>
    <row r="3" spans="1:4">
      <c r="A3" s="8" t="s">
        <v>0</v>
      </c>
      <c r="B3" s="8" t="s">
        <v>2</v>
      </c>
      <c r="C3" s="8" t="s">
        <v>3</v>
      </c>
      <c r="D3" s="8" t="s">
        <v>4</v>
      </c>
    </row>
    <row r="4" spans="1:4">
      <c r="A4" s="13" t="s">
        <v>7</v>
      </c>
      <c r="B4" s="14"/>
      <c r="C4" s="15">
        <v>0.1</v>
      </c>
      <c r="D4" s="15">
        <v>0.1</v>
      </c>
    </row>
    <row r="5" spans="1:4">
      <c r="A5" s="5" t="s">
        <v>16</v>
      </c>
      <c r="B5" s="9">
        <v>0</v>
      </c>
      <c r="C5" s="11">
        <v>-100000</v>
      </c>
      <c r="D5" s="11">
        <v>-100000</v>
      </c>
    </row>
    <row r="6" spans="1:4">
      <c r="A6" s="6" t="s">
        <v>9</v>
      </c>
      <c r="B6" s="10">
        <v>1</v>
      </c>
      <c r="C6" s="12">
        <v>60000</v>
      </c>
      <c r="D6" s="12">
        <v>10000</v>
      </c>
    </row>
    <row r="7" spans="1:4">
      <c r="A7" s="6" t="s">
        <v>10</v>
      </c>
      <c r="B7" s="10">
        <v>2</v>
      </c>
      <c r="C7" s="12">
        <v>50000</v>
      </c>
      <c r="D7" s="12">
        <v>20000</v>
      </c>
    </row>
    <row r="8" spans="1:4">
      <c r="A8" s="6" t="s">
        <v>11</v>
      </c>
      <c r="B8" s="10">
        <v>3</v>
      </c>
      <c r="C8" s="12">
        <v>40000</v>
      </c>
      <c r="D8" s="12">
        <v>30000</v>
      </c>
    </row>
    <row r="9" spans="1:4">
      <c r="A9" s="6" t="s">
        <v>12</v>
      </c>
      <c r="B9" s="10">
        <v>4</v>
      </c>
      <c r="C9" s="12">
        <v>30000</v>
      </c>
      <c r="D9" s="12">
        <v>40000</v>
      </c>
    </row>
    <row r="10" spans="1:4">
      <c r="A10" s="6" t="s">
        <v>13</v>
      </c>
      <c r="B10" s="10">
        <v>5</v>
      </c>
      <c r="C10" s="12">
        <v>20000</v>
      </c>
      <c r="D10" s="12">
        <v>50000</v>
      </c>
    </row>
    <row r="11" spans="1:4" ht="15" thickBot="1">
      <c r="A11" s="16" t="s">
        <v>14</v>
      </c>
      <c r="B11" s="17">
        <v>6</v>
      </c>
      <c r="C11" s="18">
        <v>10000</v>
      </c>
      <c r="D11" s="18">
        <v>60000</v>
      </c>
    </row>
    <row r="12" spans="1:4">
      <c r="A12" s="4" t="s">
        <v>5</v>
      </c>
      <c r="B12" s="4"/>
      <c r="C12" s="19">
        <f>NPV(10%,C6,C7,C8,C9,C10,C11)</f>
        <v>164473.93005377735</v>
      </c>
      <c r="D12" s="19">
        <f>NPV(10%,D6,D7,D8,D9,D10,D11)</f>
        <v>140394.31890857831</v>
      </c>
    </row>
    <row r="13" spans="1:4">
      <c r="A13" s="7" t="s">
        <v>6</v>
      </c>
      <c r="B13" s="7"/>
      <c r="C13" s="20">
        <f>C12+C5</f>
        <v>64473.930053777352</v>
      </c>
      <c r="D13" s="20">
        <f>D12+D5</f>
        <v>40394.318908578309</v>
      </c>
    </row>
    <row r="14" spans="1:4" ht="4.5" customHeight="1">
      <c r="A14" s="1"/>
      <c r="B14" s="1"/>
      <c r="C14" s="2"/>
      <c r="D14" s="2"/>
    </row>
    <row r="15" spans="1:4" ht="80.099999999999994" customHeight="1">
      <c r="A15" s="32" t="s">
        <v>8</v>
      </c>
      <c r="B15" s="33"/>
      <c r="C15" s="33"/>
      <c r="D15" s="33"/>
    </row>
    <row r="16" spans="1:4" ht="5.25" customHeight="1">
      <c r="A16" s="30"/>
      <c r="B16" s="30"/>
      <c r="C16" s="31"/>
      <c r="D16" s="31"/>
    </row>
    <row r="17" spans="1:4">
      <c r="A17" s="8" t="s">
        <v>37</v>
      </c>
      <c r="B17" s="8" t="s">
        <v>38</v>
      </c>
      <c r="C17" s="8"/>
      <c r="D17" s="8" t="s">
        <v>17</v>
      </c>
    </row>
  </sheetData>
  <mergeCells count="2">
    <mergeCell ref="A15:D15"/>
    <mergeCell ref="A1:D1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E621C-5891-4A2C-B355-9654B8B9261F}">
  <dimension ref="A1:D18"/>
  <sheetViews>
    <sheetView showGridLines="0" rightToLeft="1" zoomScale="145" zoomScaleNormal="145" workbookViewId="0">
      <selection activeCell="A17" sqref="A17:D18"/>
    </sheetView>
  </sheetViews>
  <sheetFormatPr defaultRowHeight="14.4"/>
  <cols>
    <col min="1" max="1" width="23.21875" customWidth="1"/>
    <col min="3" max="4" width="19.6640625" customWidth="1"/>
  </cols>
  <sheetData>
    <row r="1" spans="1:4" ht="26.25" customHeight="1">
      <c r="A1" s="34" t="s">
        <v>15</v>
      </c>
      <c r="B1" s="34"/>
      <c r="C1" s="34"/>
      <c r="D1" s="34"/>
    </row>
    <row r="2" spans="1:4" ht="3.75" customHeight="1">
      <c r="A2" s="3"/>
      <c r="B2" s="3"/>
      <c r="C2" s="3"/>
      <c r="D2" s="3"/>
    </row>
    <row r="3" spans="1:4">
      <c r="A3" s="8" t="s">
        <v>0</v>
      </c>
      <c r="B3" s="8" t="s">
        <v>2</v>
      </c>
      <c r="C3" s="8" t="s">
        <v>3</v>
      </c>
      <c r="D3" s="8" t="s">
        <v>4</v>
      </c>
    </row>
    <row r="4" spans="1:4">
      <c r="A4" s="13" t="s">
        <v>7</v>
      </c>
      <c r="B4" s="14"/>
      <c r="C4" s="15">
        <v>0.1</v>
      </c>
      <c r="D4" s="15">
        <v>0.1</v>
      </c>
    </row>
    <row r="5" spans="1:4">
      <c r="A5" s="5" t="s">
        <v>1</v>
      </c>
      <c r="B5" s="9">
        <v>0</v>
      </c>
      <c r="C5" s="11">
        <v>-100000</v>
      </c>
      <c r="D5" s="11">
        <v>-100000</v>
      </c>
    </row>
    <row r="6" spans="1:4">
      <c r="A6" s="6" t="s">
        <v>9</v>
      </c>
      <c r="B6" s="10">
        <v>1</v>
      </c>
      <c r="C6" s="12">
        <v>60000</v>
      </c>
      <c r="D6" s="12">
        <v>10000</v>
      </c>
    </row>
    <row r="7" spans="1:4">
      <c r="A7" s="6" t="s">
        <v>10</v>
      </c>
      <c r="B7" s="10">
        <v>2</v>
      </c>
      <c r="C7" s="12">
        <v>50000</v>
      </c>
      <c r="D7" s="12">
        <v>20000</v>
      </c>
    </row>
    <row r="8" spans="1:4">
      <c r="A8" s="6" t="s">
        <v>11</v>
      </c>
      <c r="B8" s="10">
        <v>3</v>
      </c>
      <c r="C8" s="12">
        <v>40000</v>
      </c>
      <c r="D8" s="12">
        <v>30000</v>
      </c>
    </row>
    <row r="9" spans="1:4">
      <c r="A9" s="6" t="s">
        <v>12</v>
      </c>
      <c r="B9" s="10">
        <v>4</v>
      </c>
      <c r="C9" s="12">
        <v>30000</v>
      </c>
      <c r="D9" s="12">
        <v>40000</v>
      </c>
    </row>
    <row r="10" spans="1:4">
      <c r="A10" s="6" t="s">
        <v>13</v>
      </c>
      <c r="B10" s="10">
        <v>5</v>
      </c>
      <c r="C10" s="12">
        <v>20000</v>
      </c>
      <c r="D10" s="12">
        <v>50000</v>
      </c>
    </row>
    <row r="11" spans="1:4" ht="15" thickBot="1">
      <c r="A11" s="16" t="s">
        <v>14</v>
      </c>
      <c r="B11" s="17">
        <v>6</v>
      </c>
      <c r="C11" s="18">
        <v>10000</v>
      </c>
      <c r="D11" s="18">
        <v>60000</v>
      </c>
    </row>
    <row r="12" spans="1:4">
      <c r="A12" s="4" t="s">
        <v>5</v>
      </c>
      <c r="B12" s="4"/>
      <c r="C12" s="19">
        <f>(C6/((1+C4)^$B6)+(C7/((1+C4)^$B7)+(C8/((1+C4)^$B8)+(C9/((1+C4)^$B9)+(C10/((1+C4)^$B10)+(C11/((1+C4)^$B11)))))))</f>
        <v>164473.93005377741</v>
      </c>
      <c r="D12" s="19">
        <f>(D6/((1+D4)^$B6)+(D7/((1+D4)^$B7)+(D8/((1+D4)^$B8)+(D9/((1+D4)^$B9)+(D10/((1+D4)^$B10)+(D11/((1+D4)^$B11)))))))</f>
        <v>140394.31890857831</v>
      </c>
    </row>
    <row r="13" spans="1:4">
      <c r="A13" s="7" t="s">
        <v>6</v>
      </c>
      <c r="B13" s="7"/>
      <c r="C13" s="20">
        <f>C12+C5</f>
        <v>64473.930053777411</v>
      </c>
      <c r="D13" s="20">
        <f>D12+D5</f>
        <v>40394.318908578309</v>
      </c>
    </row>
    <row r="14" spans="1:4" ht="4.5" customHeight="1">
      <c r="A14" s="1"/>
      <c r="B14" s="1"/>
      <c r="C14" s="2"/>
      <c r="D14" s="2"/>
    </row>
    <row r="15" spans="1:4" ht="80.099999999999994" customHeight="1">
      <c r="A15" s="32" t="s">
        <v>8</v>
      </c>
      <c r="B15" s="33"/>
      <c r="C15" s="33"/>
      <c r="D15" s="33"/>
    </row>
    <row r="16" spans="1:4" ht="5.25" customHeight="1">
      <c r="A16" s="1"/>
      <c r="B16" s="1"/>
      <c r="C16" s="2"/>
      <c r="D16" s="2"/>
    </row>
    <row r="17" spans="1:4">
      <c r="A17" s="35" t="s">
        <v>18</v>
      </c>
      <c r="B17" s="36"/>
      <c r="C17" s="36"/>
      <c r="D17" s="36"/>
    </row>
    <row r="18" spans="1:4">
      <c r="A18" s="36"/>
      <c r="B18" s="36"/>
      <c r="C18" s="36"/>
      <c r="D18" s="36"/>
    </row>
  </sheetData>
  <mergeCells count="3">
    <mergeCell ref="A1:D1"/>
    <mergeCell ref="A15:D15"/>
    <mergeCell ref="A17:D1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المقدمة</vt:lpstr>
      <vt:lpstr>NPV</vt:lpstr>
      <vt:lpstr>Manual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DELL</cp:lastModifiedBy>
  <dcterms:created xsi:type="dcterms:W3CDTF">2015-06-05T18:17:20Z</dcterms:created>
  <dcterms:modified xsi:type="dcterms:W3CDTF">2022-08-30T11:29:21Z</dcterms:modified>
</cp:coreProperties>
</file>