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mer X\Downloads\"/>
    </mc:Choice>
  </mc:AlternateContent>
  <bookViews>
    <workbookView xWindow="0" yWindow="0" windowWidth="21570" windowHeight="9810"/>
  </bookViews>
  <sheets>
    <sheet name="Nota" sheetId="1" r:id="rId1"/>
  </sheets>
  <calcPr calcId="152511"/>
  <customWorkbookViews>
    <customWorkbookView name="Gamer X - Modo de exibição pessoal" guid="{036E899D-011A-455F-AB20-743F5F656D15}" mergeInterval="0" personalView="1" xWindow="290" yWindow="132" windowWidth="1440" windowHeight="824" activeSheetId="1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N19" i="1" l="1"/>
  <c r="N13" i="1"/>
  <c r="N12" i="1"/>
  <c r="N11" i="1"/>
  <c r="N18" i="1"/>
  <c r="N21" i="1" l="1"/>
</calcChain>
</file>

<file path=xl/sharedStrings.xml><?xml version="1.0" encoding="utf-8"?>
<sst xmlns="http://schemas.openxmlformats.org/spreadsheetml/2006/main" count="16" uniqueCount="11">
  <si>
    <t xml:space="preserve">Sitio Emanuel </t>
  </si>
  <si>
    <t>Tilapia</t>
  </si>
  <si>
    <t>Peixe inteiro</t>
  </si>
  <si>
    <t>Costelinha</t>
  </si>
  <si>
    <t>Filé</t>
  </si>
  <si>
    <t>Valor Kg</t>
  </si>
  <si>
    <t>Pacu</t>
  </si>
  <si>
    <t>Peso Kg</t>
  </si>
  <si>
    <t>Limpo?</t>
  </si>
  <si>
    <t>Total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</si>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</sst>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1" fillId="5" borderId="1" xfId="1" applyNumberFormat="1" applyFill="1" applyBorder="1"/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2" borderId="1" xfId="1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Bom" xfId="1" builtinId="26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6:N21"/>
  <sheetViews>
    <sheetView showGridLines="0" showRowColHeaders="0" tabSelected="1" zoomScaleNormal="100" workbookViewId="0">
      <selection activeCell="R9" sqref="R9"/>
    </sheetView>
  </sheetViews>
  <sheetFormatPr defaultRowHeight="15" x14ac:dyDescent="0.25"/>
  <cols>
    <col min="8" max="8" width="9.140625" customWidth="1"/>
    <col min="10" max="10" width="9.5703125" bestFit="1" customWidth="1"/>
    <col min="14" max="14" width="15.5703125" customWidth="1"/>
  </cols>
  <sheetData>
    <row r="6" spans="8:14" ht="23.25" x14ac:dyDescent="0.35">
      <c r="H6" s="14" t="s">
        <v>0</v>
      </c>
      <c r="I6" s="14"/>
      <c r="J6" s="14"/>
      <c r="K6" s="14"/>
      <c r="L6" s="14"/>
      <c r="M6" s="14"/>
      <c r="N6" s="14"/>
    </row>
    <row r="7" spans="8:14" x14ac:dyDescent="0.25">
      <c r="H7" s="16"/>
      <c r="I7" s="17"/>
      <c r="J7" s="17"/>
      <c r="K7" s="17"/>
      <c r="L7" s="17"/>
      <c r="M7" s="17"/>
      <c r="N7" s="18"/>
    </row>
    <row r="8" spans="8:14" ht="18.75" x14ac:dyDescent="0.3">
      <c r="H8" s="15" t="s">
        <v>1</v>
      </c>
      <c r="I8" s="15"/>
      <c r="J8" s="15"/>
      <c r="K8" s="15"/>
      <c r="L8" s="15"/>
      <c r="M8" s="15"/>
      <c r="N8" s="15"/>
    </row>
    <row r="9" spans="8:14" x14ac:dyDescent="0.25">
      <c r="H9" s="12">
        <f ca="1">TODAY()</f>
        <v>44686</v>
      </c>
      <c r="I9" s="10"/>
      <c r="J9" s="10"/>
      <c r="K9" s="10"/>
      <c r="L9" s="10"/>
      <c r="M9" s="10"/>
      <c r="N9" s="11"/>
    </row>
    <row r="10" spans="8:14" x14ac:dyDescent="0.25">
      <c r="H10" s="1"/>
      <c r="I10" s="1"/>
      <c r="J10" s="1" t="s">
        <v>5</v>
      </c>
      <c r="K10" s="1" t="s">
        <v>7</v>
      </c>
      <c r="L10" s="1" t="s">
        <v>8</v>
      </c>
      <c r="M10" s="1"/>
      <c r="N10" s="2" t="s">
        <v>9</v>
      </c>
    </row>
    <row r="11" spans="8:14" x14ac:dyDescent="0.25">
      <c r="H11" s="1" t="s">
        <v>2</v>
      </c>
      <c r="I11" s="1"/>
      <c r="J11" s="3">
        <v>18</v>
      </c>
      <c r="K11" s="6"/>
      <c r="L11" s="8"/>
      <c r="M11" s="1"/>
      <c r="N11" s="5">
        <f>IF(L11="Sim",J11*K11+K11*J11*30%,J11*K11)</f>
        <v>0</v>
      </c>
    </row>
    <row r="12" spans="8:14" x14ac:dyDescent="0.25">
      <c r="H12" s="1" t="s">
        <v>3</v>
      </c>
      <c r="I12" s="1"/>
      <c r="J12" s="3">
        <v>26</v>
      </c>
      <c r="K12" s="6"/>
      <c r="L12" s="1"/>
      <c r="M12" s="1"/>
      <c r="N12" s="5">
        <f>J12*K12</f>
        <v>0</v>
      </c>
    </row>
    <row r="13" spans="8:14" x14ac:dyDescent="0.25">
      <c r="H13" s="1" t="s">
        <v>4</v>
      </c>
      <c r="I13" s="1"/>
      <c r="J13" s="3">
        <v>42</v>
      </c>
      <c r="K13" s="7"/>
      <c r="L13" s="1"/>
      <c r="M13" s="1"/>
      <c r="N13" s="5">
        <f>J13*K13</f>
        <v>0</v>
      </c>
    </row>
    <row r="14" spans="8:14" x14ac:dyDescent="0.25">
      <c r="H14" s="9"/>
      <c r="I14" s="10"/>
      <c r="J14" s="10"/>
      <c r="K14" s="10"/>
      <c r="L14" s="10"/>
      <c r="M14" s="11"/>
      <c r="N14" s="5"/>
    </row>
    <row r="15" spans="8:14" ht="18.75" x14ac:dyDescent="0.3">
      <c r="H15" s="15" t="s">
        <v>6</v>
      </c>
      <c r="I15" s="15"/>
      <c r="J15" s="15"/>
      <c r="K15" s="15"/>
      <c r="L15" s="15"/>
      <c r="M15" s="15"/>
      <c r="N15" s="15"/>
    </row>
    <row r="16" spans="8:14" x14ac:dyDescent="0.25">
      <c r="H16" s="9"/>
      <c r="I16" s="10"/>
      <c r="J16" s="10"/>
      <c r="K16" s="10"/>
      <c r="L16" s="10"/>
      <c r="M16" s="10"/>
      <c r="N16" s="11"/>
    </row>
    <row r="17" spans="8:14" x14ac:dyDescent="0.25">
      <c r="H17" s="1"/>
      <c r="I17" s="1"/>
      <c r="J17" s="1" t="s">
        <v>5</v>
      </c>
      <c r="K17" s="1" t="s">
        <v>7</v>
      </c>
      <c r="L17" s="1" t="s">
        <v>8</v>
      </c>
      <c r="M17" s="1"/>
      <c r="N17" s="1"/>
    </row>
    <row r="18" spans="8:14" x14ac:dyDescent="0.25">
      <c r="H18" s="1" t="s">
        <v>2</v>
      </c>
      <c r="I18" s="1"/>
      <c r="J18" s="3">
        <v>22</v>
      </c>
      <c r="K18" s="7"/>
      <c r="L18" s="8"/>
      <c r="M18" s="1"/>
      <c r="N18" s="5">
        <f>IF(L18="Sim",J18*K18+K18*J18*30%,J18*K18)</f>
        <v>0</v>
      </c>
    </row>
    <row r="19" spans="8:14" x14ac:dyDescent="0.25">
      <c r="H19" s="1" t="s">
        <v>3</v>
      </c>
      <c r="I19" s="1"/>
      <c r="J19" s="3">
        <v>26</v>
      </c>
      <c r="K19" s="7"/>
      <c r="L19" s="1"/>
      <c r="M19" s="1"/>
      <c r="N19" s="5">
        <f>J19*K19</f>
        <v>0</v>
      </c>
    </row>
    <row r="21" spans="8:14" ht="15.75" x14ac:dyDescent="0.25">
      <c r="L21" s="13" t="s">
        <v>10</v>
      </c>
      <c r="M21" s="13"/>
      <c r="N21" s="4">
        <f>SUM(N11:N19)</f>
        <v>0</v>
      </c>
    </row>
  </sheetData>
  <sheetProtection algorithmName="SHA-512" hashValue="D3wrNqwM3psje9IKpRe9oIkVy70SIOjyQVA9LlxPzfOtzFrc1hXSlPA756ewXTMLouws8cVJz4F4dYf6jrafYg==" saltValue="nyoEMkth5lUAF1Ztdbtudg==" spinCount="100000" sheet="1" objects="1" scenarios="1" formatCells="0"/>
  <customSheetViews>
    <customSheetView guid="{036E899D-011A-455F-AB20-743F5F656D15}" showGridLines="0" showRowCol="0" fitToPage="1" topLeftCell="A4">
      <selection activeCell="K12" sqref="K12"/>
      <pageMargins left="0.7" right="0.7" top="0.75" bottom="0.75" header="0.3" footer="0.3"/>
      <pageSetup paperSize="9" scale="64" fitToHeight="0" orientation="portrait" r:id="rId1"/>
    </customSheetView>
  </customSheetViews>
  <mergeCells count="8">
    <mergeCell ref="H16:N16"/>
    <mergeCell ref="H9:N9"/>
    <mergeCell ref="L21:M21"/>
    <mergeCell ref="H6:N6"/>
    <mergeCell ref="H8:N8"/>
    <mergeCell ref="H15:N15"/>
    <mergeCell ref="H7:N7"/>
    <mergeCell ref="H14:M14"/>
  </mergeCells>
  <conditionalFormatting sqref="L11">
    <cfRule type="cellIs" dxfId="10" priority="11" operator="equal">
      <formula>"Sim"</formula>
    </cfRule>
    <cfRule type="cellIs" dxfId="9" priority="10" operator="equal">
      <formula>"Não"</formula>
    </cfRule>
  </conditionalFormatting>
  <conditionalFormatting sqref="L18">
    <cfRule type="cellIs" dxfId="8" priority="9" operator="equal">
      <formula>"Sim"</formula>
    </cfRule>
    <cfRule type="cellIs" dxfId="7" priority="8" operator="equal">
      <formula>"Não"</formula>
    </cfRule>
  </conditionalFormatting>
  <conditionalFormatting sqref="N21">
    <cfRule type="cellIs" dxfId="6" priority="7" operator="greaterThan">
      <formula>1</formula>
    </cfRule>
  </conditionalFormatting>
  <conditionalFormatting sqref="N11">
    <cfRule type="cellIs" dxfId="5" priority="6" operator="greaterThan">
      <formula>1</formula>
    </cfRule>
  </conditionalFormatting>
  <conditionalFormatting sqref="N12">
    <cfRule type="cellIs" dxfId="4" priority="5" operator="greaterThan">
      <formula>1</formula>
    </cfRule>
  </conditionalFormatting>
  <conditionalFormatting sqref="N13">
    <cfRule type="cellIs" dxfId="3" priority="4" operator="greaterThan">
      <formula>1</formula>
    </cfRule>
  </conditionalFormatting>
  <conditionalFormatting sqref="N18">
    <cfRule type="cellIs" dxfId="2" priority="3" operator="greaterThan">
      <formula>1</formula>
    </cfRule>
    <cfRule type="cellIs" dxfId="1" priority="2" operator="greaterThan">
      <formula>1</formula>
    </cfRule>
  </conditionalFormatting>
  <conditionalFormatting sqref="N19">
    <cfRule type="cellIs" dxfId="0" priority="1" operator="greaterThan">
      <formula>1</formula>
    </cfRule>
  </conditionalFormatting>
  <dataValidations count="1">
    <dataValidation type="list" allowBlank="1" showInputMessage="1" showErrorMessage="1" sqref="L11 L18">
      <formula1>"Sim,Não"</formula1>
    </dataValidation>
  </dataValidations>
  <pageMargins left="0.7" right="0.7" top="0.75" bottom="0.75" header="0.3" footer="0.3"/>
  <pageSetup paperSize="9" scale="64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Gamer X</cp:lastModifiedBy>
  <cp:lastPrinted>2022-05-05T14:19:14Z</cp:lastPrinted>
  <dcterms:created xsi:type="dcterms:W3CDTF">2022-05-05T13:24:47Z</dcterms:created>
  <dcterms:modified xsi:type="dcterms:W3CDTF">2022-05-06T02:46:02Z</dcterms:modified>
</cp:coreProperties>
</file>