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GITHUB\TCC-SENAI\docs\"/>
    </mc:Choice>
  </mc:AlternateContent>
  <xr:revisionPtr revIDLastSave="0" documentId="8_{16A497B1-3FD6-46FE-A8B5-43A1D16F2CAA}" xr6:coauthVersionLast="47" xr6:coauthVersionMax="47" xr10:uidLastSave="{00000000-0000-0000-0000-000000000000}"/>
  <bookViews>
    <workbookView xWindow="3795" yWindow="1830" windowWidth="21630" windowHeight="11385" xr2:uid="{3E95825D-2129-454F-93B8-6D0A5735ED46}"/>
  </bookViews>
  <sheets>
    <sheet name="Orca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O5" i="1"/>
  <c r="H9" i="1"/>
  <c r="H8" i="1"/>
  <c r="H7" i="1"/>
  <c r="H6" i="1"/>
  <c r="H5" i="1"/>
  <c r="O7" i="1"/>
  <c r="H10" i="1"/>
  <c r="L10" i="1" s="1"/>
  <c r="H11" i="1" l="1"/>
  <c r="D15" i="1" l="1"/>
  <c r="O10" i="1"/>
</calcChain>
</file>

<file path=xl/sharedStrings.xml><?xml version="1.0" encoding="utf-8"?>
<sst xmlns="http://schemas.openxmlformats.org/spreadsheetml/2006/main" count="38" uniqueCount="27">
  <si>
    <t>Custos Diretos</t>
  </si>
  <si>
    <t>Requisito</t>
  </si>
  <si>
    <t>Descrição</t>
  </si>
  <si>
    <t>Tempo/H</t>
  </si>
  <si>
    <t>Profissinais</t>
  </si>
  <si>
    <t>Valor/H</t>
  </si>
  <si>
    <t>SubTotal</t>
  </si>
  <si>
    <t>Programação</t>
  </si>
  <si>
    <t>Implantação</t>
  </si>
  <si>
    <t>SAC</t>
  </si>
  <si>
    <t>Assistência</t>
  </si>
  <si>
    <t>TOTAL</t>
  </si>
  <si>
    <t>Custos Indiretos</t>
  </si>
  <si>
    <t>Serviço Núvem</t>
  </si>
  <si>
    <t>Mensal</t>
  </si>
  <si>
    <t>Meses</t>
  </si>
  <si>
    <t>TOTAL/H</t>
  </si>
  <si>
    <t>TOTAL/DIAS</t>
  </si>
  <si>
    <t>DESIGN</t>
  </si>
  <si>
    <t>CUSTO TOTAL</t>
  </si>
  <si>
    <t>MOBILE</t>
  </si>
  <si>
    <t>FRONTEND</t>
  </si>
  <si>
    <t>BACKEND</t>
  </si>
  <si>
    <t>BANCO de Dados</t>
  </si>
  <si>
    <t>SAC (Diário)</t>
  </si>
  <si>
    <t>C/ Indiretos</t>
  </si>
  <si>
    <t>S/ Indiretos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</si>
</sst>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5" fillId="0" borderId="0" xfId="0" applyFont="1"/>
    <xf numFmtId="44" fontId="0" fillId="0" borderId="0" xfId="0" applyNumberFormat="1"/>
    <xf numFmtId="0" fontId="6" fillId="0" borderId="0" xfId="0" applyFont="1" applyAlignment="1">
      <alignment vertical="center"/>
    </xf>
    <xf numFmtId="0" fontId="2" fillId="0" borderId="2" xfId="0" applyFont="1" applyBorder="1"/>
    <xf numFmtId="44" fontId="0" fillId="0" borderId="3" xfId="0" applyNumberFormat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0" xfId="0" applyFont="1" applyBorder="1" applyAlignment="1">
      <alignment horizontal="center" vertical="center"/>
    </xf>
    <xf numFmtId="44" fontId="2" fillId="0" borderId="3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69FFD-CC36-4E60-BA0E-F8D5101A44F8}">
  <dimension ref="C1:P27"/>
  <sheetViews>
    <sheetView showGridLines="0" tabSelected="1" topLeftCell="B1" workbookViewId="0">
      <selection activeCell="I14" sqref="I14"/>
    </sheetView>
  </sheetViews>
  <sheetFormatPr defaultRowHeight="15" x14ac:dyDescent="0.25"/>
  <cols>
    <col min="2" max="2" width="12.28515625" customWidth="1"/>
    <col min="3" max="3" width="16.140625" bestFit="1" customWidth="1"/>
    <col min="4" max="4" width="15" customWidth="1"/>
    <col min="5" max="5" width="11.85546875" customWidth="1"/>
    <col min="6" max="6" width="13.140625" bestFit="1" customWidth="1"/>
    <col min="7" max="7" width="13.28515625" customWidth="1"/>
    <col min="8" max="8" width="14.28515625" bestFit="1" customWidth="1"/>
    <col min="9" max="9" width="10.42578125" customWidth="1"/>
    <col min="10" max="10" width="10.5703125" bestFit="1" customWidth="1"/>
    <col min="11" max="11" width="12.140625" bestFit="1" customWidth="1"/>
    <col min="12" max="12" width="14.42578125" bestFit="1" customWidth="1"/>
    <col min="13" max="13" width="9.5703125" bestFit="1" customWidth="1"/>
    <col min="14" max="14" width="13.140625" bestFit="1" customWidth="1"/>
    <col min="15" max="15" width="13.28515625" bestFit="1" customWidth="1"/>
  </cols>
  <sheetData>
    <row r="1" spans="3:16" ht="15" customHeight="1" x14ac:dyDescent="0.25">
      <c r="H1" s="1"/>
      <c r="I1" s="1"/>
      <c r="J1" s="1"/>
      <c r="K1" s="1"/>
      <c r="L1" s="1"/>
      <c r="M1" s="1"/>
    </row>
    <row r="2" spans="3:16" ht="15" customHeight="1" x14ac:dyDescent="0.25">
      <c r="C2" s="16" t="s">
        <v>0</v>
      </c>
      <c r="D2" s="16"/>
      <c r="E2" s="16"/>
      <c r="F2" s="16"/>
      <c r="G2" s="16"/>
      <c r="H2" s="16"/>
      <c r="I2" s="1"/>
      <c r="K2" s="21" t="s">
        <v>12</v>
      </c>
      <c r="L2" s="21"/>
      <c r="M2" s="21"/>
      <c r="N2" s="21"/>
      <c r="O2" s="21"/>
    </row>
    <row r="3" spans="3:16" ht="26.25" customHeight="1" x14ac:dyDescent="0.25">
      <c r="C3" s="17"/>
      <c r="D3" s="17"/>
      <c r="E3" s="17"/>
      <c r="F3" s="17"/>
      <c r="G3" s="17"/>
      <c r="H3" s="17"/>
      <c r="K3" s="17"/>
      <c r="L3" s="17"/>
      <c r="M3" s="17"/>
      <c r="N3" s="17"/>
      <c r="O3" s="17"/>
    </row>
    <row r="4" spans="3:16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K4" s="2" t="s">
        <v>1</v>
      </c>
      <c r="L4" s="2" t="s">
        <v>2</v>
      </c>
      <c r="M4" s="2" t="s">
        <v>14</v>
      </c>
      <c r="N4" s="2" t="s">
        <v>15</v>
      </c>
      <c r="O4" s="2" t="s">
        <v>6</v>
      </c>
    </row>
    <row r="5" spans="3:16" x14ac:dyDescent="0.25">
      <c r="C5" s="2" t="s">
        <v>18</v>
      </c>
      <c r="D5" s="2" t="s">
        <v>7</v>
      </c>
      <c r="E5" s="2">
        <v>20</v>
      </c>
      <c r="F5" s="2">
        <v>1</v>
      </c>
      <c r="G5" s="2">
        <v>20</v>
      </c>
      <c r="H5" s="3">
        <f>E5*G5*F5</f>
        <v>400</v>
      </c>
      <c r="K5" s="2" t="s">
        <v>8</v>
      </c>
      <c r="L5" s="2" t="s">
        <v>13</v>
      </c>
      <c r="M5" s="3">
        <v>70</v>
      </c>
      <c r="N5" s="2">
        <v>12</v>
      </c>
      <c r="O5" s="3">
        <f>M5*N5</f>
        <v>840</v>
      </c>
    </row>
    <row r="6" spans="3:16" x14ac:dyDescent="0.25">
      <c r="C6" s="2" t="s">
        <v>23</v>
      </c>
      <c r="D6" s="2" t="s">
        <v>7</v>
      </c>
      <c r="E6" s="2">
        <v>80</v>
      </c>
      <c r="F6" s="2">
        <v>1</v>
      </c>
      <c r="G6" s="2">
        <v>20</v>
      </c>
      <c r="H6" s="3">
        <f>E6*G6*F6</f>
        <v>1600</v>
      </c>
      <c r="K6" s="5"/>
      <c r="L6" s="5"/>
      <c r="M6" s="5"/>
      <c r="N6" s="5"/>
      <c r="O6" s="5"/>
      <c r="P6" s="7"/>
    </row>
    <row r="7" spans="3:16" x14ac:dyDescent="0.25">
      <c r="C7" s="2" t="s">
        <v>20</v>
      </c>
      <c r="D7" s="2" t="s">
        <v>7</v>
      </c>
      <c r="E7" s="2">
        <v>80</v>
      </c>
      <c r="F7" s="2">
        <v>1</v>
      </c>
      <c r="G7" s="2">
        <v>15</v>
      </c>
      <c r="H7" s="3">
        <f>E7*G7*F7</f>
        <v>1200</v>
      </c>
      <c r="N7" s="4" t="s">
        <v>11</v>
      </c>
      <c r="O7" s="3">
        <f>SUM(O5:O6)</f>
        <v>840</v>
      </c>
    </row>
    <row r="8" spans="3:16" ht="15.75" thickBot="1" x14ac:dyDescent="0.3">
      <c r="C8" s="2" t="s">
        <v>21</v>
      </c>
      <c r="D8" s="2" t="s">
        <v>7</v>
      </c>
      <c r="E8" s="2">
        <v>80</v>
      </c>
      <c r="F8" s="2">
        <v>1</v>
      </c>
      <c r="G8" s="2">
        <v>30</v>
      </c>
      <c r="H8" s="3">
        <f>E8*G8*F8</f>
        <v>2400</v>
      </c>
      <c r="P8" s="3"/>
    </row>
    <row r="9" spans="3:16" ht="19.5" thickBot="1" x14ac:dyDescent="0.3">
      <c r="C9" s="2" t="s">
        <v>22</v>
      </c>
      <c r="D9" s="2" t="s">
        <v>7</v>
      </c>
      <c r="E9" s="2">
        <v>20</v>
      </c>
      <c r="F9" s="2">
        <v>1</v>
      </c>
      <c r="G9" s="2">
        <v>25</v>
      </c>
      <c r="H9" s="3">
        <f>E9*G9*F9</f>
        <v>500</v>
      </c>
      <c r="K9" s="13" t="s">
        <v>1</v>
      </c>
      <c r="L9" s="13" t="s">
        <v>14</v>
      </c>
      <c r="N9" s="19" t="s">
        <v>25</v>
      </c>
    </row>
    <row r="10" spans="3:16" ht="15.75" thickBot="1" x14ac:dyDescent="0.3">
      <c r="C10" s="5" t="s">
        <v>24</v>
      </c>
      <c r="D10" s="5" t="s">
        <v>10</v>
      </c>
      <c r="E10" s="5">
        <v>2</v>
      </c>
      <c r="F10" s="5">
        <v>1</v>
      </c>
      <c r="G10" s="5">
        <v>25</v>
      </c>
      <c r="H10" s="6">
        <f>E10*G10</f>
        <v>50</v>
      </c>
      <c r="K10" s="2" t="s">
        <v>9</v>
      </c>
      <c r="L10" s="12">
        <f>H10*30</f>
        <v>1500</v>
      </c>
      <c r="N10" s="18" t="s">
        <v>19</v>
      </c>
      <c r="O10" s="15">
        <f>H11+O7+L10</f>
        <v>8490</v>
      </c>
    </row>
    <row r="11" spans="3:16" x14ac:dyDescent="0.25">
      <c r="D11" s="4" t="s">
        <v>16</v>
      </c>
      <c r="E11" s="9">
        <f>SUM(E5:E10)</f>
        <v>282</v>
      </c>
      <c r="G11" s="4" t="s">
        <v>11</v>
      </c>
      <c r="H11" s="3">
        <f>SUM(H5:H10)</f>
        <v>6150</v>
      </c>
    </row>
    <row r="12" spans="3:16" x14ac:dyDescent="0.25">
      <c r="D12" s="8" t="s">
        <v>17</v>
      </c>
      <c r="E12" s="9">
        <v>70</v>
      </c>
    </row>
    <row r="13" spans="3:16" ht="15.75" thickBot="1" x14ac:dyDescent="0.3"/>
    <row r="14" spans="3:16" ht="15.75" thickBot="1" x14ac:dyDescent="0.3">
      <c r="C14" s="20" t="s">
        <v>26</v>
      </c>
      <c r="K14" s="11"/>
    </row>
    <row r="15" spans="3:16" ht="15" customHeight="1" thickBot="1" x14ac:dyDescent="0.3">
      <c r="C15" s="14" t="s">
        <v>19</v>
      </c>
      <c r="D15" s="22">
        <f>H11</f>
        <v>6150</v>
      </c>
    </row>
    <row r="16" spans="3:16" ht="15" customHeight="1" x14ac:dyDescent="0.25"/>
    <row r="17" spans="7:12" ht="15" customHeight="1" x14ac:dyDescent="0.25">
      <c r="L17" s="10"/>
    </row>
    <row r="18" spans="7:12" ht="26.25" customHeight="1" x14ac:dyDescent="0.25"/>
    <row r="19" spans="7:12" ht="26.25" customHeight="1" x14ac:dyDescent="0.25"/>
    <row r="20" spans="7:12" ht="26.25" customHeight="1" x14ac:dyDescent="0.25">
      <c r="G20" s="11"/>
    </row>
    <row r="24" spans="7:12" x14ac:dyDescent="0.25">
      <c r="H24" s="3"/>
    </row>
    <row r="25" spans="7:12" x14ac:dyDescent="0.25">
      <c r="H25" s="3"/>
    </row>
    <row r="26" spans="7:12" x14ac:dyDescent="0.25">
      <c r="H26" s="3"/>
    </row>
    <row r="27" spans="7:12" x14ac:dyDescent="0.25">
      <c r="H27" s="3"/>
      <c r="L27" s="11"/>
    </row>
  </sheetData>
  <mergeCells count="2">
    <mergeCell ref="C2:H3"/>
    <mergeCell ref="K2:O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Orcamento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2023-02-15T13:44:44Z</dcterms:created>
  <dcterms:modified xsi:type="dcterms:W3CDTF">2023-06-14T13:31:19Z</dcterms:modified>
</cp:coreProperties>
</file>