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<sst xmlns="http://schemas.openxmlformats.org/spreadsheetml/2006/main" count="26" uniqueCount="15">
  <si>
    <t>Sorted Data for 1000 values</t>
  </si>
  <si>
    <t>Sorts</t>
  </si>
  <si>
    <r>
      <rPr>
        <rFont val="Arial"/>
        <b/>
        <color theme="1"/>
      </rPr>
      <t>Speed times with surface studio PC (μs)</t>
    </r>
    <r>
      <rPr>
        <rFont val="Arial"/>
        <b/>
        <color theme="1"/>
      </rPr>
      <t xml:space="preserve"> </t>
    </r>
  </si>
  <si>
    <t>Speed times with gaming PC (μs)</t>
  </si>
  <si>
    <t>(11th Gen Intel(R) cORE(TM) i7-11370H @ 3.30 GHz</t>
  </si>
  <si>
    <t>(16 gb ram DDR4</t>
  </si>
  <si>
    <t>16 GB RAM)</t>
  </si>
  <si>
    <t>AMD Ryzen 9 5900HX)</t>
  </si>
  <si>
    <t>Quick Sort</t>
  </si>
  <si>
    <t>Radix Sort</t>
  </si>
  <si>
    <t>Tim sort</t>
  </si>
  <si>
    <t>Bubble sort</t>
  </si>
  <si>
    <t>Selection sort</t>
  </si>
  <si>
    <t>Sorted Data for 3500 values</t>
  </si>
  <si>
    <r>
      <rPr>
        <rFont val="Arial"/>
        <b/>
        <color theme="1"/>
      </rPr>
      <t>Speed times with surface studio PC (μs)</t>
    </r>
    <r>
      <rPr>
        <rFont val="Arial"/>
        <b/>
        <color theme="1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</si>
</sst>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2" fontId="3" numFmtId="0" xfId="0" applyFill="1" applyFont="1"/>
    <xf borderId="0" fillId="3" fontId="4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 Sorted Data for 1000 values</a:t>
            </a:r>
          </a:p>
        </c:rich>
      </c:tx>
      <c:overlay val="0"/>
    </c:title>
    <c:plotArea>
      <c:layout>
        <c:manualLayout>
          <c:xMode val="edge"/>
          <c:yMode val="edge"/>
          <c:x val="0.13444856770833324"/>
          <c:y val="0.19837758112094386"/>
          <c:w val="0.5773184822354119"/>
          <c:h val="0.6002949852507375"/>
        </c:manualLayout>
      </c:layout>
      <c:barChart>
        <c:barDir val="col"/>
        <c:ser>
          <c:idx val="0"/>
          <c:order val="0"/>
          <c:tx>
            <c:v>Speed times with surface studio PC (μs)  (11th Gen Intel(R) cORE(TM) i7-11370H @ 3.30 GHz 16 GB RAM)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Sheet1!$A$6:$A$10</c:f>
            </c:strRef>
          </c:cat>
          <c:val>
            <c:numRef>
              <c:f>Sheet1!$B$6:$B$10</c:f>
              <c:numCache/>
            </c:numRef>
          </c:val>
        </c:ser>
        <c:ser>
          <c:idx val="1"/>
          <c:order val="1"/>
          <c:tx>
            <c:v>Speed times with gaming PC (μs) (16 gb ram DDR4 AMD Ryzen 9 5900HX)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Sheet1!$A$6:$A$10</c:f>
            </c:strRef>
          </c:cat>
          <c:val>
            <c:numRef>
              <c:f>Sheet1!$C$6:$C$10</c:f>
              <c:numCache/>
            </c:numRef>
          </c:val>
        </c:ser>
        <c:axId val="554824689"/>
        <c:axId val="319196629"/>
      </c:barChart>
      <c:catAx>
        <c:axId val="554824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Sorts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196629"/>
      </c:catAx>
      <c:valAx>
        <c:axId val="319196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Sorting speed times (μs)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8246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Sorted Data for 3500 values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Speed times with surface studio PC (μs)  (11th Gen Intel(R) cORE(TM) i7-11370H @ 3.30 GHz 16 GB RAM)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Sheet1!$A$17:$A$21</c:f>
            </c:strRef>
          </c:cat>
          <c:val>
            <c:numRef>
              <c:f>Sheet1!$B$17:$B$21</c:f>
              <c:numCache/>
            </c:numRef>
          </c:val>
        </c:ser>
        <c:ser>
          <c:idx val="1"/>
          <c:order val="1"/>
          <c:tx>
            <c:v>Speed times with gaming PC (μs) (16 gb ram DDR4 AMD Ryzen 9 5900HX)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Sheet1!$A$17:$A$21</c:f>
            </c:strRef>
          </c:cat>
          <c:val>
            <c:numRef>
              <c:f>Sheet1!$C$17:$C$21</c:f>
              <c:numCache/>
            </c:numRef>
          </c:val>
        </c:ser>
        <c:axId val="264556641"/>
        <c:axId val="169432595"/>
      </c:barChart>
      <c:catAx>
        <c:axId val="264556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Sorts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32595"/>
      </c:catAx>
      <c:valAx>
        <c:axId val="169432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Sorting speed times (μs)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556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6715125" cy="2152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10</xdr:row>
      <xdr:rowOff>171450</xdr:rowOff>
    </xdr:from>
    <xdr:ext cx="67151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38"/>
    <col customWidth="1" min="3" max="3" width="27.38"/>
  </cols>
  <sheetData>
    <row r="1">
      <c r="A1" s="1" t="s">
        <v>0</v>
      </c>
    </row>
    <row r="2">
      <c r="A2" s="2"/>
      <c r="B2" s="3">
        <v>1000.0</v>
      </c>
    </row>
    <row r="3">
      <c r="A3" s="4" t="s">
        <v>1</v>
      </c>
      <c r="B3" s="4" t="s">
        <v>2</v>
      </c>
      <c r="C3" s="4" t="s">
        <v>3</v>
      </c>
    </row>
    <row r="4">
      <c r="B4" s="2" t="s">
        <v>4</v>
      </c>
      <c r="C4" s="5" t="s">
        <v>5</v>
      </c>
    </row>
    <row r="5">
      <c r="B5" s="2" t="s">
        <v>6</v>
      </c>
      <c r="C5" s="2" t="s">
        <v>7</v>
      </c>
    </row>
    <row r="6">
      <c r="A6" s="2" t="s">
        <v>8</v>
      </c>
      <c r="B6" s="6">
        <f>(3959+7916)/2</f>
        <v>5937.5</v>
      </c>
      <c r="C6" s="7">
        <f>(2507+2785)/2</f>
        <v>2646</v>
      </c>
    </row>
    <row r="7">
      <c r="A7" s="2" t="s">
        <v>9</v>
      </c>
      <c r="B7" s="6">
        <f>(80+151)/2</f>
        <v>115.5</v>
      </c>
      <c r="C7" s="7">
        <f>(119+121)/2</f>
        <v>120</v>
      </c>
    </row>
    <row r="8">
      <c r="A8" s="2" t="s">
        <v>10</v>
      </c>
      <c r="B8" s="6">
        <f>(17+5)/2</f>
        <v>11</v>
      </c>
      <c r="C8" s="7">
        <f>(38+35)/2</f>
        <v>36.5</v>
      </c>
    </row>
    <row r="9">
      <c r="A9" s="2" t="s">
        <v>11</v>
      </c>
      <c r="B9" s="6">
        <f>(1191+1305)/2</f>
        <v>1248</v>
      </c>
      <c r="C9" s="7">
        <f>(744+764)/2</f>
        <v>754</v>
      </c>
    </row>
    <row r="10">
      <c r="A10" s="2" t="s">
        <v>12</v>
      </c>
      <c r="B10" s="6">
        <f>(3136+2446)/2</f>
        <v>2791</v>
      </c>
      <c r="C10" s="7">
        <f>(2213+2205)/2</f>
        <v>2209</v>
      </c>
    </row>
    <row r="11">
      <c r="A11" s="8"/>
      <c r="B11" s="8"/>
      <c r="C11" s="8"/>
    </row>
    <row r="12">
      <c r="A12" s="1" t="s">
        <v>13</v>
      </c>
    </row>
    <row r="13">
      <c r="A13" s="2"/>
      <c r="B13" s="1">
        <v>3500.0</v>
      </c>
    </row>
    <row r="14">
      <c r="A14" s="4" t="s">
        <v>1</v>
      </c>
      <c r="B14" s="4" t="s">
        <v>14</v>
      </c>
      <c r="C14" s="4" t="s">
        <v>3</v>
      </c>
    </row>
    <row r="15">
      <c r="B15" s="2" t="s">
        <v>4</v>
      </c>
      <c r="C15" s="5" t="s">
        <v>5</v>
      </c>
    </row>
    <row r="16">
      <c r="B16" s="2" t="s">
        <v>6</v>
      </c>
      <c r="C16" s="2" t="s">
        <v>7</v>
      </c>
    </row>
    <row r="17">
      <c r="A17" s="2" t="s">
        <v>8</v>
      </c>
      <c r="B17" s="6">
        <f>(39646+35884)/2</f>
        <v>37765</v>
      </c>
      <c r="C17" s="9">
        <f>(28397+30525)/2</f>
        <v>29461</v>
      </c>
    </row>
    <row r="18">
      <c r="A18" s="2" t="s">
        <v>9</v>
      </c>
      <c r="B18" s="6">
        <f>(482+317)/2</f>
        <v>399.5</v>
      </c>
      <c r="C18" s="7">
        <f>(515+506)/2</f>
        <v>510.5</v>
      </c>
    </row>
    <row r="19">
      <c r="A19" s="2" t="s">
        <v>10</v>
      </c>
      <c r="B19" s="6">
        <f>(10+16)/2</f>
        <v>13</v>
      </c>
      <c r="C19" s="7">
        <f>(8+7)/2</f>
        <v>7.5</v>
      </c>
    </row>
    <row r="20">
      <c r="A20" s="2" t="s">
        <v>11</v>
      </c>
      <c r="B20" s="6">
        <f>(10146+12051)/2</f>
        <v>11098.5</v>
      </c>
      <c r="C20" s="7">
        <f>(9158+9445)/2</f>
        <v>9301.5</v>
      </c>
    </row>
    <row r="21">
      <c r="A21" s="2" t="s">
        <v>12</v>
      </c>
      <c r="B21" s="6">
        <f>(42293+31387)/2</f>
        <v>36840</v>
      </c>
      <c r="C21" s="7">
        <f>(27669+27990)/2</f>
        <v>27829.5</v>
      </c>
    </row>
  </sheetData>
  <mergeCells count="6">
    <mergeCell ref="A1:C1"/>
    <mergeCell ref="B2:C2"/>
    <mergeCell ref="A3:A5"/>
    <mergeCell ref="A12:C12"/>
    <mergeCell ref="B13:C13"/>
    <mergeCell ref="A14:A16"/>
  </mergeCells>
  <drawing r:id="rId1"/>
</worksheet>
</file>