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hapiro\QueBIT Documents\Training\Java Class\"/>
    </mc:Choice>
  </mc:AlternateContent>
  <bookViews>
    <workbookView xWindow="0" yWindow="0" windowWidth="21900" windowHeight="10470" activeTab="1"/>
  </bookViews>
  <sheets>
    <sheet name="normalization (+)" sheetId="1" r:id="rId1"/>
    <sheet name="Normalization (- &amp; OL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2" i="2"/>
  <c r="I44" i="2"/>
  <c r="F44" i="2"/>
  <c r="E44" i="2"/>
  <c r="I43" i="2"/>
  <c r="F43" i="2"/>
  <c r="E43" i="2"/>
  <c r="I42" i="2"/>
  <c r="F42" i="2"/>
  <c r="E42" i="2"/>
  <c r="I41" i="2"/>
  <c r="F41" i="2"/>
  <c r="E41" i="2"/>
  <c r="I40" i="2"/>
  <c r="F40" i="2"/>
  <c r="E40" i="2"/>
  <c r="I39" i="2"/>
  <c r="F39" i="2"/>
  <c r="E39" i="2"/>
  <c r="I38" i="2"/>
  <c r="F38" i="2"/>
  <c r="E38" i="2"/>
  <c r="I37" i="2"/>
  <c r="F37" i="2"/>
  <c r="E37" i="2"/>
  <c r="I36" i="2"/>
  <c r="F36" i="2"/>
  <c r="E36" i="2"/>
  <c r="I35" i="2"/>
  <c r="F35" i="2"/>
  <c r="E35" i="2"/>
  <c r="I34" i="2"/>
  <c r="F34" i="2"/>
  <c r="E34" i="2"/>
  <c r="I33" i="2"/>
  <c r="F33" i="2"/>
  <c r="E33" i="2"/>
  <c r="I32" i="2"/>
  <c r="F32" i="2"/>
  <c r="E32" i="2"/>
  <c r="I31" i="2"/>
  <c r="F31" i="2"/>
  <c r="E31" i="2"/>
  <c r="I30" i="2"/>
  <c r="F30" i="2"/>
  <c r="E30" i="2"/>
  <c r="I29" i="2"/>
  <c r="F29" i="2"/>
  <c r="E29" i="2"/>
  <c r="I28" i="2"/>
  <c r="F28" i="2"/>
  <c r="E28" i="2"/>
  <c r="I27" i="2"/>
  <c r="F27" i="2"/>
  <c r="E27" i="2"/>
  <c r="I26" i="2"/>
  <c r="F26" i="2"/>
  <c r="E26" i="2"/>
  <c r="I25" i="2"/>
  <c r="F25" i="2"/>
  <c r="E25" i="2"/>
  <c r="I24" i="2"/>
  <c r="F24" i="2"/>
  <c r="E24" i="2"/>
  <c r="I23" i="2"/>
  <c r="F23" i="2"/>
  <c r="E23" i="2"/>
  <c r="I22" i="2"/>
  <c r="F22" i="2"/>
  <c r="E22" i="2"/>
  <c r="I21" i="2"/>
  <c r="F21" i="2"/>
  <c r="E21" i="2"/>
  <c r="I20" i="2"/>
  <c r="F20" i="2"/>
  <c r="E20" i="2"/>
  <c r="I19" i="2"/>
  <c r="F19" i="2"/>
  <c r="E19" i="2"/>
  <c r="I18" i="2"/>
  <c r="F18" i="2"/>
  <c r="E18" i="2"/>
  <c r="I17" i="2"/>
  <c r="F17" i="2"/>
  <c r="E17" i="2"/>
  <c r="I16" i="2"/>
  <c r="F16" i="2"/>
  <c r="E16" i="2"/>
  <c r="I15" i="2"/>
  <c r="F15" i="2"/>
  <c r="E15" i="2"/>
  <c r="I14" i="2"/>
  <c r="F14" i="2"/>
  <c r="E14" i="2"/>
  <c r="I13" i="2"/>
  <c r="F13" i="2"/>
  <c r="E13" i="2"/>
  <c r="I12" i="2"/>
  <c r="F12" i="2"/>
  <c r="E12" i="2"/>
  <c r="I11" i="2"/>
  <c r="F11" i="2"/>
  <c r="E11" i="2"/>
  <c r="I10" i="2"/>
  <c r="F10" i="2"/>
  <c r="E10" i="2"/>
  <c r="I9" i="2"/>
  <c r="F9" i="2"/>
  <c r="E9" i="2"/>
  <c r="I8" i="2"/>
  <c r="F8" i="2"/>
  <c r="E8" i="2"/>
  <c r="I7" i="2"/>
  <c r="F7" i="2"/>
  <c r="E7" i="2"/>
  <c r="I6" i="2"/>
  <c r="F6" i="2"/>
  <c r="E6" i="2"/>
  <c r="I5" i="2"/>
  <c r="F5" i="2"/>
  <c r="E5" i="2"/>
  <c r="I4" i="2"/>
  <c r="F4" i="2"/>
  <c r="E4" i="2"/>
  <c r="I3" i="2"/>
  <c r="F3" i="2"/>
  <c r="E3" i="2"/>
  <c r="I2" i="2"/>
  <c r="F2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D2" i="1"/>
  <c r="C2" i="1"/>
  <c r="F2" i="1"/>
  <c r="G1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G2" i="2" l="1"/>
  <c r="H42" i="2" s="1"/>
  <c r="D3" i="2"/>
  <c r="D44" i="2"/>
  <c r="D34" i="2"/>
  <c r="D26" i="2"/>
  <c r="D24" i="2"/>
  <c r="D42" i="2"/>
  <c r="D20" i="2"/>
  <c r="D40" i="2"/>
  <c r="D18" i="2"/>
  <c r="D36" i="2"/>
  <c r="D16" i="2"/>
  <c r="D12" i="2"/>
  <c r="D32" i="2"/>
  <c r="D10" i="2"/>
  <c r="D28" i="2"/>
  <c r="D8" i="2"/>
  <c r="D4" i="2"/>
  <c r="D41" i="2"/>
  <c r="D33" i="2"/>
  <c r="D25" i="2"/>
  <c r="D17" i="2"/>
  <c r="D9" i="2"/>
  <c r="D39" i="2"/>
  <c r="D31" i="2"/>
  <c r="D23" i="2"/>
  <c r="D15" i="2"/>
  <c r="D7" i="2"/>
  <c r="D38" i="2"/>
  <c r="D30" i="2"/>
  <c r="D22" i="2"/>
  <c r="D14" i="2"/>
  <c r="D6" i="2"/>
  <c r="D2" i="2"/>
  <c r="D37" i="2"/>
  <c r="D29" i="2"/>
  <c r="D21" i="2"/>
  <c r="D13" i="2"/>
  <c r="D5" i="2"/>
  <c r="D43" i="2"/>
  <c r="D35" i="2"/>
  <c r="D27" i="2"/>
  <c r="D19" i="2"/>
  <c r="D11" i="2"/>
  <c r="H7" i="2"/>
  <c r="H26" i="2"/>
  <c r="H18" i="2"/>
  <c r="H10" i="2"/>
  <c r="H37" i="2"/>
  <c r="H29" i="2"/>
  <c r="H21" i="2"/>
  <c r="H13" i="2"/>
  <c r="H5" i="2"/>
  <c r="H31" i="2"/>
  <c r="H2" i="2"/>
  <c r="H40" i="2"/>
  <c r="H32" i="2"/>
  <c r="H24" i="2"/>
  <c r="H16" i="2"/>
  <c r="H8" i="2"/>
  <c r="H44" i="2"/>
  <c r="H36" i="2"/>
  <c r="H20" i="2"/>
  <c r="H39" i="2"/>
  <c r="H15" i="2"/>
  <c r="H43" i="2"/>
  <c r="H35" i="2"/>
  <c r="H27" i="2"/>
  <c r="H19" i="2"/>
  <c r="H11" i="2"/>
  <c r="H3" i="2"/>
  <c r="H9" i="2"/>
  <c r="H38" i="2"/>
  <c r="H30" i="2"/>
  <c r="H22" i="2"/>
  <c r="H14" i="2"/>
  <c r="H6" i="2"/>
  <c r="H41" i="2"/>
  <c r="H33" i="2"/>
  <c r="H25" i="2"/>
  <c r="H17" i="2"/>
  <c r="H28" i="2"/>
  <c r="H12" i="2"/>
  <c r="H4" i="2"/>
  <c r="H23" i="2"/>
  <c r="G2" i="1"/>
  <c r="G7" i="1"/>
  <c r="G9" i="1"/>
  <c r="G40" i="1"/>
  <c r="G8" i="1"/>
  <c r="G31" i="1"/>
  <c r="G38" i="1"/>
  <c r="G30" i="1"/>
  <c r="G22" i="1"/>
  <c r="G14" i="1"/>
  <c r="G6" i="1"/>
  <c r="G33" i="1"/>
  <c r="G32" i="1"/>
  <c r="G16" i="1"/>
  <c r="G39" i="1"/>
  <c r="G15" i="1"/>
  <c r="G37" i="1"/>
  <c r="G29" i="1"/>
  <c r="G21" i="1"/>
  <c r="G13" i="1"/>
  <c r="G5" i="1"/>
  <c r="G41" i="1"/>
  <c r="G17" i="1"/>
  <c r="G24" i="1"/>
  <c r="G23" i="1"/>
  <c r="G44" i="1"/>
  <c r="G36" i="1"/>
  <c r="G28" i="1"/>
  <c r="G20" i="1"/>
  <c r="G12" i="1"/>
  <c r="G4" i="1"/>
  <c r="G27" i="1"/>
  <c r="G25" i="1"/>
  <c r="G43" i="1"/>
  <c r="G35" i="1"/>
  <c r="G19" i="1"/>
  <c r="G11" i="1"/>
  <c r="G3" i="1"/>
  <c r="G42" i="1"/>
  <c r="G34" i="1"/>
  <c r="G26" i="1"/>
  <c r="G18" i="1"/>
  <c r="H34" i="2" l="1"/>
</calcChain>
</file>

<file path=xl/sharedStrings.xml><?xml version="1.0" encoding="utf-8"?>
<sst xmlns="http://schemas.openxmlformats.org/spreadsheetml/2006/main" count="13" uniqueCount="8">
  <si>
    <t>random data</t>
  </si>
  <si>
    <t>Divide by Max</t>
  </si>
  <si>
    <t>Scaled (0,1)</t>
  </si>
  <si>
    <t>L2 Norm</t>
  </si>
  <si>
    <t>L2 Norm (total euclidean dist = 1)</t>
  </si>
  <si>
    <t>Z-Score</t>
  </si>
  <si>
    <t>z-Score - keep magnitude of outliers much greater than scaling or L2-Norm (-4,4)ish
Scaling (0,1) - guaruntees values at 0 and 1, and nothing outside
Dividing by max - technically bounds (-1,1), does not guaruntee either, or 0. very close to scaling (0,1) for strictly positive input
L2 Norm - guaruntees euclidean distance of 1 for vector</t>
  </si>
  <si>
    <t>Divide by Max(Abs)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</si>
</sst>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'normalization (+)'!$B$1</c:f>
              <c:strCache>
                <c:ptCount val="1"/>
                <c:pt idx="0">
                  <c:v>random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'normalization (+)'!$A$2:$A$44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(+)'!$B$2:$B$44</c:f>
              <c:numCache>
                <c:formatCode>General</c:formatCode>
                <c:ptCount val="43"/>
                <c:pt idx="0">
                  <c:v>19.441537223615768</c:v>
                </c:pt>
                <c:pt idx="1">
                  <c:v>67.57839545767213</c:v>
                </c:pt>
                <c:pt idx="2">
                  <c:v>90.791383129278785</c:v>
                </c:pt>
                <c:pt idx="3">
                  <c:v>46.584742388526344</c:v>
                </c:pt>
                <c:pt idx="4">
                  <c:v>63.668013630346344</c:v>
                </c:pt>
                <c:pt idx="5">
                  <c:v>85.046195975923851</c:v>
                </c:pt>
                <c:pt idx="6">
                  <c:v>4.3640548140635671</c:v>
                </c:pt>
                <c:pt idx="7">
                  <c:v>10.446567986900067</c:v>
                </c:pt>
                <c:pt idx="8">
                  <c:v>90.057275973610231</c:v>
                </c:pt>
                <c:pt idx="9">
                  <c:v>48.630622525248668</c:v>
                </c:pt>
                <c:pt idx="10">
                  <c:v>92.027114787682706</c:v>
                </c:pt>
                <c:pt idx="11">
                  <c:v>90.168423614139897</c:v>
                </c:pt>
                <c:pt idx="12">
                  <c:v>61.768804059360882</c:v>
                </c:pt>
                <c:pt idx="13">
                  <c:v>73.279020746291692</c:v>
                </c:pt>
                <c:pt idx="14">
                  <c:v>48.085950642286591</c:v>
                </c:pt>
                <c:pt idx="15">
                  <c:v>13.336840936896643</c:v>
                </c:pt>
                <c:pt idx="16">
                  <c:v>61.918803180900447</c:v>
                </c:pt>
                <c:pt idx="17">
                  <c:v>88.297817533283691</c:v>
                </c:pt>
                <c:pt idx="18">
                  <c:v>51.421197194390665</c:v>
                </c:pt>
                <c:pt idx="19">
                  <c:v>21.84351166477051</c:v>
                </c:pt>
                <c:pt idx="20">
                  <c:v>76.925199888482126</c:v>
                </c:pt>
                <c:pt idx="21">
                  <c:v>35.177102662380619</c:v>
                </c:pt>
                <c:pt idx="22">
                  <c:v>38.991127740978058</c:v>
                </c:pt>
                <c:pt idx="23">
                  <c:v>75.904334148866624</c:v>
                </c:pt>
                <c:pt idx="24">
                  <c:v>93.195811655097344</c:v>
                </c:pt>
                <c:pt idx="25">
                  <c:v>53.258990723230617</c:v>
                </c:pt>
                <c:pt idx="26">
                  <c:v>17.828548020021618</c:v>
                </c:pt>
                <c:pt idx="27">
                  <c:v>18.940890001508983</c:v>
                </c:pt>
                <c:pt idx="28">
                  <c:v>14.828120758820152</c:v>
                </c:pt>
                <c:pt idx="29">
                  <c:v>23.98644559591968</c:v>
                </c:pt>
                <c:pt idx="30">
                  <c:v>78.131559575942177</c:v>
                </c:pt>
                <c:pt idx="31">
                  <c:v>32.000265524898033</c:v>
                </c:pt>
                <c:pt idx="32">
                  <c:v>80.005069637272769</c:v>
                </c:pt>
                <c:pt idx="33">
                  <c:v>59.437770228547905</c:v>
                </c:pt>
                <c:pt idx="34">
                  <c:v>39.079439996551699</c:v>
                </c:pt>
                <c:pt idx="35">
                  <c:v>49.101232575636274</c:v>
                </c:pt>
                <c:pt idx="36">
                  <c:v>87.436228349616869</c:v>
                </c:pt>
                <c:pt idx="37">
                  <c:v>39.42270739696859</c:v>
                </c:pt>
                <c:pt idx="38">
                  <c:v>48.958250960782522</c:v>
                </c:pt>
                <c:pt idx="39">
                  <c:v>50.316579064123459</c:v>
                </c:pt>
                <c:pt idx="40">
                  <c:v>13.441547416058764</c:v>
                </c:pt>
                <c:pt idx="41">
                  <c:v>19.752931399460174</c:v>
                </c:pt>
                <c:pt idx="42">
                  <c:v>84.570250309234595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18912"/>
        <c:axId val="460616952"/>
      </c:scatterChart>
      <c:valAx>
        <c:axId val="4606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16952"/>
        <c:crosses val="autoZero"/>
        <c:crossBetween val="midCat"/>
      </c:valAx>
      <c:valAx>
        <c:axId val="4606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'normalization (+)'!$C$1</c:f>
              <c:strCache>
                <c:ptCount val="1"/>
                <c:pt idx="0">
                  <c:v>Divide by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'normalization (+)'!$A$2:$A$44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(+)'!$C$2:$C$44</c:f>
              <c:numCache>
                <c:formatCode>General</c:formatCode>
                <c:ptCount val="43"/>
                <c:pt idx="0">
                  <c:v>0.20860955957512081</c:v>
                </c:pt>
                <c:pt idx="1">
                  <c:v>0.72512266653966018</c:v>
                </c:pt>
                <c:pt idx="2">
                  <c:v>0.97420025124394038</c:v>
                </c:pt>
                <c:pt idx="3">
                  <c:v>0.49985875503642757</c:v>
                </c:pt>
                <c:pt idx="4">
                  <c:v>0.68316389438155634</c:v>
                </c:pt>
                <c:pt idx="5">
                  <c:v>0.91255384191154532</c:v>
                </c:pt>
                <c:pt idx="6">
                  <c:v>4.6826726829894777E-2</c:v>
                </c:pt>
                <c:pt idx="7">
                  <c:v>0.11209267671342495</c:v>
                </c:pt>
                <c:pt idx="8">
                  <c:v>0.96632321103546659</c:v>
                </c:pt>
                <c:pt idx="9">
                  <c:v>0.52181124517937305</c:v>
                </c:pt>
                <c:pt idx="10">
                  <c:v>0.98745977049119116</c:v>
                </c:pt>
                <c:pt idx="11">
                  <c:v>0.96751583588153811</c:v>
                </c:pt>
                <c:pt idx="12">
                  <c:v>0.66278519348012388</c:v>
                </c:pt>
                <c:pt idx="13">
                  <c:v>0.78629092278830637</c:v>
                </c:pt>
                <c:pt idx="14">
                  <c:v>0.51596686362092037</c:v>
                </c:pt>
                <c:pt idx="15">
                  <c:v>0.1431055827514453</c:v>
                </c:pt>
                <c:pt idx="16">
                  <c:v>0.66439469844473209</c:v>
                </c:pt>
                <c:pt idx="17">
                  <c:v>0.94744405317332991</c:v>
                </c:pt>
                <c:pt idx="18">
                  <c:v>0.55175437909905456</c:v>
                </c:pt>
                <c:pt idx="19">
                  <c:v>0.23438297576729972</c:v>
                </c:pt>
                <c:pt idx="20">
                  <c:v>0.82541477478805458</c:v>
                </c:pt>
                <c:pt idx="21">
                  <c:v>0.37745368635841059</c:v>
                </c:pt>
                <c:pt idx="22">
                  <c:v>0.41837854135846714</c:v>
                </c:pt>
                <c:pt idx="23">
                  <c:v>0.81446078746302797</c:v>
                </c:pt>
                <c:pt idx="24">
                  <c:v>1</c:v>
                </c:pt>
                <c:pt idx="25">
                  <c:v>0.57147407997618549</c:v>
                </c:pt>
                <c:pt idx="26">
                  <c:v>0.19130203067496421</c:v>
                </c:pt>
                <c:pt idx="27">
                  <c:v>0.20323756685124605</c:v>
                </c:pt>
                <c:pt idx="28">
                  <c:v>0.15910715830982441</c:v>
                </c:pt>
                <c:pt idx="29">
                  <c:v>0.25737686243550989</c:v>
                </c:pt>
                <c:pt idx="30">
                  <c:v>0.83835912996921436</c:v>
                </c:pt>
                <c:pt idx="31">
                  <c:v>0.34336591909651315</c:v>
                </c:pt>
                <c:pt idx="32">
                  <c:v>0.85846207266651231</c:v>
                </c:pt>
                <c:pt idx="33">
                  <c:v>0.63777297684275236</c:v>
                </c:pt>
                <c:pt idx="34">
                  <c:v>0.41932614033319865</c:v>
                </c:pt>
                <c:pt idx="35">
                  <c:v>0.52686093616902019</c:v>
                </c:pt>
                <c:pt idx="36">
                  <c:v>0.93819911857417193</c:v>
                </c:pt>
                <c:pt idx="37">
                  <c:v>0.42300943247176886</c:v>
                </c:pt>
                <c:pt idx="38">
                  <c:v>0.52532672972439043</c:v>
                </c:pt>
                <c:pt idx="39">
                  <c:v>0.53990172058736929</c:v>
                </c:pt>
                <c:pt idx="40">
                  <c:v>0.14422909331809633</c:v>
                </c:pt>
                <c:pt idx="41">
                  <c:v>0.21195084895620186</c:v>
                </c:pt>
                <c:pt idx="42">
                  <c:v>0.90744689924709754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'normalization (+)'!$D$1</c:f>
              <c:strCache>
                <c:ptCount val="1"/>
                <c:pt idx="0">
                  <c:v>Scaled (0,1)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'normalization (+)'!$A$2:$A$44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(+)'!$D$2:$D$44</c:f>
              <c:numCache>
                <c:formatCode>General</c:formatCode>
                <c:ptCount val="43"/>
                <c:pt idx="0">
                  <c:v>0.16973076910472074</c:v>
                </c:pt>
                <c:pt idx="1">
                  <c:v>0.71161871487841788</c:v>
                </c:pt>
                <c:pt idx="2">
                  <c:v>0.9729327820216217</c:v>
                </c:pt>
                <c:pt idx="3">
                  <c:v>0.47528821984256769</c:v>
                </c:pt>
                <c:pt idx="4">
                  <c:v>0.66759862604550768</c:v>
                </c:pt>
                <c:pt idx="5">
                  <c:v>0.90825785767405909</c:v>
                </c:pt>
                <c:pt idx="6">
                  <c:v>0</c:v>
                </c:pt>
                <c:pt idx="7">
                  <c:v>6.8472282763936326E-2</c:v>
                </c:pt>
                <c:pt idx="8">
                  <c:v>0.96466876494288423</c:v>
                </c:pt>
                <c:pt idx="9">
                  <c:v>0.49831917419353777</c:v>
                </c:pt>
                <c:pt idx="10">
                  <c:v>0.98684370422273593</c:v>
                </c:pt>
                <c:pt idx="11">
                  <c:v>0.96591998009929014</c:v>
                </c:pt>
                <c:pt idx="12">
                  <c:v>0.64621877678299522</c:v>
                </c:pt>
                <c:pt idx="13">
                  <c:v>0.77579199582366531</c:v>
                </c:pt>
                <c:pt idx="14">
                  <c:v>0.49218767457750767</c:v>
                </c:pt>
                <c:pt idx="15">
                  <c:v>0.10100876580534207</c:v>
                </c:pt>
                <c:pt idx="16">
                  <c:v>0.64790735220775009</c:v>
                </c:pt>
                <c:pt idx="17">
                  <c:v>0.94486212705914718</c:v>
                </c:pt>
                <c:pt idx="18">
                  <c:v>0.52973333021586866</c:v>
                </c:pt>
                <c:pt idx="19">
                  <c:v>0.1967703608742849</c:v>
                </c:pt>
                <c:pt idx="20">
                  <c:v>0.81683789283001795</c:v>
                </c:pt>
                <c:pt idx="21">
                  <c:v>0.34686973379866415</c:v>
                </c:pt>
                <c:pt idx="22">
                  <c:v>0.38980511202632567</c:v>
                </c:pt>
                <c:pt idx="23">
                  <c:v>0.80534576686157222</c:v>
                </c:pt>
                <c:pt idx="24">
                  <c:v>1</c:v>
                </c:pt>
                <c:pt idx="25">
                  <c:v>0.55042180463306078</c:v>
                </c:pt>
                <c:pt idx="26">
                  <c:v>0.15157296990144001</c:v>
                </c:pt>
                <c:pt idx="27">
                  <c:v>0.1640948654604564</c:v>
                </c:pt>
                <c:pt idx="28">
                  <c:v>0.11779645384569215</c:v>
                </c:pt>
                <c:pt idx="29">
                  <c:v>0.22089387263803389</c:v>
                </c:pt>
                <c:pt idx="30">
                  <c:v>0.83041816783931277</c:v>
                </c:pt>
                <c:pt idx="31">
                  <c:v>0.31110733023427672</c:v>
                </c:pt>
                <c:pt idx="32">
                  <c:v>0.85150871167132636</c:v>
                </c:pt>
                <c:pt idx="33">
                  <c:v>0.61997778016526073</c:v>
                </c:pt>
                <c:pt idx="34">
                  <c:v>0.39079926387825487</c:v>
                </c:pt>
                <c:pt idx="35">
                  <c:v>0.50361694232425003</c:v>
                </c:pt>
                <c:pt idx="36">
                  <c:v>0.9351630147787422</c:v>
                </c:pt>
                <c:pt idx="37">
                  <c:v>0.39466350581856885</c:v>
                </c:pt>
                <c:pt idx="38">
                  <c:v>0.5020073646243558</c:v>
                </c:pt>
                <c:pt idx="39">
                  <c:v>0.51729838386842741</c:v>
                </c:pt>
                <c:pt idx="40">
                  <c:v>0.10218747129182137</c:v>
                </c:pt>
                <c:pt idx="41">
                  <c:v>0.17323620665225964</c:v>
                </c:pt>
                <c:pt idx="42">
                  <c:v>0.9029000252545003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97424"/>
        <c:axId val="521695464"/>
      </c:scatterChart>
      <c:valAx>
        <c:axId val="5216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95464"/>
        <c:crosses val="autoZero"/>
        <c:crossBetween val="midCat"/>
      </c:valAx>
      <c:valAx>
        <c:axId val="5216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9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'normalization (+)'!$H$1</c:f>
              <c:strCache>
                <c:ptCount val="1"/>
                <c:pt idx="0">
                  <c:v>Z-Score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'normalization (+)'!$A$2:$A$44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(+)'!$H$2:$H$44</c:f>
              <c:numCache>
                <c:formatCode>General</c:formatCode>
                <c:ptCount val="43"/>
                <c:pt idx="0">
                  <c:v>-1.202441793119372</c:v>
                </c:pt>
                <c:pt idx="1">
                  <c:v>0.54605490339502016</c:v>
                </c:pt>
                <c:pt idx="2">
                  <c:v>1.3892306682669795</c:v>
                </c:pt>
                <c:pt idx="3">
                  <c:v>-0.21650697508670749</c:v>
                </c:pt>
                <c:pt idx="4">
                  <c:v>0.40401635002820047</c:v>
                </c:pt>
                <c:pt idx="5">
                  <c:v>1.1805456579230562</c:v>
                </c:pt>
                <c:pt idx="6">
                  <c:v>-1.7501079506544388</c:v>
                </c:pt>
                <c:pt idx="7">
                  <c:v>-1.5291700959756396</c:v>
                </c:pt>
                <c:pt idx="8">
                  <c:v>1.362565364720727</c:v>
                </c:pt>
                <c:pt idx="9">
                  <c:v>-0.14219355306963549</c:v>
                </c:pt>
                <c:pt idx="10">
                  <c:v>1.4341167036619702</c:v>
                </c:pt>
                <c:pt idx="11">
                  <c:v>1.3666026303300973</c:v>
                </c:pt>
                <c:pt idx="12">
                  <c:v>0.3350305087688889</c:v>
                </c:pt>
                <c:pt idx="13">
                  <c:v>0.75312127313507482</c:v>
                </c:pt>
                <c:pt idx="14">
                  <c:v>-0.16197791422201505</c:v>
                </c:pt>
                <c:pt idx="15">
                  <c:v>-1.4241854149953899</c:v>
                </c:pt>
                <c:pt idx="16">
                  <c:v>0.34047899415230831</c:v>
                </c:pt>
                <c:pt idx="17">
                  <c:v>1.2986557664746829</c:v>
                </c:pt>
                <c:pt idx="18">
                  <c:v>-4.083025747093233E-2</c:v>
                </c:pt>
                <c:pt idx="19">
                  <c:v>-1.1151937979334352</c:v>
                </c:pt>
                <c:pt idx="20">
                  <c:v>0.8855630738446435</c:v>
                </c:pt>
                <c:pt idx="21">
                  <c:v>-0.63087179048881425</c:v>
                </c:pt>
                <c:pt idx="22">
                  <c:v>-0.49233324653306126</c:v>
                </c:pt>
                <c:pt idx="23">
                  <c:v>0.84848170960970948</c:v>
                </c:pt>
                <c:pt idx="24">
                  <c:v>1.4765678042710975</c:v>
                </c:pt>
                <c:pt idx="25">
                  <c:v>2.5924741337418487E-2</c:v>
                </c:pt>
                <c:pt idx="26">
                  <c:v>-1.261031123571404</c:v>
                </c:pt>
                <c:pt idx="27">
                  <c:v>-1.2206270267654162</c:v>
                </c:pt>
                <c:pt idx="28">
                  <c:v>-1.3700169890143388</c:v>
                </c:pt>
                <c:pt idx="29">
                  <c:v>-1.0373550474016855</c:v>
                </c:pt>
                <c:pt idx="30">
                  <c:v>0.92938221796235643</c:v>
                </c:pt>
                <c:pt idx="31">
                  <c:v>-0.74626547100788576</c:v>
                </c:pt>
                <c:pt idx="32">
                  <c:v>0.9974345644033088</c:v>
                </c:pt>
                <c:pt idx="33">
                  <c:v>0.25035932119736209</c:v>
                </c:pt>
                <c:pt idx="34">
                  <c:v>-0.4891254408557269</c:v>
                </c:pt>
                <c:pt idx="35">
                  <c:v>-0.12509937308704921</c:v>
                </c:pt>
                <c:pt idx="36">
                  <c:v>1.2673598760351994</c:v>
                </c:pt>
                <c:pt idx="37">
                  <c:v>-0.47665678507574949</c:v>
                </c:pt>
                <c:pt idx="38">
                  <c:v>-0.13029295842696664</c:v>
                </c:pt>
                <c:pt idx="39">
                  <c:v>-8.0953797364020974E-2</c:v>
                </c:pt>
                <c:pt idx="40">
                  <c:v>-1.4203821145799695</c:v>
                </c:pt>
                <c:pt idx="41">
                  <c:v>-1.1911308827743226</c:v>
                </c:pt>
                <c:pt idx="42">
                  <c:v>1.1632576699559116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99776"/>
        <c:axId val="521700560"/>
      </c:scatterChart>
      <c:valAx>
        <c:axId val="5216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0560"/>
        <c:crosses val="autoZero"/>
        <c:crossBetween val="midCat"/>
      </c:valAx>
      <c:valAx>
        <c:axId val="5217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9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'normalization (+)'!$G$1</c:f>
              <c:strCache>
                <c:ptCount val="1"/>
                <c:pt idx="0">
                  <c:v>L2 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'normalization (+)'!$A$2:$A$44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(+)'!$G$2:$G$44</c:f>
              <c:numCache>
                <c:formatCode>General</c:formatCode>
                <c:ptCount val="43"/>
                <c:pt idx="0">
                  <c:v>5.0105047585307427E-2</c:v>
                </c:pt>
                <c:pt idx="1">
                  <c:v>0.17416414562282478</c:v>
                </c:pt>
                <c:pt idx="2">
                  <c:v>0.23398903696270276</c:v>
                </c:pt>
                <c:pt idx="3">
                  <c:v>0.12005895970464291</c:v>
                </c:pt>
                <c:pt idx="4">
                  <c:v>0.16408624564602242</c:v>
                </c:pt>
                <c:pt idx="5">
                  <c:v>0.2191824467021509</c:v>
                </c:pt>
                <c:pt idx="6">
                  <c:v>1.1247113415390619E-2</c:v>
                </c:pt>
                <c:pt idx="7">
                  <c:v>2.6923065808344016E-2</c:v>
                </c:pt>
                <c:pt idx="8">
                  <c:v>0.23209708399908591</c:v>
                </c:pt>
                <c:pt idx="9">
                  <c:v>0.12533163544140455</c:v>
                </c:pt>
                <c:pt idx="10">
                  <c:v>0.23717378479590337</c:v>
                </c:pt>
                <c:pt idx="11">
                  <c:v>0.23238353551542837</c:v>
                </c:pt>
                <c:pt idx="12">
                  <c:v>0.15919157168921685</c:v>
                </c:pt>
                <c:pt idx="13">
                  <c:v>0.18885589031703207</c:v>
                </c:pt>
                <c:pt idx="14">
                  <c:v>0.12392789815971247</c:v>
                </c:pt>
                <c:pt idx="15">
                  <c:v>3.4371924508580683E-2</c:v>
                </c:pt>
                <c:pt idx="16">
                  <c:v>0.15957815187760674</c:v>
                </c:pt>
                <c:pt idx="17">
                  <c:v>0.22756257894102669</c:v>
                </c:pt>
                <c:pt idx="18">
                  <c:v>0.13252355010224068</c:v>
                </c:pt>
                <c:pt idx="19">
                  <c:v>5.6295455385291439E-2</c:v>
                </c:pt>
                <c:pt idx="20">
                  <c:v>0.19825288281421433</c:v>
                </c:pt>
                <c:pt idx="21">
                  <c:v>9.0659004097209117E-2</c:v>
                </c:pt>
                <c:pt idx="22">
                  <c:v>0.10048857188583789</c:v>
                </c:pt>
                <c:pt idx="23">
                  <c:v>0.19562189093979032</c:v>
                </c:pt>
                <c:pt idx="24">
                  <c:v>0.24018576946980458</c:v>
                </c:pt>
                <c:pt idx="25">
                  <c:v>0.13725994163112873</c:v>
                </c:pt>
                <c:pt idx="26">
                  <c:v>4.5948025438802428E-2</c:v>
                </c:pt>
                <c:pt idx="27">
                  <c:v>4.8814771379337381E-2</c:v>
                </c:pt>
                <c:pt idx="28">
                  <c:v>3.8215275246799185E-2</c:v>
                </c:pt>
                <c:pt idx="29">
                  <c:v>6.1818259747796984E-2</c:v>
                </c:pt>
                <c:pt idx="30">
                  <c:v>0.20136193272369166</c:v>
                </c:pt>
                <c:pt idx="31">
                  <c:v>8.2471607487902679E-2</c:v>
                </c:pt>
                <c:pt idx="32">
                  <c:v>0.20619037348404953</c:v>
                </c:pt>
                <c:pt idx="33">
                  <c:v>0.15318399319002432</c:v>
                </c:pt>
                <c:pt idx="34">
                  <c:v>0.10071617167473257</c:v>
                </c:pt>
                <c:pt idx="35">
                  <c:v>0.12654449935733772</c:v>
                </c:pt>
                <c:pt idx="36">
                  <c:v>0.2253420772106299</c:v>
                </c:pt>
                <c:pt idx="37">
                  <c:v>0.10160084603121713</c:v>
                </c:pt>
                <c:pt idx="38">
                  <c:v>0.12617600480190877</c:v>
                </c:pt>
                <c:pt idx="39">
                  <c:v>0.12967671019734872</c:v>
                </c:pt>
                <c:pt idx="40">
                  <c:v>3.4641775758539217E-2</c:v>
                </c:pt>
                <c:pt idx="41">
                  <c:v>5.0907577746323665E-2</c:v>
                </c:pt>
                <c:pt idx="42">
                  <c:v>0.21795583174865232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9696"/>
        <c:axId val="458256952"/>
      </c:scatterChart>
      <c:valAx>
        <c:axId val="4582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6952"/>
        <c:crosses val="autoZero"/>
        <c:crossBetween val="midCat"/>
      </c:valAx>
      <c:valAx>
        <c:axId val="4582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'Normalization (- &amp; OL)'!$B$1</c:f>
              <c:strCache>
                <c:ptCount val="1"/>
                <c:pt idx="0">
                  <c:v>random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'Normalization (- &amp; OL)'!$A$2:$A$44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(- &amp; OL)'!$B$2:$B$44</c:f>
              <c:numCache>
                <c:formatCode>General</c:formatCode>
                <c:ptCount val="43"/>
                <c:pt idx="0">
                  <c:v>19.441537223615768</c:v>
                </c:pt>
                <c:pt idx="1">
                  <c:v>67.57839545767213</c:v>
                </c:pt>
                <c:pt idx="2">
                  <c:v>90.791383129278785</c:v>
                </c:pt>
                <c:pt idx="3">
                  <c:v>46.584742388526344</c:v>
                </c:pt>
                <c:pt idx="4">
                  <c:v>63.668013630346344</c:v>
                </c:pt>
                <c:pt idx="5">
                  <c:v>85.046195975923851</c:v>
                </c:pt>
                <c:pt idx="6">
                  <c:v>4.3640548140635671</c:v>
                </c:pt>
                <c:pt idx="7">
                  <c:v>10.446567986900067</c:v>
                </c:pt>
                <c:pt idx="8">
                  <c:v>90.057275973610231</c:v>
                </c:pt>
                <c:pt idx="9">
                  <c:v>48.630622525248668</c:v>
                </c:pt>
                <c:pt idx="10">
                  <c:v>200</c:v>
                </c:pt>
                <c:pt idx="11">
                  <c:v>90.168423614139897</c:v>
                </c:pt>
                <c:pt idx="12">
                  <c:v>61.768804059360882</c:v>
                </c:pt>
                <c:pt idx="13">
                  <c:v>73.279020746291692</c:v>
                </c:pt>
                <c:pt idx="14">
                  <c:v>48.085950642286591</c:v>
                </c:pt>
                <c:pt idx="15">
                  <c:v>13.336840936896643</c:v>
                </c:pt>
                <c:pt idx="16">
                  <c:v>61.918803180900447</c:v>
                </c:pt>
                <c:pt idx="17">
                  <c:v>88.297817533283691</c:v>
                </c:pt>
                <c:pt idx="18">
                  <c:v>51.421197194390665</c:v>
                </c:pt>
                <c:pt idx="19">
                  <c:v>-50</c:v>
                </c:pt>
                <c:pt idx="20">
                  <c:v>76.925199888482126</c:v>
                </c:pt>
                <c:pt idx="21">
                  <c:v>35.177102662380619</c:v>
                </c:pt>
                <c:pt idx="22">
                  <c:v>38.991127740978058</c:v>
                </c:pt>
                <c:pt idx="23">
                  <c:v>75.904334148866624</c:v>
                </c:pt>
                <c:pt idx="24">
                  <c:v>93.195811655097344</c:v>
                </c:pt>
                <c:pt idx="25">
                  <c:v>53.258990723230617</c:v>
                </c:pt>
                <c:pt idx="26">
                  <c:v>17.828548020021618</c:v>
                </c:pt>
                <c:pt idx="27">
                  <c:v>18.940890001508983</c:v>
                </c:pt>
                <c:pt idx="28">
                  <c:v>14.828120758820152</c:v>
                </c:pt>
                <c:pt idx="29">
                  <c:v>23.98644559591968</c:v>
                </c:pt>
                <c:pt idx="30">
                  <c:v>150</c:v>
                </c:pt>
                <c:pt idx="31">
                  <c:v>32.000265524898033</c:v>
                </c:pt>
                <c:pt idx="32">
                  <c:v>80.005069637272769</c:v>
                </c:pt>
                <c:pt idx="33">
                  <c:v>59.437770228547905</c:v>
                </c:pt>
                <c:pt idx="34">
                  <c:v>39.079439996551699</c:v>
                </c:pt>
                <c:pt idx="35">
                  <c:v>49.101232575636274</c:v>
                </c:pt>
                <c:pt idx="36">
                  <c:v>87.436228349616869</c:v>
                </c:pt>
                <c:pt idx="37">
                  <c:v>39.42270739696859</c:v>
                </c:pt>
                <c:pt idx="38">
                  <c:v>-10</c:v>
                </c:pt>
                <c:pt idx="39">
                  <c:v>50.316579064123459</c:v>
                </c:pt>
                <c:pt idx="40">
                  <c:v>13.441547416058764</c:v>
                </c:pt>
                <c:pt idx="41">
                  <c:v>19.752931399460174</c:v>
                </c:pt>
                <c:pt idx="42">
                  <c:v>84.570250309234595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78240"/>
        <c:axId val="519575888"/>
      </c:scatterChart>
      <c:valAx>
        <c:axId val="5195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5888"/>
        <c:crosses val="autoZero"/>
        <c:crossBetween val="midCat"/>
      </c:valAx>
      <c:valAx>
        <c:axId val="5195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'Normalization (- &amp; OL)'!$C$1</c:f>
              <c:strCache>
                <c:ptCount val="1"/>
                <c:pt idx="0">
                  <c:v>Divide by Max(Abs)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'Normalization (- &amp; OL)'!$A$2:$A$44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(- &amp; OL)'!$D$2:$D$44</c:f>
              <c:numCache>
                <c:formatCode>General</c:formatCode>
                <c:ptCount val="43"/>
                <c:pt idx="0">
                  <c:v>9.720768611807884E-2</c:v>
                </c:pt>
                <c:pt idx="1">
                  <c:v>0.33789197728836062</c:v>
                </c:pt>
                <c:pt idx="2">
                  <c:v>0.4539569156463939</c:v>
                </c:pt>
                <c:pt idx="3">
                  <c:v>0.23292371194263173</c:v>
                </c:pt>
                <c:pt idx="4">
                  <c:v>0.31834006815173171</c:v>
                </c:pt>
                <c:pt idx="5">
                  <c:v>0.42523097987961928</c:v>
                </c:pt>
                <c:pt idx="6">
                  <c:v>2.1820274070317836E-2</c:v>
                </c:pt>
                <c:pt idx="7">
                  <c:v>5.2232839934500334E-2</c:v>
                </c:pt>
                <c:pt idx="8">
                  <c:v>0.45028637986805115</c:v>
                </c:pt>
                <c:pt idx="9">
                  <c:v>0.24315311262624334</c:v>
                </c:pt>
                <c:pt idx="10">
                  <c:v>1</c:v>
                </c:pt>
                <c:pt idx="11">
                  <c:v>0.45084211807069946</c:v>
                </c:pt>
                <c:pt idx="12">
                  <c:v>0.30884402029680441</c:v>
                </c:pt>
                <c:pt idx="13">
                  <c:v>0.36639510373145845</c:v>
                </c:pt>
                <c:pt idx="14">
                  <c:v>0.24042975321143295</c:v>
                </c:pt>
                <c:pt idx="15">
                  <c:v>6.6684204684483217E-2</c:v>
                </c:pt>
                <c:pt idx="16">
                  <c:v>0.30959401590450225</c:v>
                </c:pt>
                <c:pt idx="17">
                  <c:v>0.44148908766641848</c:v>
                </c:pt>
                <c:pt idx="18">
                  <c:v>0.25710598597195333</c:v>
                </c:pt>
                <c:pt idx="19">
                  <c:v>-0.25</c:v>
                </c:pt>
                <c:pt idx="20">
                  <c:v>0.3846259994424106</c:v>
                </c:pt>
                <c:pt idx="21">
                  <c:v>0.17588551331190311</c:v>
                </c:pt>
                <c:pt idx="22">
                  <c:v>0.1949556387048903</c:v>
                </c:pt>
                <c:pt idx="23">
                  <c:v>0.37952167074433313</c:v>
                </c:pt>
                <c:pt idx="24">
                  <c:v>0.46597905827548675</c:v>
                </c:pt>
                <c:pt idx="25">
                  <c:v>0.26629495361615307</c:v>
                </c:pt>
                <c:pt idx="26">
                  <c:v>8.9142740100108087E-2</c:v>
                </c:pt>
                <c:pt idx="27">
                  <c:v>9.4704450007544919E-2</c:v>
                </c:pt>
                <c:pt idx="28">
                  <c:v>7.4140603794100757E-2</c:v>
                </c:pt>
                <c:pt idx="29">
                  <c:v>0.1199322279795984</c:v>
                </c:pt>
                <c:pt idx="30">
                  <c:v>0.75</c:v>
                </c:pt>
                <c:pt idx="31">
                  <c:v>0.16000132762449015</c:v>
                </c:pt>
                <c:pt idx="32">
                  <c:v>0.40002534818636382</c:v>
                </c:pt>
                <c:pt idx="33">
                  <c:v>0.29718885114273952</c:v>
                </c:pt>
                <c:pt idx="34">
                  <c:v>0.19539719998275851</c:v>
                </c:pt>
                <c:pt idx="35">
                  <c:v>0.24550616287818136</c:v>
                </c:pt>
                <c:pt idx="36">
                  <c:v>0.43718114174808437</c:v>
                </c:pt>
                <c:pt idx="37">
                  <c:v>0.19711353698484296</c:v>
                </c:pt>
                <c:pt idx="38">
                  <c:v>-0.05</c:v>
                </c:pt>
                <c:pt idx="39">
                  <c:v>0.25158289532061728</c:v>
                </c:pt>
                <c:pt idx="40">
                  <c:v>6.7207737080293817E-2</c:v>
                </c:pt>
                <c:pt idx="41">
                  <c:v>9.8764656997300873E-2</c:v>
                </c:pt>
                <c:pt idx="42">
                  <c:v>0.42285125154617298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'Normalization (- &amp; OL)'!$E$1</c:f>
              <c:strCache>
                <c:ptCount val="1"/>
                <c:pt idx="0">
                  <c:v>Scaled (0,1)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'Normalization (- &amp; OL)'!$A$2:$A$44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(- &amp; OL)'!$E$2:$E$44</c:f>
              <c:numCache>
                <c:formatCode>General</c:formatCode>
                <c:ptCount val="43"/>
                <c:pt idx="0">
                  <c:v>0.27776614889446305</c:v>
                </c:pt>
                <c:pt idx="1">
                  <c:v>0.4703135818306885</c:v>
                </c:pt>
                <c:pt idx="2">
                  <c:v>0.5631655325171151</c:v>
                </c:pt>
                <c:pt idx="3">
                  <c:v>0.38633896955410535</c:v>
                </c:pt>
                <c:pt idx="4">
                  <c:v>0.45467205452138537</c:v>
                </c:pt>
                <c:pt idx="5">
                  <c:v>0.54018478390369551</c:v>
                </c:pt>
                <c:pt idx="6">
                  <c:v>0.21745621925625425</c:v>
                </c:pt>
                <c:pt idx="7">
                  <c:v>0.24178627194760025</c:v>
                </c:pt>
                <c:pt idx="8">
                  <c:v>0.56022910389444092</c:v>
                </c:pt>
                <c:pt idx="9">
                  <c:v>0.39452249010099466</c:v>
                </c:pt>
                <c:pt idx="10">
                  <c:v>1</c:v>
                </c:pt>
                <c:pt idx="11">
                  <c:v>0.56067369445655957</c:v>
                </c:pt>
                <c:pt idx="12">
                  <c:v>0.44707521623744356</c:v>
                </c:pt>
                <c:pt idx="13">
                  <c:v>0.49311608298516679</c:v>
                </c:pt>
                <c:pt idx="14">
                  <c:v>0.39234380256914636</c:v>
                </c:pt>
                <c:pt idx="15">
                  <c:v>0.2533473637475866</c:v>
                </c:pt>
                <c:pt idx="16">
                  <c:v>0.44767521272360183</c:v>
                </c:pt>
                <c:pt idx="17">
                  <c:v>0.55319127013313485</c:v>
                </c:pt>
                <c:pt idx="18">
                  <c:v>0.40568478877756264</c:v>
                </c:pt>
                <c:pt idx="19">
                  <c:v>0</c:v>
                </c:pt>
                <c:pt idx="20">
                  <c:v>0.50770079955392855</c:v>
                </c:pt>
                <c:pt idx="21">
                  <c:v>0.34070841064952245</c:v>
                </c:pt>
                <c:pt idx="22">
                  <c:v>0.35596451096391224</c:v>
                </c:pt>
                <c:pt idx="23">
                  <c:v>0.50361733659546648</c:v>
                </c:pt>
                <c:pt idx="24">
                  <c:v>0.57278324662038937</c:v>
                </c:pt>
                <c:pt idx="25">
                  <c:v>0.41303596289292249</c:v>
                </c:pt>
                <c:pt idx="26">
                  <c:v>0.27131419208008645</c:v>
                </c:pt>
                <c:pt idx="27">
                  <c:v>0.27576356000603597</c:v>
                </c:pt>
                <c:pt idx="28">
                  <c:v>0.25931248303528059</c:v>
                </c:pt>
                <c:pt idx="29">
                  <c:v>0.29594578238367869</c:v>
                </c:pt>
                <c:pt idx="30">
                  <c:v>0.8</c:v>
                </c:pt>
                <c:pt idx="31">
                  <c:v>0.32800106209959212</c:v>
                </c:pt>
                <c:pt idx="32">
                  <c:v>0.52002027854909105</c:v>
                </c:pt>
                <c:pt idx="33">
                  <c:v>0.43775108091419163</c:v>
                </c:pt>
                <c:pt idx="34">
                  <c:v>0.35631775998620679</c:v>
                </c:pt>
                <c:pt idx="35">
                  <c:v>0.39640493030254509</c:v>
                </c:pt>
                <c:pt idx="36">
                  <c:v>0.54974491339846743</c:v>
                </c:pt>
                <c:pt idx="37">
                  <c:v>0.35769082958787435</c:v>
                </c:pt>
                <c:pt idx="38">
                  <c:v>0.16</c:v>
                </c:pt>
                <c:pt idx="39">
                  <c:v>0.40126631625649384</c:v>
                </c:pt>
                <c:pt idx="40">
                  <c:v>0.25376618966423509</c:v>
                </c:pt>
                <c:pt idx="41">
                  <c:v>0.27901172559784071</c:v>
                </c:pt>
                <c:pt idx="42">
                  <c:v>0.53828100123693845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75496"/>
        <c:axId val="519661480"/>
      </c:scatterChart>
      <c:valAx>
        <c:axId val="5195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61480"/>
        <c:crosses val="autoZero"/>
        <c:crossBetween val="midCat"/>
      </c:valAx>
      <c:valAx>
        <c:axId val="51966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'Normalization (- &amp; OL)'!$I$1</c:f>
              <c:strCache>
                <c:ptCount val="1"/>
                <c:pt idx="0">
                  <c:v>Z-Score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'Normalization (- &amp; OL)'!$A$2:$A$44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(- &amp; OL)'!$I$2:$I$44</c:f>
              <c:numCache>
                <c:formatCode>General</c:formatCode>
                <c:ptCount val="43"/>
                <c:pt idx="0">
                  <c:v>-0.81430686760393545</c:v>
                </c:pt>
                <c:pt idx="1">
                  <c:v>0.33035957236807417</c:v>
                </c:pt>
                <c:pt idx="2">
                  <c:v>0.88235089323856086</c:v>
                </c:pt>
                <c:pt idx="3">
                  <c:v>-0.16885726483849392</c:v>
                </c:pt>
                <c:pt idx="4">
                  <c:v>0.23737297105204844</c:v>
                </c:pt>
                <c:pt idx="5">
                  <c:v>0.74573369039105497</c:v>
                </c:pt>
                <c:pt idx="6">
                  <c:v>-1.1728406138149079</c:v>
                </c:pt>
                <c:pt idx="7">
                  <c:v>-1.0282019947804037</c:v>
                </c:pt>
                <c:pt idx="8">
                  <c:v>0.86489425283317212</c:v>
                </c:pt>
                <c:pt idx="9">
                  <c:v>-0.12020742729977073</c:v>
                </c:pt>
                <c:pt idx="10">
                  <c:v>3.4792681677281134</c:v>
                </c:pt>
                <c:pt idx="11">
                  <c:v>0.86753727896042299</c:v>
                </c:pt>
                <c:pt idx="12">
                  <c:v>0.19221087410317361</c:v>
                </c:pt>
                <c:pt idx="13">
                  <c:v>0.46591712003789626</c:v>
                </c:pt>
                <c:pt idx="14">
                  <c:v>-0.13315940730211237</c:v>
                </c:pt>
                <c:pt idx="15">
                  <c:v>-0.95947298816070448</c:v>
                </c:pt>
                <c:pt idx="16">
                  <c:v>0.19577776581049627</c:v>
                </c:pt>
                <c:pt idx="17">
                  <c:v>0.82305535633987326</c:v>
                </c:pt>
                <c:pt idx="18">
                  <c:v>-5.3849187705668648E-2</c:v>
                </c:pt>
                <c:pt idx="19">
                  <c:v>-2.4655861599384625</c:v>
                </c:pt>
                <c:pt idx="20">
                  <c:v>0.55262113544948988</c:v>
                </c:pt>
                <c:pt idx="21">
                  <c:v>-0.44012429041624818</c:v>
                </c:pt>
                <c:pt idx="22">
                  <c:v>-0.34942899643893283</c:v>
                </c:pt>
                <c:pt idx="23">
                  <c:v>0.52834554300901082</c:v>
                </c:pt>
                <c:pt idx="24">
                  <c:v>0.93952680254767063</c:v>
                </c:pt>
                <c:pt idx="25">
                  <c:v>-1.0147528452541365E-2</c:v>
                </c:pt>
                <c:pt idx="26">
                  <c:v>-0.85266281099380015</c:v>
                </c:pt>
                <c:pt idx="27">
                  <c:v>-0.82621196682383857</c:v>
                </c:pt>
                <c:pt idx="28">
                  <c:v>-0.92401122294820937</c:v>
                </c:pt>
                <c:pt idx="29">
                  <c:v>-0.70623159478017961</c:v>
                </c:pt>
                <c:pt idx="30">
                  <c:v>2.2902973021947979</c:v>
                </c:pt>
                <c:pt idx="31">
                  <c:v>-0.51566762643646913</c:v>
                </c:pt>
                <c:pt idx="32">
                  <c:v>0.62585864346847953</c:v>
                </c:pt>
                <c:pt idx="33">
                  <c:v>0.13678024787499071</c:v>
                </c:pt>
                <c:pt idx="34">
                  <c:v>-0.34732898246000099</c:v>
                </c:pt>
                <c:pt idx="35">
                  <c:v>-0.10901659452101015</c:v>
                </c:pt>
                <c:pt idx="36">
                  <c:v>0.80256726759110353</c:v>
                </c:pt>
                <c:pt idx="37">
                  <c:v>-0.33916628369634017</c:v>
                </c:pt>
                <c:pt idx="38">
                  <c:v>-1.5144094675118105</c:v>
                </c:pt>
                <c:pt idx="39">
                  <c:v>-8.0116363194220483E-2</c:v>
                </c:pt>
                <c:pt idx="40">
                  <c:v>-0.95698312909757777</c:v>
                </c:pt>
                <c:pt idx="41">
                  <c:v>-0.8069020955484203</c:v>
                </c:pt>
                <c:pt idx="42">
                  <c:v>0.73441597976564787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58736"/>
        <c:axId val="519656776"/>
      </c:scatterChart>
      <c:valAx>
        <c:axId val="5196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6776"/>
        <c:crosses val="autoZero"/>
        <c:crossBetween val="midCat"/>
      </c:valAx>
      <c:valAx>
        <c:axId val="5196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'Normalization (- &amp; OL)'!$H$1</c:f>
              <c:strCache>
                <c:ptCount val="1"/>
                <c:pt idx="0">
                  <c:v>L2 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'Normalization (- &amp; OL)'!$A$2:$A$44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'Normalization (- &amp; OL)'!$H$2:$H$44</c:f>
              <c:numCache>
                <c:formatCode>General</c:formatCode>
                <c:ptCount val="43"/>
                <c:pt idx="0">
                  <c:v>4.3668621642029053E-2</c:v>
                </c:pt>
                <c:pt idx="1">
                  <c:v>0.15179125747483752</c:v>
                </c:pt>
                <c:pt idx="2">
                  <c:v>0.20393112502508209</c:v>
                </c:pt>
                <c:pt idx="3">
                  <c:v>0.10463634980390757</c:v>
                </c:pt>
                <c:pt idx="4">
                  <c:v>0.14300795075740722</c:v>
                </c:pt>
                <c:pt idx="5">
                  <c:v>0.19102656911590474</c:v>
                </c:pt>
                <c:pt idx="6">
                  <c:v>9.8023245954506066E-3</c:v>
                </c:pt>
                <c:pt idx="7">
                  <c:v>2.34645655655016E-2</c:v>
                </c:pt>
                <c:pt idx="8">
                  <c:v>0.20228220975378061</c:v>
                </c:pt>
                <c:pt idx="9">
                  <c:v>0.10923170482073963</c:v>
                </c:pt>
                <c:pt idx="10">
                  <c:v>0.44923013175094484</c:v>
                </c:pt>
                <c:pt idx="11">
                  <c:v>0.20253186409977536</c:v>
                </c:pt>
                <c:pt idx="12">
                  <c:v>0.13874203992842493</c:v>
                </c:pt>
                <c:pt idx="13">
                  <c:v>0.1645957207221842</c:v>
                </c:pt>
                <c:pt idx="14">
                  <c:v>0.10800828971201919</c:v>
                </c:pt>
                <c:pt idx="15">
                  <c:v>2.9956554056117368E-2</c:v>
                </c:pt>
                <c:pt idx="16">
                  <c:v>0.13907896055408367</c:v>
                </c:pt>
                <c:pt idx="17">
                  <c:v>0.1983302010189896</c:v>
                </c:pt>
                <c:pt idx="18">
                  <c:v>0.11549975595213717</c:v>
                </c:pt>
                <c:pt idx="19">
                  <c:v>-0.11230753293773621</c:v>
                </c:pt>
                <c:pt idx="20">
                  <c:v>0.17278558840435296</c:v>
                </c:pt>
                <c:pt idx="21">
                  <c:v>7.9013072318188798E-2</c:v>
                </c:pt>
                <c:pt idx="22">
                  <c:v>8.7579947260987473E-2</c:v>
                </c:pt>
                <c:pt idx="23">
                  <c:v>0.17049257015081548</c:v>
                </c:pt>
                <c:pt idx="24">
                  <c:v>0.20933183374227812</c:v>
                </c:pt>
                <c:pt idx="25">
                  <c:v>0.1196277170975962</c:v>
                </c:pt>
                <c:pt idx="26">
                  <c:v>4.0045604879811791E-2</c:v>
                </c:pt>
                <c:pt idx="27">
                  <c:v>4.2544092554290175E-2</c:v>
                </c:pt>
                <c:pt idx="28">
                  <c:v>3.3306193210518489E-2</c:v>
                </c:pt>
                <c:pt idx="29">
                  <c:v>5.3877170576459341E-2</c:v>
                </c:pt>
                <c:pt idx="30">
                  <c:v>0.33692259881320863</c:v>
                </c:pt>
                <c:pt idx="31">
                  <c:v>7.1877417489075807E-2</c:v>
                </c:pt>
                <c:pt idx="32">
                  <c:v>0.17970343986947782</c:v>
                </c:pt>
                <c:pt idx="33">
                  <c:v>0.13350618675376483</c:v>
                </c:pt>
                <c:pt idx="34">
                  <c:v>8.7778309892020318E-2</c:v>
                </c:pt>
                <c:pt idx="35">
                  <c:v>0.11028876589543435</c:v>
                </c:pt>
                <c:pt idx="36">
                  <c:v>0.19639494190652043</c:v>
                </c:pt>
                <c:pt idx="37">
                  <c:v>8.8549340189595746E-2</c:v>
                </c:pt>
                <c:pt idx="38">
                  <c:v>-2.2461506587547243E-2</c:v>
                </c:pt>
                <c:pt idx="39">
                  <c:v>0.11301861721116507</c:v>
                </c:pt>
                <c:pt idx="40">
                  <c:v>3.0191740583263255E-2</c:v>
                </c:pt>
                <c:pt idx="41">
                  <c:v>4.4368059875234345E-2</c:v>
                </c:pt>
                <c:pt idx="42">
                  <c:v>0.18995752344313921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57560"/>
        <c:axId val="519659520"/>
      </c:scatterChart>
      <c:valAx>
        <c:axId val="5196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9520"/>
        <c:crosses val="autoZero"/>
        <c:crossBetween val="midCat"/>
      </c:valAx>
      <c:valAx>
        <c:axId val="5196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19050</xdr:rowOff>
    </xdr:from>
    <xdr:to>
      <xdr:col>17</xdr:col>
      <xdr:colOff>438150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17</xdr:row>
      <xdr:rowOff>85725</xdr:rowOff>
    </xdr:from>
    <xdr:to>
      <xdr:col>23</xdr:col>
      <xdr:colOff>190500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17</xdr:row>
      <xdr:rowOff>104775</xdr:rowOff>
    </xdr:from>
    <xdr:to>
      <xdr:col>15</xdr:col>
      <xdr:colOff>438150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32</xdr:row>
      <xdr:rowOff>19050</xdr:rowOff>
    </xdr:from>
    <xdr:to>
      <xdr:col>15</xdr:col>
      <xdr:colOff>438150</xdr:colOff>
      <xdr:row>46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19050</xdr:rowOff>
    </xdr:from>
    <xdr:to>
      <xdr:col>18</xdr:col>
      <xdr:colOff>438150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17</xdr:row>
      <xdr:rowOff>85725</xdr:rowOff>
    </xdr:from>
    <xdr:to>
      <xdr:col>24</xdr:col>
      <xdr:colOff>190500</xdr:colOff>
      <xdr:row>31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17</xdr:row>
      <xdr:rowOff>104775</xdr:rowOff>
    </xdr:from>
    <xdr:to>
      <xdr:col>16</xdr:col>
      <xdr:colOff>438150</xdr:colOff>
      <xdr:row>31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32</xdr:row>
      <xdr:rowOff>19050</xdr:rowOff>
    </xdr:from>
    <xdr:to>
      <xdr:col>16</xdr:col>
      <xdr:colOff>438150</xdr:colOff>
      <xdr:row>46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D26" sqref="D26"/>
    </sheetView>
  </sheetViews>
  <sheetFormatPr defaultRowHeight="15" x14ac:dyDescent="0.25"/>
  <cols>
    <col min="2" max="2" width="18.85546875" bestFit="1" customWidth="1"/>
    <col min="3" max="3" width="21" customWidth="1"/>
    <col min="4" max="4" width="19.85546875" customWidth="1"/>
    <col min="5" max="5" width="25.7109375" customWidth="1"/>
    <col min="6" max="6" width="18.42578125" customWidth="1"/>
    <col min="7" max="8" width="13.28515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4</v>
      </c>
      <c r="G1" t="s">
        <v>3</v>
      </c>
      <c r="H1" t="s">
        <v>5</v>
      </c>
    </row>
    <row r="2" spans="1:8" x14ac:dyDescent="0.25">
      <c r="A2">
        <v>1</v>
      </c>
      <c r="B2">
        <v>19.441537223615768</v>
      </c>
      <c r="C2">
        <f>B2/MAX($B$2:$B$44)</f>
        <v>0.20860955957512081</v>
      </c>
      <c r="D2">
        <f>(B2-MIN($B$2:$B$44))/(MAX($B$2:$B$44)-MIN($B$2:$B$44))</f>
        <v>0.16973076910472074</v>
      </c>
      <c r="E2">
        <f>B2^2</f>
        <v>377.97336961723749</v>
      </c>
      <c r="F2">
        <f>SQRT(SUM(E2:E44))</f>
        <v>388.01554255616981</v>
      </c>
      <c r="G2">
        <f>B2/$F$2</f>
        <v>5.0105047585307427E-2</v>
      </c>
      <c r="H2">
        <f>(B2-AVERAGE($B$2:$B$44))/STDEV($B$2:$B$44)</f>
        <v>-1.202441793119372</v>
      </c>
    </row>
    <row r="3" spans="1:8" x14ac:dyDescent="0.25">
      <c r="A3">
        <v>2</v>
      </c>
      <c r="B3">
        <v>67.57839545767213</v>
      </c>
      <c r="C3">
        <f t="shared" ref="C3:C44" si="0">B3/MAX($B$2:$B$44)</f>
        <v>0.72512266653966018</v>
      </c>
      <c r="D3">
        <f t="shared" ref="D3:D44" si="1">(B3-MIN($B$2:$B$44))/(MAX($B$2:$B$44)-MIN($B$2:$B$44))</f>
        <v>0.71161871487841788</v>
      </c>
      <c r="E3">
        <f>B3^2</f>
        <v>4566.8395326335212</v>
      </c>
      <c r="G3">
        <f>B3/$F$2</f>
        <v>0.17416414562282478</v>
      </c>
      <c r="H3">
        <f t="shared" ref="H3:H44" si="2">(B3-AVERAGE($B$2:$B$44))/STDEV($B$2:$B$44)</f>
        <v>0.54605490339502016</v>
      </c>
    </row>
    <row r="4" spans="1:8" x14ac:dyDescent="0.25">
      <c r="A4">
        <v>3</v>
      </c>
      <c r="B4">
        <v>90.791383129278785</v>
      </c>
      <c r="C4">
        <f t="shared" si="0"/>
        <v>0.97420025124394038</v>
      </c>
      <c r="D4">
        <f t="shared" si="1"/>
        <v>0.9729327820216217</v>
      </c>
      <c r="E4">
        <f t="shared" ref="E3:E44" si="3">B4^2</f>
        <v>8243.0752505274886</v>
      </c>
      <c r="G4">
        <f>B4/$F$2</f>
        <v>0.23398903696270276</v>
      </c>
      <c r="H4">
        <f t="shared" si="2"/>
        <v>1.3892306682669795</v>
      </c>
    </row>
    <row r="5" spans="1:8" x14ac:dyDescent="0.25">
      <c r="A5">
        <v>4</v>
      </c>
      <c r="B5">
        <v>46.584742388526344</v>
      </c>
      <c r="C5">
        <f t="shared" si="0"/>
        <v>0.49985875503642757</v>
      </c>
      <c r="D5">
        <f t="shared" si="1"/>
        <v>0.47528821984256769</v>
      </c>
      <c r="E5">
        <f t="shared" si="3"/>
        <v>2170.1382234053631</v>
      </c>
      <c r="G5">
        <f>B5/$F$2</f>
        <v>0.12005895970464291</v>
      </c>
      <c r="H5">
        <f t="shared" si="2"/>
        <v>-0.21650697508670749</v>
      </c>
    </row>
    <row r="6" spans="1:8" x14ac:dyDescent="0.25">
      <c r="A6">
        <v>5</v>
      </c>
      <c r="B6">
        <v>63.668013630346344</v>
      </c>
      <c r="C6">
        <f t="shared" si="0"/>
        <v>0.68316389438155634</v>
      </c>
      <c r="D6">
        <f t="shared" si="1"/>
        <v>0.66759862604550768</v>
      </c>
      <c r="E6">
        <f t="shared" si="3"/>
        <v>4053.615959633968</v>
      </c>
      <c r="G6">
        <f>B6/$F$2</f>
        <v>0.16408624564602242</v>
      </c>
      <c r="H6">
        <f t="shared" si="2"/>
        <v>0.40401635002820047</v>
      </c>
    </row>
    <row r="7" spans="1:8" x14ac:dyDescent="0.25">
      <c r="A7">
        <v>6</v>
      </c>
      <c r="B7">
        <v>85.046195975923851</v>
      </c>
      <c r="C7">
        <f t="shared" si="0"/>
        <v>0.91255384191154532</v>
      </c>
      <c r="D7">
        <f t="shared" si="1"/>
        <v>0.90825785767405909</v>
      </c>
      <c r="E7">
        <f t="shared" si="3"/>
        <v>7232.8554499752463</v>
      </c>
      <c r="G7">
        <f>B7/$F$2</f>
        <v>0.2191824467021509</v>
      </c>
      <c r="H7">
        <f t="shared" si="2"/>
        <v>1.1805456579230562</v>
      </c>
    </row>
    <row r="8" spans="1:8" x14ac:dyDescent="0.25">
      <c r="A8">
        <v>7</v>
      </c>
      <c r="B8">
        <v>4.3640548140635671</v>
      </c>
      <c r="C8">
        <f t="shared" si="0"/>
        <v>4.6826726829894777E-2</v>
      </c>
      <c r="D8">
        <f t="shared" si="1"/>
        <v>0</v>
      </c>
      <c r="E8">
        <f t="shared" si="3"/>
        <v>19.044974420151394</v>
      </c>
      <c r="G8">
        <f>B8/$F$2</f>
        <v>1.1247113415390619E-2</v>
      </c>
      <c r="H8">
        <f t="shared" si="2"/>
        <v>-1.7501079506544388</v>
      </c>
    </row>
    <row r="9" spans="1:8" x14ac:dyDescent="0.25">
      <c r="A9">
        <v>8</v>
      </c>
      <c r="B9">
        <v>10.446567986900067</v>
      </c>
      <c r="C9">
        <f t="shared" si="0"/>
        <v>0.11209267671342495</v>
      </c>
      <c r="D9">
        <f t="shared" si="1"/>
        <v>6.8472282763936326E-2</v>
      </c>
      <c r="E9">
        <f t="shared" si="3"/>
        <v>109.13078270492532</v>
      </c>
      <c r="G9">
        <f>B9/$F$2</f>
        <v>2.6923065808344016E-2</v>
      </c>
      <c r="H9">
        <f t="shared" si="2"/>
        <v>-1.5291700959756396</v>
      </c>
    </row>
    <row r="10" spans="1:8" x14ac:dyDescent="0.25">
      <c r="A10">
        <v>9</v>
      </c>
      <c r="B10">
        <v>90.057275973610231</v>
      </c>
      <c r="C10">
        <f t="shared" si="0"/>
        <v>0.96632321103546659</v>
      </c>
      <c r="D10">
        <f t="shared" si="1"/>
        <v>0.96466876494288423</v>
      </c>
      <c r="E10">
        <f t="shared" si="3"/>
        <v>8110.3129557869943</v>
      </c>
      <c r="G10">
        <f>B10/$F$2</f>
        <v>0.23209708399908591</v>
      </c>
      <c r="H10">
        <f t="shared" si="2"/>
        <v>1.362565364720727</v>
      </c>
    </row>
    <row r="11" spans="1:8" x14ac:dyDescent="0.25">
      <c r="A11">
        <v>10</v>
      </c>
      <c r="B11">
        <v>48.630622525248668</v>
      </c>
      <c r="C11">
        <f t="shared" si="0"/>
        <v>0.52181124517937305</v>
      </c>
      <c r="D11">
        <f t="shared" si="1"/>
        <v>0.49831917419353777</v>
      </c>
      <c r="E11">
        <f t="shared" si="3"/>
        <v>2364.9374471932233</v>
      </c>
      <c r="G11">
        <f>B11/$F$2</f>
        <v>0.12533163544140455</v>
      </c>
      <c r="H11">
        <f t="shared" si="2"/>
        <v>-0.14219355306963549</v>
      </c>
    </row>
    <row r="12" spans="1:8" x14ac:dyDescent="0.25">
      <c r="A12">
        <v>11</v>
      </c>
      <c r="B12">
        <v>92.027114787682706</v>
      </c>
      <c r="C12">
        <f t="shared" si="0"/>
        <v>0.98745977049119116</v>
      </c>
      <c r="D12">
        <f t="shared" si="1"/>
        <v>0.98684370422273593</v>
      </c>
      <c r="E12">
        <f t="shared" si="3"/>
        <v>8468.9898561453283</v>
      </c>
      <c r="G12">
        <f>B12/$F$2</f>
        <v>0.23717378479590337</v>
      </c>
      <c r="H12">
        <f t="shared" si="2"/>
        <v>1.4341167036619702</v>
      </c>
    </row>
    <row r="13" spans="1:8" x14ac:dyDescent="0.25">
      <c r="A13">
        <v>12</v>
      </c>
      <c r="B13">
        <v>90.168423614139897</v>
      </c>
      <c r="C13">
        <f t="shared" si="0"/>
        <v>0.96751583588153811</v>
      </c>
      <c r="D13">
        <f t="shared" si="1"/>
        <v>0.96591998009929014</v>
      </c>
      <c r="E13">
        <f t="shared" si="3"/>
        <v>8130.3446170589814</v>
      </c>
      <c r="G13">
        <f>B13/$F$2</f>
        <v>0.23238353551542837</v>
      </c>
      <c r="H13">
        <f t="shared" si="2"/>
        <v>1.3666026303300973</v>
      </c>
    </row>
    <row r="14" spans="1:8" x14ac:dyDescent="0.25">
      <c r="A14">
        <v>13</v>
      </c>
      <c r="B14">
        <v>61.768804059360882</v>
      </c>
      <c r="C14">
        <f t="shared" si="0"/>
        <v>0.66278519348012388</v>
      </c>
      <c r="D14">
        <f t="shared" si="1"/>
        <v>0.64621877678299522</v>
      </c>
      <c r="E14">
        <f t="shared" si="3"/>
        <v>3815.3851549237174</v>
      </c>
      <c r="G14">
        <f>B14/$F$2</f>
        <v>0.15919157168921685</v>
      </c>
      <c r="H14">
        <f t="shared" si="2"/>
        <v>0.3350305087688889</v>
      </c>
    </row>
    <row r="15" spans="1:8" x14ac:dyDescent="0.25">
      <c r="A15">
        <v>14</v>
      </c>
      <c r="B15">
        <v>73.279020746291692</v>
      </c>
      <c r="C15">
        <f t="shared" si="0"/>
        <v>0.78629092278830637</v>
      </c>
      <c r="D15">
        <f t="shared" si="1"/>
        <v>0.77579199582366531</v>
      </c>
      <c r="E15">
        <f t="shared" si="3"/>
        <v>5369.814881535448</v>
      </c>
      <c r="G15">
        <f>B15/$F$2</f>
        <v>0.18885589031703207</v>
      </c>
      <c r="H15">
        <f t="shared" si="2"/>
        <v>0.75312127313507482</v>
      </c>
    </row>
    <row r="16" spans="1:8" x14ac:dyDescent="0.25">
      <c r="A16">
        <v>15</v>
      </c>
      <c r="B16">
        <v>48.085950642286591</v>
      </c>
      <c r="C16">
        <f t="shared" si="0"/>
        <v>0.51596686362092037</v>
      </c>
      <c r="D16">
        <f t="shared" si="1"/>
        <v>0.49218767457750767</v>
      </c>
      <c r="E16">
        <f t="shared" si="3"/>
        <v>2312.2586491724223</v>
      </c>
      <c r="G16">
        <f>B16/$F$2</f>
        <v>0.12392789815971247</v>
      </c>
      <c r="H16">
        <f t="shared" si="2"/>
        <v>-0.16197791422201505</v>
      </c>
    </row>
    <row r="17" spans="1:8" x14ac:dyDescent="0.25">
      <c r="A17">
        <v>16</v>
      </c>
      <c r="B17">
        <v>13.336840936896643</v>
      </c>
      <c r="C17">
        <f t="shared" si="0"/>
        <v>0.1431055827514453</v>
      </c>
      <c r="D17">
        <f t="shared" si="1"/>
        <v>0.10100876580534207</v>
      </c>
      <c r="E17">
        <f t="shared" si="3"/>
        <v>177.87132617608211</v>
      </c>
      <c r="G17">
        <f>B17/$F$2</f>
        <v>3.4371924508580683E-2</v>
      </c>
      <c r="H17">
        <f t="shared" si="2"/>
        <v>-1.4241854149953899</v>
      </c>
    </row>
    <row r="18" spans="1:8" x14ac:dyDescent="0.25">
      <c r="A18">
        <v>17</v>
      </c>
      <c r="B18">
        <v>61.918803180900447</v>
      </c>
      <c r="C18">
        <f t="shared" si="0"/>
        <v>0.66439469844473209</v>
      </c>
      <c r="D18">
        <f t="shared" si="1"/>
        <v>0.64790735220775009</v>
      </c>
      <c r="E18">
        <f t="shared" si="3"/>
        <v>3833.9381873550874</v>
      </c>
      <c r="G18">
        <f>B18/$F$2</f>
        <v>0.15957815187760674</v>
      </c>
      <c r="H18">
        <f t="shared" si="2"/>
        <v>0.34047899415230831</v>
      </c>
    </row>
    <row r="19" spans="1:8" x14ac:dyDescent="0.25">
      <c r="A19">
        <v>18</v>
      </c>
      <c r="B19">
        <v>88.297817533283691</v>
      </c>
      <c r="C19">
        <f t="shared" si="0"/>
        <v>0.94744405317332991</v>
      </c>
      <c r="D19">
        <f t="shared" si="1"/>
        <v>0.94486212705914718</v>
      </c>
      <c r="E19">
        <f t="shared" si="3"/>
        <v>7796.504581141061</v>
      </c>
      <c r="G19">
        <f>B19/$F$2</f>
        <v>0.22756257894102669</v>
      </c>
      <c r="H19">
        <f t="shared" si="2"/>
        <v>1.2986557664746829</v>
      </c>
    </row>
    <row r="20" spans="1:8" x14ac:dyDescent="0.25">
      <c r="A20">
        <v>19</v>
      </c>
      <c r="B20">
        <v>51.421197194390665</v>
      </c>
      <c r="C20">
        <f t="shared" si="0"/>
        <v>0.55175437909905456</v>
      </c>
      <c r="D20">
        <f t="shared" si="1"/>
        <v>0.52973333021586866</v>
      </c>
      <c r="E20">
        <f t="shared" si="3"/>
        <v>2644.1395209044103</v>
      </c>
      <c r="G20">
        <f>B20/$F$2</f>
        <v>0.13252355010224068</v>
      </c>
      <c r="H20">
        <f t="shared" si="2"/>
        <v>-4.083025747093233E-2</v>
      </c>
    </row>
    <row r="21" spans="1:8" x14ac:dyDescent="0.25">
      <c r="A21">
        <v>20</v>
      </c>
      <c r="B21">
        <v>21.84351166477051</v>
      </c>
      <c r="C21">
        <f t="shared" si="0"/>
        <v>0.23438297576729972</v>
      </c>
      <c r="D21">
        <f t="shared" si="1"/>
        <v>0.1967703608742849</v>
      </c>
      <c r="E21">
        <f t="shared" si="3"/>
        <v>477.13900184896534</v>
      </c>
      <c r="G21">
        <f>B21/$F$2</f>
        <v>5.6295455385291439E-2</v>
      </c>
      <c r="H21">
        <f t="shared" si="2"/>
        <v>-1.1151937979334352</v>
      </c>
    </row>
    <row r="22" spans="1:8" x14ac:dyDescent="0.25">
      <c r="A22">
        <v>21</v>
      </c>
      <c r="B22">
        <v>76.925199888482126</v>
      </c>
      <c r="C22">
        <f t="shared" si="0"/>
        <v>0.82541477478805458</v>
      </c>
      <c r="D22">
        <f t="shared" si="1"/>
        <v>0.81683789283001795</v>
      </c>
      <c r="E22">
        <f t="shared" si="3"/>
        <v>5917.4863778829304</v>
      </c>
      <c r="G22">
        <f>B22/$F$2</f>
        <v>0.19825288281421433</v>
      </c>
      <c r="H22">
        <f t="shared" si="2"/>
        <v>0.8855630738446435</v>
      </c>
    </row>
    <row r="23" spans="1:8" x14ac:dyDescent="0.25">
      <c r="A23">
        <v>22</v>
      </c>
      <c r="B23">
        <v>35.177102662380619</v>
      </c>
      <c r="C23">
        <f t="shared" si="0"/>
        <v>0.37745368635841059</v>
      </c>
      <c r="D23">
        <f t="shared" si="1"/>
        <v>0.34686973379866415</v>
      </c>
      <c r="E23">
        <f t="shared" si="3"/>
        <v>1237.4285517196656</v>
      </c>
      <c r="G23">
        <f>B23/$F$2</f>
        <v>9.0659004097209117E-2</v>
      </c>
      <c r="H23">
        <f t="shared" si="2"/>
        <v>-0.63087179048881425</v>
      </c>
    </row>
    <row r="24" spans="1:8" x14ac:dyDescent="0.25">
      <c r="A24">
        <v>23</v>
      </c>
      <c r="B24">
        <v>38.991127740978058</v>
      </c>
      <c r="C24">
        <f t="shared" si="0"/>
        <v>0.41837854135846714</v>
      </c>
      <c r="D24">
        <f t="shared" si="1"/>
        <v>0.38980511202632567</v>
      </c>
      <c r="E24">
        <f t="shared" si="3"/>
        <v>1520.3080425132687</v>
      </c>
      <c r="G24">
        <f>B24/$F$2</f>
        <v>0.10048857188583789</v>
      </c>
      <c r="H24">
        <f t="shared" si="2"/>
        <v>-0.49233324653306126</v>
      </c>
    </row>
    <row r="25" spans="1:8" x14ac:dyDescent="0.25">
      <c r="A25">
        <v>24</v>
      </c>
      <c r="B25">
        <v>75.904334148866624</v>
      </c>
      <c r="C25">
        <f t="shared" si="0"/>
        <v>0.81446078746302797</v>
      </c>
      <c r="D25">
        <f t="shared" si="1"/>
        <v>0.80534576686157222</v>
      </c>
      <c r="E25">
        <f t="shared" si="3"/>
        <v>5761.4679425827999</v>
      </c>
      <c r="G25">
        <f>B25/$F$2</f>
        <v>0.19562189093979032</v>
      </c>
      <c r="H25">
        <f t="shared" si="2"/>
        <v>0.84848170960970948</v>
      </c>
    </row>
    <row r="26" spans="1:8" x14ac:dyDescent="0.25">
      <c r="A26">
        <v>25</v>
      </c>
      <c r="B26">
        <v>93.195811655097344</v>
      </c>
      <c r="C26">
        <f t="shared" si="0"/>
        <v>1</v>
      </c>
      <c r="D26">
        <f t="shared" si="1"/>
        <v>1</v>
      </c>
      <c r="E26">
        <f t="shared" si="3"/>
        <v>8685.459310052378</v>
      </c>
      <c r="G26">
        <f>B26/$F$2</f>
        <v>0.24018576946980458</v>
      </c>
      <c r="H26">
        <f t="shared" si="2"/>
        <v>1.4765678042710975</v>
      </c>
    </row>
    <row r="27" spans="1:8" x14ac:dyDescent="0.25">
      <c r="A27">
        <v>26</v>
      </c>
      <c r="B27">
        <v>53.258990723230617</v>
      </c>
      <c r="C27">
        <f t="shared" si="0"/>
        <v>0.57147407997618549</v>
      </c>
      <c r="D27">
        <f t="shared" si="1"/>
        <v>0.55042180463306078</v>
      </c>
      <c r="E27">
        <f t="shared" si="3"/>
        <v>2836.5200928571649</v>
      </c>
      <c r="G27">
        <f>B27/$F$2</f>
        <v>0.13725994163112873</v>
      </c>
      <c r="H27">
        <f t="shared" si="2"/>
        <v>2.5924741337418487E-2</v>
      </c>
    </row>
    <row r="28" spans="1:8" x14ac:dyDescent="0.25">
      <c r="A28">
        <v>27</v>
      </c>
      <c r="B28">
        <v>17.828548020021618</v>
      </c>
      <c r="C28">
        <f t="shared" si="0"/>
        <v>0.19130203067496421</v>
      </c>
      <c r="D28">
        <f t="shared" si="1"/>
        <v>0.15157296990144001</v>
      </c>
      <c r="E28">
        <f t="shared" si="3"/>
        <v>317.85712450221672</v>
      </c>
      <c r="G28">
        <f>B28/$F$2</f>
        <v>4.5948025438802428E-2</v>
      </c>
      <c r="H28">
        <f t="shared" si="2"/>
        <v>-1.261031123571404</v>
      </c>
    </row>
    <row r="29" spans="1:8" x14ac:dyDescent="0.25">
      <c r="A29">
        <v>28</v>
      </c>
      <c r="B29">
        <v>18.940890001508983</v>
      </c>
      <c r="C29">
        <f t="shared" si="0"/>
        <v>0.20323756685124605</v>
      </c>
      <c r="D29">
        <f t="shared" si="1"/>
        <v>0.1640948654604564</v>
      </c>
      <c r="E29">
        <f t="shared" si="3"/>
        <v>358.75731404926296</v>
      </c>
      <c r="G29">
        <f>B29/$F$2</f>
        <v>4.8814771379337381E-2</v>
      </c>
      <c r="H29">
        <f t="shared" si="2"/>
        <v>-1.2206270267654162</v>
      </c>
    </row>
    <row r="30" spans="1:8" x14ac:dyDescent="0.25">
      <c r="A30">
        <v>29</v>
      </c>
      <c r="B30">
        <v>14.828120758820152</v>
      </c>
      <c r="C30">
        <f t="shared" si="0"/>
        <v>0.15910715830982441</v>
      </c>
      <c r="D30">
        <f t="shared" si="1"/>
        <v>0.11779645384569215</v>
      </c>
      <c r="E30">
        <f t="shared" si="3"/>
        <v>219.87316523815312</v>
      </c>
      <c r="G30">
        <f>B30/$F$2</f>
        <v>3.8215275246799185E-2</v>
      </c>
      <c r="H30">
        <f t="shared" si="2"/>
        <v>-1.3700169890143388</v>
      </c>
    </row>
    <row r="31" spans="1:8" x14ac:dyDescent="0.25">
      <c r="A31">
        <v>30</v>
      </c>
      <c r="B31">
        <v>23.98644559591968</v>
      </c>
      <c r="C31">
        <f t="shared" si="0"/>
        <v>0.25737686243550989</v>
      </c>
      <c r="D31">
        <f t="shared" si="1"/>
        <v>0.22089387263803389</v>
      </c>
      <c r="E31">
        <f t="shared" si="3"/>
        <v>575.3495723260146</v>
      </c>
      <c r="G31">
        <f>B31/$F$2</f>
        <v>6.1818259747796984E-2</v>
      </c>
      <c r="H31">
        <f t="shared" si="2"/>
        <v>-1.0373550474016855</v>
      </c>
    </row>
    <row r="32" spans="1:8" x14ac:dyDescent="0.25">
      <c r="A32">
        <v>31</v>
      </c>
      <c r="B32">
        <v>78.131559575942177</v>
      </c>
      <c r="C32">
        <f t="shared" si="0"/>
        <v>0.83835912996921436</v>
      </c>
      <c r="D32">
        <f t="shared" si="1"/>
        <v>0.83041816783931277</v>
      </c>
      <c r="E32">
        <f t="shared" si="3"/>
        <v>6104.540601769002</v>
      </c>
      <c r="G32">
        <f>B32/$F$2</f>
        <v>0.20136193272369166</v>
      </c>
      <c r="H32">
        <f t="shared" si="2"/>
        <v>0.92938221796235643</v>
      </c>
    </row>
    <row r="33" spans="1:8" x14ac:dyDescent="0.25">
      <c r="A33">
        <v>32</v>
      </c>
      <c r="B33">
        <v>32.000265524898033</v>
      </c>
      <c r="C33">
        <f t="shared" si="0"/>
        <v>0.34336591909651315</v>
      </c>
      <c r="D33">
        <f t="shared" si="1"/>
        <v>0.31110733023427672</v>
      </c>
      <c r="E33">
        <f t="shared" si="3"/>
        <v>1024.0169936639777</v>
      </c>
      <c r="G33">
        <f>B33/$F$2</f>
        <v>8.2471607487902679E-2</v>
      </c>
      <c r="H33">
        <f t="shared" si="2"/>
        <v>-0.74626547100788576</v>
      </c>
    </row>
    <row r="34" spans="1:8" x14ac:dyDescent="0.25">
      <c r="A34">
        <v>33</v>
      </c>
      <c r="B34">
        <v>80.005069637272769</v>
      </c>
      <c r="C34">
        <f t="shared" si="0"/>
        <v>0.85846207266651231</v>
      </c>
      <c r="D34">
        <f t="shared" si="1"/>
        <v>0.85150871167132636</v>
      </c>
      <c r="E34">
        <f t="shared" si="3"/>
        <v>6400.811167664865</v>
      </c>
      <c r="G34">
        <f>B34/$F$2</f>
        <v>0.20619037348404953</v>
      </c>
      <c r="H34">
        <f t="shared" si="2"/>
        <v>0.9974345644033088</v>
      </c>
    </row>
    <row r="35" spans="1:8" x14ac:dyDescent="0.25">
      <c r="A35">
        <v>34</v>
      </c>
      <c r="B35">
        <v>59.437770228547905</v>
      </c>
      <c r="C35">
        <f t="shared" si="0"/>
        <v>0.63777297684275236</v>
      </c>
      <c r="D35">
        <f t="shared" si="1"/>
        <v>0.61997778016526073</v>
      </c>
      <c r="E35">
        <f t="shared" si="3"/>
        <v>3532.8485297416555</v>
      </c>
      <c r="G35">
        <f>B35/$F$2</f>
        <v>0.15318399319002432</v>
      </c>
      <c r="H35">
        <f t="shared" si="2"/>
        <v>0.25035932119736209</v>
      </c>
    </row>
    <row r="36" spans="1:8" x14ac:dyDescent="0.25">
      <c r="A36">
        <v>35</v>
      </c>
      <c r="B36">
        <v>39.079439996551699</v>
      </c>
      <c r="C36">
        <f t="shared" si="0"/>
        <v>0.41932614033319865</v>
      </c>
      <c r="D36">
        <f t="shared" si="1"/>
        <v>0.39079926387825487</v>
      </c>
      <c r="E36">
        <f t="shared" si="3"/>
        <v>1527.2026304440847</v>
      </c>
      <c r="G36">
        <f>B36/$F$2</f>
        <v>0.10071617167473257</v>
      </c>
      <c r="H36">
        <f t="shared" si="2"/>
        <v>-0.4891254408557269</v>
      </c>
    </row>
    <row r="37" spans="1:8" x14ac:dyDescent="0.25">
      <c r="A37">
        <v>36</v>
      </c>
      <c r="B37">
        <v>49.101232575636274</v>
      </c>
      <c r="C37">
        <f t="shared" si="0"/>
        <v>0.52686093616902019</v>
      </c>
      <c r="D37">
        <f t="shared" si="1"/>
        <v>0.50361694232425003</v>
      </c>
      <c r="E37">
        <f t="shared" si="3"/>
        <v>2410.9310404467246</v>
      </c>
      <c r="G37">
        <f>B37/$F$2</f>
        <v>0.12654449935733772</v>
      </c>
      <c r="H37">
        <f t="shared" si="2"/>
        <v>-0.12509937308704921</v>
      </c>
    </row>
    <row r="38" spans="1:8" x14ac:dyDescent="0.25">
      <c r="A38">
        <v>37</v>
      </c>
      <c r="B38">
        <v>87.436228349616869</v>
      </c>
      <c r="C38">
        <f t="shared" si="0"/>
        <v>0.93819911857417193</v>
      </c>
      <c r="D38">
        <f t="shared" si="1"/>
        <v>0.9351630147787422</v>
      </c>
      <c r="E38">
        <f t="shared" si="3"/>
        <v>7645.0940280063442</v>
      </c>
      <c r="G38">
        <f>B38/$F$2</f>
        <v>0.2253420772106299</v>
      </c>
      <c r="H38">
        <f t="shared" si="2"/>
        <v>1.2673598760351994</v>
      </c>
    </row>
    <row r="39" spans="1:8" x14ac:dyDescent="0.25">
      <c r="A39">
        <v>38</v>
      </c>
      <c r="B39">
        <v>39.42270739696859</v>
      </c>
      <c r="C39">
        <f t="shared" si="0"/>
        <v>0.42300943247176886</v>
      </c>
      <c r="D39">
        <f t="shared" si="1"/>
        <v>0.39466350581856885</v>
      </c>
      <c r="E39">
        <f t="shared" si="3"/>
        <v>1554.1498585070019</v>
      </c>
      <c r="G39">
        <f>B39/$F$2</f>
        <v>0.10160084603121713</v>
      </c>
      <c r="H39">
        <f t="shared" si="2"/>
        <v>-0.47665678507574949</v>
      </c>
    </row>
    <row r="40" spans="1:8" x14ac:dyDescent="0.25">
      <c r="A40">
        <v>39</v>
      </c>
      <c r="B40">
        <v>48.958250960782522</v>
      </c>
      <c r="C40">
        <f t="shared" si="0"/>
        <v>0.52532672972439043</v>
      </c>
      <c r="D40">
        <f t="shared" si="1"/>
        <v>0.5020073646243558</v>
      </c>
      <c r="E40">
        <f t="shared" si="3"/>
        <v>2396.9103371389629</v>
      </c>
      <c r="G40">
        <f>B40/$F$2</f>
        <v>0.12617600480190877</v>
      </c>
      <c r="H40">
        <f t="shared" si="2"/>
        <v>-0.13029295842696664</v>
      </c>
    </row>
    <row r="41" spans="1:8" x14ac:dyDescent="0.25">
      <c r="A41">
        <v>40</v>
      </c>
      <c r="B41">
        <v>50.316579064123459</v>
      </c>
      <c r="C41">
        <f t="shared" si="0"/>
        <v>0.53990172058736929</v>
      </c>
      <c r="D41">
        <f t="shared" si="1"/>
        <v>0.51729838386842741</v>
      </c>
      <c r="E41">
        <f t="shared" si="3"/>
        <v>2531.758128716187</v>
      </c>
      <c r="G41">
        <f>B41/$F$2</f>
        <v>0.12967671019734872</v>
      </c>
      <c r="H41">
        <f t="shared" si="2"/>
        <v>-8.0953797364020974E-2</v>
      </c>
    </row>
    <row r="42" spans="1:8" x14ac:dyDescent="0.25">
      <c r="A42">
        <v>41</v>
      </c>
      <c r="B42">
        <v>13.441547416058764</v>
      </c>
      <c r="C42">
        <f t="shared" si="0"/>
        <v>0.14422909331809633</v>
      </c>
      <c r="D42">
        <f t="shared" si="1"/>
        <v>0.10218747129182137</v>
      </c>
      <c r="E42">
        <f t="shared" si="3"/>
        <v>180.67519693815603</v>
      </c>
      <c r="G42">
        <f>B42/$F$2</f>
        <v>3.4641775758539217E-2</v>
      </c>
      <c r="H42">
        <f t="shared" si="2"/>
        <v>-1.4203821145799695</v>
      </c>
    </row>
    <row r="43" spans="1:8" x14ac:dyDescent="0.25">
      <c r="A43">
        <v>42</v>
      </c>
      <c r="B43">
        <v>19.752931399460174</v>
      </c>
      <c r="C43">
        <f t="shared" si="0"/>
        <v>0.21195084895620186</v>
      </c>
      <c r="D43">
        <f t="shared" si="1"/>
        <v>0.17323620665225964</v>
      </c>
      <c r="E43">
        <f t="shared" si="3"/>
        <v>390.17829887177965</v>
      </c>
      <c r="G43">
        <f>B43/$F$2</f>
        <v>5.0907577746323665E-2</v>
      </c>
      <c r="H43">
        <f t="shared" si="2"/>
        <v>-1.1911308827743226</v>
      </c>
    </row>
    <row r="44" spans="1:8" x14ac:dyDescent="0.25">
      <c r="A44">
        <v>43</v>
      </c>
      <c r="B44">
        <v>84.570250309234595</v>
      </c>
      <c r="C44">
        <f t="shared" si="0"/>
        <v>0.90744689924709754</v>
      </c>
      <c r="D44">
        <f t="shared" si="1"/>
        <v>0.9029000252545003</v>
      </c>
      <c r="E44">
        <f t="shared" si="3"/>
        <v>7152.1272373665943</v>
      </c>
      <c r="G44">
        <f>B44/$F$2</f>
        <v>0.21795583174865232</v>
      </c>
      <c r="H44">
        <f t="shared" si="2"/>
        <v>1.1632576699559116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workbookViewId="0">
      <selection activeCell="C2" sqref="C2"/>
    </sheetView>
  </sheetViews>
  <sheetFormatPr defaultRowHeight="15" x14ac:dyDescent="0.25"/>
  <cols>
    <col min="2" max="2" width="12.140625" bestFit="1" customWidth="1"/>
    <col min="3" max="3" width="13.140625" customWidth="1"/>
    <col min="4" max="4" width="13.5703125" bestFit="1" customWidth="1"/>
    <col min="5" max="5" width="12" bestFit="1" customWidth="1"/>
    <col min="6" max="6" width="15.140625" customWidth="1"/>
    <col min="7" max="7" width="18.28515625" customWidth="1"/>
    <col min="8" max="9" width="13.28515625" customWidth="1"/>
  </cols>
  <sheetData>
    <row r="1" spans="1:9" x14ac:dyDescent="0.25">
      <c r="B1" t="s">
        <v>0</v>
      </c>
      <c r="C1" t="s">
        <v>7</v>
      </c>
      <c r="E1" t="s">
        <v>2</v>
      </c>
      <c r="F1" t="s">
        <v>4</v>
      </c>
      <c r="H1" t="s">
        <v>3</v>
      </c>
      <c r="I1" t="s">
        <v>5</v>
      </c>
    </row>
    <row r="2" spans="1:9" x14ac:dyDescent="0.25">
      <c r="A2">
        <v>1</v>
      </c>
      <c r="B2">
        <v>19.441537223615768</v>
      </c>
      <c r="C2">
        <f>ABS(B2)</f>
        <v>19.441537223615768</v>
      </c>
      <c r="D2">
        <f>B2/MAX($C$2:$C$44)</f>
        <v>9.720768611807884E-2</v>
      </c>
      <c r="E2">
        <f>(B2-MIN($B$2:$B$44))/(MAX($B$2:$B$44)-MIN($B$2:$B$44))</f>
        <v>0.27776614889446305</v>
      </c>
      <c r="F2">
        <f>B2^2</f>
        <v>377.97336961723749</v>
      </c>
      <c r="G2">
        <f>SQRT(SUM(F2:F44))</f>
        <v>445.20611122069806</v>
      </c>
      <c r="H2">
        <f>B2/$G$2</f>
        <v>4.3668621642029053E-2</v>
      </c>
      <c r="I2">
        <f>(B2-AVERAGE($B$2:$B$44))/STDEV($B$2:$B$44)</f>
        <v>-0.81430686760393545</v>
      </c>
    </row>
    <row r="3" spans="1:9" x14ac:dyDescent="0.25">
      <c r="A3">
        <v>2</v>
      </c>
      <c r="B3">
        <v>67.57839545767213</v>
      </c>
      <c r="C3">
        <f t="shared" ref="C3:C44" si="0">ABS(B3)</f>
        <v>67.57839545767213</v>
      </c>
      <c r="D3">
        <f t="shared" ref="D3:D44" si="1">B3/MAX($C$2:$C$44)</f>
        <v>0.33789197728836062</v>
      </c>
      <c r="E3">
        <f t="shared" ref="E3:E44" si="2">(B3-MIN($B$2:$B$44))/(MAX($B$2:$B$44)-MIN($B$2:$B$44))</f>
        <v>0.4703135818306885</v>
      </c>
      <c r="F3">
        <f>B3^2</f>
        <v>4566.8395326335212</v>
      </c>
      <c r="H3">
        <f>B3/$G$2</f>
        <v>0.15179125747483752</v>
      </c>
      <c r="I3">
        <f t="shared" ref="I3:I44" si="3">(B3-AVERAGE($B$2:$B$44))/STDEV($B$2:$B$44)</f>
        <v>0.33035957236807417</v>
      </c>
    </row>
    <row r="4" spans="1:9" x14ac:dyDescent="0.25">
      <c r="A4">
        <v>3</v>
      </c>
      <c r="B4">
        <v>90.791383129278785</v>
      </c>
      <c r="C4">
        <f t="shared" si="0"/>
        <v>90.791383129278785</v>
      </c>
      <c r="D4">
        <f t="shared" si="1"/>
        <v>0.4539569156463939</v>
      </c>
      <c r="E4">
        <f t="shared" si="2"/>
        <v>0.5631655325171151</v>
      </c>
      <c r="F4">
        <f t="shared" ref="F4:F45" si="4">B4^2</f>
        <v>8243.0752505274886</v>
      </c>
      <c r="H4">
        <f>B4/$G$2</f>
        <v>0.20393112502508209</v>
      </c>
      <c r="I4">
        <f t="shared" si="3"/>
        <v>0.88235089323856086</v>
      </c>
    </row>
    <row r="5" spans="1:9" x14ac:dyDescent="0.25">
      <c r="A5">
        <v>4</v>
      </c>
      <c r="B5">
        <v>46.584742388526344</v>
      </c>
      <c r="C5">
        <f t="shared" si="0"/>
        <v>46.584742388526344</v>
      </c>
      <c r="D5">
        <f t="shared" si="1"/>
        <v>0.23292371194263173</v>
      </c>
      <c r="E5">
        <f t="shared" si="2"/>
        <v>0.38633896955410535</v>
      </c>
      <c r="F5">
        <f t="shared" si="4"/>
        <v>2170.1382234053631</v>
      </c>
      <c r="H5">
        <f>B5/$G$2</f>
        <v>0.10463634980390757</v>
      </c>
      <c r="I5">
        <f t="shared" si="3"/>
        <v>-0.16885726483849392</v>
      </c>
    </row>
    <row r="6" spans="1:9" x14ac:dyDescent="0.25">
      <c r="A6">
        <v>5</v>
      </c>
      <c r="B6">
        <v>63.668013630346344</v>
      </c>
      <c r="C6">
        <f t="shared" si="0"/>
        <v>63.668013630346344</v>
      </c>
      <c r="D6">
        <f t="shared" si="1"/>
        <v>0.31834006815173171</v>
      </c>
      <c r="E6">
        <f t="shared" si="2"/>
        <v>0.45467205452138537</v>
      </c>
      <c r="F6">
        <f t="shared" si="4"/>
        <v>4053.615959633968</v>
      </c>
      <c r="H6">
        <f>B6/$G$2</f>
        <v>0.14300795075740722</v>
      </c>
      <c r="I6">
        <f t="shared" si="3"/>
        <v>0.23737297105204844</v>
      </c>
    </row>
    <row r="7" spans="1:9" x14ac:dyDescent="0.25">
      <c r="A7">
        <v>6</v>
      </c>
      <c r="B7">
        <v>85.046195975923851</v>
      </c>
      <c r="C7">
        <f t="shared" si="0"/>
        <v>85.046195975923851</v>
      </c>
      <c r="D7">
        <f t="shared" si="1"/>
        <v>0.42523097987961928</v>
      </c>
      <c r="E7">
        <f t="shared" si="2"/>
        <v>0.54018478390369551</v>
      </c>
      <c r="F7">
        <f t="shared" si="4"/>
        <v>7232.8554499752463</v>
      </c>
      <c r="H7">
        <f>B7/$G$2</f>
        <v>0.19102656911590474</v>
      </c>
      <c r="I7">
        <f t="shared" si="3"/>
        <v>0.74573369039105497</v>
      </c>
    </row>
    <row r="8" spans="1:9" x14ac:dyDescent="0.25">
      <c r="A8">
        <v>7</v>
      </c>
      <c r="B8">
        <v>4.3640548140635671</v>
      </c>
      <c r="C8">
        <f t="shared" si="0"/>
        <v>4.3640548140635671</v>
      </c>
      <c r="D8">
        <f t="shared" si="1"/>
        <v>2.1820274070317836E-2</v>
      </c>
      <c r="E8">
        <f t="shared" si="2"/>
        <v>0.21745621925625425</v>
      </c>
      <c r="F8">
        <f t="shared" si="4"/>
        <v>19.044974420151394</v>
      </c>
      <c r="H8">
        <f>B8/$G$2</f>
        <v>9.8023245954506066E-3</v>
      </c>
      <c r="I8">
        <f t="shared" si="3"/>
        <v>-1.1728406138149079</v>
      </c>
    </row>
    <row r="9" spans="1:9" x14ac:dyDescent="0.25">
      <c r="A9">
        <v>8</v>
      </c>
      <c r="B9">
        <v>10.446567986900067</v>
      </c>
      <c r="C9">
        <f t="shared" si="0"/>
        <v>10.446567986900067</v>
      </c>
      <c r="D9">
        <f t="shared" si="1"/>
        <v>5.2232839934500334E-2</v>
      </c>
      <c r="E9">
        <f t="shared" si="2"/>
        <v>0.24178627194760025</v>
      </c>
      <c r="F9">
        <f t="shared" si="4"/>
        <v>109.13078270492532</v>
      </c>
      <c r="H9">
        <f>B9/$G$2</f>
        <v>2.34645655655016E-2</v>
      </c>
      <c r="I9">
        <f t="shared" si="3"/>
        <v>-1.0282019947804037</v>
      </c>
    </row>
    <row r="10" spans="1:9" x14ac:dyDescent="0.25">
      <c r="A10">
        <v>9</v>
      </c>
      <c r="B10">
        <v>90.057275973610231</v>
      </c>
      <c r="C10">
        <f t="shared" si="0"/>
        <v>90.057275973610231</v>
      </c>
      <c r="D10">
        <f t="shared" si="1"/>
        <v>0.45028637986805115</v>
      </c>
      <c r="E10">
        <f t="shared" si="2"/>
        <v>0.56022910389444092</v>
      </c>
      <c r="F10">
        <f t="shared" si="4"/>
        <v>8110.3129557869943</v>
      </c>
      <c r="H10">
        <f>B10/$G$2</f>
        <v>0.20228220975378061</v>
      </c>
      <c r="I10">
        <f t="shared" si="3"/>
        <v>0.86489425283317212</v>
      </c>
    </row>
    <row r="11" spans="1:9" x14ac:dyDescent="0.25">
      <c r="A11">
        <v>10</v>
      </c>
      <c r="B11">
        <v>48.630622525248668</v>
      </c>
      <c r="C11">
        <f t="shared" si="0"/>
        <v>48.630622525248668</v>
      </c>
      <c r="D11">
        <f t="shared" si="1"/>
        <v>0.24315311262624334</v>
      </c>
      <c r="E11">
        <f t="shared" si="2"/>
        <v>0.39452249010099466</v>
      </c>
      <c r="F11">
        <f t="shared" si="4"/>
        <v>2364.9374471932233</v>
      </c>
      <c r="H11">
        <f>B11/$G$2</f>
        <v>0.10923170482073963</v>
      </c>
      <c r="I11">
        <f t="shared" si="3"/>
        <v>-0.12020742729977073</v>
      </c>
    </row>
    <row r="12" spans="1:9" x14ac:dyDescent="0.25">
      <c r="A12">
        <v>11</v>
      </c>
      <c r="B12">
        <v>200</v>
      </c>
      <c r="C12">
        <f t="shared" si="0"/>
        <v>200</v>
      </c>
      <c r="D12">
        <f t="shared" si="1"/>
        <v>1</v>
      </c>
      <c r="E12">
        <f t="shared" si="2"/>
        <v>1</v>
      </c>
      <c r="F12">
        <f t="shared" si="4"/>
        <v>40000</v>
      </c>
      <c r="H12">
        <f>B12/$G$2</f>
        <v>0.44923013175094484</v>
      </c>
      <c r="I12">
        <f t="shared" si="3"/>
        <v>3.4792681677281134</v>
      </c>
    </row>
    <row r="13" spans="1:9" x14ac:dyDescent="0.25">
      <c r="A13">
        <v>12</v>
      </c>
      <c r="B13">
        <v>90.168423614139897</v>
      </c>
      <c r="C13">
        <f t="shared" si="0"/>
        <v>90.168423614139897</v>
      </c>
      <c r="D13">
        <f t="shared" si="1"/>
        <v>0.45084211807069946</v>
      </c>
      <c r="E13">
        <f t="shared" si="2"/>
        <v>0.56067369445655957</v>
      </c>
      <c r="F13">
        <f t="shared" si="4"/>
        <v>8130.3446170589814</v>
      </c>
      <c r="H13">
        <f>B13/$G$2</f>
        <v>0.20253186409977536</v>
      </c>
      <c r="I13">
        <f t="shared" si="3"/>
        <v>0.86753727896042299</v>
      </c>
    </row>
    <row r="14" spans="1:9" x14ac:dyDescent="0.25">
      <c r="A14">
        <v>13</v>
      </c>
      <c r="B14">
        <v>61.768804059360882</v>
      </c>
      <c r="C14">
        <f t="shared" si="0"/>
        <v>61.768804059360882</v>
      </c>
      <c r="D14">
        <f t="shared" si="1"/>
        <v>0.30884402029680441</v>
      </c>
      <c r="E14">
        <f t="shared" si="2"/>
        <v>0.44707521623744356</v>
      </c>
      <c r="F14">
        <f t="shared" si="4"/>
        <v>3815.3851549237174</v>
      </c>
      <c r="H14">
        <f>B14/$G$2</f>
        <v>0.13874203992842493</v>
      </c>
      <c r="I14">
        <f t="shared" si="3"/>
        <v>0.19221087410317361</v>
      </c>
    </row>
    <row r="15" spans="1:9" x14ac:dyDescent="0.25">
      <c r="A15">
        <v>14</v>
      </c>
      <c r="B15">
        <v>73.279020746291692</v>
      </c>
      <c r="C15">
        <f t="shared" si="0"/>
        <v>73.279020746291692</v>
      </c>
      <c r="D15">
        <f t="shared" si="1"/>
        <v>0.36639510373145845</v>
      </c>
      <c r="E15">
        <f t="shared" si="2"/>
        <v>0.49311608298516679</v>
      </c>
      <c r="F15">
        <f t="shared" si="4"/>
        <v>5369.814881535448</v>
      </c>
      <c r="H15">
        <f>B15/$G$2</f>
        <v>0.1645957207221842</v>
      </c>
      <c r="I15">
        <f t="shared" si="3"/>
        <v>0.46591712003789626</v>
      </c>
    </row>
    <row r="16" spans="1:9" x14ac:dyDescent="0.25">
      <c r="A16">
        <v>15</v>
      </c>
      <c r="B16">
        <v>48.085950642286591</v>
      </c>
      <c r="C16">
        <f t="shared" si="0"/>
        <v>48.085950642286591</v>
      </c>
      <c r="D16">
        <f t="shared" si="1"/>
        <v>0.24042975321143295</v>
      </c>
      <c r="E16">
        <f t="shared" si="2"/>
        <v>0.39234380256914636</v>
      </c>
      <c r="F16">
        <f t="shared" si="4"/>
        <v>2312.2586491724223</v>
      </c>
      <c r="H16">
        <f>B16/$G$2</f>
        <v>0.10800828971201919</v>
      </c>
      <c r="I16">
        <f t="shared" si="3"/>
        <v>-0.13315940730211237</v>
      </c>
    </row>
    <row r="17" spans="1:9" x14ac:dyDescent="0.25">
      <c r="A17">
        <v>16</v>
      </c>
      <c r="B17">
        <v>13.336840936896643</v>
      </c>
      <c r="C17">
        <f t="shared" si="0"/>
        <v>13.336840936896643</v>
      </c>
      <c r="D17">
        <f t="shared" si="1"/>
        <v>6.6684204684483217E-2</v>
      </c>
      <c r="E17">
        <f t="shared" si="2"/>
        <v>0.2533473637475866</v>
      </c>
      <c r="F17">
        <f t="shared" si="4"/>
        <v>177.87132617608211</v>
      </c>
      <c r="H17">
        <f>B17/$G$2</f>
        <v>2.9956554056117368E-2</v>
      </c>
      <c r="I17">
        <f t="shared" si="3"/>
        <v>-0.95947298816070448</v>
      </c>
    </row>
    <row r="18" spans="1:9" x14ac:dyDescent="0.25">
      <c r="A18">
        <v>17</v>
      </c>
      <c r="B18">
        <v>61.918803180900447</v>
      </c>
      <c r="C18">
        <f t="shared" si="0"/>
        <v>61.918803180900447</v>
      </c>
      <c r="D18">
        <f t="shared" si="1"/>
        <v>0.30959401590450225</v>
      </c>
      <c r="E18">
        <f t="shared" si="2"/>
        <v>0.44767521272360183</v>
      </c>
      <c r="F18">
        <f t="shared" si="4"/>
        <v>3833.9381873550874</v>
      </c>
      <c r="H18">
        <f>B18/$G$2</f>
        <v>0.13907896055408367</v>
      </c>
      <c r="I18">
        <f t="shared" si="3"/>
        <v>0.19577776581049627</v>
      </c>
    </row>
    <row r="19" spans="1:9" x14ac:dyDescent="0.25">
      <c r="A19">
        <v>18</v>
      </c>
      <c r="B19">
        <v>88.297817533283691</v>
      </c>
      <c r="C19">
        <f t="shared" si="0"/>
        <v>88.297817533283691</v>
      </c>
      <c r="D19">
        <f t="shared" si="1"/>
        <v>0.44148908766641848</v>
      </c>
      <c r="E19">
        <f t="shared" si="2"/>
        <v>0.55319127013313485</v>
      </c>
      <c r="F19">
        <f t="shared" si="4"/>
        <v>7796.504581141061</v>
      </c>
      <c r="H19">
        <f>B19/$G$2</f>
        <v>0.1983302010189896</v>
      </c>
      <c r="I19">
        <f t="shared" si="3"/>
        <v>0.82305535633987326</v>
      </c>
    </row>
    <row r="20" spans="1:9" x14ac:dyDescent="0.25">
      <c r="A20">
        <v>19</v>
      </c>
      <c r="B20">
        <v>51.421197194390665</v>
      </c>
      <c r="C20">
        <f t="shared" si="0"/>
        <v>51.421197194390665</v>
      </c>
      <c r="D20">
        <f t="shared" si="1"/>
        <v>0.25710598597195333</v>
      </c>
      <c r="E20">
        <f t="shared" si="2"/>
        <v>0.40568478877756264</v>
      </c>
      <c r="F20">
        <f t="shared" si="4"/>
        <v>2644.1395209044103</v>
      </c>
      <c r="H20">
        <f>B20/$G$2</f>
        <v>0.11549975595213717</v>
      </c>
      <c r="I20">
        <f t="shared" si="3"/>
        <v>-5.3849187705668648E-2</v>
      </c>
    </row>
    <row r="21" spans="1:9" x14ac:dyDescent="0.25">
      <c r="A21">
        <v>20</v>
      </c>
      <c r="B21">
        <v>-50</v>
      </c>
      <c r="C21">
        <f t="shared" si="0"/>
        <v>50</v>
      </c>
      <c r="D21">
        <f t="shared" si="1"/>
        <v>-0.25</v>
      </c>
      <c r="E21">
        <f t="shared" si="2"/>
        <v>0</v>
      </c>
      <c r="F21">
        <f t="shared" si="4"/>
        <v>2500</v>
      </c>
      <c r="H21">
        <f>B21/$G$2</f>
        <v>-0.11230753293773621</v>
      </c>
      <c r="I21">
        <f t="shared" si="3"/>
        <v>-2.4655861599384625</v>
      </c>
    </row>
    <row r="22" spans="1:9" x14ac:dyDescent="0.25">
      <c r="A22">
        <v>21</v>
      </c>
      <c r="B22">
        <v>76.925199888482126</v>
      </c>
      <c r="C22">
        <f t="shared" si="0"/>
        <v>76.925199888482126</v>
      </c>
      <c r="D22">
        <f t="shared" si="1"/>
        <v>0.3846259994424106</v>
      </c>
      <c r="E22">
        <f t="shared" si="2"/>
        <v>0.50770079955392855</v>
      </c>
      <c r="F22">
        <f t="shared" si="4"/>
        <v>5917.4863778829304</v>
      </c>
      <c r="H22">
        <f>B22/$G$2</f>
        <v>0.17278558840435296</v>
      </c>
      <c r="I22">
        <f t="shared" si="3"/>
        <v>0.55262113544948988</v>
      </c>
    </row>
    <row r="23" spans="1:9" x14ac:dyDescent="0.25">
      <c r="A23">
        <v>22</v>
      </c>
      <c r="B23">
        <v>35.177102662380619</v>
      </c>
      <c r="C23">
        <f t="shared" si="0"/>
        <v>35.177102662380619</v>
      </c>
      <c r="D23">
        <f t="shared" si="1"/>
        <v>0.17588551331190311</v>
      </c>
      <c r="E23">
        <f t="shared" si="2"/>
        <v>0.34070841064952245</v>
      </c>
      <c r="F23">
        <f t="shared" si="4"/>
        <v>1237.4285517196656</v>
      </c>
      <c r="H23">
        <f>B23/$G$2</f>
        <v>7.9013072318188798E-2</v>
      </c>
      <c r="I23">
        <f t="shared" si="3"/>
        <v>-0.44012429041624818</v>
      </c>
    </row>
    <row r="24" spans="1:9" x14ac:dyDescent="0.25">
      <c r="A24">
        <v>23</v>
      </c>
      <c r="B24">
        <v>38.991127740978058</v>
      </c>
      <c r="C24">
        <f t="shared" si="0"/>
        <v>38.991127740978058</v>
      </c>
      <c r="D24">
        <f t="shared" si="1"/>
        <v>0.1949556387048903</v>
      </c>
      <c r="E24">
        <f t="shared" si="2"/>
        <v>0.35596451096391224</v>
      </c>
      <c r="F24">
        <f t="shared" si="4"/>
        <v>1520.3080425132687</v>
      </c>
      <c r="H24">
        <f>B24/$G$2</f>
        <v>8.7579947260987473E-2</v>
      </c>
      <c r="I24">
        <f t="shared" si="3"/>
        <v>-0.34942899643893283</v>
      </c>
    </row>
    <row r="25" spans="1:9" x14ac:dyDescent="0.25">
      <c r="A25">
        <v>24</v>
      </c>
      <c r="B25">
        <v>75.904334148866624</v>
      </c>
      <c r="C25">
        <f t="shared" si="0"/>
        <v>75.904334148866624</v>
      </c>
      <c r="D25">
        <f t="shared" si="1"/>
        <v>0.37952167074433313</v>
      </c>
      <c r="E25">
        <f t="shared" si="2"/>
        <v>0.50361733659546648</v>
      </c>
      <c r="F25">
        <f t="shared" si="4"/>
        <v>5761.4679425827999</v>
      </c>
      <c r="H25">
        <f>B25/$G$2</f>
        <v>0.17049257015081548</v>
      </c>
      <c r="I25">
        <f t="shared" si="3"/>
        <v>0.52834554300901082</v>
      </c>
    </row>
    <row r="26" spans="1:9" x14ac:dyDescent="0.25">
      <c r="A26">
        <v>25</v>
      </c>
      <c r="B26">
        <v>93.195811655097344</v>
      </c>
      <c r="C26">
        <f t="shared" si="0"/>
        <v>93.195811655097344</v>
      </c>
      <c r="D26">
        <f t="shared" si="1"/>
        <v>0.46597905827548675</v>
      </c>
      <c r="E26">
        <f t="shared" si="2"/>
        <v>0.57278324662038937</v>
      </c>
      <c r="F26">
        <f t="shared" si="4"/>
        <v>8685.459310052378</v>
      </c>
      <c r="H26">
        <f>B26/$G$2</f>
        <v>0.20933183374227812</v>
      </c>
      <c r="I26">
        <f t="shared" si="3"/>
        <v>0.93952680254767063</v>
      </c>
    </row>
    <row r="27" spans="1:9" x14ac:dyDescent="0.25">
      <c r="A27">
        <v>26</v>
      </c>
      <c r="B27">
        <v>53.258990723230617</v>
      </c>
      <c r="C27">
        <f t="shared" si="0"/>
        <v>53.258990723230617</v>
      </c>
      <c r="D27">
        <f t="shared" si="1"/>
        <v>0.26629495361615307</v>
      </c>
      <c r="E27">
        <f t="shared" si="2"/>
        <v>0.41303596289292249</v>
      </c>
      <c r="F27">
        <f t="shared" si="4"/>
        <v>2836.5200928571649</v>
      </c>
      <c r="H27">
        <f>B27/$G$2</f>
        <v>0.1196277170975962</v>
      </c>
      <c r="I27">
        <f t="shared" si="3"/>
        <v>-1.0147528452541365E-2</v>
      </c>
    </row>
    <row r="28" spans="1:9" x14ac:dyDescent="0.25">
      <c r="A28">
        <v>27</v>
      </c>
      <c r="B28">
        <v>17.828548020021618</v>
      </c>
      <c r="C28">
        <f t="shared" si="0"/>
        <v>17.828548020021618</v>
      </c>
      <c r="D28">
        <f t="shared" si="1"/>
        <v>8.9142740100108087E-2</v>
      </c>
      <c r="E28">
        <f t="shared" si="2"/>
        <v>0.27131419208008645</v>
      </c>
      <c r="F28">
        <f t="shared" si="4"/>
        <v>317.85712450221672</v>
      </c>
      <c r="H28">
        <f>B28/$G$2</f>
        <v>4.0045604879811791E-2</v>
      </c>
      <c r="I28">
        <f t="shared" si="3"/>
        <v>-0.85266281099380015</v>
      </c>
    </row>
    <row r="29" spans="1:9" x14ac:dyDescent="0.25">
      <c r="A29">
        <v>28</v>
      </c>
      <c r="B29">
        <v>18.940890001508983</v>
      </c>
      <c r="C29">
        <f t="shared" si="0"/>
        <v>18.940890001508983</v>
      </c>
      <c r="D29">
        <f t="shared" si="1"/>
        <v>9.4704450007544919E-2</v>
      </c>
      <c r="E29">
        <f t="shared" si="2"/>
        <v>0.27576356000603597</v>
      </c>
      <c r="F29">
        <f t="shared" si="4"/>
        <v>358.75731404926296</v>
      </c>
      <c r="H29">
        <f>B29/$G$2</f>
        <v>4.2544092554290175E-2</v>
      </c>
      <c r="I29">
        <f t="shared" si="3"/>
        <v>-0.82621196682383857</v>
      </c>
    </row>
    <row r="30" spans="1:9" x14ac:dyDescent="0.25">
      <c r="A30">
        <v>29</v>
      </c>
      <c r="B30">
        <v>14.828120758820152</v>
      </c>
      <c r="C30">
        <f t="shared" si="0"/>
        <v>14.828120758820152</v>
      </c>
      <c r="D30">
        <f t="shared" si="1"/>
        <v>7.4140603794100757E-2</v>
      </c>
      <c r="E30">
        <f t="shared" si="2"/>
        <v>0.25931248303528059</v>
      </c>
      <c r="F30">
        <f t="shared" si="4"/>
        <v>219.87316523815312</v>
      </c>
      <c r="H30">
        <f>B30/$G$2</f>
        <v>3.3306193210518489E-2</v>
      </c>
      <c r="I30">
        <f t="shared" si="3"/>
        <v>-0.92401122294820937</v>
      </c>
    </row>
    <row r="31" spans="1:9" x14ac:dyDescent="0.25">
      <c r="A31">
        <v>30</v>
      </c>
      <c r="B31">
        <v>23.98644559591968</v>
      </c>
      <c r="C31">
        <f t="shared" si="0"/>
        <v>23.98644559591968</v>
      </c>
      <c r="D31">
        <f t="shared" si="1"/>
        <v>0.1199322279795984</v>
      </c>
      <c r="E31">
        <f t="shared" si="2"/>
        <v>0.29594578238367869</v>
      </c>
      <c r="F31">
        <f t="shared" si="4"/>
        <v>575.3495723260146</v>
      </c>
      <c r="H31">
        <f>B31/$G$2</f>
        <v>5.3877170576459341E-2</v>
      </c>
      <c r="I31">
        <f t="shared" si="3"/>
        <v>-0.70623159478017961</v>
      </c>
    </row>
    <row r="32" spans="1:9" x14ac:dyDescent="0.25">
      <c r="A32">
        <v>31</v>
      </c>
      <c r="B32">
        <v>150</v>
      </c>
      <c r="C32">
        <f t="shared" si="0"/>
        <v>150</v>
      </c>
      <c r="D32">
        <f t="shared" si="1"/>
        <v>0.75</v>
      </c>
      <c r="E32">
        <f t="shared" si="2"/>
        <v>0.8</v>
      </c>
      <c r="F32">
        <f t="shared" si="4"/>
        <v>22500</v>
      </c>
      <c r="H32">
        <f>B32/$G$2</f>
        <v>0.33692259881320863</v>
      </c>
      <c r="I32">
        <f t="shared" si="3"/>
        <v>2.2902973021947979</v>
      </c>
    </row>
    <row r="33" spans="1:23" x14ac:dyDescent="0.25">
      <c r="A33">
        <v>32</v>
      </c>
      <c r="B33">
        <v>32.000265524898033</v>
      </c>
      <c r="C33">
        <f t="shared" si="0"/>
        <v>32.000265524898033</v>
      </c>
      <c r="D33">
        <f t="shared" si="1"/>
        <v>0.16000132762449015</v>
      </c>
      <c r="E33">
        <f t="shared" si="2"/>
        <v>0.32800106209959212</v>
      </c>
      <c r="F33">
        <f t="shared" si="4"/>
        <v>1024.0169936639777</v>
      </c>
      <c r="H33">
        <f>B33/$G$2</f>
        <v>7.1877417489075807E-2</v>
      </c>
      <c r="I33">
        <f t="shared" si="3"/>
        <v>-0.51566762643646913</v>
      </c>
      <c r="R33" s="1" t="s">
        <v>6</v>
      </c>
      <c r="S33" s="1"/>
      <c r="T33" s="1"/>
      <c r="U33" s="1"/>
      <c r="V33" s="1"/>
      <c r="W33" s="1"/>
    </row>
    <row r="34" spans="1:23" x14ac:dyDescent="0.25">
      <c r="A34">
        <v>33</v>
      </c>
      <c r="B34">
        <v>80.005069637272769</v>
      </c>
      <c r="C34">
        <f t="shared" si="0"/>
        <v>80.005069637272769</v>
      </c>
      <c r="D34">
        <f t="shared" si="1"/>
        <v>0.40002534818636382</v>
      </c>
      <c r="E34">
        <f t="shared" si="2"/>
        <v>0.52002027854909105</v>
      </c>
      <c r="F34">
        <f t="shared" si="4"/>
        <v>6400.811167664865</v>
      </c>
      <c r="H34">
        <f>B34/$G$2</f>
        <v>0.17970343986947782</v>
      </c>
      <c r="I34">
        <f t="shared" si="3"/>
        <v>0.62585864346847953</v>
      </c>
      <c r="R34" s="1"/>
      <c r="S34" s="1"/>
      <c r="T34" s="1"/>
      <c r="U34" s="1"/>
      <c r="V34" s="1"/>
      <c r="W34" s="1"/>
    </row>
    <row r="35" spans="1:23" x14ac:dyDescent="0.25">
      <c r="A35">
        <v>34</v>
      </c>
      <c r="B35">
        <v>59.437770228547905</v>
      </c>
      <c r="C35">
        <f t="shared" si="0"/>
        <v>59.437770228547905</v>
      </c>
      <c r="D35">
        <f t="shared" si="1"/>
        <v>0.29718885114273952</v>
      </c>
      <c r="E35">
        <f t="shared" si="2"/>
        <v>0.43775108091419163</v>
      </c>
      <c r="F35">
        <f t="shared" si="4"/>
        <v>3532.8485297416555</v>
      </c>
      <c r="H35">
        <f>B35/$G$2</f>
        <v>0.13350618675376483</v>
      </c>
      <c r="I35">
        <f t="shared" si="3"/>
        <v>0.13678024787499071</v>
      </c>
      <c r="R35" s="1"/>
      <c r="S35" s="1"/>
      <c r="T35" s="1"/>
      <c r="U35" s="1"/>
      <c r="V35" s="1"/>
      <c r="W35" s="1"/>
    </row>
    <row r="36" spans="1:23" x14ac:dyDescent="0.25">
      <c r="A36">
        <v>35</v>
      </c>
      <c r="B36">
        <v>39.079439996551699</v>
      </c>
      <c r="C36">
        <f t="shared" si="0"/>
        <v>39.079439996551699</v>
      </c>
      <c r="D36">
        <f t="shared" si="1"/>
        <v>0.19539719998275851</v>
      </c>
      <c r="E36">
        <f t="shared" si="2"/>
        <v>0.35631775998620679</v>
      </c>
      <c r="F36">
        <f t="shared" si="4"/>
        <v>1527.2026304440847</v>
      </c>
      <c r="H36">
        <f>B36/$G$2</f>
        <v>8.7778309892020318E-2</v>
      </c>
      <c r="I36">
        <f t="shared" si="3"/>
        <v>-0.34732898246000099</v>
      </c>
      <c r="R36" s="1"/>
      <c r="S36" s="1"/>
      <c r="T36" s="1"/>
      <c r="U36" s="1"/>
      <c r="V36" s="1"/>
      <c r="W36" s="1"/>
    </row>
    <row r="37" spans="1:23" x14ac:dyDescent="0.25">
      <c r="A37">
        <v>36</v>
      </c>
      <c r="B37">
        <v>49.101232575636274</v>
      </c>
      <c r="C37">
        <f t="shared" si="0"/>
        <v>49.101232575636274</v>
      </c>
      <c r="D37">
        <f t="shared" si="1"/>
        <v>0.24550616287818136</v>
      </c>
      <c r="E37">
        <f t="shared" si="2"/>
        <v>0.39640493030254509</v>
      </c>
      <c r="F37">
        <f t="shared" si="4"/>
        <v>2410.9310404467246</v>
      </c>
      <c r="H37">
        <f>B37/$G$2</f>
        <v>0.11028876589543435</v>
      </c>
      <c r="I37">
        <f t="shared" si="3"/>
        <v>-0.10901659452101015</v>
      </c>
      <c r="R37" s="1"/>
      <c r="S37" s="1"/>
      <c r="T37" s="1"/>
      <c r="U37" s="1"/>
      <c r="V37" s="1"/>
      <c r="W37" s="1"/>
    </row>
    <row r="38" spans="1:23" x14ac:dyDescent="0.25">
      <c r="A38">
        <v>37</v>
      </c>
      <c r="B38">
        <v>87.436228349616869</v>
      </c>
      <c r="C38">
        <f t="shared" si="0"/>
        <v>87.436228349616869</v>
      </c>
      <c r="D38">
        <f t="shared" si="1"/>
        <v>0.43718114174808437</v>
      </c>
      <c r="E38">
        <f t="shared" si="2"/>
        <v>0.54974491339846743</v>
      </c>
      <c r="F38">
        <f t="shared" si="4"/>
        <v>7645.0940280063442</v>
      </c>
      <c r="H38">
        <f>B38/$G$2</f>
        <v>0.19639494190652043</v>
      </c>
      <c r="I38">
        <f t="shared" si="3"/>
        <v>0.80256726759110353</v>
      </c>
      <c r="R38" s="1"/>
      <c r="S38" s="1"/>
      <c r="T38" s="1"/>
      <c r="U38" s="1"/>
      <c r="V38" s="1"/>
      <c r="W38" s="1"/>
    </row>
    <row r="39" spans="1:23" x14ac:dyDescent="0.25">
      <c r="A39">
        <v>38</v>
      </c>
      <c r="B39">
        <v>39.42270739696859</v>
      </c>
      <c r="C39">
        <f t="shared" si="0"/>
        <v>39.42270739696859</v>
      </c>
      <c r="D39">
        <f t="shared" si="1"/>
        <v>0.19711353698484296</v>
      </c>
      <c r="E39">
        <f t="shared" si="2"/>
        <v>0.35769082958787435</v>
      </c>
      <c r="F39">
        <f t="shared" si="4"/>
        <v>1554.1498585070019</v>
      </c>
      <c r="H39">
        <f>B39/$G$2</f>
        <v>8.8549340189595746E-2</v>
      </c>
      <c r="I39">
        <f t="shared" si="3"/>
        <v>-0.33916628369634017</v>
      </c>
      <c r="R39" s="1"/>
      <c r="S39" s="1"/>
      <c r="T39" s="1"/>
      <c r="U39" s="1"/>
      <c r="V39" s="1"/>
      <c r="W39" s="1"/>
    </row>
    <row r="40" spans="1:23" x14ac:dyDescent="0.25">
      <c r="A40">
        <v>39</v>
      </c>
      <c r="B40">
        <v>-10</v>
      </c>
      <c r="C40">
        <f t="shared" si="0"/>
        <v>10</v>
      </c>
      <c r="D40">
        <f t="shared" si="1"/>
        <v>-0.05</v>
      </c>
      <c r="E40">
        <f t="shared" si="2"/>
        <v>0.16</v>
      </c>
      <c r="F40">
        <f t="shared" si="4"/>
        <v>100</v>
      </c>
      <c r="H40">
        <f>B40/$G$2</f>
        <v>-2.2461506587547243E-2</v>
      </c>
      <c r="I40">
        <f t="shared" si="3"/>
        <v>-1.5144094675118105</v>
      </c>
      <c r="R40" s="1"/>
      <c r="S40" s="1"/>
      <c r="T40" s="1"/>
      <c r="U40" s="1"/>
      <c r="V40" s="1"/>
      <c r="W40" s="1"/>
    </row>
    <row r="41" spans="1:23" x14ac:dyDescent="0.25">
      <c r="A41">
        <v>40</v>
      </c>
      <c r="B41">
        <v>50.316579064123459</v>
      </c>
      <c r="C41">
        <f t="shared" si="0"/>
        <v>50.316579064123459</v>
      </c>
      <c r="D41">
        <f t="shared" si="1"/>
        <v>0.25158289532061728</v>
      </c>
      <c r="E41">
        <f t="shared" si="2"/>
        <v>0.40126631625649384</v>
      </c>
      <c r="F41">
        <f t="shared" si="4"/>
        <v>2531.758128716187</v>
      </c>
      <c r="H41">
        <f>B41/$G$2</f>
        <v>0.11301861721116507</v>
      </c>
      <c r="I41">
        <f t="shared" si="3"/>
        <v>-8.0116363194220483E-2</v>
      </c>
      <c r="R41" s="1"/>
      <c r="S41" s="1"/>
      <c r="T41" s="1"/>
      <c r="U41" s="1"/>
      <c r="V41" s="1"/>
      <c r="W41" s="1"/>
    </row>
    <row r="42" spans="1:23" x14ac:dyDescent="0.25">
      <c r="A42">
        <v>41</v>
      </c>
      <c r="B42">
        <v>13.441547416058764</v>
      </c>
      <c r="C42">
        <f t="shared" si="0"/>
        <v>13.441547416058764</v>
      </c>
      <c r="D42">
        <f t="shared" si="1"/>
        <v>6.7207737080293817E-2</v>
      </c>
      <c r="E42">
        <f t="shared" si="2"/>
        <v>0.25376618966423509</v>
      </c>
      <c r="F42">
        <f t="shared" si="4"/>
        <v>180.67519693815603</v>
      </c>
      <c r="H42">
        <f>B42/$G$2</f>
        <v>3.0191740583263255E-2</v>
      </c>
      <c r="I42">
        <f t="shared" si="3"/>
        <v>-0.95698312909757777</v>
      </c>
      <c r="R42" s="1"/>
      <c r="S42" s="1"/>
      <c r="T42" s="1"/>
      <c r="U42" s="1"/>
      <c r="V42" s="1"/>
      <c r="W42" s="1"/>
    </row>
    <row r="43" spans="1:23" x14ac:dyDescent="0.25">
      <c r="A43">
        <v>42</v>
      </c>
      <c r="B43">
        <v>19.752931399460174</v>
      </c>
      <c r="C43">
        <f t="shared" si="0"/>
        <v>19.752931399460174</v>
      </c>
      <c r="D43">
        <f t="shared" si="1"/>
        <v>9.8764656997300873E-2</v>
      </c>
      <c r="E43">
        <f t="shared" si="2"/>
        <v>0.27901172559784071</v>
      </c>
      <c r="F43">
        <f t="shared" si="4"/>
        <v>390.17829887177965</v>
      </c>
      <c r="H43">
        <f>B43/$G$2</f>
        <v>4.4368059875234345E-2</v>
      </c>
      <c r="I43">
        <f t="shared" si="3"/>
        <v>-0.8069020955484203</v>
      </c>
      <c r="R43" s="1"/>
      <c r="S43" s="1"/>
      <c r="T43" s="1"/>
      <c r="U43" s="1"/>
      <c r="V43" s="1"/>
      <c r="W43" s="1"/>
    </row>
    <row r="44" spans="1:23" x14ac:dyDescent="0.25">
      <c r="A44">
        <v>43</v>
      </c>
      <c r="B44">
        <v>84.570250309234595</v>
      </c>
      <c r="C44">
        <f t="shared" si="0"/>
        <v>84.570250309234595</v>
      </c>
      <c r="D44">
        <f t="shared" si="1"/>
        <v>0.42285125154617298</v>
      </c>
      <c r="E44">
        <f t="shared" si="2"/>
        <v>0.53828100123693845</v>
      </c>
      <c r="F44">
        <f t="shared" si="4"/>
        <v>7152.1272373665943</v>
      </c>
      <c r="H44">
        <f>B44/$G$2</f>
        <v>0.18995752344313921</v>
      </c>
      <c r="I44">
        <f t="shared" si="3"/>
        <v>0.73441597976564787</v>
      </c>
      <c r="R44" s="1"/>
      <c r="S44" s="1"/>
      <c r="T44" s="1"/>
      <c r="U44" s="1"/>
      <c r="V44" s="1"/>
      <c r="W44" s="1"/>
    </row>
    <row r="45" spans="1:23" x14ac:dyDescent="0.25">
      <c r="R45" s="1"/>
      <c r="S45" s="1"/>
      <c r="T45" s="1"/>
      <c r="U45" s="1"/>
      <c r="V45" s="1"/>
      <c r="W45" s="1"/>
    </row>
  </sheetData>
  <mergeCells count="1">
    <mergeCell ref="R33:W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 (+)</vt:lpstr>
      <vt:lpstr>Normalization (- &amp; OL)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Shaprio</dc:creator>
  <cp:lastModifiedBy>Trent Shaprio</cp:lastModifiedBy>
  <dcterms:created xsi:type="dcterms:W3CDTF">2017-04-24T15:55:16Z</dcterms:created>
  <dcterms:modified xsi:type="dcterms:W3CDTF">2017-04-24T19:26:52Z</dcterms:modified>
</cp:coreProperties>
</file>