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Normen\Documents\GitHub\GDE_INF\Tanorak\1. Felev\Programozasi_alapok\Projekt\"/>
    </mc:Choice>
  </mc:AlternateContent>
  <xr:revisionPtr revIDLastSave="0" documentId="13_ncr:1_{1F45CA09-8F11-46E9-8A1A-EE070CCAD4BA}"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I5" i="11" l="1"/>
  <c r="H33" i="11"/>
  <c r="H32" i="11"/>
  <c r="H26" i="11"/>
  <c r="H20" i="11"/>
  <c r="H14" i="11"/>
  <c r="H8" i="11"/>
  <c r="H21" i="11" l="1"/>
  <c r="H22" i="11"/>
  <c r="H9" i="11"/>
  <c r="I6" i="11"/>
  <c r="H31" i="11" l="1"/>
  <c r="H30" i="11"/>
  <c r="H27" i="11"/>
  <c r="H25" i="11"/>
  <c r="H10" i="11"/>
  <c r="H23" i="11"/>
  <c r="H15" i="11"/>
  <c r="H13" i="11"/>
  <c r="J5" i="11"/>
  <c r="K5" i="11" s="1"/>
  <c r="L5" i="11" s="1"/>
  <c r="M5" i="11" s="1"/>
  <c r="N5" i="11" s="1"/>
  <c r="O5" i="11" s="1"/>
  <c r="P5" i="11" s="1"/>
  <c r="I4" i="11"/>
  <c r="H28" i="11" l="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<sst xmlns="http://schemas.openxmlformats.org/spreadsheetml/2006/main" count="80" uniqueCount="43">
  <si>
    <t>Insert new rows ABOVE this one</t>
  </si>
  <si>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</si>
  <si>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</si>
  <si>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</si>
  <si>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</si>
  <si>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</si>
  <si>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</si>
  <si>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</si>
  <si>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</si>
  <si>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</si>
  <si>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</si>
  <si>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</si>
  <si>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</si>
  <si>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</si>
  <si>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</si>
  <si>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</si>
  <si>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Display week:</t>
  </si>
  <si>
    <t>Felelős</t>
  </si>
  <si>
    <t>Kezdet</t>
  </si>
  <si>
    <t>Vége</t>
  </si>
  <si>
    <t>Jogerős projekt</t>
  </si>
  <si>
    <t>Határidő</t>
  </si>
  <si>
    <t>eddig</t>
  </si>
  <si>
    <t>ettől</t>
  </si>
  <si>
    <t>Projekt kezdete</t>
  </si>
  <si>
    <t>feladatok neve</t>
  </si>
  <si>
    <t>Folyamat?</t>
  </si>
  <si>
    <t>Buzsák Norman</t>
  </si>
  <si>
    <t>Bánfalvi Tamás</t>
  </si>
  <si>
    <t>Becsó Barnabás</t>
  </si>
  <si>
    <t>Dumitrescu Richárd Ádám</t>
  </si>
  <si>
    <t>Feladatok kiosztása</t>
  </si>
  <si>
    <t>PAD dokumentáció szerkeztése</t>
  </si>
  <si>
    <t>Előadás (ppt) elkészítése</t>
  </si>
  <si>
    <t>-</t>
  </si>
  <si>
    <t>Elvárások tisztázása</t>
  </si>
  <si>
    <t>Csapat szervezése</t>
  </si>
  <si>
    <t>Dokumentálás</t>
  </si>
  <si>
    <t>Fájlbeolvasás megvalósítása</t>
  </si>
  <si>
    <t>Diagramok elkészítése</t>
  </si>
  <si>
    <t>Tesztelés</t>
  </si>
  <si>
    <t>A megírt program tesztelése, hibakeresése</t>
  </si>
  <si>
    <t>Elbírálás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</si>
</sst>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8"/>
      <color rgb="FF00B050"/>
      <name val="Arial"/>
      <family val="2"/>
      <scheme val="minor"/>
    </font>
    <font>
      <b/>
      <sz val="11"/>
      <color theme="1"/>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7575"/>
        <bgColor indexed="64"/>
      </patternFill>
    </fill>
  </fills>
  <borders count="25">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mediumDashed">
        <color auto="1"/>
      </left>
      <right/>
      <top/>
      <bottom/>
      <diagonal/>
    </border>
    <border>
      <left style="thin">
        <color theme="0" tint="-0.14993743705557422"/>
      </left>
      <right/>
      <top/>
      <bottom/>
      <diagonal/>
    </border>
    <border>
      <left style="thin">
        <color theme="0" tint="-4.9989318521683403E-2"/>
      </left>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9" fontId="1" fillId="4" borderId="5" xfId="2" applyFont="1" applyFill="1" applyBorder="1" applyAlignment="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9" fontId="1" fillId="5" borderId="8" xfId="2" applyFont="1" applyFill="1" applyBorder="1" applyAlignment="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9" fontId="1" fillId="10" borderId="9" xfId="2" applyFont="1" applyFill="1" applyBorder="1" applyAlignment="1">
      <alignment horizontal="center"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27"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4" fillId="0" borderId="23" xfId="0" applyFont="1" applyBorder="1" applyAlignment="1">
      <alignment vertical="center"/>
    </xf>
    <xf numFmtId="0" fontId="4" fillId="0" borderId="24" xfId="0" applyFont="1" applyBorder="1" applyAlignment="1">
      <alignment vertical="center"/>
    </xf>
    <xf numFmtId="14" fontId="19" fillId="3" borderId="6" xfId="10" applyNumberFormat="1" applyFont="1" applyFill="1" applyBorder="1">
      <alignment horizontal="center" vertical="center"/>
    </xf>
    <xf numFmtId="14" fontId="19" fillId="3" borderId="7" xfId="10" applyNumberFormat="1" applyFont="1" applyFill="1" applyBorder="1">
      <alignment horizontal="center" vertical="center"/>
    </xf>
    <xf numFmtId="0" fontId="4" fillId="13" borderId="22" xfId="0" applyFont="1" applyFill="1" applyBorder="1" applyAlignment="1">
      <alignment horizontal="center" vertical="center" textRotation="90"/>
    </xf>
    <xf numFmtId="0" fontId="13" fillId="0" borderId="0" xfId="3" applyAlignment="1">
      <alignment wrapTex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0" borderId="0" xfId="12" applyFont="1" applyBorder="1">
      <alignment horizontal="left" vertical="center" indent="2"/>
    </xf>
    <xf numFmtId="0" fontId="20" fillId="0" borderId="0" xfId="11" applyFont="1" applyBorder="1" applyAlignment="1">
      <alignment vertical="center"/>
    </xf>
    <xf numFmtId="168" fontId="30" fillId="12" borderId="20" xfId="0" applyNumberFormat="1" applyFont="1" applyFill="1" applyBorder="1" applyAlignment="1">
      <alignment horizontal="center" vertical="center"/>
    </xf>
    <xf numFmtId="168" fontId="30" fillId="12" borderId="18" xfId="0" applyNumberFormat="1" applyFont="1" applyFill="1" applyBorder="1" applyAlignment="1">
      <alignment horizontal="center" vertical="center"/>
    </xf>
    <xf numFmtId="0" fontId="30" fillId="2" borderId="14" xfId="0" applyFont="1" applyFill="1" applyBorder="1" applyAlignment="1">
      <alignment horizontal="center" vertical="center" shrinkToFit="1"/>
    </xf>
    <xf numFmtId="14" fontId="19" fillId="4" borderId="5" xfId="10" applyNumberFormat="1" applyFont="1" applyFill="1" applyBorder="1">
      <alignment horizontal="center" vertical="center"/>
    </xf>
    <xf numFmtId="14" fontId="19" fillId="5" borderId="8" xfId="10" applyNumberFormat="1" applyFont="1" applyFill="1" applyBorder="1">
      <alignment horizontal="center" vertical="center"/>
    </xf>
    <xf numFmtId="14" fontId="19" fillId="10" borderId="9" xfId="10" applyNumberFormat="1" applyFont="1" applyFill="1" applyBorder="1">
      <alignment horizontal="center" vertical="center"/>
    </xf>
    <xf numFmtId="0" fontId="20" fillId="11" borderId="21" xfId="0" applyFont="1" applyFill="1" applyBorder="1" applyAlignment="1">
      <alignment vertical="center"/>
    </xf>
    <xf numFmtId="0" fontId="31" fillId="11" borderId="16" xfId="0" applyFont="1" applyFill="1" applyBorder="1" applyAlignment="1">
      <alignment horizontal="center" vertical="center"/>
    </xf>
    <xf numFmtId="0" fontId="0" fillId="2" borderId="21" xfId="0" applyFont="1" applyFill="1" applyBorder="1"/>
    <xf numFmtId="0" fontId="31" fillId="11" borderId="16" xfId="0" applyFont="1" applyFill="1" applyBorder="1" applyAlignment="1">
      <alignment horizontal="left" vertical="center" indent="1"/>
    </xf>
    <xf numFmtId="0" fontId="31" fillId="11" borderId="21" xfId="0" applyFont="1" applyFill="1" applyBorder="1" applyAlignment="1">
      <alignment horizontal="left" vertical="center" indent="1"/>
    </xf>
    <xf numFmtId="0" fontId="19" fillId="3" borderId="6" xfId="12" applyFont="1" applyFill="1" applyBorder="1" applyAlignment="1">
      <alignment horizontal="left" vertical="center" indent="1"/>
    </xf>
    <xf numFmtId="0" fontId="19" fillId="3" borderId="7" xfId="12" applyFont="1" applyFill="1" applyBorder="1" applyAlignment="1">
      <alignment horizontal="left" vertical="center" indent="1"/>
    </xf>
    <xf numFmtId="0" fontId="19" fillId="4" borderId="5" xfId="12" applyFont="1" applyFill="1" applyBorder="1" applyAlignment="1">
      <alignment horizontal="left" vertical="center" indent="1"/>
    </xf>
    <xf numFmtId="0" fontId="19" fillId="5" borderId="8" xfId="12" applyFont="1" applyFill="1" applyBorder="1" applyAlignment="1">
      <alignment horizontal="left" vertical="center" indent="1"/>
    </xf>
    <xf numFmtId="0" fontId="19" fillId="10" borderId="9" xfId="12" applyFont="1" applyFill="1" applyBorder="1" applyAlignment="1">
      <alignment horizontal="left" vertical="center" indent="1"/>
    </xf>
  </cellXfs>
  <cellStyles count="13">
    <cellStyle name="Cím" xfId="5" builtinId="15" customBuiltin="1"/>
    <cellStyle name="Címsor 1" xfId="6" builtinId="16" customBuiltin="1"/>
    <cellStyle name="Címsor 2" xfId="7" builtinId="17" customBuiltin="1"/>
    <cellStyle name="Címsor 3" xfId="8" builtinId="18" customBuiltin="1"/>
    <cellStyle name="Date" xfId="10" xr:uid="{229918B6-DD13-4F5A-97B9-305F7E002AA3}"/>
    <cellStyle name="Ezres" xfId="4" builtinId="3" customBuiltin="1"/>
    <cellStyle name="Hivatkozás" xfId="1" builtinId="8" customBuiltin="1"/>
    <cellStyle name="Name" xfId="11" xr:uid="{B2D3C1EE-6B41-4801-AAFC-C2274E49E503}"/>
    <cellStyle name="Normál" xfId="0" builtinId="0"/>
    <cellStyle name="Project Start" xfId="9" xr:uid="{8EB8A09A-C31C-40A3-B2C1-9449520178B8}"/>
    <cellStyle name="Százalék" xfId="2" builtinId="5"/>
    <cellStyle name="Task" xfId="12" xr:uid="{6391D789-272B-4DD2-9BF3-2CDCF610FA4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7575"/>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6"/>
  <sheetViews>
    <sheetView showGridLines="0" tabSelected="1" showRuler="0" topLeftCell="A12" zoomScale="72" zoomScaleNormal="100" zoomScalePageLayoutView="70" workbookViewId="0">
      <selection activeCell="B16" sqref="B16:C16"/>
    </sheetView>
  </sheetViews>
  <sheetFormatPr defaultColWidth="8.69921875" defaultRowHeight="30" customHeight="1" x14ac:dyDescent="0.25"/>
  <cols>
    <col min="1" max="1" width="2.69921875" style="12" customWidth="1"/>
    <col min="2" max="2" width="22.69921875" customWidth="1"/>
    <col min="3" max="3" width="16.69921875" customWidth="1"/>
    <col min="4" max="4" width="10.69921875" hidden="1" customWidth="1"/>
    <col min="5" max="5" width="10.69921875" style="2" customWidth="1"/>
    <col min="6" max="6" width="10.69921875" customWidth="1"/>
    <col min="7" max="7" width="2.69921875" customWidth="1"/>
    <col min="8" max="8" width="6" hidden="1" customWidth="1"/>
    <col min="9" max="32" width="3.69921875" customWidth="1"/>
    <col min="33" max="63" width="2.69921875" hidden="1" customWidth="1"/>
    <col min="64" max="64" width="5.296875" hidden="1" customWidth="1"/>
    <col min="65" max="65" width="2.69921875" customWidth="1"/>
  </cols>
  <sheetData>
    <row r="1" spans="1:65" ht="90" customHeight="1" x14ac:dyDescent="1.45">
      <c r="A1" s="13"/>
      <c r="B1" s="74" t="s">
        <v>20</v>
      </c>
      <c r="C1" s="17"/>
      <c r="D1" s="18"/>
      <c r="E1" s="19"/>
      <c r="F1" s="20"/>
      <c r="H1" s="1"/>
      <c r="I1" s="95" t="s">
        <v>24</v>
      </c>
      <c r="J1" s="96"/>
      <c r="K1" s="96"/>
      <c r="L1" s="96"/>
      <c r="M1" s="96"/>
      <c r="N1" s="96"/>
      <c r="O1" s="96"/>
      <c r="P1" s="23"/>
      <c r="Q1" s="93">
        <v>45600</v>
      </c>
      <c r="R1" s="94"/>
      <c r="S1" s="94"/>
      <c r="T1" s="94"/>
      <c r="U1" s="94"/>
      <c r="V1" s="94"/>
      <c r="W1" s="94"/>
      <c r="X1" s="94"/>
      <c r="Y1" s="94"/>
      <c r="Z1" s="94"/>
    </row>
    <row r="2" spans="1:65" ht="30" hidden="1" customHeight="1" x14ac:dyDescent="0.6">
      <c r="B2" s="72"/>
      <c r="C2" s="73"/>
      <c r="D2" s="21"/>
      <c r="E2" s="22"/>
      <c r="F2" s="21"/>
      <c r="I2" s="95" t="s">
        <v>16</v>
      </c>
      <c r="J2" s="96"/>
      <c r="K2" s="96"/>
      <c r="L2" s="96"/>
      <c r="M2" s="96"/>
      <c r="N2" s="96"/>
      <c r="O2" s="96"/>
      <c r="P2" s="23"/>
      <c r="Q2" s="91">
        <v>1</v>
      </c>
      <c r="R2" s="92"/>
      <c r="S2" s="92"/>
      <c r="T2" s="92"/>
      <c r="U2" s="92"/>
      <c r="V2" s="92"/>
      <c r="W2" s="92"/>
      <c r="X2" s="92"/>
      <c r="Y2" s="92"/>
      <c r="Z2" s="92"/>
    </row>
    <row r="3" spans="1:65" s="25" customFormat="1" ht="30" customHeight="1" x14ac:dyDescent="0.25">
      <c r="A3" s="12"/>
      <c r="B3" s="24"/>
      <c r="D3" s="26"/>
      <c r="E3" s="27"/>
    </row>
    <row r="4" spans="1:65" s="25" customFormat="1" ht="30" customHeight="1" x14ac:dyDescent="0.25">
      <c r="A4" s="13"/>
      <c r="B4" s="28"/>
      <c r="E4" s="29"/>
      <c r="I4" s="99">
        <f>I5</f>
        <v>45600</v>
      </c>
      <c r="J4" s="97"/>
      <c r="K4" s="97"/>
      <c r="L4" s="97"/>
      <c r="M4" s="97"/>
      <c r="N4" s="97"/>
      <c r="O4" s="97"/>
      <c r="P4" s="97">
        <f>P5</f>
        <v>45607</v>
      </c>
      <c r="Q4" s="97"/>
      <c r="R4" s="97"/>
      <c r="S4" s="97"/>
      <c r="T4" s="97"/>
      <c r="U4" s="97"/>
      <c r="V4" s="97"/>
      <c r="W4" s="97">
        <f>W5</f>
        <v>45614</v>
      </c>
      <c r="X4" s="97"/>
      <c r="Y4" s="97"/>
      <c r="Z4" s="97"/>
      <c r="AA4" s="97"/>
      <c r="AB4" s="97"/>
      <c r="AC4" s="97"/>
      <c r="AD4" s="97">
        <f>AD5</f>
        <v>45621</v>
      </c>
      <c r="AE4" s="97"/>
      <c r="AF4" s="97"/>
      <c r="AG4" s="97"/>
      <c r="AH4" s="97"/>
      <c r="AI4" s="97"/>
      <c r="AJ4" s="97"/>
      <c r="AK4" s="97">
        <f>AK5</f>
        <v>45628</v>
      </c>
      <c r="AL4" s="97"/>
      <c r="AM4" s="97"/>
      <c r="AN4" s="97"/>
      <c r="AO4" s="97"/>
      <c r="AP4" s="97"/>
      <c r="AQ4" s="97"/>
      <c r="AR4" s="97">
        <f>AR5</f>
        <v>45635</v>
      </c>
      <c r="AS4" s="97"/>
      <c r="AT4" s="97"/>
      <c r="AU4" s="97"/>
      <c r="AV4" s="97"/>
      <c r="AW4" s="97"/>
      <c r="AX4" s="97"/>
      <c r="AY4" s="97">
        <f>AY5</f>
        <v>45642</v>
      </c>
      <c r="AZ4" s="97"/>
      <c r="BA4" s="97"/>
      <c r="BB4" s="97"/>
      <c r="BC4" s="97"/>
      <c r="BD4" s="97"/>
      <c r="BE4" s="97"/>
      <c r="BF4" s="97">
        <f>BF5</f>
        <v>45649</v>
      </c>
      <c r="BG4" s="97"/>
      <c r="BH4" s="97"/>
      <c r="BI4" s="97"/>
      <c r="BJ4" s="97"/>
      <c r="BK4" s="97"/>
      <c r="BL4" s="98"/>
      <c r="BM4" s="86" t="s">
        <v>21</v>
      </c>
    </row>
    <row r="5" spans="1:65" s="25" customFormat="1" ht="15" customHeight="1" x14ac:dyDescent="0.25">
      <c r="A5" s="87"/>
      <c r="B5" s="111" t="s">
        <v>17</v>
      </c>
      <c r="C5" s="88"/>
      <c r="D5" s="90" t="s">
        <v>26</v>
      </c>
      <c r="E5" s="109" t="s">
        <v>18</v>
      </c>
      <c r="F5" s="109" t="s">
        <v>19</v>
      </c>
      <c r="I5" s="30">
        <f>Project_Start-WEEKDAY(Project_Start,1)+2+7*(Display_Week-1)</f>
        <v>45600</v>
      </c>
      <c r="J5" s="30">
        <f>I5+1</f>
        <v>45601</v>
      </c>
      <c r="K5" s="30">
        <f t="shared" ref="K5:AX5" si="0">J5+1</f>
        <v>45602</v>
      </c>
      <c r="L5" s="30">
        <f t="shared" si="0"/>
        <v>45603</v>
      </c>
      <c r="M5" s="30">
        <f t="shared" si="0"/>
        <v>45604</v>
      </c>
      <c r="N5" s="102">
        <f t="shared" si="0"/>
        <v>45605</v>
      </c>
      <c r="O5" s="103">
        <f t="shared" si="0"/>
        <v>45606</v>
      </c>
      <c r="P5" s="32">
        <f>O5+1</f>
        <v>45607</v>
      </c>
      <c r="Q5" s="30">
        <f>P5+1</f>
        <v>45608</v>
      </c>
      <c r="R5" s="30">
        <f t="shared" si="0"/>
        <v>45609</v>
      </c>
      <c r="S5" s="30">
        <f t="shared" si="0"/>
        <v>45610</v>
      </c>
      <c r="T5" s="30">
        <f t="shared" si="0"/>
        <v>45611</v>
      </c>
      <c r="U5" s="102">
        <f t="shared" si="0"/>
        <v>45612</v>
      </c>
      <c r="V5" s="103">
        <f t="shared" si="0"/>
        <v>45613</v>
      </c>
      <c r="W5" s="32">
        <f>V5+1</f>
        <v>45614</v>
      </c>
      <c r="X5" s="30">
        <f>W5+1</f>
        <v>45615</v>
      </c>
      <c r="Y5" s="30">
        <f t="shared" si="0"/>
        <v>45616</v>
      </c>
      <c r="Z5" s="30">
        <f t="shared" si="0"/>
        <v>45617</v>
      </c>
      <c r="AA5" s="30">
        <f t="shared" si="0"/>
        <v>45618</v>
      </c>
      <c r="AB5" s="102">
        <f t="shared" si="0"/>
        <v>45619</v>
      </c>
      <c r="AC5" s="103">
        <f t="shared" si="0"/>
        <v>45620</v>
      </c>
      <c r="AD5" s="32">
        <f>AC5+1</f>
        <v>45621</v>
      </c>
      <c r="AE5" s="30">
        <f>AD5+1</f>
        <v>45622</v>
      </c>
      <c r="AF5" s="30">
        <f t="shared" si="0"/>
        <v>45623</v>
      </c>
      <c r="AG5" s="30">
        <f t="shared" si="0"/>
        <v>45624</v>
      </c>
      <c r="AH5" s="30">
        <f t="shared" si="0"/>
        <v>45625</v>
      </c>
      <c r="AI5" s="30">
        <f t="shared" si="0"/>
        <v>45626</v>
      </c>
      <c r="AJ5" s="31">
        <f t="shared" si="0"/>
        <v>45627</v>
      </c>
      <c r="AK5" s="32">
        <f>AJ5+1</f>
        <v>45628</v>
      </c>
      <c r="AL5" s="30">
        <f>AK5+1</f>
        <v>45629</v>
      </c>
      <c r="AM5" s="30">
        <f t="shared" si="0"/>
        <v>45630</v>
      </c>
      <c r="AN5" s="30">
        <f t="shared" si="0"/>
        <v>45631</v>
      </c>
      <c r="AO5" s="30">
        <f t="shared" si="0"/>
        <v>45632</v>
      </c>
      <c r="AP5" s="30">
        <f t="shared" si="0"/>
        <v>45633</v>
      </c>
      <c r="AQ5" s="31">
        <f t="shared" si="0"/>
        <v>45634</v>
      </c>
      <c r="AR5" s="32">
        <f>AQ5+1</f>
        <v>45635</v>
      </c>
      <c r="AS5" s="30">
        <f>AR5+1</f>
        <v>45636</v>
      </c>
      <c r="AT5" s="30">
        <f t="shared" si="0"/>
        <v>45637</v>
      </c>
      <c r="AU5" s="30">
        <f t="shared" si="0"/>
        <v>45638</v>
      </c>
      <c r="AV5" s="30">
        <f t="shared" si="0"/>
        <v>45639</v>
      </c>
      <c r="AW5" s="30">
        <f t="shared" si="0"/>
        <v>45640</v>
      </c>
      <c r="AX5" s="31">
        <f t="shared" si="0"/>
        <v>45641</v>
      </c>
      <c r="AY5" s="32">
        <f>AX5+1</f>
        <v>45642</v>
      </c>
      <c r="AZ5" s="30">
        <f>AY5+1</f>
        <v>45643</v>
      </c>
      <c r="BA5" s="30">
        <f t="shared" ref="BA5:BE5" si="1">AZ5+1</f>
        <v>45644</v>
      </c>
      <c r="BB5" s="30">
        <f t="shared" si="1"/>
        <v>45645</v>
      </c>
      <c r="BC5" s="30">
        <f t="shared" si="1"/>
        <v>45646</v>
      </c>
      <c r="BD5" s="30">
        <f t="shared" si="1"/>
        <v>45647</v>
      </c>
      <c r="BE5" s="31">
        <f t="shared" si="1"/>
        <v>45648</v>
      </c>
      <c r="BF5" s="32">
        <f>BE5+1</f>
        <v>45649</v>
      </c>
      <c r="BG5" s="30">
        <f>BF5+1</f>
        <v>45650</v>
      </c>
      <c r="BH5" s="30">
        <f t="shared" ref="BH5:BL5" si="2">BG5+1</f>
        <v>45651</v>
      </c>
      <c r="BI5" s="30">
        <f t="shared" si="2"/>
        <v>45652</v>
      </c>
      <c r="BJ5" s="30">
        <f t="shared" si="2"/>
        <v>45653</v>
      </c>
      <c r="BK5" s="30">
        <f t="shared" si="2"/>
        <v>45654</v>
      </c>
      <c r="BL5" s="30">
        <f t="shared" si="2"/>
        <v>45655</v>
      </c>
      <c r="BM5" s="86"/>
    </row>
    <row r="6" spans="1:65" s="25" customFormat="1" ht="15" customHeight="1" thickBot="1" x14ac:dyDescent="0.3">
      <c r="A6" s="87"/>
      <c r="B6" s="112"/>
      <c r="C6" s="108"/>
      <c r="D6" s="89"/>
      <c r="E6" s="110"/>
      <c r="F6" s="110"/>
      <c r="I6" s="33" t="str">
        <f t="shared" ref="I6:AN6" si="3">LEFT(TEXT(I5,"ddd"),1)</f>
        <v>d</v>
      </c>
      <c r="J6" s="34" t="str">
        <f t="shared" si="3"/>
        <v>d</v>
      </c>
      <c r="K6" s="34" t="str">
        <f t="shared" si="3"/>
        <v>d</v>
      </c>
      <c r="L6" s="34" t="str">
        <f t="shared" si="3"/>
        <v>d</v>
      </c>
      <c r="M6" s="34" t="str">
        <f t="shared" si="3"/>
        <v>d</v>
      </c>
      <c r="N6" s="104" t="str">
        <f t="shared" si="3"/>
        <v>d</v>
      </c>
      <c r="O6" s="104" t="str">
        <f t="shared" si="3"/>
        <v>d</v>
      </c>
      <c r="P6" s="34" t="str">
        <f t="shared" si="3"/>
        <v>d</v>
      </c>
      <c r="Q6" s="34" t="str">
        <f t="shared" si="3"/>
        <v>d</v>
      </c>
      <c r="R6" s="34" t="str">
        <f t="shared" si="3"/>
        <v>d</v>
      </c>
      <c r="S6" s="34" t="str">
        <f t="shared" si="3"/>
        <v>d</v>
      </c>
      <c r="T6" s="34" t="str">
        <f t="shared" si="3"/>
        <v>d</v>
      </c>
      <c r="U6" s="104" t="str">
        <f t="shared" si="3"/>
        <v>d</v>
      </c>
      <c r="V6" s="104" t="str">
        <f t="shared" si="3"/>
        <v>d</v>
      </c>
      <c r="W6" s="34" t="str">
        <f t="shared" si="3"/>
        <v>d</v>
      </c>
      <c r="X6" s="34" t="str">
        <f t="shared" si="3"/>
        <v>d</v>
      </c>
      <c r="Y6" s="34" t="str">
        <f t="shared" si="3"/>
        <v>d</v>
      </c>
      <c r="Z6" s="34" t="str">
        <f t="shared" si="3"/>
        <v>d</v>
      </c>
      <c r="AA6" s="34" t="str">
        <f t="shared" si="3"/>
        <v>d</v>
      </c>
      <c r="AB6" s="104" t="str">
        <f t="shared" si="3"/>
        <v>d</v>
      </c>
      <c r="AC6" s="104" t="str">
        <f t="shared" si="3"/>
        <v>d</v>
      </c>
      <c r="AD6" s="34" t="str">
        <f t="shared" si="3"/>
        <v>d</v>
      </c>
      <c r="AE6" s="34" t="str">
        <f t="shared" si="3"/>
        <v>d</v>
      </c>
      <c r="AF6" s="34" t="str">
        <f t="shared" si="3"/>
        <v>d</v>
      </c>
      <c r="AG6" s="34" t="str">
        <f t="shared" si="3"/>
        <v>d</v>
      </c>
      <c r="AH6" s="34" t="str">
        <f t="shared" si="3"/>
        <v>d</v>
      </c>
      <c r="AI6" s="34" t="str">
        <f t="shared" si="3"/>
        <v>d</v>
      </c>
      <c r="AJ6" s="34" t="str">
        <f t="shared" si="3"/>
        <v>d</v>
      </c>
      <c r="AK6" s="34" t="str">
        <f t="shared" si="3"/>
        <v>d</v>
      </c>
      <c r="AL6" s="34" t="str">
        <f t="shared" si="3"/>
        <v>d</v>
      </c>
      <c r="AM6" s="34" t="str">
        <f t="shared" si="3"/>
        <v>d</v>
      </c>
      <c r="AN6" s="34" t="str">
        <f t="shared" si="3"/>
        <v>d</v>
      </c>
      <c r="AO6" s="34" t="str">
        <f t="shared" ref="AO6:BL6" si="4">LEFT(TEXT(AO5,"ddd"),1)</f>
        <v>d</v>
      </c>
      <c r="AP6" s="34" t="str">
        <f t="shared" si="4"/>
        <v>d</v>
      </c>
      <c r="AQ6" s="34" t="str">
        <f t="shared" si="4"/>
        <v>d</v>
      </c>
      <c r="AR6" s="34" t="str">
        <f t="shared" si="4"/>
        <v>d</v>
      </c>
      <c r="AS6" s="34" t="str">
        <f t="shared" si="4"/>
        <v>d</v>
      </c>
      <c r="AT6" s="34" t="str">
        <f t="shared" si="4"/>
        <v>d</v>
      </c>
      <c r="AU6" s="34" t="str">
        <f t="shared" si="4"/>
        <v>d</v>
      </c>
      <c r="AV6" s="34" t="str">
        <f t="shared" si="4"/>
        <v>d</v>
      </c>
      <c r="AW6" s="34" t="str">
        <f t="shared" si="4"/>
        <v>d</v>
      </c>
      <c r="AX6" s="34" t="str">
        <f t="shared" si="4"/>
        <v>d</v>
      </c>
      <c r="AY6" s="34" t="str">
        <f t="shared" si="4"/>
        <v>d</v>
      </c>
      <c r="AZ6" s="34" t="str">
        <f t="shared" si="4"/>
        <v>d</v>
      </c>
      <c r="BA6" s="34" t="str">
        <f t="shared" si="4"/>
        <v>d</v>
      </c>
      <c r="BB6" s="34" t="str">
        <f t="shared" si="4"/>
        <v>d</v>
      </c>
      <c r="BC6" s="34" t="str">
        <f t="shared" si="4"/>
        <v>d</v>
      </c>
      <c r="BD6" s="34" t="str">
        <f t="shared" si="4"/>
        <v>d</v>
      </c>
      <c r="BE6" s="34" t="str">
        <f t="shared" si="4"/>
        <v>d</v>
      </c>
      <c r="BF6" s="34" t="str">
        <f t="shared" si="4"/>
        <v>d</v>
      </c>
      <c r="BG6" s="34" t="str">
        <f t="shared" si="4"/>
        <v>d</v>
      </c>
      <c r="BH6" s="34" t="str">
        <f t="shared" si="4"/>
        <v>d</v>
      </c>
      <c r="BI6" s="34" t="str">
        <f t="shared" si="4"/>
        <v>d</v>
      </c>
      <c r="BJ6" s="34" t="str">
        <f t="shared" si="4"/>
        <v>d</v>
      </c>
      <c r="BK6" s="34" t="str">
        <f t="shared" si="4"/>
        <v>d</v>
      </c>
      <c r="BL6" s="35" t="str">
        <f t="shared" si="4"/>
        <v>d</v>
      </c>
      <c r="BM6" s="86"/>
    </row>
    <row r="7" spans="1:65" s="25" customFormat="1" ht="30" hidden="1" customHeight="1" thickBot="1" x14ac:dyDescent="0.3">
      <c r="A7" s="12" t="s">
        <v>15</v>
      </c>
      <c r="B7" s="36"/>
      <c r="C7" s="37"/>
      <c r="D7" s="36"/>
      <c r="E7" s="36"/>
      <c r="F7" s="36"/>
      <c r="H7" s="25"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82"/>
      <c r="BM7" s="86"/>
    </row>
    <row r="8" spans="1:65" s="45" customFormat="1" ht="30" customHeight="1" thickBot="1" x14ac:dyDescent="0.3">
      <c r="A8" s="13"/>
      <c r="B8" s="39" t="s">
        <v>27</v>
      </c>
      <c r="C8" s="40"/>
      <c r="D8" s="41"/>
      <c r="E8" s="42"/>
      <c r="F8" s="43"/>
      <c r="G8" s="16"/>
      <c r="H8" s="5" t="str">
        <f t="shared" ref="H8:H33" si="5">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86"/>
    </row>
    <row r="9" spans="1:65" s="45" customFormat="1" ht="30" customHeight="1" thickBot="1" x14ac:dyDescent="0.3">
      <c r="A9" s="13"/>
      <c r="B9" s="113" t="s">
        <v>36</v>
      </c>
      <c r="C9" s="113"/>
      <c r="D9" s="46">
        <v>0</v>
      </c>
      <c r="E9" s="84">
        <v>45600</v>
      </c>
      <c r="F9" s="84">
        <v>45602</v>
      </c>
      <c r="G9" s="16"/>
      <c r="H9" s="5">
        <f t="shared" si="5"/>
        <v>3</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83"/>
      <c r="BM9" s="86"/>
    </row>
    <row r="10" spans="1:65" s="45" customFormat="1" ht="30" customHeight="1" thickBot="1" x14ac:dyDescent="0.3">
      <c r="A10" s="13"/>
      <c r="B10" s="114" t="s">
        <v>32</v>
      </c>
      <c r="C10" s="114"/>
      <c r="D10" s="48">
        <v>0</v>
      </c>
      <c r="E10" s="85">
        <v>45600</v>
      </c>
      <c r="F10" s="85" t="s">
        <v>34</v>
      </c>
      <c r="G10" s="16"/>
      <c r="H10" s="5" t="e">
        <f t="shared" si="5"/>
        <v>#VALUE!</v>
      </c>
      <c r="I10" s="47"/>
      <c r="J10" s="47"/>
      <c r="K10" s="47"/>
      <c r="L10" s="47"/>
      <c r="M10" s="47"/>
      <c r="N10" s="47"/>
      <c r="O10" s="47"/>
      <c r="P10" s="47"/>
      <c r="Q10" s="47"/>
      <c r="R10" s="47"/>
      <c r="S10" s="47"/>
      <c r="T10" s="47"/>
      <c r="U10" s="49"/>
      <c r="V10" s="49"/>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83"/>
      <c r="BM10" s="86"/>
    </row>
    <row r="11" spans="1:65" s="45" customFormat="1" ht="30" customHeight="1" thickBot="1" x14ac:dyDescent="0.3">
      <c r="A11" s="12"/>
      <c r="B11" s="114" t="s">
        <v>35</v>
      </c>
      <c r="C11" s="114"/>
      <c r="D11" s="48">
        <v>0</v>
      </c>
      <c r="E11" s="85">
        <v>45607</v>
      </c>
      <c r="F11" s="85">
        <v>45609</v>
      </c>
      <c r="G11" s="16"/>
      <c r="H11" s="5">
        <f t="shared" si="5"/>
        <v>3</v>
      </c>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83"/>
      <c r="BM11" s="86"/>
    </row>
    <row r="12" spans="1:65" s="45" customFormat="1" ht="30" customHeight="1" thickBot="1" x14ac:dyDescent="0.3">
      <c r="A12" s="12"/>
      <c r="B12" s="114" t="s">
        <v>31</v>
      </c>
      <c r="C12" s="114"/>
      <c r="D12" s="48">
        <v>0</v>
      </c>
      <c r="E12" s="85">
        <v>45609</v>
      </c>
      <c r="F12" s="85">
        <v>45609</v>
      </c>
      <c r="G12" s="16"/>
      <c r="H12" s="5">
        <f t="shared" si="5"/>
        <v>1</v>
      </c>
      <c r="I12" s="47"/>
      <c r="J12" s="47"/>
      <c r="K12" s="47"/>
      <c r="L12" s="47"/>
      <c r="M12" s="47"/>
      <c r="N12" s="47"/>
      <c r="O12" s="47"/>
      <c r="P12" s="47"/>
      <c r="Q12" s="47"/>
      <c r="R12" s="47"/>
      <c r="S12" s="47"/>
      <c r="T12" s="47"/>
      <c r="U12" s="47"/>
      <c r="V12" s="47"/>
      <c r="W12" s="47"/>
      <c r="X12" s="47"/>
      <c r="Y12" s="49"/>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83"/>
      <c r="BM12" s="86"/>
    </row>
    <row r="13" spans="1:65" s="45" customFormat="1" ht="30" customHeight="1" thickBot="1" x14ac:dyDescent="0.3">
      <c r="A13" s="12"/>
      <c r="B13" s="114" t="s">
        <v>33</v>
      </c>
      <c r="C13" s="114"/>
      <c r="D13" s="48">
        <v>0</v>
      </c>
      <c r="E13" s="85" t="s">
        <v>23</v>
      </c>
      <c r="F13" s="85" t="s">
        <v>22</v>
      </c>
      <c r="G13" s="16"/>
      <c r="H13" s="5" t="e">
        <f t="shared" si="5"/>
        <v>#VALUE!</v>
      </c>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83"/>
      <c r="BM13" s="86"/>
    </row>
    <row r="14" spans="1:65" s="45" customFormat="1" ht="30" customHeight="1" thickBot="1" x14ac:dyDescent="0.3">
      <c r="A14" s="13"/>
      <c r="B14" s="50" t="s">
        <v>28</v>
      </c>
      <c r="C14" s="51"/>
      <c r="D14" s="52"/>
      <c r="E14" s="53"/>
      <c r="F14" s="54"/>
      <c r="G14" s="16"/>
      <c r="H14" s="5" t="str">
        <f t="shared" si="5"/>
        <v/>
      </c>
      <c r="BM14" s="86"/>
    </row>
    <row r="15" spans="1:65" s="45" customFormat="1" ht="30" customHeight="1" thickBot="1" x14ac:dyDescent="0.3">
      <c r="A15" s="13"/>
      <c r="B15" s="115" t="s">
        <v>38</v>
      </c>
      <c r="C15" s="115"/>
      <c r="D15" s="55">
        <v>0</v>
      </c>
      <c r="E15" s="105">
        <v>45609</v>
      </c>
      <c r="F15" s="105" t="s">
        <v>22</v>
      </c>
      <c r="G15" s="16"/>
      <c r="H15" s="5" t="e">
        <f t="shared" si="5"/>
        <v>#VALUE!</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83"/>
      <c r="BM15" s="86"/>
    </row>
    <row r="16" spans="1:65" s="45" customFormat="1" ht="30" customHeight="1" thickBot="1" x14ac:dyDescent="0.3">
      <c r="A16" s="12"/>
      <c r="B16" s="115" t="s">
        <v>40</v>
      </c>
      <c r="C16" s="115"/>
      <c r="D16" s="55">
        <v>0</v>
      </c>
      <c r="E16" s="105" t="s">
        <v>23</v>
      </c>
      <c r="F16" s="105" t="s">
        <v>22</v>
      </c>
      <c r="G16" s="16"/>
      <c r="H16" s="5" t="e">
        <f t="shared" si="5"/>
        <v>#VALUE!</v>
      </c>
      <c r="I16" s="47"/>
      <c r="J16" s="47"/>
      <c r="K16" s="47"/>
      <c r="L16" s="47"/>
      <c r="M16" s="47"/>
      <c r="N16" s="47"/>
      <c r="O16" s="47"/>
      <c r="P16" s="47"/>
      <c r="Q16" s="47"/>
      <c r="R16" s="47"/>
      <c r="S16" s="47"/>
      <c r="T16" s="47"/>
      <c r="U16" s="49"/>
      <c r="V16" s="49"/>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83"/>
      <c r="BM16" s="86"/>
    </row>
    <row r="17" spans="1:65" s="45" customFormat="1" ht="30" customHeight="1" thickBot="1" x14ac:dyDescent="0.3">
      <c r="A17" s="12"/>
      <c r="B17" s="115" t="s">
        <v>37</v>
      </c>
      <c r="C17" s="115"/>
      <c r="D17" s="55">
        <v>0</v>
      </c>
      <c r="E17" s="105" t="s">
        <v>23</v>
      </c>
      <c r="F17" s="105" t="s">
        <v>22</v>
      </c>
      <c r="G17" s="16"/>
      <c r="H17" s="5" t="e">
        <f t="shared" si="5"/>
        <v>#VALUE!</v>
      </c>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83"/>
      <c r="BM17" s="86"/>
    </row>
    <row r="18" spans="1:65" s="45" customFormat="1" ht="30" hidden="1" customHeight="1" thickBot="1" x14ac:dyDescent="0.3">
      <c r="A18" s="12"/>
      <c r="B18" s="115" t="s">
        <v>25</v>
      </c>
      <c r="C18" s="115"/>
      <c r="D18" s="55">
        <v>0</v>
      </c>
      <c r="E18" s="105" t="s">
        <v>23</v>
      </c>
      <c r="F18" s="105" t="s">
        <v>22</v>
      </c>
      <c r="G18" s="16"/>
      <c r="H18" s="5" t="e">
        <f t="shared" si="5"/>
        <v>#VALUE!</v>
      </c>
      <c r="I18" s="47"/>
      <c r="J18" s="47"/>
      <c r="K18" s="47"/>
      <c r="L18" s="47"/>
      <c r="M18" s="47"/>
      <c r="N18" s="47"/>
      <c r="O18" s="47"/>
      <c r="P18" s="47"/>
      <c r="Q18" s="47"/>
      <c r="R18" s="47"/>
      <c r="S18" s="47"/>
      <c r="T18" s="47"/>
      <c r="U18" s="47"/>
      <c r="V18" s="47"/>
      <c r="W18" s="47"/>
      <c r="X18" s="47"/>
      <c r="Y18" s="49"/>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83"/>
      <c r="BM18" s="86"/>
    </row>
    <row r="19" spans="1:65" s="45" customFormat="1" ht="30" hidden="1" customHeight="1" thickBot="1" x14ac:dyDescent="0.3">
      <c r="A19" s="12"/>
      <c r="B19" s="115" t="s">
        <v>25</v>
      </c>
      <c r="C19" s="115"/>
      <c r="D19" s="55">
        <v>0</v>
      </c>
      <c r="E19" s="105" t="s">
        <v>23</v>
      </c>
      <c r="F19" s="105" t="s">
        <v>22</v>
      </c>
      <c r="G19" s="16"/>
      <c r="H19" s="5" t="e">
        <f t="shared" si="5"/>
        <v>#VALUE!</v>
      </c>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83"/>
      <c r="BM19" s="86"/>
    </row>
    <row r="20" spans="1:65" s="45" customFormat="1" ht="30" customHeight="1" thickBot="1" x14ac:dyDescent="0.3">
      <c r="A20" s="12"/>
      <c r="B20" s="56" t="s">
        <v>29</v>
      </c>
      <c r="C20" s="57"/>
      <c r="D20" s="58"/>
      <c r="E20" s="59"/>
      <c r="F20" s="60"/>
      <c r="G20" s="16"/>
      <c r="H20" s="5" t="str">
        <f t="shared" si="5"/>
        <v/>
      </c>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86"/>
    </row>
    <row r="21" spans="1:65" s="45" customFormat="1" ht="30" customHeight="1" thickBot="1" x14ac:dyDescent="0.3">
      <c r="A21" s="12"/>
      <c r="B21" s="116" t="s">
        <v>39</v>
      </c>
      <c r="C21" s="116"/>
      <c r="D21" s="62">
        <v>0</v>
      </c>
      <c r="E21" s="106" t="s">
        <v>23</v>
      </c>
      <c r="F21" s="106" t="s">
        <v>22</v>
      </c>
      <c r="G21" s="16"/>
      <c r="H21" s="5" t="e">
        <f t="shared" si="5"/>
        <v>#VALUE!</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83"/>
      <c r="BM21" s="86"/>
    </row>
    <row r="22" spans="1:65" s="45" customFormat="1" ht="30" customHeight="1" thickBot="1" x14ac:dyDescent="0.3">
      <c r="A22" s="12"/>
      <c r="B22" s="116" t="s">
        <v>40</v>
      </c>
      <c r="C22" s="116"/>
      <c r="D22" s="62">
        <v>0</v>
      </c>
      <c r="E22" s="106" t="s">
        <v>23</v>
      </c>
      <c r="F22" s="106" t="s">
        <v>22</v>
      </c>
      <c r="G22" s="16"/>
      <c r="H22" s="5" t="e">
        <f t="shared" si="5"/>
        <v>#VALUE!</v>
      </c>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83"/>
      <c r="BM22" s="86"/>
    </row>
    <row r="23" spans="1:65" s="45" customFormat="1" ht="30" customHeight="1" thickBot="1" x14ac:dyDescent="0.3">
      <c r="A23" s="12"/>
      <c r="B23" s="116" t="s">
        <v>37</v>
      </c>
      <c r="C23" s="116"/>
      <c r="D23" s="62">
        <v>0</v>
      </c>
      <c r="E23" s="106" t="s">
        <v>23</v>
      </c>
      <c r="F23" s="106" t="s">
        <v>22</v>
      </c>
      <c r="G23" s="16"/>
      <c r="H23" s="5" t="e">
        <f t="shared" si="5"/>
        <v>#VALUE!</v>
      </c>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83"/>
      <c r="BM23" s="86"/>
    </row>
    <row r="24" spans="1:65" s="45" customFormat="1" ht="30" hidden="1" customHeight="1" thickBot="1" x14ac:dyDescent="0.3">
      <c r="A24" s="12"/>
      <c r="B24" s="116" t="s">
        <v>25</v>
      </c>
      <c r="C24" s="116"/>
      <c r="D24" s="62">
        <v>0</v>
      </c>
      <c r="E24" s="106" t="s">
        <v>23</v>
      </c>
      <c r="F24" s="106" t="s">
        <v>22</v>
      </c>
      <c r="G24" s="16"/>
      <c r="H24" s="5" t="e">
        <f t="shared" si="5"/>
        <v>#VALUE!</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83"/>
      <c r="BM24" s="86"/>
    </row>
    <row r="25" spans="1:65" s="45" customFormat="1" ht="30" hidden="1" customHeight="1" thickBot="1" x14ac:dyDescent="0.3">
      <c r="A25" s="12"/>
      <c r="B25" s="116" t="s">
        <v>25</v>
      </c>
      <c r="C25" s="116"/>
      <c r="D25" s="62">
        <v>0</v>
      </c>
      <c r="E25" s="106" t="s">
        <v>23</v>
      </c>
      <c r="F25" s="106" t="s">
        <v>22</v>
      </c>
      <c r="G25" s="16"/>
      <c r="H25" s="5" t="e">
        <f t="shared" si="5"/>
        <v>#VALUE!</v>
      </c>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83"/>
      <c r="BM25" s="86"/>
    </row>
    <row r="26" spans="1:65" s="45" customFormat="1" ht="30" customHeight="1" thickBot="1" x14ac:dyDescent="0.3">
      <c r="A26" s="12"/>
      <c r="B26" s="63" t="s">
        <v>30</v>
      </c>
      <c r="C26" s="64"/>
      <c r="D26" s="65"/>
      <c r="E26" s="66"/>
      <c r="F26" s="67"/>
      <c r="G26" s="16"/>
      <c r="H26" s="5" t="str">
        <f t="shared" si="5"/>
        <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86"/>
    </row>
    <row r="27" spans="1:65" s="45" customFormat="1" ht="30" customHeight="1" thickBot="1" x14ac:dyDescent="0.3">
      <c r="A27" s="12"/>
      <c r="B27" s="117" t="s">
        <v>41</v>
      </c>
      <c r="C27" s="117"/>
      <c r="D27" s="69">
        <v>0</v>
      </c>
      <c r="E27" s="107" t="s">
        <v>23</v>
      </c>
      <c r="F27" s="107" t="s">
        <v>22</v>
      </c>
      <c r="G27" s="16"/>
      <c r="H27" s="5" t="e">
        <f t="shared" si="5"/>
        <v>#VALUE!</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83"/>
      <c r="BM27" s="86"/>
    </row>
    <row r="28" spans="1:65" s="45" customFormat="1" ht="30" customHeight="1" thickBot="1" x14ac:dyDescent="0.3">
      <c r="A28" s="12"/>
      <c r="B28" s="117" t="s">
        <v>37</v>
      </c>
      <c r="C28" s="117"/>
      <c r="D28" s="69">
        <v>0</v>
      </c>
      <c r="E28" s="107" t="s">
        <v>23</v>
      </c>
      <c r="F28" s="107" t="s">
        <v>22</v>
      </c>
      <c r="G28" s="16"/>
      <c r="H28" s="5" t="e">
        <f t="shared" si="5"/>
        <v>#VALUE!</v>
      </c>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83"/>
      <c r="BM28" s="86"/>
    </row>
    <row r="29" spans="1:65" s="45" customFormat="1" ht="30" customHeight="1" thickBot="1" x14ac:dyDescent="0.3">
      <c r="A29" s="12"/>
      <c r="B29" s="117" t="s">
        <v>42</v>
      </c>
      <c r="C29" s="117"/>
      <c r="D29" s="69">
        <v>0</v>
      </c>
      <c r="E29" s="107" t="s">
        <v>23</v>
      </c>
      <c r="F29" s="107" t="s">
        <v>22</v>
      </c>
      <c r="G29" s="16"/>
      <c r="H29" s="5" t="e">
        <f t="shared" si="5"/>
        <v>#VALUE!</v>
      </c>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83"/>
      <c r="BM29" s="86"/>
    </row>
    <row r="30" spans="1:65" s="45" customFormat="1" ht="30" hidden="1" customHeight="1" thickBot="1" x14ac:dyDescent="0.3">
      <c r="A30" s="12"/>
      <c r="B30" s="117" t="s">
        <v>25</v>
      </c>
      <c r="C30" s="117"/>
      <c r="D30" s="69">
        <v>0</v>
      </c>
      <c r="E30" s="107" t="s">
        <v>23</v>
      </c>
      <c r="F30" s="107" t="s">
        <v>22</v>
      </c>
      <c r="G30" s="16"/>
      <c r="H30" s="5" t="e">
        <f t="shared" si="5"/>
        <v>#VALUE!</v>
      </c>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83"/>
      <c r="BM30" s="86"/>
    </row>
    <row r="31" spans="1:65" s="45" customFormat="1" ht="30" hidden="1" customHeight="1" thickBot="1" x14ac:dyDescent="0.3">
      <c r="A31" s="12"/>
      <c r="B31" s="117" t="s">
        <v>25</v>
      </c>
      <c r="C31" s="117"/>
      <c r="D31" s="69">
        <v>0</v>
      </c>
      <c r="E31" s="107" t="s">
        <v>23</v>
      </c>
      <c r="F31" s="107" t="s">
        <v>22</v>
      </c>
      <c r="G31" s="16"/>
      <c r="H31" s="5" t="e">
        <f t="shared" si="5"/>
        <v>#VALUE!</v>
      </c>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83"/>
      <c r="BM31" s="86"/>
    </row>
    <row r="32" spans="1:65" s="45" customFormat="1" ht="30" customHeight="1" thickBot="1" x14ac:dyDescent="0.3">
      <c r="A32" s="12"/>
      <c r="B32" s="100"/>
      <c r="C32" s="101"/>
      <c r="D32" s="70"/>
      <c r="E32" s="71"/>
      <c r="F32" s="71"/>
      <c r="G32" s="16"/>
      <c r="H32" s="5" t="str">
        <f t="shared" si="5"/>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2:8" s="12" customFormat="1" ht="30" customHeight="1" x14ac:dyDescent="0.25">
      <c r="B33" s="12" t="s">
        <v>0</v>
      </c>
      <c r="H33" s="12" t="str">
        <f t="shared" si="5"/>
        <v/>
      </c>
    </row>
    <row r="34" spans="2:8" ht="30" customHeight="1" x14ac:dyDescent="0.25">
      <c r="G34" s="3"/>
    </row>
    <row r="35" spans="2:8" ht="30" customHeight="1" x14ac:dyDescent="0.25">
      <c r="C35" s="15"/>
      <c r="F35" s="14"/>
    </row>
    <row r="36" spans="2:8" ht="30" customHeight="1" x14ac:dyDescent="0.25">
      <c r="C36" s="4"/>
    </row>
  </sheetData>
  <mergeCells count="39">
    <mergeCell ref="B27:C27"/>
    <mergeCell ref="B28:C28"/>
    <mergeCell ref="B29:C29"/>
    <mergeCell ref="B30:C30"/>
    <mergeCell ref="B31:C31"/>
    <mergeCell ref="B15:C15"/>
    <mergeCell ref="B25:C25"/>
    <mergeCell ref="B24:C24"/>
    <mergeCell ref="B23:C23"/>
    <mergeCell ref="B22:C22"/>
    <mergeCell ref="B21:C21"/>
    <mergeCell ref="Q2:Z2"/>
    <mergeCell ref="Q1:Z1"/>
    <mergeCell ref="I1:O1"/>
    <mergeCell ref="I2:O2"/>
    <mergeCell ref="BF4:BL4"/>
    <mergeCell ref="I4:O4"/>
    <mergeCell ref="P4:V4"/>
    <mergeCell ref="W4:AC4"/>
    <mergeCell ref="AD4:AJ4"/>
    <mergeCell ref="AK4:AQ4"/>
    <mergeCell ref="AR4:AX4"/>
    <mergeCell ref="AY4:BE4"/>
    <mergeCell ref="BM4:BM31"/>
    <mergeCell ref="A5:A6"/>
    <mergeCell ref="B5:B6"/>
    <mergeCell ref="C5:C6"/>
    <mergeCell ref="D5:D6"/>
    <mergeCell ref="E5:E6"/>
    <mergeCell ref="F5:F6"/>
    <mergeCell ref="B9:C9"/>
    <mergeCell ref="B10:C10"/>
    <mergeCell ref="B11:C11"/>
    <mergeCell ref="B12:C12"/>
    <mergeCell ref="B13:C13"/>
    <mergeCell ref="B19:C19"/>
    <mergeCell ref="B18:C18"/>
    <mergeCell ref="B17:C17"/>
    <mergeCell ref="B16:C1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7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75" t="s">
        <v>4</v>
      </c>
      <c r="B2" s="7"/>
    </row>
    <row r="3" spans="1:2" s="10" customFormat="1" ht="27" customHeight="1" x14ac:dyDescent="0.25">
      <c r="A3" s="76"/>
      <c r="B3" s="11"/>
    </row>
    <row r="4" spans="1:2" s="9" customFormat="1" ht="30" x14ac:dyDescent="0.7">
      <c r="A4" s="77" t="s">
        <v>3</v>
      </c>
    </row>
    <row r="5" spans="1:2" ht="74.25" customHeight="1" x14ac:dyDescent="0.25">
      <c r="A5" s="78" t="s">
        <v>11</v>
      </c>
    </row>
    <row r="6" spans="1:2" ht="26.25" customHeight="1" x14ac:dyDescent="0.25">
      <c r="A6" s="77" t="s">
        <v>14</v>
      </c>
    </row>
    <row r="7" spans="1:2" s="6" customFormat="1" ht="205.05" customHeight="1" x14ac:dyDescent="0.25">
      <c r="A7" s="79" t="s">
        <v>13</v>
      </c>
    </row>
    <row r="8" spans="1:2" s="9" customFormat="1" ht="30" x14ac:dyDescent="0.7">
      <c r="A8" s="77" t="s">
        <v>5</v>
      </c>
    </row>
    <row r="9" spans="1:2" ht="41.4" x14ac:dyDescent="0.25">
      <c r="A9" s="78" t="s">
        <v>12</v>
      </c>
    </row>
    <row r="10" spans="1:2" s="6" customFormat="1" ht="28.05" customHeight="1" x14ac:dyDescent="0.25">
      <c r="A10" s="80" t="s">
        <v>10</v>
      </c>
    </row>
    <row r="11" spans="1:2" s="9" customFormat="1" ht="30" x14ac:dyDescent="0.7">
      <c r="A11" s="77" t="s">
        <v>2</v>
      </c>
    </row>
    <row r="12" spans="1:2" ht="27.6" x14ac:dyDescent="0.25">
      <c r="A12" s="78" t="s">
        <v>9</v>
      </c>
    </row>
    <row r="13" spans="1:2" s="6" customFormat="1" ht="28.05" customHeight="1" x14ac:dyDescent="0.25">
      <c r="A13" s="80" t="s">
        <v>1</v>
      </c>
    </row>
    <row r="14" spans="1:2" s="9" customFormat="1" ht="30" x14ac:dyDescent="0.7">
      <c r="A14" s="77" t="s">
        <v>6</v>
      </c>
    </row>
    <row r="15" spans="1:2" ht="75" customHeight="1" x14ac:dyDescent="0.25">
      <c r="A15" s="78" t="s">
        <v>7</v>
      </c>
    </row>
    <row r="16" spans="1:2" ht="69" x14ac:dyDescent="0.25">
      <c r="A16" s="78" t="s">
        <v>8</v>
      </c>
    </row>
    <row r="17" spans="1:1" x14ac:dyDescent="0.25">
      <c r="A17" s="81"/>
    </row>
    <row r="18" spans="1:1" x14ac:dyDescent="0.25">
      <c r="A18" s="81"/>
    </row>
    <row r="19" spans="1:1" x14ac:dyDescent="0.25">
      <c r="A19" s="81"/>
    </row>
    <row r="20" spans="1:1" x14ac:dyDescent="0.25">
      <c r="A20" s="81"/>
    </row>
    <row r="21" spans="1:1" x14ac:dyDescent="0.25">
      <c r="A21" s="81"/>
    </row>
    <row r="22" spans="1:1" x14ac:dyDescent="0.25">
      <c r="A22" s="81"/>
    </row>
    <row r="23" spans="1:1" x14ac:dyDescent="0.25">
      <c r="A23" s="81"/>
    </row>
    <row r="24" spans="1:1" x14ac:dyDescent="0.25">
      <c r="A24" s="8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6</vt:i4>
      </vt:variant>
    </vt:vector>
  </HeadingPairs>
  <TitlesOfParts>
    <vt:vector size="8" baseType="lpstr">
      <vt:lpstr>Project schedule</vt:lpstr>
      <vt:lpstr>About</vt:lpstr>
      <vt:lpstr>Display_Week</vt:lpstr>
      <vt:lpstr>'Project schedule'!Nyomtatási_cím</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Normen</dc:creator>
  <dc:description/>
  <cp:lastModifiedBy>Buzsák Norman</cp:lastModifiedBy>
  <cp:lastPrinted>2024-11-13T17:19:09Z</cp:lastPrinted>
  <dcterms:created xsi:type="dcterms:W3CDTF">2022-03-11T22:41:12Z</dcterms:created>
  <dcterms:modified xsi:type="dcterms:W3CDTF">2024-11-13T17:19:18Z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