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enez\OneDrive\Desktop\Learning\Projects\Excel Projects\P4 - HR Attrition &amp; Performance\"/>
    </mc:Choice>
  </mc:AlternateContent>
  <xr:revisionPtr revIDLastSave="0" documentId="13_ncr:1_{6FA232E1-0165-4B94-9A69-E2A80C3CEE6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ttrition Analysis" sheetId="1" r:id="rId1"/>
    <sheet name="Others" sheetId="10" r:id="rId2"/>
    <sheet name="Ranking Sheet" sheetId="3" r:id="rId3"/>
    <sheet name="KPIs" sheetId="4" r:id="rId4"/>
  </sheet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  <pivotCache cacheId="9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R_Analytics_ce78a6c7-bdda-456d-9de8-f93fe8f9c54f" name="HR_Analytics" connection="Query - HR_Analytics"/>
          <x15:modelTable id="Education_c93f844a-3b3d-4b79-bf41-14942820a4ed" name="Education" connection="Query - Education"/>
          <x15:modelTable id="Satisfaction Rating_b62a58bd-c6f2-4811-bbd4-47a4a06564d2" name="Satisfaction Rating" connection="Query - Satisfaction Rating"/>
          <x15:modelTable id="Job Involvement_6f154ef7-3d9d-45f6-9e9f-dc73cfa221bb" name="Job Involvement" connection="Query - Job Involvement"/>
          <x15:modelTable id="Performance Rating_81e6c16e-497c-4db7-aa20-ab03c0cf46de" name="Performance Rating" connection="Query - Performance Rating"/>
          <x15:modelTable id="Work Life Balance_17740936-aa59-4226-8231-7587662d97ca" name="Work Life Balance" connection="Query - Work Life Balance"/>
          <x15:modelTable id="Job Level_d86f24f0-2710-4248-b7e7-e6e4ab1830b1" name="Job Level" connection="Query - Job Level"/>
        </x15:modelTables>
        <x15:modelRelationships>
          <x15:modelRelationship fromTable="HR_Analytics" fromColumn="Education" toTable="Education" toColumn="Id"/>
          <x15:modelRelationship fromTable="HR_Analytics" fromColumn="JobInvolvement" toTable="Job Involvement" toColumn="Rating"/>
          <x15:modelRelationship fromTable="HR_Analytics" fromColumn="RelationshipSatisfaction" toTable="Satisfaction Rating" toColumn="Rating"/>
          <x15:modelRelationship fromTable="HR_Analytics" fromColumn="WorkLifeBalance" toTable="Work Life Balance" toColumn="Rating"/>
          <x15:modelRelationship fromTable="HR_Analytics" fromColumn="PerformanceRating" toTable="Performance Rating" toColumn="Id"/>
          <x15:modelRelationship fromTable="HR_Analytics" fromColumn="JobLevel" toTable="Job Level" toColumn="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4" l="1"/>
  <c r="J29" i="3" l="1" a="1"/>
  <c r="J29" i="3" s="1"/>
  <c r="J36" i="3" s="1"/>
  <c r="F5" i="4"/>
  <c r="F6" i="4"/>
  <c r="B5" i="4"/>
  <c r="B6" i="4"/>
  <c r="E5" i="4"/>
  <c r="D6" i="4"/>
  <c r="E6" i="4"/>
  <c r="C5" i="4"/>
  <c r="C6" i="4"/>
  <c r="J40" i="3" l="1"/>
  <c r="N40" i="3"/>
  <c r="M40" i="3"/>
  <c r="J38" i="3"/>
  <c r="L40" i="3"/>
  <c r="J37" i="3"/>
  <c r="N39" i="3"/>
  <c r="J41" i="3"/>
  <c r="M39" i="3"/>
  <c r="K41" i="3"/>
  <c r="L39" i="3"/>
  <c r="J39" i="3"/>
  <c r="K40" i="3"/>
  <c r="N38" i="3"/>
  <c r="K39" i="3"/>
  <c r="M38" i="3"/>
  <c r="N36" i="3"/>
  <c r="K37" i="3"/>
  <c r="L38" i="3"/>
  <c r="M36" i="3"/>
  <c r="N41" i="3"/>
  <c r="N37" i="3"/>
  <c r="L36" i="3"/>
  <c r="M41" i="3"/>
  <c r="M37" i="3"/>
  <c r="K36" i="3"/>
  <c r="L41" i="3"/>
  <c r="L3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A8391D-FC3E-403D-9959-EFB53171DA56}" name="Query - Education" description="Connection to the 'Education' query in the workbook." type="100" refreshedVersion="8" minRefreshableVersion="5">
    <extLst>
      <ext xmlns:x15="http://schemas.microsoft.com/office/spreadsheetml/2010/11/main" uri="{DE250136-89BD-433C-8126-D09CA5730AF9}">
        <x15:connection id="a4287b15-c955-4f17-aaee-56d7e2b169c4"/>
      </ext>
    </extLst>
  </connection>
  <connection id="2" xr16:uid="{0BBA6D1D-C0B1-495F-BA82-5C32F4E3D89C}" name="Query - HR_Analytics" description="Connection to the 'HR_Analytics' query in the workbook." type="100" refreshedVersion="8" minRefreshableVersion="5">
    <extLst>
      <ext xmlns:x15="http://schemas.microsoft.com/office/spreadsheetml/2010/11/main" uri="{DE250136-89BD-433C-8126-D09CA5730AF9}">
        <x15:connection id="2f848b89-b7ed-4501-9048-b6cd96b4e804"/>
      </ext>
    </extLst>
  </connection>
  <connection id="3" xr16:uid="{902DB7A6-3975-4F72-B433-11863C4FB95B}" name="Query - Job Involvement" description="Connection to the 'Job Involvement' query in the workbook." type="100" refreshedVersion="8" minRefreshableVersion="5">
    <extLst>
      <ext xmlns:x15="http://schemas.microsoft.com/office/spreadsheetml/2010/11/main" uri="{DE250136-89BD-433C-8126-D09CA5730AF9}">
        <x15:connection id="cef5771a-5b60-42a4-967d-7e4cd51e4586"/>
      </ext>
    </extLst>
  </connection>
  <connection id="4" xr16:uid="{2B865817-28B5-4A60-815B-DDB840767308}" name="Query - Job Level" description="Connection to the 'Job Level' query in the workbook." type="100" refreshedVersion="8" minRefreshableVersion="5">
    <extLst>
      <ext xmlns:x15="http://schemas.microsoft.com/office/spreadsheetml/2010/11/main" uri="{DE250136-89BD-433C-8126-D09CA5730AF9}">
        <x15:connection id="141a9afa-4b6d-48cf-aba3-d46e6fc31b90"/>
      </ext>
    </extLst>
  </connection>
  <connection id="5" xr16:uid="{71F894C7-83C8-4D97-8307-C7DDFD3E0EC7}" name="Query - Performance Rating" description="Connection to the 'Performance Rating' query in the workbook." type="100" refreshedVersion="8" minRefreshableVersion="5">
    <extLst>
      <ext xmlns:x15="http://schemas.microsoft.com/office/spreadsheetml/2010/11/main" uri="{DE250136-89BD-433C-8126-D09CA5730AF9}">
        <x15:connection id="4237d211-7bc8-455f-8e93-7c2cabe2a5a4"/>
      </ext>
    </extLst>
  </connection>
  <connection id="6" xr16:uid="{C6BACD11-21EF-41ED-AABE-C88A59522B8E}" name="Query - Satisfaction Rating" description="Connection to the 'Satisfaction Rating' query in the workbook." type="100" refreshedVersion="8" minRefreshableVersion="5">
    <extLst>
      <ext xmlns:x15="http://schemas.microsoft.com/office/spreadsheetml/2010/11/main" uri="{DE250136-89BD-433C-8126-D09CA5730AF9}">
        <x15:connection id="83985cf2-4017-48bc-9129-6dcebd07e3ef"/>
      </ext>
    </extLst>
  </connection>
  <connection id="7" xr16:uid="{C1199A13-6CAC-4E9D-B758-D21AE1857E77}" name="Query - Work Life Balance" description="Connection to the 'Work Life Balance' query in the workbook." type="100" refreshedVersion="8" minRefreshableVersion="5">
    <extLst>
      <ext xmlns:x15="http://schemas.microsoft.com/office/spreadsheetml/2010/11/main" uri="{DE250136-89BD-433C-8126-D09CA5730AF9}">
        <x15:connection id="f85e1625-bccd-408f-8d3d-2418a0e4f0ee"/>
      </ext>
    </extLst>
  </connection>
  <connection id="8" xr16:uid="{F288A642-11A0-49BF-81A8-E883EFA4E2F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<sst xmlns="http://schemas.openxmlformats.org/spreadsheetml/2006/main" count="78" uniqueCount="56">
  <si>
    <t>Total Employees</t>
  </si>
  <si>
    <t>Ppl Left</t>
  </si>
  <si>
    <t>Research &amp; Development</t>
  </si>
  <si>
    <t>Entry Level</t>
  </si>
  <si>
    <t>0-2</t>
  </si>
  <si>
    <t>2-5</t>
  </si>
  <si>
    <t>5-7</t>
  </si>
  <si>
    <t>7+</t>
  </si>
  <si>
    <t>Non-Travel</t>
  </si>
  <si>
    <t>Travel_Frequently</t>
  </si>
  <si>
    <t>Travel_Rarely</t>
  </si>
  <si>
    <t>Business travel</t>
  </si>
  <si>
    <t>Distance travel</t>
  </si>
  <si>
    <t>Total Satisfaction</t>
  </si>
  <si>
    <t>High</t>
  </si>
  <si>
    <t>Low</t>
  </si>
  <si>
    <t>Medium</t>
  </si>
  <si>
    <t>Very High</t>
  </si>
  <si>
    <t>Job Involvement</t>
  </si>
  <si>
    <t>Excellent</t>
  </si>
  <si>
    <t>Outstanding</t>
  </si>
  <si>
    <t>Performance rating</t>
  </si>
  <si>
    <t>10k-15k</t>
  </si>
  <si>
    <t>15k+</t>
  </si>
  <si>
    <t>5k-10k</t>
  </si>
  <si>
    <t>Upto 5k</t>
  </si>
  <si>
    <t>Salary vs attrition</t>
  </si>
  <si>
    <t>Department With Highest Attrition</t>
  </si>
  <si>
    <t>Job Level With Highest Attrition</t>
  </si>
  <si>
    <t>Frequency</t>
  </si>
  <si>
    <t>Attrition</t>
  </si>
  <si>
    <t>Years of Experience</t>
  </si>
  <si>
    <t>Salary Slab</t>
  </si>
  <si>
    <t>KPIs</t>
  </si>
  <si>
    <t>DistanceBand(Rounded)</t>
  </si>
  <si>
    <t>6-12 km</t>
  </si>
  <si>
    <t>19-24 km</t>
  </si>
  <si>
    <t>13-18 km</t>
  </si>
  <si>
    <t>&lt;6 km</t>
  </si>
  <si>
    <t>&gt;24 km</t>
  </si>
  <si>
    <t>Average Satisfaction</t>
  </si>
  <si>
    <t>Goal</t>
  </si>
  <si>
    <t>%Attrition</t>
  </si>
  <si>
    <t>Row Labels</t>
  </si>
  <si>
    <t>Grand Total</t>
  </si>
  <si>
    <t>0-1 years</t>
  </si>
  <si>
    <t>1-3 years</t>
  </si>
  <si>
    <t>3-5 years</t>
  </si>
  <si>
    <t>5-7 years</t>
  </si>
  <si>
    <t>&gt;7 years</t>
  </si>
  <si>
    <t>Stayed</t>
  </si>
  <si>
    <t>Left</t>
  </si>
  <si>
    <t>Automate since many stuff is manual</t>
  </si>
  <si>
    <t>Power BI dashboard creation</t>
  </si>
  <si>
    <t>HR strategy improval</t>
  </si>
  <si>
    <t>Median Tenure Of People Who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</si>
</sst>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2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1" fontId="4" fillId="0" borderId="0" xfId="1" applyNumberFormat="1" applyFont="1" applyFill="1" applyBorder="1" applyAlignment="1">
      <alignment horizontal="center"/>
    </xf>
    <xf numFmtId="10" fontId="4" fillId="0" borderId="0" xfId="1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9" fontId="0" fillId="0" borderId="0" xfId="0" applyNumberForma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9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55" Type="http://schemas.openxmlformats.org/officeDocument/2006/relationships/customXml" Target="../customXml/item34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3" Type="http://schemas.openxmlformats.org/officeDocument/2006/relationships/customXml" Target="../customXml/item32.xml"/><Relationship Id="rId5" Type="http://schemas.openxmlformats.org/officeDocument/2006/relationships/pivotCacheDefinition" Target="pivotCache/pivotCacheDefinition1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56" Type="http://schemas.openxmlformats.org/officeDocument/2006/relationships/customXml" Target="../customXml/item35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30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8.xml"/><Relationship Id="rId17" Type="http://schemas.openxmlformats.org/officeDocument/2006/relationships/styles" Target="style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openxmlformats.org/officeDocument/2006/relationships/powerPivotData" Target="model/item.data"/><Relationship Id="rId41" Type="http://schemas.openxmlformats.org/officeDocument/2006/relationships/customXml" Target="../customXml/item20.xml"/><Relationship Id="rId54" Type="http://schemas.openxmlformats.org/officeDocument/2006/relationships/customXml" Target="../customXml/item3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openxmlformats.org/officeDocument/2006/relationships/theme" Target="theme/theme1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57" Type="http://schemas.openxmlformats.org/officeDocument/2006/relationships/customXml" Target="../customXml/item36.xml"/><Relationship Id="rId10" Type="http://schemas.openxmlformats.org/officeDocument/2006/relationships/pivotCacheDefinition" Target="pivotCache/pivotCacheDefinition6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52" Type="http://schemas.openxmlformats.org/officeDocument/2006/relationships/customXml" Target="../customXml/item3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[Attrition_Dashboard.xlsx]Ranking Sheet!PivotTable2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'Ranking Sheet'!$E$6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Sheet'!$D$7:$D$11</c:f>
              <c:strCache>
                <c:ptCount val="5"/>
                <c:pt idx="0">
                  <c:v>&lt;6 km</c:v>
                </c:pt>
                <c:pt idx="1">
                  <c:v>6-12 km</c:v>
                </c:pt>
                <c:pt idx="2">
                  <c:v>13-18 km</c:v>
                </c:pt>
                <c:pt idx="3">
                  <c:v>19-24 km</c:v>
                </c:pt>
                <c:pt idx="4">
                  <c:v>&gt;24 km</c:v>
                </c:pt>
              </c:strCache>
            </c:strRef>
          </c:cat>
          <c:val>
            <c:numRef>
              <c:f>'Ranking Sheet'!$E$7:$E$11</c:f>
              <c:numCache>
                <c:formatCode>0.00%;\-0.00%;0.00%</c:formatCode>
                <c:ptCount val="5"/>
                <c:pt idx="0">
                  <c:v>0.13765822784810128</c:v>
                </c:pt>
                <c:pt idx="1">
                  <c:v>0.15124153498871332</c:v>
                </c:pt>
                <c:pt idx="2">
                  <c:v>0.21527777777777779</c:v>
                </c:pt>
                <c:pt idx="3">
                  <c:v>0.23741007194244604</c:v>
                </c:pt>
                <c:pt idx="4">
                  <c:v>0.17857142857142858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E-45A5-9F7F-367F4970CC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978924623"/>
        <c:axId val="1978925103"/>
      </c:barChart>
      <c:valAx>
        <c:axId val="1978925103"/>
        <c:scaling>
          <c:orientation val="minMax"/>
          <c:max val="0.27"/>
          <c:min val="0"/>
        </c:scaling>
        <c:delete val="1"/>
        <c:axPos val="b"/>
        <c:numFmt formatCode="0.00%;\-0.00%;0.00%" sourceLinked="1"/>
        <c:majorTickMark val="out"/>
        <c:minorTickMark val="none"/>
        <c:tickLblPos val="nextTo"/>
        <c:crossAx val="1978924623"/>
        <c:crosses val="autoZero"/>
        <c:crossBetween val="between"/>
      </c:valAx>
      <c:catAx>
        <c:axId val="1978924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9251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[Attrition_Dashboard.xlsx]Ranking Sheet!PivotTable3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'Ranking Sheet'!$B$13</c:f>
              <c:strCache>
                <c:ptCount val="1"/>
                <c:pt idx="0">
                  <c:v>Goal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Sheet'!$A$14:$A$15</c:f>
              <c:strCache>
                <c:ptCount val="2"/>
                <c:pt idx="0">
                  <c:v>Stayed</c:v>
                </c:pt>
                <c:pt idx="1">
                  <c:v>Left</c:v>
                </c:pt>
              </c:strCache>
            </c:strRef>
          </c:cat>
          <c:val>
            <c:numRef>
              <c:f>'Ranking Sheet'!$B$14:$B$15</c:f>
              <c:numCache>
                <c:formatCode>General</c:formatCode>
                <c:ptCount val="2"/>
                <c:pt idx="0">
                  <c:v>12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A-4FB3-B6EE-EEB289B41C1A}"/>
            </c:ext>
          </c:extLst>
        </c:ser>
        <c:ser>
          <c:idx val="1"/>
          <c:order val="1"/>
          <c:tx>
            <c:strRef>
              <c:f>'Ranking Sheet'!$C$13</c:f>
              <c:strCache>
                <c:ptCount val="1"/>
                <c:pt idx="0">
                  <c:v>Average Satisfaction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Sheet'!$A$14:$A$15</c:f>
              <c:strCache>
                <c:ptCount val="2"/>
                <c:pt idx="0">
                  <c:v>Stayed</c:v>
                </c:pt>
                <c:pt idx="1">
                  <c:v>Left</c:v>
                </c:pt>
              </c:strCache>
            </c:strRef>
          </c:cat>
          <c:val>
            <c:numRef>
              <c:f>'Ranking Sheet'!$C$14:$C$15</c:f>
              <c:numCache>
                <c:formatCode>0.00</c:formatCode>
                <c:ptCount val="2"/>
                <c:pt idx="0">
                  <c:v>8.2785829307568441</c:v>
                </c:pt>
                <c:pt idx="1">
                  <c:v>7.5294117647058822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7A-4FB3-B6EE-EEB289B41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62419664"/>
        <c:axId val="862417264"/>
      </c:barChart>
      <c:catAx>
        <c:axId val="86241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417264"/>
        <c:crosses val="autoZero"/>
        <c:auto val="1"/>
        <c:lblAlgn val="ctr"/>
        <c:lblOffset val="100"/>
        <c:noMultiLvlLbl val="0"/>
      </c:catAx>
      <c:valAx>
        <c:axId val="8624172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6241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26603892583529"/>
          <c:y val="0.23800109488715299"/>
          <c:w val="0.20676650114583037"/>
          <c:h val="0.421754671671865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[Attrition_Dashboard.xlsx]Ranking Sheet!SalaryExp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'Ranking Sheet'!$K$21:$K$22</c:f>
              <c:strCache>
                <c:ptCount val="1"/>
                <c:pt idx="0">
                  <c:v>0-2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Sheet'!$J$23:$J$26</c:f>
              <c:strCache>
                <c:ptCount val="4"/>
                <c:pt idx="0">
                  <c:v>Upto 5k</c:v>
                </c:pt>
                <c:pt idx="1">
                  <c:v>5k-10k</c:v>
                </c:pt>
                <c:pt idx="2">
                  <c:v>10k-15k</c:v>
                </c:pt>
                <c:pt idx="3">
                  <c:v>15k+</c:v>
                </c:pt>
              </c:strCache>
            </c:strRef>
          </c:cat>
          <c:val>
            <c:numRef>
              <c:f>'Ranking Sheet'!$K$23:$K$26</c:f>
              <c:numCache>
                <c:formatCode>0</c:formatCode>
                <c:ptCount val="4"/>
                <c:pt idx="0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F-4754-BCBB-8972918A6B09}"/>
            </c:ext>
          </c:extLst>
        </c:ser>
        <c:ser>
          <c:idx val="1"/>
          <c:order val="1"/>
          <c:tx>
            <c:strRef>
              <c:f>'Ranking Sheet'!$L$21:$L$22</c:f>
              <c:strCache>
                <c:ptCount val="1"/>
                <c:pt idx="0">
                  <c:v>2-5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Sheet'!$J$23:$J$26</c:f>
              <c:strCache>
                <c:ptCount val="4"/>
                <c:pt idx="0">
                  <c:v>Upto 5k</c:v>
                </c:pt>
                <c:pt idx="1">
                  <c:v>5k-10k</c:v>
                </c:pt>
                <c:pt idx="2">
                  <c:v>10k-15k</c:v>
                </c:pt>
                <c:pt idx="3">
                  <c:v>15k+</c:v>
                </c:pt>
              </c:strCache>
            </c:strRef>
          </c:cat>
          <c:val>
            <c:numRef>
              <c:f>'Ranking Sheet'!$L$23:$L$26</c:f>
              <c:numCache>
                <c:formatCode>0</c:formatCode>
                <c:ptCount val="4"/>
                <c:pt idx="0">
                  <c:v>20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FF-4754-BCBB-8972918A6B09}"/>
            </c:ext>
          </c:extLst>
        </c:ser>
        <c:ser>
          <c:idx val="2"/>
          <c:order val="2"/>
          <c:tx>
            <c:strRef>
              <c:f>'Ranking Sheet'!$M$21:$M$22</c:f>
              <c:strCache>
                <c:ptCount val="1"/>
                <c:pt idx="0">
                  <c:v>5-7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Sheet'!$J$23:$J$26</c:f>
              <c:strCache>
                <c:ptCount val="4"/>
                <c:pt idx="0">
                  <c:v>Upto 5k</c:v>
                </c:pt>
                <c:pt idx="1">
                  <c:v>5k-10k</c:v>
                </c:pt>
                <c:pt idx="2">
                  <c:v>10k-15k</c:v>
                </c:pt>
                <c:pt idx="3">
                  <c:v>15k+</c:v>
                </c:pt>
              </c:strCache>
            </c:strRef>
          </c:cat>
          <c:val>
            <c:numRef>
              <c:f>'Ranking Sheet'!$M$23:$M$26</c:f>
              <c:numCache>
                <c:formatCode>0</c:formatCode>
                <c:ptCount val="4"/>
                <c:pt idx="1">
                  <c:v>17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FF-4754-BCBB-8972918A6B09}"/>
            </c:ext>
          </c:extLst>
        </c:ser>
        <c:ser>
          <c:idx val="3"/>
          <c:order val="3"/>
          <c:tx>
            <c:strRef>
              <c:f>'Ranking Sheet'!$N$21:$N$22</c:f>
              <c:strCache>
                <c:ptCount val="1"/>
                <c:pt idx="0">
                  <c:v>7+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Sheet'!$J$23:$J$26</c:f>
              <c:strCache>
                <c:ptCount val="4"/>
                <c:pt idx="0">
                  <c:v>Upto 5k</c:v>
                </c:pt>
                <c:pt idx="1">
                  <c:v>5k-10k</c:v>
                </c:pt>
                <c:pt idx="2">
                  <c:v>10k-15k</c:v>
                </c:pt>
                <c:pt idx="3">
                  <c:v>15k+</c:v>
                </c:pt>
              </c:strCache>
            </c:strRef>
          </c:cat>
          <c:val>
            <c:numRef>
              <c:f>'Ranking Sheet'!$N$23:$N$26</c:f>
              <c:numCache>
                <c:formatCode>0</c:formatCode>
                <c:ptCount val="4"/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FF-4754-BCBB-8972918A6B0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49727712"/>
        <c:axId val="349711872"/>
      </c:barChart>
      <c:catAx>
        <c:axId val="34972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11872"/>
        <c:crosses val="autoZero"/>
        <c:auto val="1"/>
        <c:lblAlgn val="ctr"/>
        <c:lblOffset val="100"/>
        <c:noMultiLvlLbl val="0"/>
      </c:catAx>
      <c:valAx>
        <c:axId val="349711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34972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500273197977475"/>
          <c:y val="0.23945233857555509"/>
          <c:w val="7.6445997866453896E-2"/>
          <c:h val="0.521095322848889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[Attrition_Dashboard.xlsx]Ranking Sheet!PivotTable8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4.1590332458442694E-2"/>
              <c:y val="-3.9317220764071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4.1590332458442694E-2"/>
              <c:y val="-3.9317220764071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4.1590367397559669E-2"/>
              <c:y val="-8.24938833189978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'Ranking Sheet'!$B$19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Sheet'!$A$20:$A$25</c:f>
              <c:strCache>
                <c:ptCount val="5"/>
                <c:pt idx="0">
                  <c:v>0-1 years</c:v>
                </c:pt>
                <c:pt idx="1">
                  <c:v>1-3 years</c:v>
                </c:pt>
                <c:pt idx="2">
                  <c:v>3-5 years</c:v>
                </c:pt>
                <c:pt idx="3">
                  <c:v>5-7 years</c:v>
                </c:pt>
                <c:pt idx="4">
                  <c:v>&gt;7 years</c:v>
                </c:pt>
              </c:strCache>
            </c:strRef>
          </c:cat>
          <c:val>
            <c:numRef>
              <c:f>'Ranking Sheet'!$B$20:$B$25</c:f>
              <c:numCache>
                <c:formatCode>0%</c:formatCode>
                <c:ptCount val="5"/>
                <c:pt idx="0">
                  <c:v>0.34883720930232559</c:v>
                </c:pt>
                <c:pt idx="1">
                  <c:v>0.18823529411764706</c:v>
                </c:pt>
                <c:pt idx="2">
                  <c:v>0.13071895424836602</c:v>
                </c:pt>
                <c:pt idx="3">
                  <c:v>0.12048192771084337</c:v>
                </c:pt>
                <c:pt idx="4">
                  <c:v>0.10416666666666667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D7-464B-A597-BCC885D07E8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14416624"/>
        <c:axId val="914412784"/>
      </c:lineChart>
      <c:catAx>
        <c:axId val="91441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412784"/>
        <c:crosses val="autoZero"/>
        <c:auto val="1"/>
        <c:lblAlgn val="ctr"/>
        <c:lblOffset val="100"/>
        <c:noMultiLvlLbl val="0"/>
      </c:catAx>
      <c:valAx>
        <c:axId val="914412784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91441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[Attrition_Dashboard.xlsx]Ranking Sheet!PivotTable1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3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/>
          </a:solidFill>
          <a:ln w="19050">
            <a:noFill/>
          </a:ln>
          <a:effectLst/>
        </c:spPr>
      </c:pivotFmt>
      <c:pivotFmt>
        <c:idx val="1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6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'Ranking Sheet'!$B$6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640-4736-9A2C-932CD24331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640-4736-9A2C-932CD243311D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640-4736-9A2C-932CD2433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'Ranking Sheet'!$A$7:$A$9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'Ranking Sheet'!$B$7:$B$9</c:f>
              <c:numCache>
                <c:formatCode>0</c:formatCode>
                <c:ptCount val="3"/>
                <c:pt idx="0">
                  <c:v>12</c:v>
                </c:pt>
                <c:pt idx="1">
                  <c:v>69</c:v>
                </c:pt>
                <c:pt idx="2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40-4736-9A2C-932CD24331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[Attrition_Dashboard.xlsx]Ranking Sheet!PivotTable6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20000"/>
                <a:lumOff val="80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20000"/>
                <a:lumOff val="80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20000"/>
                <a:lumOff val="80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20000"/>
                <a:lumOff val="80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20000"/>
                <a:lumOff val="80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'Ranking Sheet'!$O$12</c:f>
              <c:strCache>
                <c:ptCount val="1"/>
                <c:pt idx="0">
                  <c:v>%Attrition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Sheet'!$M$13:$M$14</c:f>
              <c:strCache>
                <c:ptCount val="2"/>
                <c:pt idx="0">
                  <c:v>Outstanding</c:v>
                </c:pt>
                <c:pt idx="1">
                  <c:v>Excellent</c:v>
                </c:pt>
              </c:strCache>
            </c:strRef>
          </c:cat>
          <c:val>
            <c:numRef>
              <c:f>'Ranking Sheet'!$O$13:$O$14</c:f>
              <c:numCache>
                <c:formatCode>0.00%;\-0.00%;0.00%</c:formatCode>
                <c:ptCount val="2"/>
                <c:pt idx="0">
                  <c:v>0.16371681415929204</c:v>
                </c:pt>
                <c:pt idx="1">
                  <c:v>0.16157556270096463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0-41E5-8BBD-3F7E1A5B06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914451184"/>
        <c:axId val="914450704"/>
      </c:barChart>
      <c:lineChart>
        <c:grouping val="standard"/>
        <c:varyColors val="0"/>
        <c:ser>
          <c:idx val="0"/>
          <c:order val="0"/>
          <c:tx>
            <c:strRef>
              <c:f>'Ranking Sheet'!$N$12</c:f>
              <c:strCache>
                <c:ptCount val="1"/>
                <c:pt idx="0">
                  <c:v>Total Employees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20000"/>
                  <a:lumOff val="80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Sheet'!$M$13:$M$14</c:f>
              <c:strCache>
                <c:ptCount val="2"/>
                <c:pt idx="0">
                  <c:v>Outstanding</c:v>
                </c:pt>
                <c:pt idx="1">
                  <c:v>Excellent</c:v>
                </c:pt>
              </c:strCache>
            </c:strRef>
          </c:cat>
          <c:val>
            <c:numRef>
              <c:f>'Ranking Sheet'!$N$13:$N$14</c:f>
              <c:numCache>
                <c:formatCode>0</c:formatCode>
                <c:ptCount val="2"/>
                <c:pt idx="0">
                  <c:v>226</c:v>
                </c:pt>
                <c:pt idx="1">
                  <c:v>1244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F0-41E5-8BBD-3F7E1A5B06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14415664"/>
        <c:axId val="914408944"/>
      </c:lineChart>
      <c:catAx>
        <c:axId val="914451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450704"/>
        <c:crosses val="autoZero"/>
        <c:auto val="1"/>
        <c:lblAlgn val="ctr"/>
        <c:lblOffset val="100"/>
        <c:noMultiLvlLbl val="0"/>
      </c:catAx>
      <c:valAx>
        <c:axId val="914450704"/>
        <c:scaling>
          <c:orientation val="minMax"/>
        </c:scaling>
        <c:delete val="0"/>
        <c:axPos val="l"/>
        <c:numFmt formatCode="0.00%;\-0.00%;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451184"/>
        <c:crosses val="autoZero"/>
        <c:crossBetween val="between"/>
      </c:valAx>
      <c:valAx>
        <c:axId val="9144089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415664"/>
        <c:crosses val="max"/>
        <c:crossBetween val="between"/>
      </c:valAx>
      <c:catAx>
        <c:axId val="914415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144089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[Attrition_Dashboard.xlsx]Ranking Sheet!PivotTable5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noFill/>
          </a:ln>
          <a:effectLst/>
        </c:spPr>
      </c:pivotFmt>
      <c:pivotFmt>
        <c:idx val="2"/>
        <c:spPr>
          <a:solidFill>
            <a:schemeClr val="accent2"/>
          </a:solidFill>
          <a:ln w="19050">
            <a:noFill/>
          </a:ln>
          <a:effectLst/>
        </c:spPr>
      </c:pivotFmt>
      <c:pivotFmt>
        <c:idx val="3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3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7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22"/>
        <c:spPr>
          <a:solidFill>
            <a:schemeClr val="accent1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'Ranking Sheet'!$K$12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04-4962-B7F2-EF4F4E23F3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04-4962-B7F2-EF4F4E23F3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F04-4962-B7F2-EF4F4E23F3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F04-4962-B7F2-EF4F4E23F3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'Ranking Sheet'!$J$13:$J$16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'Ranking Sheet'!$K$13:$K$16</c:f>
              <c:numCache>
                <c:formatCode>0</c:formatCode>
                <c:ptCount val="4"/>
                <c:pt idx="0">
                  <c:v>125</c:v>
                </c:pt>
                <c:pt idx="1">
                  <c:v>28</c:v>
                </c:pt>
                <c:pt idx="2">
                  <c:v>72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04-4962-B7F2-EF4F4E23F3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[Attrition_Dashboard.xlsx]Ranking Sheet!PivotTable2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bg2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bg2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bg2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'Ranking Sheet'!$E$6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37-4842-8C3E-430188D12C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37-4842-8C3E-430188D12C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437-4842-8C3E-430188D12C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437-4842-8C3E-430188D12C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437-4842-8C3E-430188D12C87}"/>
              </c:ext>
            </c:extLst>
          </c:dPt>
          <c:cat>
            <c:strRef>
              <c:f>'Ranking Sheet'!$D$7:$D$11</c:f>
              <c:strCache>
                <c:ptCount val="5"/>
                <c:pt idx="0">
                  <c:v>&lt;6 km</c:v>
                </c:pt>
                <c:pt idx="1">
                  <c:v>6-12 km</c:v>
                </c:pt>
                <c:pt idx="2">
                  <c:v>13-18 km</c:v>
                </c:pt>
                <c:pt idx="3">
                  <c:v>19-24 km</c:v>
                </c:pt>
                <c:pt idx="4">
                  <c:v>&gt;24 km</c:v>
                </c:pt>
              </c:strCache>
            </c:strRef>
          </c:cat>
          <c:val>
            <c:numRef>
              <c:f>'Ranking Sheet'!$E$7:$E$11</c:f>
              <c:numCache>
                <c:formatCode>0.00%;\-0.00%;0.00%</c:formatCode>
                <c:ptCount val="5"/>
                <c:pt idx="0">
                  <c:v>0.13765822784810128</c:v>
                </c:pt>
                <c:pt idx="1">
                  <c:v>0.15124153498871332</c:v>
                </c:pt>
                <c:pt idx="2">
                  <c:v>0.21527777777777779</c:v>
                </c:pt>
                <c:pt idx="3">
                  <c:v>0.23741007194244604</c:v>
                </c:pt>
                <c:pt idx="4">
                  <c:v>0.17857142857142858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37-4842-8C3E-430188D12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3" Type="http://schemas.openxmlformats.org/officeDocument/2006/relationships/chart" Target="../charts/chart3.xml"/><Relationship Id="rId7" Type="http://schemas.openxmlformats.org/officeDocument/2006/relationships/image" Target="../media/image3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emf"/><Relationship Id="rId5" Type="http://schemas.openxmlformats.org/officeDocument/2006/relationships/image" Target="../media/image1.emf"/><Relationship Id="rId4" Type="http://schemas.openxmlformats.org/officeDocument/2006/relationships/chart" Target="../charts/chart4.xml"/><Relationship Id="rId9" Type="http://schemas.openxmlformats.org/officeDocument/2006/relationships/image" Target="../media/image5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5" Type="http://schemas.openxmlformats.org/officeDocument/2006/relationships/image" Target="../media/image10.emf"/><Relationship Id="rId4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41110</xdr:colOff>
      <xdr:row>2</xdr:row>
      <xdr:rowOff>14853</xdr:rowOff>
    </xdr:from>
    <xdr:to>
      <xdr:col>18</xdr:col>
      <xdr:colOff>243937</xdr:colOff>
      <xdr:row>37</xdr:row>
      <xdr:rowOff>49958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EB0DD54D-0557-C7C5-91FC-A59075EFA1E9}"/>
            </a:ext>
          </a:extLst>
        </xdr:cNvPr>
        <xdr:cNvGrpSpPr/>
      </xdr:nvGrpSpPr>
      <xdr:grpSpPr>
        <a:xfrm>
          <a:off x="2225510" y="380613"/>
          <a:ext cx="11663307" cy="6435905"/>
          <a:chOff x="1085850" y="359501"/>
          <a:chExt cx="11661402" cy="6369231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185E5388-5CBB-49FD-A524-7BE4457FA63E}"/>
              </a:ext>
            </a:extLst>
          </xdr:cNvPr>
          <xdr:cNvSpPr/>
        </xdr:nvSpPr>
        <xdr:spPr>
          <a:xfrm>
            <a:off x="1085850" y="359501"/>
            <a:ext cx="11363597" cy="6369231"/>
          </a:xfrm>
          <a:prstGeom prst="rect">
            <a:avLst/>
          </a:prstGeom>
          <a:gradFill flip="none" rotWithShape="1">
            <a:gsLst>
              <a:gs pos="0">
                <a:srgbClr val="1F3241"/>
              </a:gs>
              <a:gs pos="34000">
                <a:srgbClr val="1F3241"/>
              </a:gs>
              <a:gs pos="67000">
                <a:srgbClr val="134D67"/>
              </a:gs>
              <a:gs pos="100000">
                <a:srgbClr val="1892BB"/>
              </a:gs>
            </a:gsLst>
            <a:lin ang="10800000" scaled="1"/>
            <a:tileRect/>
          </a:gradFill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r>
              <a:rPr lang="en-IN" sz="2000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Attrition Analysis</a:t>
            </a:r>
          </a:p>
        </xdr:txBody>
      </xdr:sp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DA639296-3B5F-400B-9F0D-2395CCD263C3}"/>
              </a:ext>
            </a:extLst>
          </xdr:cNvPr>
          <xdr:cNvGraphicFramePr>
            <a:graphicFrameLocks/>
          </xdr:cNvGraphicFramePr>
        </xdr:nvGraphicFramePr>
        <xdr:xfrm>
          <a:off x="8437790" y="4162425"/>
          <a:ext cx="3835854" cy="18392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90085BEF-030C-CA24-6F49-7018B7BA2BA3}"/>
              </a:ext>
            </a:extLst>
          </xdr:cNvPr>
          <xdr:cNvSpPr txBox="1"/>
        </xdr:nvSpPr>
        <xdr:spPr>
          <a:xfrm>
            <a:off x="8639175" y="3800746"/>
            <a:ext cx="3703796" cy="3518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200" b="1">
                <a:solidFill>
                  <a:schemeClr val="bg1"/>
                </a:solidFill>
              </a:rPr>
              <a:t>Attrition According to Distanc</a:t>
            </a:r>
            <a:r>
              <a:rPr lang="en-IN" sz="1200" b="1" baseline="0">
                <a:solidFill>
                  <a:schemeClr val="bg1"/>
                </a:solidFill>
              </a:rPr>
              <a:t>e from Home to Office</a:t>
            </a:r>
            <a:endParaRPr lang="en-IN" sz="1200" b="1">
              <a:solidFill>
                <a:schemeClr val="bg1"/>
              </a:solidFill>
            </a:endParaRPr>
          </a:p>
        </xdr:txBody>
      </xdr:sp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91B315C0-CA20-489C-AAB9-30D6FE89AA38}"/>
              </a:ext>
            </a:extLst>
          </xdr:cNvPr>
          <xdr:cNvGraphicFramePr>
            <a:graphicFrameLocks/>
          </xdr:cNvGraphicFramePr>
        </xdr:nvGraphicFramePr>
        <xdr:xfrm>
          <a:off x="8620125" y="1924050"/>
          <a:ext cx="3703864" cy="17389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1B280E4C-3ACF-EE4F-318B-615D45EE38C0}"/>
              </a:ext>
            </a:extLst>
          </xdr:cNvPr>
          <xdr:cNvSpPr txBox="1"/>
        </xdr:nvSpPr>
        <xdr:spPr>
          <a:xfrm>
            <a:off x="8328932" y="1458685"/>
            <a:ext cx="3985629" cy="46536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200" b="1">
                <a:solidFill>
                  <a:schemeClr val="bg1"/>
                </a:solidFill>
              </a:rPr>
              <a:t>Satisfaction</a:t>
            </a:r>
            <a:r>
              <a:rPr lang="en-IN" sz="1200" b="1" baseline="0">
                <a:solidFill>
                  <a:schemeClr val="bg1"/>
                </a:solidFill>
              </a:rPr>
              <a:t> Levels for People who Stayed vs who Left </a:t>
            </a:r>
            <a:endParaRPr lang="en-IN" sz="1200" b="1">
              <a:solidFill>
                <a:schemeClr val="bg1"/>
              </a:solidFill>
            </a:endParaRPr>
          </a:p>
        </xdr:txBody>
      </xdr:sp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09F67DDE-5929-4AB4-9064-2F363B652D09}"/>
              </a:ext>
            </a:extLst>
          </xdr:cNvPr>
          <xdr:cNvGraphicFramePr>
            <a:graphicFrameLocks/>
          </xdr:cNvGraphicFramePr>
        </xdr:nvGraphicFramePr>
        <xdr:xfrm>
          <a:off x="3704645" y="3981450"/>
          <a:ext cx="4624287" cy="19907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9D61A05A-4C0C-4059-97EA-7A10406A1847}"/>
              </a:ext>
            </a:extLst>
          </xdr:cNvPr>
          <xdr:cNvSpPr txBox="1"/>
        </xdr:nvSpPr>
        <xdr:spPr>
          <a:xfrm>
            <a:off x="3705225" y="3800746"/>
            <a:ext cx="4618909" cy="3559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200" b="1">
                <a:solidFill>
                  <a:schemeClr val="bg1"/>
                </a:solidFill>
              </a:rPr>
              <a:t>Attrition Across Salary</a:t>
            </a:r>
            <a:r>
              <a:rPr lang="en-IN" sz="1200" b="1" baseline="0">
                <a:solidFill>
                  <a:schemeClr val="bg1"/>
                </a:solidFill>
              </a:rPr>
              <a:t> Slabs and Years of Experience</a:t>
            </a:r>
            <a:endParaRPr lang="en-IN" sz="1200" b="1">
              <a:solidFill>
                <a:schemeClr val="bg1"/>
              </a:solidFill>
            </a:endParaRPr>
          </a:p>
        </xdr:txBody>
      </xdr:sp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30749717-A766-44E9-BD4A-7E4221356AAD}"/>
              </a:ext>
            </a:extLst>
          </xdr:cNvPr>
          <xdr:cNvGraphicFramePr>
            <a:graphicFrameLocks/>
          </xdr:cNvGraphicFramePr>
        </xdr:nvGraphicFramePr>
        <xdr:xfrm>
          <a:off x="3686174" y="1931534"/>
          <a:ext cx="4611461" cy="17240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B2BE27A9-CD89-7086-C8BB-4DC545E69C39}"/>
              </a:ext>
            </a:extLst>
          </xdr:cNvPr>
          <xdr:cNvSpPr txBox="1"/>
        </xdr:nvSpPr>
        <xdr:spPr>
          <a:xfrm>
            <a:off x="3686175" y="1458686"/>
            <a:ext cx="4598686" cy="4558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200" b="1">
                <a:solidFill>
                  <a:schemeClr val="bg1"/>
                </a:solidFill>
              </a:rPr>
              <a:t>Attrition Across Total</a:t>
            </a:r>
            <a:r>
              <a:rPr lang="en-IN" sz="1200" b="1" baseline="0">
                <a:solidFill>
                  <a:schemeClr val="bg1"/>
                </a:solidFill>
              </a:rPr>
              <a:t> Tenure in the Company</a:t>
            </a:r>
            <a:endParaRPr lang="en-IN" sz="1200" b="1">
              <a:solidFill>
                <a:schemeClr val="bg1"/>
              </a:solidFill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32C5193E-EE15-B834-29E1-76210F042B72}"/>
              </a:ext>
            </a:extLst>
          </xdr:cNvPr>
          <xdr:cNvSpPr txBox="1"/>
        </xdr:nvSpPr>
        <xdr:spPr>
          <a:xfrm>
            <a:off x="1257300" y="1376110"/>
            <a:ext cx="2513196" cy="22869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IN" sz="1800" b="1">
                <a:solidFill>
                  <a:schemeClr val="bg1"/>
                </a:solidFill>
              </a:rPr>
              <a:t>Employee Experience</a:t>
            </a:r>
            <a:r>
              <a:rPr lang="en-IN" sz="1800" b="1" baseline="0">
                <a:solidFill>
                  <a:schemeClr val="bg1"/>
                </a:solidFill>
              </a:rPr>
              <a:t> Drivers</a:t>
            </a:r>
          </a:p>
          <a:p>
            <a:endParaRPr lang="en-IN" sz="1200" b="1" baseline="0">
              <a:solidFill>
                <a:schemeClr val="bg1"/>
              </a:solidFill>
            </a:endParaRPr>
          </a:p>
          <a:p>
            <a:r>
              <a:rPr lang="en-IN" sz="1200" b="0">
                <a:solidFill>
                  <a:schemeClr val="bg1"/>
                </a:solidFill>
              </a:rPr>
              <a:t>1. Entry Level</a:t>
            </a:r>
            <a:r>
              <a:rPr lang="en-IN" sz="1200" b="0" baseline="0">
                <a:solidFill>
                  <a:schemeClr val="bg1"/>
                </a:solidFill>
              </a:rPr>
              <a:t> employees show nearly 2x+ the attrition rate of others.</a:t>
            </a:r>
          </a:p>
          <a:p>
            <a:endParaRPr lang="en-IN" sz="1200" b="0" baseline="0">
              <a:solidFill>
                <a:schemeClr val="bg1"/>
              </a:solidFill>
            </a:endParaRPr>
          </a:p>
          <a:p>
            <a:r>
              <a:rPr lang="en-IN" sz="1200" b="0" baseline="0">
                <a:solidFill>
                  <a:schemeClr val="bg1"/>
                </a:solidFill>
              </a:rPr>
              <a:t>2. Satisfaction of those who left is lower than current employees.</a:t>
            </a:r>
            <a:endParaRPr lang="en-IN" sz="1200" b="0">
              <a:solidFill>
                <a:schemeClr val="bg1"/>
              </a:solidFill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25F2CD7D-DEEA-4BE6-9567-61001D691988}"/>
              </a:ext>
            </a:extLst>
          </xdr:cNvPr>
          <xdr:cNvSpPr txBox="1"/>
        </xdr:nvSpPr>
        <xdr:spPr>
          <a:xfrm>
            <a:off x="1230630" y="3714750"/>
            <a:ext cx="2513196" cy="22869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IN" sz="1800" b="1" baseline="0">
                <a:solidFill>
                  <a:schemeClr val="bg1"/>
                </a:solidFill>
              </a:rPr>
              <a:t>Company Structure Drivers</a:t>
            </a:r>
          </a:p>
          <a:p>
            <a:endParaRPr lang="en-IN" sz="1200" b="1" baseline="0">
              <a:solidFill>
                <a:schemeClr val="bg1"/>
              </a:solidFill>
            </a:endParaRPr>
          </a:p>
          <a:p>
            <a:r>
              <a:rPr lang="en-IN" sz="1200" b="0">
                <a:solidFill>
                  <a:schemeClr val="bg1"/>
                </a:solidFill>
              </a:rPr>
              <a:t>1. </a:t>
            </a:r>
            <a:r>
              <a:rPr lang="en-IN" sz="1200" b="0" baseline="0">
                <a:solidFill>
                  <a:schemeClr val="bg1"/>
                </a:solidFill>
              </a:rPr>
              <a:t>&lt;5k salary with entry level experience have the highest attrition.</a:t>
            </a:r>
          </a:p>
          <a:p>
            <a:endParaRPr lang="en-IN" sz="1200" b="0" baseline="0">
              <a:solidFill>
                <a:schemeClr val="bg1"/>
              </a:solidFill>
            </a:endParaRPr>
          </a:p>
          <a:p>
            <a:r>
              <a:rPr lang="en-IN" sz="1200" b="0" baseline="0">
                <a:solidFill>
                  <a:schemeClr val="bg1"/>
                </a:solidFill>
              </a:rPr>
              <a:t>2. Attrition rates rise significantly beyond 13 km commute, indicating travel strain as a factor.</a:t>
            </a:r>
            <a:endParaRPr lang="en-IN" sz="1200" b="0">
              <a:solidFill>
                <a:schemeClr val="bg1"/>
              </a:solidFill>
            </a:endParaRPr>
          </a:p>
        </xdr:txBody>
      </xdr: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A434F0FC-5DDB-4A5A-A12F-294E28CC7797}"/>
              </a:ext>
            </a:extLst>
          </xdr:cNvPr>
          <xdr:cNvCxnSpPr/>
        </xdr:nvCxnSpPr>
        <xdr:spPr>
          <a:xfrm>
            <a:off x="1257300" y="3714750"/>
            <a:ext cx="11049000" cy="0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D2C6FE6D-EEDD-41A6-AA38-29B396737213}"/>
              </a:ext>
            </a:extLst>
          </xdr:cNvPr>
          <xdr:cNvCxnSpPr/>
        </xdr:nvCxnSpPr>
        <xdr:spPr>
          <a:xfrm>
            <a:off x="8304723" y="1447800"/>
            <a:ext cx="19411" cy="2171700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E0CBF6D9-A7DE-2B62-0787-864B8AFB7662}"/>
              </a:ext>
            </a:extLst>
          </xdr:cNvPr>
          <xdr:cNvCxnSpPr/>
        </xdr:nvCxnSpPr>
        <xdr:spPr>
          <a:xfrm>
            <a:off x="12316405" y="1447800"/>
            <a:ext cx="17393" cy="2172214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638E619C-3D46-4F0D-89C6-AE79240C7B39}"/>
              </a:ext>
            </a:extLst>
          </xdr:cNvPr>
          <xdr:cNvCxnSpPr/>
        </xdr:nvCxnSpPr>
        <xdr:spPr>
          <a:xfrm>
            <a:off x="8324134" y="3833133"/>
            <a:ext cx="0" cy="199072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8C73E928-5236-D70B-620D-84CC38481AFE}"/>
              </a:ext>
            </a:extLst>
          </xdr:cNvPr>
          <xdr:cNvCxnSpPr/>
        </xdr:nvCxnSpPr>
        <xdr:spPr>
          <a:xfrm>
            <a:off x="12316405" y="3833133"/>
            <a:ext cx="0" cy="2000250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ADE28B87-2082-E944-919D-4EDE4955B40F}"/>
              </a:ext>
            </a:extLst>
          </xdr:cNvPr>
          <xdr:cNvGrpSpPr/>
        </xdr:nvGrpSpPr>
        <xdr:grpSpPr>
          <a:xfrm>
            <a:off x="1470115" y="883920"/>
            <a:ext cx="1367245" cy="451485"/>
            <a:chOff x="1234712" y="900249"/>
            <a:chExt cx="1368606" cy="463731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6DCE2913-8C22-427C-AE9A-09426EE928AC}"/>
                </a:ext>
              </a:extLst>
            </xdr:cNvPr>
            <xdr:cNvCxnSpPr/>
          </xdr:nvCxnSpPr>
          <xdr:spPr>
            <a:xfrm>
              <a:off x="1385615" y="1341120"/>
              <a:ext cx="1066800" cy="0"/>
            </a:xfrm>
            <a:prstGeom prst="line">
              <a:avLst/>
            </a:prstGeom>
            <a:ln w="3810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8" name="Picture 17">
                  <a:extLst>
                    <a:ext uri="{FF2B5EF4-FFF2-40B4-BE49-F238E27FC236}">
                      <a16:creationId xmlns:a16="http://schemas.microsoft.com/office/drawing/2014/main" id="{E576170F-B4C4-028D-B55C-5861D60A0E68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KPIs!$B$5:$B$6" spid="_x0000_s1292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rcRect/>
                <a:stretch>
                  <a:fillRect/>
                </a:stretch>
              </xdr:blipFill>
              <xdr:spPr bwMode="auto">
                <a:xfrm>
                  <a:off x="1234712" y="900249"/>
                  <a:ext cx="1368606" cy="463731"/>
                </a:xfrm>
                <a:prstGeom prst="rect">
                  <a:avLst/>
                </a:prstGeom>
              </xdr:spPr>
            </xdr:pic>
          </mc:Choice>
          <mc:Fallback xmlns=""/>
        </mc:AlternateContent>
      </xdr:grpSp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96C4E045-923E-7235-B9E2-F75FE1338790}"/>
              </a:ext>
            </a:extLst>
          </xdr:cNvPr>
          <xdr:cNvGrpSpPr/>
        </xdr:nvGrpSpPr>
        <xdr:grpSpPr>
          <a:xfrm>
            <a:off x="3030786" y="883920"/>
            <a:ext cx="924197" cy="451485"/>
            <a:chOff x="2807630" y="900249"/>
            <a:chExt cx="929640" cy="463731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0" name="Picture 19">
                  <a:extLst>
                    <a:ext uri="{FF2B5EF4-FFF2-40B4-BE49-F238E27FC236}">
                      <a16:creationId xmlns:a16="http://schemas.microsoft.com/office/drawing/2014/main" id="{45C4B59D-E9F6-6A86-C73E-0C06AEDD5E38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KPIs!$C$5:$C$6" spid="_x0000_s1293"/>
                    </a:ext>
                  </a:extLst>
                </xdr:cNvPicPr>
              </xdr:nvPicPr>
              <xdr:blipFill>
                <a:blip xmlns:r="http://schemas.openxmlformats.org/officeDocument/2006/relationships" r:embed="rId6"/>
                <a:srcRect/>
                <a:stretch>
                  <a:fillRect/>
                </a:stretch>
              </xdr:blipFill>
              <xdr:spPr bwMode="auto">
                <a:xfrm>
                  <a:off x="2807630" y="900249"/>
                  <a:ext cx="929640" cy="463731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cxnSp macro="">
          <xdr:nvCxnSpPr>
            <xdr:cNvPr id="64" name="Straight Connector 63">
              <a:extLst>
                <a:ext uri="{FF2B5EF4-FFF2-40B4-BE49-F238E27FC236}">
                  <a16:creationId xmlns:a16="http://schemas.microsoft.com/office/drawing/2014/main" id="{D00EA788-DA68-9933-6FAA-8286ABC36795}"/>
                </a:ext>
              </a:extLst>
            </xdr:cNvPr>
            <xdr:cNvCxnSpPr/>
          </xdr:nvCxnSpPr>
          <xdr:spPr>
            <a:xfrm>
              <a:off x="2945879" y="1342073"/>
              <a:ext cx="653143" cy="0"/>
            </a:xfrm>
            <a:prstGeom prst="line">
              <a:avLst/>
            </a:prstGeom>
            <a:ln w="3810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2E6ECFC0-259F-F15F-A58E-9B5F1AEBA006}"/>
              </a:ext>
            </a:extLst>
          </xdr:cNvPr>
          <xdr:cNvGrpSpPr/>
        </xdr:nvGrpSpPr>
        <xdr:grpSpPr>
          <a:xfrm>
            <a:off x="4148409" y="883920"/>
            <a:ext cx="2811780" cy="449580"/>
            <a:chOff x="3941582" y="900249"/>
            <a:chExt cx="2799533" cy="461826"/>
          </a:xfrm>
        </xdr:grpSpPr>
        <xdr:cxnSp macro="">
          <xdr:nvCxnSpPr>
            <xdr:cNvPr id="66" name="Straight Connector 65">
              <a:extLst>
                <a:ext uri="{FF2B5EF4-FFF2-40B4-BE49-F238E27FC236}">
                  <a16:creationId xmlns:a16="http://schemas.microsoft.com/office/drawing/2014/main" id="{37346B7E-2B8D-DC88-ADDE-8D62BBEA4C2C}"/>
                </a:ext>
              </a:extLst>
            </xdr:cNvPr>
            <xdr:cNvCxnSpPr/>
          </xdr:nvCxnSpPr>
          <xdr:spPr>
            <a:xfrm>
              <a:off x="4241891" y="1342073"/>
              <a:ext cx="2198914" cy="0"/>
            </a:xfrm>
            <a:prstGeom prst="line">
              <a:avLst/>
            </a:prstGeom>
            <a:ln w="3810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2" name="Picture 21">
                  <a:extLst>
                    <a:ext uri="{FF2B5EF4-FFF2-40B4-BE49-F238E27FC236}">
                      <a16:creationId xmlns:a16="http://schemas.microsoft.com/office/drawing/2014/main" id="{97574389-C1A2-3DD2-DD4E-A656FA6A4E1D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KPIs!$E$5:$E$6" spid="_x0000_s1294"/>
                    </a:ext>
                  </a:extLst>
                </xdr:cNvPicPr>
              </xdr:nvPicPr>
              <xdr:blipFill>
                <a:blip xmlns:r="http://schemas.openxmlformats.org/officeDocument/2006/relationships" r:embed="rId7"/>
                <a:srcRect/>
                <a:stretch>
                  <a:fillRect/>
                </a:stretch>
              </xdr:blipFill>
              <xdr:spPr bwMode="auto">
                <a:xfrm>
                  <a:off x="3941582" y="900249"/>
                  <a:ext cx="2799533" cy="461826"/>
                </a:xfrm>
                <a:prstGeom prst="rect">
                  <a:avLst/>
                </a:prstGeom>
              </xdr:spPr>
            </xdr:pic>
          </mc:Choice>
          <mc:Fallback xmlns=""/>
        </mc:AlternateContent>
      </xdr:grpSp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C83D9C8B-8D69-2C5D-02E8-F5F94E8D8FFA}"/>
              </a:ext>
            </a:extLst>
          </xdr:cNvPr>
          <xdr:cNvGrpSpPr/>
        </xdr:nvGrpSpPr>
        <xdr:grpSpPr>
          <a:xfrm>
            <a:off x="7153615" y="883920"/>
            <a:ext cx="2567940" cy="449309"/>
            <a:chOff x="6945427" y="900249"/>
            <a:chExt cx="2567940" cy="461555"/>
          </a:xfrm>
        </xdr:grpSpPr>
        <xdr:cxnSp macro="">
          <xdr:nvCxnSpPr>
            <xdr:cNvPr id="68" name="Straight Connector 67">
              <a:extLst>
                <a:ext uri="{FF2B5EF4-FFF2-40B4-BE49-F238E27FC236}">
                  <a16:creationId xmlns:a16="http://schemas.microsoft.com/office/drawing/2014/main" id="{F791973D-B0DD-801D-33BC-3AD7558877D7}"/>
                </a:ext>
              </a:extLst>
            </xdr:cNvPr>
            <xdr:cNvCxnSpPr/>
          </xdr:nvCxnSpPr>
          <xdr:spPr>
            <a:xfrm>
              <a:off x="7080955" y="1340032"/>
              <a:ext cx="2296885" cy="0"/>
            </a:xfrm>
            <a:prstGeom prst="line">
              <a:avLst/>
            </a:prstGeom>
            <a:ln w="3810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1" name="Picture 20">
                  <a:extLst>
                    <a:ext uri="{FF2B5EF4-FFF2-40B4-BE49-F238E27FC236}">
                      <a16:creationId xmlns:a16="http://schemas.microsoft.com/office/drawing/2014/main" id="{AE1822F3-D51D-2B0C-E736-853AB57FC8EF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KPIs!$D$5:$D$6" spid="_x0000_s1295"/>
                    </a:ext>
                  </a:extLst>
                </xdr:cNvPicPr>
              </xdr:nvPicPr>
              <xdr:blipFill>
                <a:blip xmlns:r="http://schemas.openxmlformats.org/officeDocument/2006/relationships" r:embed="rId8"/>
                <a:srcRect/>
                <a:stretch>
                  <a:fillRect/>
                </a:stretch>
              </xdr:blipFill>
              <xdr:spPr bwMode="auto">
                <a:xfrm>
                  <a:off x="6945427" y="900249"/>
                  <a:ext cx="2567940" cy="461555"/>
                </a:xfrm>
                <a:prstGeom prst="rect">
                  <a:avLst/>
                </a:prstGeom>
              </xdr:spPr>
            </xdr:pic>
          </mc:Choice>
          <mc:Fallback xmlns=""/>
        </mc:AlternateContent>
      </xdr:grpSp>
      <xdr:grpSp>
        <xdr:nvGrpSpPr>
          <xdr:cNvPr id="37" name="Group 36">
            <a:extLst>
              <a:ext uri="{FF2B5EF4-FFF2-40B4-BE49-F238E27FC236}">
                <a16:creationId xmlns:a16="http://schemas.microsoft.com/office/drawing/2014/main" id="{8577BAC2-DCB9-A855-226F-90F4E0BD8AC7}"/>
              </a:ext>
            </a:extLst>
          </xdr:cNvPr>
          <xdr:cNvGrpSpPr/>
        </xdr:nvGrpSpPr>
        <xdr:grpSpPr>
          <a:xfrm>
            <a:off x="9914981" y="883920"/>
            <a:ext cx="2583180" cy="451486"/>
            <a:chOff x="9717677" y="900249"/>
            <a:chExt cx="2583180" cy="463732"/>
          </a:xfrm>
        </xdr:grpSpPr>
        <xdr:cxnSp macro="">
          <xdr:nvCxnSpPr>
            <xdr:cNvPr id="79" name="Straight Connector 78">
              <a:extLst>
                <a:ext uri="{FF2B5EF4-FFF2-40B4-BE49-F238E27FC236}">
                  <a16:creationId xmlns:a16="http://schemas.microsoft.com/office/drawing/2014/main" id="{31F6A293-F547-C8A2-550F-C8A70E176315}"/>
                </a:ext>
              </a:extLst>
            </xdr:cNvPr>
            <xdr:cNvCxnSpPr/>
          </xdr:nvCxnSpPr>
          <xdr:spPr>
            <a:xfrm>
              <a:off x="9986010" y="1340032"/>
              <a:ext cx="2046514" cy="0"/>
            </a:xfrm>
            <a:prstGeom prst="line">
              <a:avLst/>
            </a:prstGeom>
            <a:ln w="3810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3" name="Picture 22">
                  <a:extLst>
                    <a:ext uri="{FF2B5EF4-FFF2-40B4-BE49-F238E27FC236}">
                      <a16:creationId xmlns:a16="http://schemas.microsoft.com/office/drawing/2014/main" id="{5E0A84B3-A106-EC63-7006-6C99F5AB9C5F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KPIs!$F$5:$F$6" spid="_x0000_s1296"/>
                    </a:ext>
                  </a:extLst>
                </xdr:cNvPicPr>
              </xdr:nvPicPr>
              <xdr:blipFill>
                <a:blip xmlns:r="http://schemas.openxmlformats.org/officeDocument/2006/relationships" r:embed="rId9"/>
                <a:srcRect/>
                <a:stretch>
                  <a:fillRect/>
                </a:stretch>
              </xdr:blipFill>
              <xdr:spPr bwMode="auto">
                <a:xfrm>
                  <a:off x="9717677" y="900249"/>
                  <a:ext cx="2583180" cy="463732"/>
                </a:xfrm>
                <a:prstGeom prst="rect">
                  <a:avLst/>
                </a:prstGeom>
              </xdr:spPr>
            </xdr:pic>
          </mc:Choice>
          <mc:Fallback xmlns=""/>
        </mc:AlternateContent>
      </xdr:grp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AA5BE7B1-741A-43EA-715F-6DBE6DAD525A}"/>
              </a:ext>
            </a:extLst>
          </xdr:cNvPr>
          <xdr:cNvSpPr txBox="1"/>
        </xdr:nvSpPr>
        <xdr:spPr>
          <a:xfrm>
            <a:off x="7675790" y="4156664"/>
            <a:ext cx="914400" cy="434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900">
                <a:solidFill>
                  <a:schemeClr val="bg1"/>
                </a:solidFill>
              </a:rPr>
              <a:t>Years of Experience</a:t>
            </a:r>
          </a:p>
        </xdr:txBody>
      </xdr:sp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93B941FA-429F-22F4-9B04-87B947A04F60}"/>
              </a:ext>
            </a:extLst>
          </xdr:cNvPr>
          <xdr:cNvSpPr txBox="1"/>
        </xdr:nvSpPr>
        <xdr:spPr>
          <a:xfrm>
            <a:off x="1085850" y="6026603"/>
            <a:ext cx="11363596" cy="669472"/>
          </a:xfrm>
          <a:prstGeom prst="rect">
            <a:avLst/>
          </a:prstGeom>
          <a:solidFill>
            <a:schemeClr val="accent3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200">
                <a:solidFill>
                  <a:schemeClr val="bg1"/>
                </a:solidFill>
              </a:rPr>
              <a:t>•</a:t>
            </a:r>
            <a:r>
              <a:rPr lang="en-IN" sz="1200" baseline="0">
                <a:solidFill>
                  <a:schemeClr val="bg1"/>
                </a:solidFill>
              </a:rPr>
              <a:t> Strenghten </a:t>
            </a:r>
            <a:r>
              <a:rPr lang="en-IN" sz="1200" b="1" baseline="0">
                <a:solidFill>
                  <a:schemeClr val="bg1"/>
                </a:solidFill>
              </a:rPr>
              <a:t>onboarding</a:t>
            </a:r>
            <a:r>
              <a:rPr lang="en-IN" sz="1200" baseline="0">
                <a:solidFill>
                  <a:schemeClr val="bg1"/>
                </a:solidFill>
              </a:rPr>
              <a:t> and </a:t>
            </a:r>
            <a:r>
              <a:rPr lang="en-IN" sz="1200" b="1" baseline="0">
                <a:solidFill>
                  <a:schemeClr val="bg1"/>
                </a:solidFill>
              </a:rPr>
              <a:t>mentorship</a:t>
            </a:r>
            <a:r>
              <a:rPr lang="en-IN" sz="1200" baseline="0">
                <a:solidFill>
                  <a:schemeClr val="bg1"/>
                </a:solidFill>
              </a:rPr>
              <a:t> to improve 1st year retention, focusing on role clarity and training.</a:t>
            </a:r>
          </a:p>
          <a:p>
            <a:r>
              <a:rPr lang="en-IN" sz="1200" baseline="0">
                <a:solidFill>
                  <a:schemeClr val="bg1"/>
                </a:solidFill>
              </a:rPr>
              <a:t>• Satisfaction gaps indicate unmet expectations. Use </a:t>
            </a:r>
            <a:r>
              <a:rPr lang="en-IN" sz="1200" b="1" baseline="0">
                <a:solidFill>
                  <a:schemeClr val="bg1"/>
                </a:solidFill>
              </a:rPr>
              <a:t>exit interviews </a:t>
            </a:r>
            <a:r>
              <a:rPr lang="en-IN" sz="1200" baseline="0">
                <a:solidFill>
                  <a:schemeClr val="bg1"/>
                </a:solidFill>
              </a:rPr>
              <a:t>and </a:t>
            </a:r>
            <a:r>
              <a:rPr lang="en-IN" sz="1200" b="1" baseline="0">
                <a:solidFill>
                  <a:schemeClr val="bg1"/>
                </a:solidFill>
              </a:rPr>
              <a:t>reviews</a:t>
            </a:r>
            <a:r>
              <a:rPr lang="en-IN" sz="1200" baseline="0">
                <a:solidFill>
                  <a:schemeClr val="bg1"/>
                </a:solidFill>
              </a:rPr>
              <a:t> on Glassdoor and Reddit to target key improvement areas.</a:t>
            </a:r>
          </a:p>
          <a:p>
            <a:r>
              <a:rPr lang="en-IN" sz="1200">
                <a:solidFill>
                  <a:schemeClr val="bg1"/>
                </a:solidFill>
              </a:rPr>
              <a:t>• Commute-related</a:t>
            </a:r>
            <a:r>
              <a:rPr lang="en-IN" sz="1200" baseline="0">
                <a:solidFill>
                  <a:schemeClr val="bg1"/>
                </a:solidFill>
              </a:rPr>
              <a:t> attrition suggests need for </a:t>
            </a:r>
            <a:r>
              <a:rPr lang="en-IN" sz="1200" b="1" baseline="0">
                <a:solidFill>
                  <a:schemeClr val="bg1"/>
                </a:solidFill>
              </a:rPr>
              <a:t>flexible work options </a:t>
            </a:r>
            <a:r>
              <a:rPr lang="en-IN" sz="1200" baseline="0">
                <a:solidFill>
                  <a:schemeClr val="bg1"/>
                </a:solidFill>
              </a:rPr>
              <a:t>or </a:t>
            </a:r>
            <a:r>
              <a:rPr lang="en-IN" sz="1200" b="1" baseline="0">
                <a:solidFill>
                  <a:schemeClr val="bg1"/>
                </a:solidFill>
              </a:rPr>
              <a:t>travel support incentives</a:t>
            </a:r>
            <a:r>
              <a:rPr lang="en-IN" sz="1200" baseline="0">
                <a:solidFill>
                  <a:schemeClr val="bg1"/>
                </a:solidFill>
              </a:rPr>
              <a:t>.</a:t>
            </a:r>
            <a:endParaRPr lang="en-IN" sz="1200">
              <a:solidFill>
                <a:schemeClr val="bg1"/>
              </a:solidFill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A999504-9A6B-6D5C-AF74-BF0BFE6A0419}"/>
              </a:ext>
            </a:extLst>
          </xdr:cNvPr>
          <xdr:cNvSpPr txBox="1"/>
        </xdr:nvSpPr>
        <xdr:spPr>
          <a:xfrm>
            <a:off x="11528052" y="6468596"/>
            <a:ext cx="1219200" cy="2281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900">
                <a:solidFill>
                  <a:schemeClr val="bg1"/>
                </a:solidFill>
              </a:rPr>
              <a:t>Trevor Menezes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148336</xdr:colOff>
      <xdr:row>9</xdr:row>
      <xdr:rowOff>50074</xdr:rowOff>
    </xdr:from>
    <xdr:to>
      <xdr:col>6</xdr:col>
      <xdr:colOff>63954</xdr:colOff>
      <xdr:row>22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48687B-7AB4-42BB-BB89-962BE0DFF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148335</xdr:colOff>
      <xdr:row>7</xdr:row>
      <xdr:rowOff>15240</xdr:rowOff>
    </xdr:from>
    <xdr:to>
      <xdr:col>6</xdr:col>
      <xdr:colOff>63954</xdr:colOff>
      <xdr:row>9</xdr:row>
      <xdr:rowOff>65314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9DFDD8B-9ADC-42F1-89BE-EDB80AB36269}"/>
            </a:ext>
          </a:extLst>
        </xdr:cNvPr>
        <xdr:cNvSpPr txBox="1"/>
      </xdr:nvSpPr>
      <xdr:spPr>
        <a:xfrm>
          <a:off x="757935" y="1295400"/>
          <a:ext cx="2963619" cy="4158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/>
            <a:t>Attrition According</a:t>
          </a:r>
          <a:r>
            <a:rPr lang="en-IN" sz="1100" baseline="0"/>
            <a:t> to Business Travel Frequency</a:t>
          </a:r>
          <a:endParaRPr lang="en-IN" sz="1100"/>
        </a:p>
      </xdr:txBody>
    </xdr:sp>
    <xdr:clientData/>
  </xdr:twoCellAnchor>
  <xdr:twoCellAnchor>
    <xdr:from>
      <xdr:col>1</xdr:col>
      <xdr:colOff>135255</xdr:colOff>
      <xdr:row>25</xdr:row>
      <xdr:rowOff>140426</xdr:rowOff>
    </xdr:from>
    <xdr:to>
      <xdr:col>4</xdr:col>
      <xdr:colOff>475434</xdr:colOff>
      <xdr:row>42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F50EC9-3BBE-4AC5-9AE1-D551008EE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129540</xdr:colOff>
      <xdr:row>22</xdr:row>
      <xdr:rowOff>143419</xdr:rowOff>
    </xdr:from>
    <xdr:to>
      <xdr:col>4</xdr:col>
      <xdr:colOff>465909</xdr:colOff>
      <xdr:row>25</xdr:row>
      <xdr:rowOff>124914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172C5D0-E022-457A-8A0F-EB8148383ECF}"/>
            </a:ext>
          </a:extLst>
        </xdr:cNvPr>
        <xdr:cNvSpPr txBox="1"/>
      </xdr:nvSpPr>
      <xdr:spPr>
        <a:xfrm>
          <a:off x="739140" y="4166779"/>
          <a:ext cx="2165169" cy="5301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/>
            <a:t>Tracking Attrition accross Job</a:t>
          </a:r>
          <a:r>
            <a:rPr lang="en-IN" sz="1100" baseline="0"/>
            <a:t> Performance</a:t>
          </a:r>
          <a:endParaRPr lang="en-IN" sz="1100"/>
        </a:p>
      </xdr:txBody>
    </xdr:sp>
    <xdr:clientData/>
  </xdr:twoCellAnchor>
  <xdr:twoCellAnchor>
    <xdr:from>
      <xdr:col>4</xdr:col>
      <xdr:colOff>504009</xdr:colOff>
      <xdr:row>25</xdr:row>
      <xdr:rowOff>126819</xdr:rowOff>
    </xdr:from>
    <xdr:to>
      <xdr:col>10</xdr:col>
      <xdr:colOff>244112</xdr:colOff>
      <xdr:row>42</xdr:row>
      <xdr:rowOff>1905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372249-C6C6-4DB4-A9DA-F386D353D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498294</xdr:colOff>
      <xdr:row>22</xdr:row>
      <xdr:rowOff>133894</xdr:rowOff>
    </xdr:from>
    <xdr:to>
      <xdr:col>10</xdr:col>
      <xdr:colOff>244112</xdr:colOff>
      <xdr:row>25</xdr:row>
      <xdr:rowOff>115389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5F310EA-E42F-4FCE-A159-23072FE8907C}"/>
            </a:ext>
          </a:extLst>
        </xdr:cNvPr>
        <xdr:cNvSpPr txBox="1"/>
      </xdr:nvSpPr>
      <xdr:spPr>
        <a:xfrm>
          <a:off x="2936694" y="4157254"/>
          <a:ext cx="3403418" cy="5301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/>
            <a:t>Tracking Attrition across Job</a:t>
          </a:r>
          <a:r>
            <a:rPr lang="en-IN" sz="1100" baseline="0"/>
            <a:t> Involvement</a:t>
          </a:r>
          <a:endParaRPr lang="en-IN" sz="1100"/>
        </a:p>
      </xdr:txBody>
    </xdr:sp>
    <xdr:clientData/>
  </xdr:twoCellAnchor>
  <xdr:twoCellAnchor>
    <xdr:from>
      <xdr:col>8</xdr:col>
      <xdr:colOff>572928</xdr:colOff>
      <xdr:row>11</xdr:row>
      <xdr:rowOff>13925</xdr:rowOff>
    </xdr:from>
    <xdr:to>
      <xdr:col>14</xdr:col>
      <xdr:colOff>605587</xdr:colOff>
      <xdr:row>20</xdr:row>
      <xdr:rowOff>153262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37E15C-D60B-42CD-858A-5C7DC034D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563404</xdr:colOff>
      <xdr:row>9</xdr:row>
      <xdr:rowOff>9842</xdr:rowOff>
    </xdr:from>
    <xdr:to>
      <xdr:col>15</xdr:col>
      <xdr:colOff>0</xdr:colOff>
      <xdr:row>11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5C71FF0-6F75-4EC6-B7E8-6885F8F0FA11}"/>
            </a:ext>
          </a:extLst>
        </xdr:cNvPr>
        <xdr:cNvSpPr txBox="1"/>
      </xdr:nvSpPr>
      <xdr:spPr>
        <a:xfrm>
          <a:off x="5440204" y="1655762"/>
          <a:ext cx="3703796" cy="355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solidFill>
                <a:schemeClr val="bg1"/>
              </a:solidFill>
            </a:rPr>
            <a:t>Attrition according to distance from office</a:t>
          </a:r>
          <a:r>
            <a:rPr lang="en-IN" sz="1200" b="1" baseline="0">
              <a:solidFill>
                <a:schemeClr val="bg1"/>
              </a:solidFill>
            </a:rPr>
            <a:t> and home</a:t>
          </a:r>
          <a:endParaRPr lang="en-IN" sz="1200" b="1">
            <a:solidFill>
              <a:schemeClr val="bg1"/>
            </a:solidFill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evor Menezes" refreshedDate="45942.97396354167" backgroundQuery="1" createdVersion="8" refreshedVersion="8" minRefreshableVersion="3" recordCount="0" supportSubquery="1" supportAdvancedDrill="1" xr:uid="{FCBC8F16-BD91-4051-AC1D-A4D32C21BBFA}">
  <cacheSource type="external" connectionId="8"/>
  <cacheFields count="3">
    <cacheField name="[HR_Analytics].[Attrition].[Attrition]" caption="Attrition" numFmtId="0" hierarchy="5" level="1">
      <sharedItems count="2">
        <s v="No"/>
        <s v="Yes"/>
      </sharedItems>
      <extLst>
        <ext xmlns:x15="http://schemas.microsoft.com/office/spreadsheetml/2010/11/main" uri="{4F2E5C28-24EA-4eb8-9CBF-B6C8F9C3D259}">
          <x15:cachedUniqueNames>
            <x15:cachedUniqueName index="0" name="[HR_Analytics].[Attrition].&amp;[No]"/>
            <x15:cachedUniqueName index="1" name="[HR_Analytics].[Attrition].&amp;[Yes]"/>
          </x15:cachedUniqueNames>
        </ext>
      </extLst>
    </cacheField>
    <cacheField name="[Measures].[Average of Total Satisfaction]" caption="Average of Total Satisfaction" numFmtId="0" hierarchy="59" level="32767"/>
    <cacheField name="[Measures].[_Avg Satisfaction Goal]" caption="_Avg Satisfaction Goal" numFmtId="0" hierarchy="77" level="32767"/>
  </cacheFields>
  <cacheHierarchies count="81">
    <cacheHierarchy uniqueName="[Education].[Id]" caption="Id" attribute="1" defaultMemberUniqueName="[Education].[Id].[All]" allUniqueName="[Education].[Id].[All]" dimensionUniqueName="[Education]" displayFolder="" count="0" memberValueDatatype="20" unbalanced="0"/>
    <cacheHierarchy uniqueName="[Education].[Education]" caption="Education" attribute="1" defaultMemberUniqueName="[Education].[Education].[All]" allUniqueName="[Education].[Education].[All]" dimensionUniqueName="[Education]" displayFolder="" count="0" memberValueDatatype="130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20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2" memberValueDatatype="130" unbalanced="0">
      <fieldsUsage count="2">
        <fieldUsage x="-1"/>
        <fieldUsage x="0"/>
      </fieldsUsage>
    </cacheHierarchy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(AED)]" caption="DailyRate(AED)" attribute="1" defaultMemberUniqueName="[HR_Analytics].[DailyRate(AED)].[All]" allUniqueName="[HR_Analytics].[DailyRate(AED)].[All]" dimensionUniqueName="[HR_Analytics]" displayFolder="" count="0" memberValueDatatype="20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Km)]" caption="DistanceFromHome(Km)" attribute="1" defaultMemberUniqueName="[HR_Analytics].[DistanceFromHome(Km)].[All]" allUniqueName="[HR_Analytics].[DistanceFromHome(Km)].[All]" dimensionUniqueName="[HR_Analytics]" displayFolder="" count="0" memberValueDatatype="20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20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20" unbalanced="0"/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20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(AED)]" caption="HourlyRate(AED)" attribute="1" defaultMemberUniqueName="[HR_Analytics].[HourlyRate(AED)].[All]" allUniqueName="[HR_Analytics].[HourlyRate(AED)].[All]" dimensionUniqueName="[HR_Analytics]" displayFolder="" count="0" memberValueDatatype="20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20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20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20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(AED)]" caption="MonthlyIncome(AED)" attribute="1" defaultMemberUniqueName="[HR_Analytics].[MonthlyIncome(AED)].[All]" allUniqueName="[HR_Analytics].[MonthlyIncome(AED)].[All]" dimensionUniqueName="[HR_Analytics]" displayFolder="" count="0" memberValueDatatype="20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20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20" unbalanced="0"/>
    <cacheHierarchy uniqueName="[HR_Analytics].[Over18]" caption="Over18" attribute="1" defaultMemberUniqueName="[HR_Analytics].[Over18].[All]" allUniqueName="[HR_Analytics].[Over18].[All]" dimensionUniqueName="[HR_Analytics]" displayFolder="" count="0" memberValueDatatype="130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130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20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20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20" unbalanced="0"/>
    <cacheHierarchy uniqueName="[HR_Analytics].[StandardHours]" caption="StandardHours" attribute="1" defaultMemberUniqueName="[HR_Analytics].[StandardHours].[All]" allUniqueName="[HR_Analytics].[StandardHours].[All]" dimensionUniqueName="[HR_Analytics]" displayFolder="" count="0" memberValueDatatype="20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20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20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20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20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20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20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20" unbalanced="0"/>
    <cacheHierarchy uniqueName="[HR_Analytics].[YearsWithCurrManager]" caption="YearsWithCurrManager" attribute="1" defaultMemberUniqueName="[HR_Analytics].[YearsWithCurrManager].[All]" allUniqueName="[HR_Analytics].[YearsWithCurrManager].[All]" dimensionUniqueName="[HR_Analytics]" displayFolder="" count="0" memberValueDatatype="20" unbalanced="0"/>
    <cacheHierarchy uniqueName="[HR_Analytics].[DistanceBand(Rounded)]" caption="DistanceBand(Rounded)" attribute="1" defaultMemberUniqueName="[HR_Analytics].[DistanceBand(Rounded)].[All]" allUniqueName="[HR_Analytics].[DistanceBand(Rounded)].[All]" dimensionUniqueName="[HR_Analytics]" displayFolder="" count="0" memberValueDatatype="130" unbalanced="0"/>
    <cacheHierarchy uniqueName="[HR_Analytics].[Total Satisfaction]" caption="Total Satisfaction" attribute="1" defaultMemberUniqueName="[HR_Analytics].[Total Satisfaction].[All]" allUniqueName="[HR_Analytics].[Total Satisfaction].[All]" dimensionUniqueName="[HR_Analytics]" displayFolder="" count="0" memberValueDatatype="20" unbalanced="0"/>
    <cacheHierarchy uniqueName="[HR_Analytics].[DistanceBandOrder]" caption="DistanceBandOrder" attribute="1" defaultMemberUniqueName="[HR_Analytics].[DistanceBandOrder].[All]" allUniqueName="[HR_Analytics].[DistanceBandOrder].[All]" dimensionUniqueName="[HR_Analytics]" displayFolder="" count="0" memberValueDatatype="20" unbalanced="0"/>
    <cacheHierarchy uniqueName="[HR_Analytics].[CompanyTenureBand]" caption="CompanyTenureBand" attribute="1" defaultMemberUniqueName="[HR_Analytics].[CompanyTenureBand].[All]" allUniqueName="[HR_Analytics].[CompanyTenureBand].[All]" dimensionUniqueName="[HR_Analytics]" displayFolder="" count="0" memberValueDatatype="130" unbalanced="0"/>
    <cacheHierarchy uniqueName="[HR_Analytics].[Date Created]" caption="Date Created" attribute="1" time="1" defaultMemberUniqueName="[HR_Analytics].[Date Created].[All]" allUniqueName="[HR_Analytics].[Date Created].[All]" dimensionUniqueName="[HR_Analytics]" displayFolder="" count="0" memberValueDatatype="7" unbalanced="0"/>
    <cacheHierarchy uniqueName="[Job Involvement].[Rating]" caption="Rating" attribute="1" defaultMemberUniqueName="[Job Involvement].[Rating].[All]" allUniqueName="[Job Involvement].[Rating].[All]" dimensionUniqueName="[Job Involvement]" displayFolder="" count="0" memberValueDatatype="20" unbalanced="0"/>
    <cacheHierarchy uniqueName="[Job Involvement].[JobInvolvement]" caption="JobInvolvement" attribute="1" defaultMemberUniqueName="[Job Involvement].[JobInvolvement].[All]" allUniqueName="[Job Involvement].[JobInvolvement].[All]" dimensionUniqueName="[Job Involvement]" displayFolder="" count="0" memberValueDatatype="130" unbalanced="0"/>
    <cacheHierarchy uniqueName="[Job Level].[Id]" caption="Id" attribute="1" defaultMemberUniqueName="[Job Level].[Id].[All]" allUniqueName="[Job Level].[Id].[All]" dimensionUniqueName="[Job Level]" displayFolder="" count="0" memberValueDatatype="20" unbalanced="0"/>
    <cacheHierarchy uniqueName="[Job Level].[JobLevel]" caption="JobLevel" attribute="1" defaultMemberUniqueName="[Job Level].[JobLevel].[All]" allUniqueName="[Job Level].[JobLevel].[All]" dimensionUniqueName="[Job Level]" displayFolder="" count="0" memberValueDatatype="130" unbalanced="0"/>
    <cacheHierarchy uniqueName="[Job Level].[Years Exp]" caption="Years Exp" attribute="1" defaultMemberUniqueName="[Job Level].[Years Exp].[All]" allUniqueName="[Job Level].[Years Exp].[All]" dimensionUniqueName="[Job Level]" displayFolder="" count="0" memberValueDatatype="130" unbalanced="0"/>
    <cacheHierarchy uniqueName="[Performance Rating].[Id]" caption="Id" attribute="1" defaultMemberUniqueName="[Performance Rating].[Id].[All]" allUniqueName="[Performance Rating].[Id].[All]" dimensionUniqueName="[Performance Rating]" displayFolder="" count="0" memberValueDatatype="20" unbalanced="0"/>
    <cacheHierarchy uniqueName="[Performance Rating].[PerformanceRating]" caption="PerformanceRating" attribute="1" defaultMemberUniqueName="[Performance Rating].[PerformanceRating].[All]" allUniqueName="[Performance Rating].[PerformanceRating].[All]" dimensionUniqueName="[Performance Rating]" displayFolder="" count="0" memberValueDatatype="130" unbalanced="0"/>
    <cacheHierarchy uniqueName="[Satisfaction Rating].[Rating]" caption="Rating" attribute="1" defaultMemberUniqueName="[Satisfaction Rating].[Rating].[All]" allUniqueName="[Satisfaction Rating].[Rating].[All]" dimensionUniqueName="[Satisfaction Rating]" displayFolder="" count="0" memberValueDatatype="20" unbalanced="0"/>
    <cacheHierarchy uniqueName="[Satisfaction Rating].[Satisfaction]" caption="Satisfaction" attribute="1" defaultMemberUniqueName="[Satisfaction Rating].[Satisfaction].[All]" allUniqueName="[Satisfaction Rating].[Satisfaction].[All]" dimensionUniqueName="[Satisfaction Rating]" displayFolder="" count="0" memberValueDatatype="130" unbalanced="0"/>
    <cacheHierarchy uniqueName="[Work Life Balance].[Rating]" caption="Rating" attribute="1" defaultMemberUniqueName="[Work Life Balance].[Rating].[All]" allUniqueName="[Work Life Balance].[Rating].[All]" dimensionUniqueName="[Work Life Balance]" displayFolder="" count="0" memberValueDatatype="20" unbalanced="0"/>
    <cacheHierarchy uniqueName="[Work Life Balance].[WorkLifeBalance]" caption="WorkLifeBalance" attribute="1" defaultMemberUniqueName="[Work Life Balance].[WorkLifeBalance].[All]" allUniqueName="[Work Life Balance].[WorkLifeBalance].[All]" dimensionUniqueName="[Work Life Balance]" displayFolder="" count="0" memberValueDatatype="130" unbalanced="0"/>
    <cacheHierarchy uniqueName="[Measures].[Sum of Age]" caption="Sum of Age" measure="1" displayFolder="" measureGroup="HR_Analytic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ID]" caption="Count of EmpID" measure="1" displayFolder="" measureGroup="HR_Analytic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Satisfaction]" caption="Sum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Total Satisfaction]" caption="Average of Total Satisfaction" measure="1" displayFolder="" measureGroup="HR_Analytic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Attrition]" caption="Count of Attrition" measure="1" displayFolder="" measureGroup="HR_Analytic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Rate]" caption="Sum of MonthlyRate" measure="1" displayFolder="" measureGroup="HR_Analytic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Employees]" caption="Total Employees" measure="1" displayFolder="" measureGroup="HR_Analytics" count="0"/>
    <cacheHierarchy uniqueName="[Measures].[Ppl Left]" caption="Ppl Left" measure="1" displayFolder="" measureGroup="HR_Analytics" count="0"/>
    <cacheHierarchy uniqueName="[Measures].[Avg Tenure left]" caption="Avg Tenure left" measure="1" displayFolder="" measureGroup="HR_Analytics" count="0"/>
    <cacheHierarchy uniqueName="[Measures].[DepartmentHighestAttrition]" caption="DepartmentHighestAttrition" measure="1" displayFolder="" measureGroup="HR_Analytics" count="0"/>
    <cacheHierarchy uniqueName="[Measures].[JobLevelHighestAttrition]" caption="JobLevelHighestAttrition" measure="1" displayFolder="" measureGroup="HR_Analytics" count="0"/>
    <cacheHierarchy uniqueName="[Measures].[Avg Satisfaction]" caption="Avg Satisfaction" measure="1" displayFolder="" measureGroup="HR_Analytics" count="0"/>
    <cacheHierarchy uniqueName="[Measures].[%Attrition]" caption="%Attrition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Education]" caption="__XL_Count Education" measure="1" displayFolder="" measureGroup="Education" count="0" hidden="1"/>
    <cacheHierarchy uniqueName="[Measures].[__XL_Count Satisfaction Rating]" caption="__XL_Count Satisfaction Rating" measure="1" displayFolder="" measureGroup="Satisfaction Rating" count="0" hidden="1"/>
    <cacheHierarchy uniqueName="[Measures].[__XL_Count Job Involvement]" caption="__XL_Count Job Involvement" measure="1" displayFolder="" measureGroup="Job Involvement" count="0" hidden="1"/>
    <cacheHierarchy uniqueName="[Measures].[__XL_Count Performance Rating]" caption="__XL_Count Performance Rating" measure="1" displayFolder="" measureGroup="Performance Rating" count="0" hidden="1"/>
    <cacheHierarchy uniqueName="[Measures].[__XL_Count Work Life Balance]" caption="__XL_Count Work Life Balance" measure="1" displayFolder="" measureGroup="Work Life Balance" count="0" hidden="1"/>
    <cacheHierarchy uniqueName="[Measures].[__XL_Count Job Level]" caption="__XL_Count Job Level" measure="1" displayFolder="" measureGroup="Job Level" count="0" hidden="1"/>
    <cacheHierarchy uniqueName="[Measures].[__No measures defined]" caption="__No measures defined" measure="1" displayFolder="" count="0" hidden="1"/>
    <cacheHierarchy uniqueName="[Measures].[_Avg Satisfaction Goal]" caption="_Avg Satisfaction Goal" measure="1" displayFolder="" measureGroup="HR_Analytics" count="0" oneField="1" hidden="1">
      <fieldsUsage count="1">
        <fieldUsage x="2"/>
      </fieldsUsage>
    </cacheHierarchy>
    <cacheHierarchy uniqueName="[Measures].[_Avg Satisfaction Status]" caption="_Avg Satisfaction Status" measure="1" iconSet="7" displayFolder="" measureGroup="HR_Analytics" count="0" hidden="1"/>
    <cacheHierarchy uniqueName="[Measures].[_%Attrition Goal]" caption="_%Attrition Goal" measure="1" displayFolder="" measureGroup="HR_Analytics" count="0" hidden="1"/>
    <cacheHierarchy uniqueName="[Measures].[_%Attrition Status]" caption="_%Attrition Status" measure="1" iconSet="6" displayFolder="" measureGroup="HR_Analytics" count="0" hidden="1"/>
  </cacheHierarchies>
  <kpis count="2">
    <kpi uniqueName="Avg Satisfaction" caption="Avg Satisfaction" displayFolder="" measureGroup="HR_Analytics" parent="" value="[Measures].[Avg Satisfaction]" goal="[Measures].[_Avg Satisfaction Goal]" status="[Measures].[_Avg Satisfaction Status]" trend="" weight=""/>
    <kpi uniqueName="%Attrition" caption="%Attrition" displayFolder="" measureGroup="HR_Analytics" parent="" value="[Measures].[%Attrition]" goal="[Measures].[_%Attrition Goal]" status="[Measures].[_%Attrition Status]" trend="" weight=""/>
  </kpis>
  <dimensions count="8">
    <dimension name="Education" uniqueName="[Education]" caption="Education"/>
    <dimension name="HR_Analytics" uniqueName="[HR_Analytics]" caption="HR_Analytics"/>
    <dimension name="Job Involvement" uniqueName="[Job Involvement]" caption="Job Involvement"/>
    <dimension name="Job Level" uniqueName="[Job Level]" caption="Job Level"/>
    <dimension measure="1" name="Measures" uniqueName="[Measures]" caption="Measures"/>
    <dimension name="Performance Rating" uniqueName="[Performance Rating]" caption="Performance Rating"/>
    <dimension name="Satisfaction Rating" uniqueName="[Satisfaction Rating]" caption="Satisfaction Rating"/>
    <dimension name="Work Life Balance" uniqueName="[Work Life Balance]" caption="Work Life Balance"/>
  </dimensions>
  <measureGroups count="7">
    <measureGroup name="Education" caption="Education"/>
    <measureGroup name="HR_Analytics" caption="HR_Analytics"/>
    <measureGroup name="Job Involvement" caption="Job Involvement"/>
    <measureGroup name="Job Level" caption="Job Level"/>
    <measureGroup name="Performance Rating" caption="Performance Rating"/>
    <measureGroup name="Satisfaction Rating" caption="Satisfaction Rating"/>
    <measureGroup name="Work Life Balance" caption="Work Life Balance"/>
  </measureGroups>
  <maps count="13">
    <map measureGroup="0" dimension="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evor Menezes" refreshedDate="45942.973964583332" backgroundQuery="1" createdVersion="8" refreshedVersion="8" minRefreshableVersion="3" recordCount="0" supportSubquery="1" supportAdvancedDrill="1" xr:uid="{B3BA5A5F-6B5F-45F3-9150-4A9EE4F48B1B}">
  <cacheSource type="external" connectionId="8"/>
  <cacheFields count="2">
    <cacheField name="[Job Involvement].[JobInvolvement].[JobInvolvement]" caption="JobInvolvement" numFmtId="0" hierarchy="46" level="1">
      <sharedItems count="4">
        <s v="High"/>
        <s v="Low"/>
        <s v="Medium"/>
        <s v="Very High"/>
      </sharedItems>
      <extLst>
        <ext xmlns:x15="http://schemas.microsoft.com/office/spreadsheetml/2010/11/main" uri="{4F2E5C28-24EA-4eb8-9CBF-B6C8F9C3D259}">
          <x15:cachedUniqueNames>
            <x15:cachedUniqueName index="0" name="[Job Involvement].[JobInvolvement].&amp;[High]"/>
            <x15:cachedUniqueName index="1" name="[Job Involvement].[JobInvolvement].&amp;[Low]"/>
            <x15:cachedUniqueName index="2" name="[Job Involvement].[JobInvolvement].&amp;[Medium]"/>
            <x15:cachedUniqueName index="3" name="[Job Involvement].[JobInvolvement].&amp;[Very High]"/>
          </x15:cachedUniqueNames>
        </ext>
      </extLst>
    </cacheField>
    <cacheField name="[Measures].[Ppl Left]" caption="Ppl Left" numFmtId="0" hierarchy="63" level="32767"/>
  </cacheFields>
  <cacheHierarchies count="81">
    <cacheHierarchy uniqueName="[Education].[Id]" caption="Id" attribute="1" defaultMemberUniqueName="[Education].[Id].[All]" allUniqueName="[Education].[Id].[All]" dimensionUniqueName="[Education]" displayFolder="" count="0" memberValueDatatype="20" unbalanced="0"/>
    <cacheHierarchy uniqueName="[Education].[Education]" caption="Education" attribute="1" defaultMemberUniqueName="[Education].[Education].[All]" allUniqueName="[Education].[Education].[All]" dimensionUniqueName="[Education]" displayFolder="" count="0" memberValueDatatype="130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20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130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(AED)]" caption="DailyRate(AED)" attribute="1" defaultMemberUniqueName="[HR_Analytics].[DailyRate(AED)].[All]" allUniqueName="[HR_Analytics].[DailyRate(AED)].[All]" dimensionUniqueName="[HR_Analytics]" displayFolder="" count="0" memberValueDatatype="20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Km)]" caption="DistanceFromHome(Km)" attribute="1" defaultMemberUniqueName="[HR_Analytics].[DistanceFromHome(Km)].[All]" allUniqueName="[HR_Analytics].[DistanceFromHome(Km)].[All]" dimensionUniqueName="[HR_Analytics]" displayFolder="" count="0" memberValueDatatype="20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20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20" unbalanced="0"/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20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(AED)]" caption="HourlyRate(AED)" attribute="1" defaultMemberUniqueName="[HR_Analytics].[HourlyRate(AED)].[All]" allUniqueName="[HR_Analytics].[HourlyRate(AED)].[All]" dimensionUniqueName="[HR_Analytics]" displayFolder="" count="0" memberValueDatatype="20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20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20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20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(AED)]" caption="MonthlyIncome(AED)" attribute="1" defaultMemberUniqueName="[HR_Analytics].[MonthlyIncome(AED)].[All]" allUniqueName="[HR_Analytics].[MonthlyIncome(AED)].[All]" dimensionUniqueName="[HR_Analytics]" displayFolder="" count="0" memberValueDatatype="20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20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20" unbalanced="0"/>
    <cacheHierarchy uniqueName="[HR_Analytics].[Over18]" caption="Over18" attribute="1" defaultMemberUniqueName="[HR_Analytics].[Over18].[All]" allUniqueName="[HR_Analytics].[Over18].[All]" dimensionUniqueName="[HR_Analytics]" displayFolder="" count="0" memberValueDatatype="130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130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20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20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20" unbalanced="0"/>
    <cacheHierarchy uniqueName="[HR_Analytics].[StandardHours]" caption="StandardHours" attribute="1" defaultMemberUniqueName="[HR_Analytics].[StandardHours].[All]" allUniqueName="[HR_Analytics].[StandardHours].[All]" dimensionUniqueName="[HR_Analytics]" displayFolder="" count="0" memberValueDatatype="20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20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20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20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20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20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20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20" unbalanced="0"/>
    <cacheHierarchy uniqueName="[HR_Analytics].[YearsWithCurrManager]" caption="YearsWithCurrManager" attribute="1" defaultMemberUniqueName="[HR_Analytics].[YearsWithCurrManager].[All]" allUniqueName="[HR_Analytics].[YearsWithCurrManager].[All]" dimensionUniqueName="[HR_Analytics]" displayFolder="" count="0" memberValueDatatype="20" unbalanced="0"/>
    <cacheHierarchy uniqueName="[HR_Analytics].[DistanceBand(Rounded)]" caption="DistanceBand(Rounded)" attribute="1" defaultMemberUniqueName="[HR_Analytics].[DistanceBand(Rounded)].[All]" allUniqueName="[HR_Analytics].[DistanceBand(Rounded)].[All]" dimensionUniqueName="[HR_Analytics]" displayFolder="" count="0" memberValueDatatype="130" unbalanced="0"/>
    <cacheHierarchy uniqueName="[HR_Analytics].[Total Satisfaction]" caption="Total Satisfaction" attribute="1" defaultMemberUniqueName="[HR_Analytics].[Total Satisfaction].[All]" allUniqueName="[HR_Analytics].[Total Satisfaction].[All]" dimensionUniqueName="[HR_Analytics]" displayFolder="" count="0" memberValueDatatype="20" unbalanced="0"/>
    <cacheHierarchy uniqueName="[HR_Analytics].[DistanceBandOrder]" caption="DistanceBandOrder" attribute="1" defaultMemberUniqueName="[HR_Analytics].[DistanceBandOrder].[All]" allUniqueName="[HR_Analytics].[DistanceBandOrder].[All]" dimensionUniqueName="[HR_Analytics]" displayFolder="" count="0" memberValueDatatype="20" unbalanced="0"/>
    <cacheHierarchy uniqueName="[HR_Analytics].[CompanyTenureBand]" caption="CompanyTenureBand" attribute="1" defaultMemberUniqueName="[HR_Analytics].[CompanyTenureBand].[All]" allUniqueName="[HR_Analytics].[CompanyTenureBand].[All]" dimensionUniqueName="[HR_Analytics]" displayFolder="" count="0" memberValueDatatype="130" unbalanced="0"/>
    <cacheHierarchy uniqueName="[HR_Analytics].[Date Created]" caption="Date Created" attribute="1" time="1" defaultMemberUniqueName="[HR_Analytics].[Date Created].[All]" allUniqueName="[HR_Analytics].[Date Created].[All]" dimensionUniqueName="[HR_Analytics]" displayFolder="" count="0" memberValueDatatype="7" unbalanced="0"/>
    <cacheHierarchy uniqueName="[Job Involvement].[Rating]" caption="Rating" attribute="1" defaultMemberUniqueName="[Job Involvement].[Rating].[All]" allUniqueName="[Job Involvement].[Rating].[All]" dimensionUniqueName="[Job Involvement]" displayFolder="" count="0" memberValueDatatype="20" unbalanced="0"/>
    <cacheHierarchy uniqueName="[Job Involvement].[JobInvolvement]" caption="JobInvolvement" attribute="1" defaultMemberUniqueName="[Job Involvement].[JobInvolvement].[All]" allUniqueName="[Job Involvement].[JobInvolvement].[All]" dimensionUniqueName="[Job Involvement]" displayFolder="" count="2" memberValueDatatype="130" unbalanced="0">
      <fieldsUsage count="2">
        <fieldUsage x="-1"/>
        <fieldUsage x="0"/>
      </fieldsUsage>
    </cacheHierarchy>
    <cacheHierarchy uniqueName="[Job Level].[Id]" caption="Id" attribute="1" defaultMemberUniqueName="[Job Level].[Id].[All]" allUniqueName="[Job Level].[Id].[All]" dimensionUniqueName="[Job Level]" displayFolder="" count="0" memberValueDatatype="20" unbalanced="0"/>
    <cacheHierarchy uniqueName="[Job Level].[JobLevel]" caption="JobLevel" attribute="1" defaultMemberUniqueName="[Job Level].[JobLevel].[All]" allUniqueName="[Job Level].[JobLevel].[All]" dimensionUniqueName="[Job Level]" displayFolder="" count="0" memberValueDatatype="130" unbalanced="0"/>
    <cacheHierarchy uniqueName="[Job Level].[Years Exp]" caption="Years Exp" attribute="1" defaultMemberUniqueName="[Job Level].[Years Exp].[All]" allUniqueName="[Job Level].[Years Exp].[All]" dimensionUniqueName="[Job Level]" displayFolder="" count="0" memberValueDatatype="130" unbalanced="0"/>
    <cacheHierarchy uniqueName="[Performance Rating].[Id]" caption="Id" attribute="1" defaultMemberUniqueName="[Performance Rating].[Id].[All]" allUniqueName="[Performance Rating].[Id].[All]" dimensionUniqueName="[Performance Rating]" displayFolder="" count="0" memberValueDatatype="20" unbalanced="0"/>
    <cacheHierarchy uniqueName="[Performance Rating].[PerformanceRating]" caption="PerformanceRating" attribute="1" defaultMemberUniqueName="[Performance Rating].[PerformanceRating].[All]" allUniqueName="[Performance Rating].[PerformanceRating].[All]" dimensionUniqueName="[Performance Rating]" displayFolder="" count="0" memberValueDatatype="130" unbalanced="0"/>
    <cacheHierarchy uniqueName="[Satisfaction Rating].[Rating]" caption="Rating" attribute="1" defaultMemberUniqueName="[Satisfaction Rating].[Rating].[All]" allUniqueName="[Satisfaction Rating].[Rating].[All]" dimensionUniqueName="[Satisfaction Rating]" displayFolder="" count="0" memberValueDatatype="20" unbalanced="0"/>
    <cacheHierarchy uniqueName="[Satisfaction Rating].[Satisfaction]" caption="Satisfaction" attribute="1" defaultMemberUniqueName="[Satisfaction Rating].[Satisfaction].[All]" allUniqueName="[Satisfaction Rating].[Satisfaction].[All]" dimensionUniqueName="[Satisfaction Rating]" displayFolder="" count="0" memberValueDatatype="130" unbalanced="0"/>
    <cacheHierarchy uniqueName="[Work Life Balance].[Rating]" caption="Rating" attribute="1" defaultMemberUniqueName="[Work Life Balance].[Rating].[All]" allUniqueName="[Work Life Balance].[Rating].[All]" dimensionUniqueName="[Work Life Balance]" displayFolder="" count="0" memberValueDatatype="20" unbalanced="0"/>
    <cacheHierarchy uniqueName="[Work Life Balance].[WorkLifeBalance]" caption="WorkLifeBalance" attribute="1" defaultMemberUniqueName="[Work Life Balance].[WorkLifeBalance].[All]" allUniqueName="[Work Life Balance].[WorkLifeBalance].[All]" dimensionUniqueName="[Work Life Balance]" displayFolder="" count="0" memberValueDatatype="130" unbalanced="0"/>
    <cacheHierarchy uniqueName="[Measures].[Sum of Age]" caption="Sum of Age" measure="1" displayFolder="" measureGroup="HR_Analytic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ID]" caption="Count of EmpID" measure="1" displayFolder="" measureGroup="HR_Analytic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Satisfaction]" caption="Sum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Total Satisfaction]" caption="Average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Attrition]" caption="Count of Attrition" measure="1" displayFolder="" measureGroup="HR_Analytic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Rate]" caption="Sum of MonthlyRate" measure="1" displayFolder="" measureGroup="HR_Analytic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Employees]" caption="Total Employees" measure="1" displayFolder="" measureGroup="HR_Analytics" count="0"/>
    <cacheHierarchy uniqueName="[Measures].[Ppl Left]" caption="Ppl Left" measure="1" displayFolder="" measureGroup="HR_Analytics" count="0" oneField="1">
      <fieldsUsage count="1">
        <fieldUsage x="1"/>
      </fieldsUsage>
    </cacheHierarchy>
    <cacheHierarchy uniqueName="[Measures].[Avg Tenure left]" caption="Avg Tenure left" measure="1" displayFolder="" measureGroup="HR_Analytics" count="0"/>
    <cacheHierarchy uniqueName="[Measures].[DepartmentHighestAttrition]" caption="DepartmentHighestAttrition" measure="1" displayFolder="" measureGroup="HR_Analytics" count="0"/>
    <cacheHierarchy uniqueName="[Measures].[JobLevelHighestAttrition]" caption="JobLevelHighestAttrition" measure="1" displayFolder="" measureGroup="HR_Analytics" count="0"/>
    <cacheHierarchy uniqueName="[Measures].[Avg Satisfaction]" caption="Avg Satisfaction" measure="1" displayFolder="" measureGroup="HR_Analytics" count="0"/>
    <cacheHierarchy uniqueName="[Measures].[%Attrition]" caption="%Attrition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Education]" caption="__XL_Count Education" measure="1" displayFolder="" measureGroup="Education" count="0" hidden="1"/>
    <cacheHierarchy uniqueName="[Measures].[__XL_Count Satisfaction Rating]" caption="__XL_Count Satisfaction Rating" measure="1" displayFolder="" measureGroup="Satisfaction Rating" count="0" hidden="1"/>
    <cacheHierarchy uniqueName="[Measures].[__XL_Count Job Involvement]" caption="__XL_Count Job Involvement" measure="1" displayFolder="" measureGroup="Job Involvement" count="0" hidden="1"/>
    <cacheHierarchy uniqueName="[Measures].[__XL_Count Performance Rating]" caption="__XL_Count Performance Rating" measure="1" displayFolder="" measureGroup="Performance Rating" count="0" hidden="1"/>
    <cacheHierarchy uniqueName="[Measures].[__XL_Count Work Life Balance]" caption="__XL_Count Work Life Balance" measure="1" displayFolder="" measureGroup="Work Life Balance" count="0" hidden="1"/>
    <cacheHierarchy uniqueName="[Measures].[__XL_Count Job Level]" caption="__XL_Count Job Level" measure="1" displayFolder="" measureGroup="Job Level" count="0" hidden="1"/>
    <cacheHierarchy uniqueName="[Measures].[__No measures defined]" caption="__No measures defined" measure="1" displayFolder="" count="0" hidden="1"/>
    <cacheHierarchy uniqueName="[Measures].[_Avg Satisfaction Goal]" caption="_Avg Satisfaction Goal" measure="1" displayFolder="" measureGroup="HR_Analytics" count="0" hidden="1"/>
    <cacheHierarchy uniqueName="[Measures].[_Avg Satisfaction Status]" caption="_Avg Satisfaction Status" measure="1" iconSet="7" displayFolder="" measureGroup="HR_Analytics" count="0" hidden="1"/>
    <cacheHierarchy uniqueName="[Measures].[_%Attrition Goal]" caption="_%Attrition Goal" measure="1" displayFolder="" measureGroup="HR_Analytics" count="0" hidden="1"/>
    <cacheHierarchy uniqueName="[Measures].[_%Attrition Status]" caption="_%Attrition Status" measure="1" iconSet="6" displayFolder="" measureGroup="HR_Analytics" count="0" hidden="1"/>
  </cacheHierarchies>
  <kpis count="2">
    <kpi uniqueName="Avg Satisfaction" caption="Avg Satisfaction" displayFolder="" measureGroup="HR_Analytics" parent="" value="[Measures].[Avg Satisfaction]" goal="[Measures].[_Avg Satisfaction Goal]" status="[Measures].[_Avg Satisfaction Status]" trend="" weight=""/>
    <kpi uniqueName="%Attrition" caption="%Attrition" displayFolder="" measureGroup="HR_Analytics" parent="" value="[Measures].[%Attrition]" goal="[Measures].[_%Attrition Goal]" status="[Measures].[_%Attrition Status]" trend="" weight=""/>
  </kpis>
  <dimensions count="8">
    <dimension name="Education" uniqueName="[Education]" caption="Education"/>
    <dimension name="HR_Analytics" uniqueName="[HR_Analytics]" caption="HR_Analytics"/>
    <dimension name="Job Involvement" uniqueName="[Job Involvement]" caption="Job Involvement"/>
    <dimension name="Job Level" uniqueName="[Job Level]" caption="Job Level"/>
    <dimension measure="1" name="Measures" uniqueName="[Measures]" caption="Measures"/>
    <dimension name="Performance Rating" uniqueName="[Performance Rating]" caption="Performance Rating"/>
    <dimension name="Satisfaction Rating" uniqueName="[Satisfaction Rating]" caption="Satisfaction Rating"/>
    <dimension name="Work Life Balance" uniqueName="[Work Life Balance]" caption="Work Life Balance"/>
  </dimensions>
  <measureGroups count="7">
    <measureGroup name="Education" caption="Education"/>
    <measureGroup name="HR_Analytics" caption="HR_Analytics"/>
    <measureGroup name="Job Involvement" caption="Job Involvement"/>
    <measureGroup name="Job Level" caption="Job Level"/>
    <measureGroup name="Performance Rating" caption="Performance Rating"/>
    <measureGroup name="Satisfaction Rating" caption="Satisfaction Rating"/>
    <measureGroup name="Work Life Balance" caption="Work Life Balance"/>
  </measureGroups>
  <maps count="13">
    <map measureGroup="0" dimension="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evor Menezes" refreshedDate="45942.973965509256" backgroundQuery="1" createdVersion="8" refreshedVersion="8" minRefreshableVersion="3" recordCount="0" supportSubquery="1" supportAdvancedDrill="1" xr:uid="{544E209B-BBB3-47BC-B2D1-1D3C6CB84E1C}">
  <cacheSource type="external" connectionId="8"/>
  <cacheFields count="3">
    <cacheField name="[Measures].[Ppl Left]" caption="Ppl Left" numFmtId="0" hierarchy="63" level="32767"/>
    <cacheField name="[Job Level].[Years Exp].[Years Exp]" caption="Years Exp" numFmtId="0" hierarchy="49" level="1">
      <sharedItems count="4">
        <s v="0-2"/>
        <s v="2-5"/>
        <s v="5-7"/>
        <s v="7+"/>
      </sharedItems>
      <extLst>
        <ext xmlns:x15="http://schemas.microsoft.com/office/spreadsheetml/2010/11/main" uri="{4F2E5C28-24EA-4eb8-9CBF-B6C8F9C3D259}">
          <x15:cachedUniqueNames>
            <x15:cachedUniqueName index="0" name="[Job Level].[Years Exp].&amp;[0-2]"/>
            <x15:cachedUniqueName index="1" name="[Job Level].[Years Exp].&amp;[2-5]"/>
            <x15:cachedUniqueName index="2" name="[Job Level].[Years Exp].&amp;[5-7]"/>
            <x15:cachedUniqueName index="3" name="[Job Level].[Years Exp].&amp;[7+]"/>
          </x15:cachedUniqueNames>
        </ext>
      </extLst>
    </cacheField>
    <cacheField name="[HR_Analytics].[SalarySlab].[SalarySlab]" caption="SalarySlab" numFmtId="0" hierarchy="23" level="1">
      <sharedItems count="4">
        <s v="10k-15k"/>
        <s v="15k+"/>
        <s v="5k-10k"/>
        <s v="Upto 5k"/>
      </sharedItems>
      <extLst>
        <ext xmlns:x15="http://schemas.microsoft.com/office/spreadsheetml/2010/11/main" uri="{4F2E5C28-24EA-4eb8-9CBF-B6C8F9C3D259}">
          <x15:cachedUniqueNames>
            <x15:cachedUniqueName index="0" name="[HR_Analytics].[SalarySlab].&amp;[10k-15k]"/>
            <x15:cachedUniqueName index="1" name="[HR_Analytics].[SalarySlab].&amp;[15k+]"/>
            <x15:cachedUniqueName index="2" name="[HR_Analytics].[SalarySlab].&amp;[5k-10k]"/>
            <x15:cachedUniqueName index="3" name="[HR_Analytics].[SalarySlab].&amp;[Upto 5k]"/>
          </x15:cachedUniqueNames>
        </ext>
      </extLst>
    </cacheField>
  </cacheFields>
  <cacheHierarchies count="81">
    <cacheHierarchy uniqueName="[Education].[Id]" caption="Id" attribute="1" defaultMemberUniqueName="[Education].[Id].[All]" allUniqueName="[Education].[Id].[All]" dimensionUniqueName="[Education]" displayFolder="" count="0" memberValueDatatype="20" unbalanced="0"/>
    <cacheHierarchy uniqueName="[Education].[Education]" caption="Education" attribute="1" defaultMemberUniqueName="[Education].[Education].[All]" allUniqueName="[Education].[Education].[All]" dimensionUniqueName="[Education]" displayFolder="" count="0" memberValueDatatype="130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20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130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(AED)]" caption="DailyRate(AED)" attribute="1" defaultMemberUniqueName="[HR_Analytics].[DailyRate(AED)].[All]" allUniqueName="[HR_Analytics].[DailyRate(AED)].[All]" dimensionUniqueName="[HR_Analytics]" displayFolder="" count="0" memberValueDatatype="20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Km)]" caption="DistanceFromHome(Km)" attribute="1" defaultMemberUniqueName="[HR_Analytics].[DistanceFromHome(Km)].[All]" allUniqueName="[HR_Analytics].[DistanceFromHome(Km)].[All]" dimensionUniqueName="[HR_Analytics]" displayFolder="" count="0" memberValueDatatype="20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20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20" unbalanced="0"/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20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(AED)]" caption="HourlyRate(AED)" attribute="1" defaultMemberUniqueName="[HR_Analytics].[HourlyRate(AED)].[All]" allUniqueName="[HR_Analytics].[HourlyRate(AED)].[All]" dimensionUniqueName="[HR_Analytics]" displayFolder="" count="0" memberValueDatatype="20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20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20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20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(AED)]" caption="MonthlyIncome(AED)" attribute="1" defaultMemberUniqueName="[HR_Analytics].[MonthlyIncome(AED)].[All]" allUniqueName="[HR_Analytics].[MonthlyIncome(AED)].[All]" dimensionUniqueName="[HR_Analytics]" displayFolder="" count="0" memberValueDatatype="20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2" memberValueDatatype="130" unbalanced="0">
      <fieldsUsage count="2">
        <fieldUsage x="-1"/>
        <fieldUsage x="2"/>
      </fieldsUsage>
    </cacheHierarchy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20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20" unbalanced="0"/>
    <cacheHierarchy uniqueName="[HR_Analytics].[Over18]" caption="Over18" attribute="1" defaultMemberUniqueName="[HR_Analytics].[Over18].[All]" allUniqueName="[HR_Analytics].[Over18].[All]" dimensionUniqueName="[HR_Analytics]" displayFolder="" count="0" memberValueDatatype="130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130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20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20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20" unbalanced="0"/>
    <cacheHierarchy uniqueName="[HR_Analytics].[StandardHours]" caption="StandardHours" attribute="1" defaultMemberUniqueName="[HR_Analytics].[StandardHours].[All]" allUniqueName="[HR_Analytics].[StandardHours].[All]" dimensionUniqueName="[HR_Analytics]" displayFolder="" count="0" memberValueDatatype="20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20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20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20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20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20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20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20" unbalanced="0"/>
    <cacheHierarchy uniqueName="[HR_Analytics].[YearsWithCurrManager]" caption="YearsWithCurrManager" attribute="1" defaultMemberUniqueName="[HR_Analytics].[YearsWithCurrManager].[All]" allUniqueName="[HR_Analytics].[YearsWithCurrManager].[All]" dimensionUniqueName="[HR_Analytics]" displayFolder="" count="0" memberValueDatatype="20" unbalanced="0"/>
    <cacheHierarchy uniqueName="[HR_Analytics].[DistanceBand(Rounded)]" caption="DistanceBand(Rounded)" attribute="1" defaultMemberUniqueName="[HR_Analytics].[DistanceBand(Rounded)].[All]" allUniqueName="[HR_Analytics].[DistanceBand(Rounded)].[All]" dimensionUniqueName="[HR_Analytics]" displayFolder="" count="0" memberValueDatatype="130" unbalanced="0"/>
    <cacheHierarchy uniqueName="[HR_Analytics].[Total Satisfaction]" caption="Total Satisfaction" attribute="1" defaultMemberUniqueName="[HR_Analytics].[Total Satisfaction].[All]" allUniqueName="[HR_Analytics].[Total Satisfaction].[All]" dimensionUniqueName="[HR_Analytics]" displayFolder="" count="0" memberValueDatatype="20" unbalanced="0"/>
    <cacheHierarchy uniqueName="[HR_Analytics].[DistanceBandOrder]" caption="DistanceBandOrder" attribute="1" defaultMemberUniqueName="[HR_Analytics].[DistanceBandOrder].[All]" allUniqueName="[HR_Analytics].[DistanceBandOrder].[All]" dimensionUniqueName="[HR_Analytics]" displayFolder="" count="0" memberValueDatatype="20" unbalanced="0"/>
    <cacheHierarchy uniqueName="[HR_Analytics].[CompanyTenureBand]" caption="CompanyTenureBand" attribute="1" defaultMemberUniqueName="[HR_Analytics].[CompanyTenureBand].[All]" allUniqueName="[HR_Analytics].[CompanyTenureBand].[All]" dimensionUniqueName="[HR_Analytics]" displayFolder="" count="0" memberValueDatatype="130" unbalanced="0"/>
    <cacheHierarchy uniqueName="[HR_Analytics].[Date Created]" caption="Date Created" attribute="1" time="1" defaultMemberUniqueName="[HR_Analytics].[Date Created].[All]" allUniqueName="[HR_Analytics].[Date Created].[All]" dimensionUniqueName="[HR_Analytics]" displayFolder="" count="0" memberValueDatatype="7" unbalanced="0"/>
    <cacheHierarchy uniqueName="[Job Involvement].[Rating]" caption="Rating" attribute="1" defaultMemberUniqueName="[Job Involvement].[Rating].[All]" allUniqueName="[Job Involvement].[Rating].[All]" dimensionUniqueName="[Job Involvement]" displayFolder="" count="0" memberValueDatatype="20" unbalanced="0"/>
    <cacheHierarchy uniqueName="[Job Involvement].[JobInvolvement]" caption="JobInvolvement" attribute="1" defaultMemberUniqueName="[Job Involvement].[JobInvolvement].[All]" allUniqueName="[Job Involvement].[JobInvolvement].[All]" dimensionUniqueName="[Job Involvement]" displayFolder="" count="0" memberValueDatatype="130" unbalanced="0"/>
    <cacheHierarchy uniqueName="[Job Level].[Id]" caption="Id" attribute="1" defaultMemberUniqueName="[Job Level].[Id].[All]" allUniqueName="[Job Level].[Id].[All]" dimensionUniqueName="[Job Level]" displayFolder="" count="0" memberValueDatatype="20" unbalanced="0"/>
    <cacheHierarchy uniqueName="[Job Level].[JobLevel]" caption="JobLevel" attribute="1" defaultMemberUniqueName="[Job Level].[JobLevel].[All]" allUniqueName="[Job Level].[JobLevel].[All]" dimensionUniqueName="[Job Level]" displayFolder="" count="0" memberValueDatatype="130" unbalanced="0"/>
    <cacheHierarchy uniqueName="[Job Level].[Years Exp]" caption="Years Exp" attribute="1" defaultMemberUniqueName="[Job Level].[Years Exp].[All]" allUniqueName="[Job Level].[Years Exp].[All]" dimensionUniqueName="[Job Level]" displayFolder="" count="2" memberValueDatatype="130" unbalanced="0">
      <fieldsUsage count="2">
        <fieldUsage x="-1"/>
        <fieldUsage x="1"/>
      </fieldsUsage>
    </cacheHierarchy>
    <cacheHierarchy uniqueName="[Performance Rating].[Id]" caption="Id" attribute="1" defaultMemberUniqueName="[Performance Rating].[Id].[All]" allUniqueName="[Performance Rating].[Id].[All]" dimensionUniqueName="[Performance Rating]" displayFolder="" count="0" memberValueDatatype="20" unbalanced="0"/>
    <cacheHierarchy uniqueName="[Performance Rating].[PerformanceRating]" caption="PerformanceRating" attribute="1" defaultMemberUniqueName="[Performance Rating].[PerformanceRating].[All]" allUniqueName="[Performance Rating].[PerformanceRating].[All]" dimensionUniqueName="[Performance Rating]" displayFolder="" count="0" memberValueDatatype="130" unbalanced="0"/>
    <cacheHierarchy uniqueName="[Satisfaction Rating].[Rating]" caption="Rating" attribute="1" defaultMemberUniqueName="[Satisfaction Rating].[Rating].[All]" allUniqueName="[Satisfaction Rating].[Rating].[All]" dimensionUniqueName="[Satisfaction Rating]" displayFolder="" count="0" memberValueDatatype="20" unbalanced="0"/>
    <cacheHierarchy uniqueName="[Satisfaction Rating].[Satisfaction]" caption="Satisfaction" attribute="1" defaultMemberUniqueName="[Satisfaction Rating].[Satisfaction].[All]" allUniqueName="[Satisfaction Rating].[Satisfaction].[All]" dimensionUniqueName="[Satisfaction Rating]" displayFolder="" count="0" memberValueDatatype="130" unbalanced="0"/>
    <cacheHierarchy uniqueName="[Work Life Balance].[Rating]" caption="Rating" attribute="1" defaultMemberUniqueName="[Work Life Balance].[Rating].[All]" allUniqueName="[Work Life Balance].[Rating].[All]" dimensionUniqueName="[Work Life Balance]" displayFolder="" count="0" memberValueDatatype="20" unbalanced="0"/>
    <cacheHierarchy uniqueName="[Work Life Balance].[WorkLifeBalance]" caption="WorkLifeBalance" attribute="1" defaultMemberUniqueName="[Work Life Balance].[WorkLifeBalance].[All]" allUniqueName="[Work Life Balance].[WorkLifeBalance].[All]" dimensionUniqueName="[Work Life Balance]" displayFolder="" count="0" memberValueDatatype="130" unbalanced="0"/>
    <cacheHierarchy uniqueName="[Measures].[Sum of Age]" caption="Sum of Age" measure="1" displayFolder="" measureGroup="HR_Analytic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ID]" caption="Count of EmpID" measure="1" displayFolder="" measureGroup="HR_Analytic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Satisfaction]" caption="Sum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Total Satisfaction]" caption="Average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Attrition]" caption="Count of Attrition" measure="1" displayFolder="" measureGroup="HR_Analytic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Rate]" caption="Sum of MonthlyRate" measure="1" displayFolder="" measureGroup="HR_Analytic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Employees]" caption="Total Employees" measure="1" displayFolder="" measureGroup="HR_Analytics" count="0"/>
    <cacheHierarchy uniqueName="[Measures].[Ppl Left]" caption="Ppl Left" measure="1" displayFolder="" measureGroup="HR_Analytics" count="0" oneField="1">
      <fieldsUsage count="1">
        <fieldUsage x="0"/>
      </fieldsUsage>
    </cacheHierarchy>
    <cacheHierarchy uniqueName="[Measures].[Avg Tenure left]" caption="Avg Tenure left" measure="1" displayFolder="" measureGroup="HR_Analytics" count="0"/>
    <cacheHierarchy uniqueName="[Measures].[DepartmentHighestAttrition]" caption="DepartmentHighestAttrition" measure="1" displayFolder="" measureGroup="HR_Analytics" count="0"/>
    <cacheHierarchy uniqueName="[Measures].[JobLevelHighestAttrition]" caption="JobLevelHighestAttrition" measure="1" displayFolder="" measureGroup="HR_Analytics" count="0"/>
    <cacheHierarchy uniqueName="[Measures].[Avg Satisfaction]" caption="Avg Satisfaction" measure="1" displayFolder="" measureGroup="HR_Analytics" count="0"/>
    <cacheHierarchy uniqueName="[Measures].[%Attrition]" caption="%Attrition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Education]" caption="__XL_Count Education" measure="1" displayFolder="" measureGroup="Education" count="0" hidden="1"/>
    <cacheHierarchy uniqueName="[Measures].[__XL_Count Satisfaction Rating]" caption="__XL_Count Satisfaction Rating" measure="1" displayFolder="" measureGroup="Satisfaction Rating" count="0" hidden="1"/>
    <cacheHierarchy uniqueName="[Measures].[__XL_Count Job Involvement]" caption="__XL_Count Job Involvement" measure="1" displayFolder="" measureGroup="Job Involvement" count="0" hidden="1"/>
    <cacheHierarchy uniqueName="[Measures].[__XL_Count Performance Rating]" caption="__XL_Count Performance Rating" measure="1" displayFolder="" measureGroup="Performance Rating" count="0" hidden="1"/>
    <cacheHierarchy uniqueName="[Measures].[__XL_Count Work Life Balance]" caption="__XL_Count Work Life Balance" measure="1" displayFolder="" measureGroup="Work Life Balance" count="0" hidden="1"/>
    <cacheHierarchy uniqueName="[Measures].[__XL_Count Job Level]" caption="__XL_Count Job Level" measure="1" displayFolder="" measureGroup="Job Level" count="0" hidden="1"/>
    <cacheHierarchy uniqueName="[Measures].[__No measures defined]" caption="__No measures defined" measure="1" displayFolder="" count="0" hidden="1"/>
    <cacheHierarchy uniqueName="[Measures].[_Avg Satisfaction Goal]" caption="_Avg Satisfaction Goal" measure="1" displayFolder="" measureGroup="HR_Analytics" count="0" hidden="1"/>
    <cacheHierarchy uniqueName="[Measures].[_Avg Satisfaction Status]" caption="_Avg Satisfaction Status" measure="1" iconSet="7" displayFolder="" measureGroup="HR_Analytics" count="0" hidden="1"/>
    <cacheHierarchy uniqueName="[Measures].[_%Attrition Goal]" caption="_%Attrition Goal" measure="1" displayFolder="" measureGroup="HR_Analytics" count="0" hidden="1"/>
    <cacheHierarchy uniqueName="[Measures].[_%Attrition Status]" caption="_%Attrition Status" measure="1" iconSet="6" displayFolder="" measureGroup="HR_Analytics" count="0" hidden="1"/>
  </cacheHierarchies>
  <kpis count="2">
    <kpi uniqueName="Avg Satisfaction" caption="Avg Satisfaction" displayFolder="" measureGroup="HR_Analytics" parent="" value="[Measures].[Avg Satisfaction]" goal="[Measures].[_Avg Satisfaction Goal]" status="[Measures].[_Avg Satisfaction Status]" trend="" weight=""/>
    <kpi uniqueName="%Attrition" caption="%Attrition" displayFolder="" measureGroup="HR_Analytics" parent="" value="[Measures].[%Attrition]" goal="[Measures].[_%Attrition Goal]" status="[Measures].[_%Attrition Status]" trend="" weight=""/>
  </kpis>
  <dimensions count="8">
    <dimension name="Education" uniqueName="[Education]" caption="Education"/>
    <dimension name="HR_Analytics" uniqueName="[HR_Analytics]" caption="HR_Analytics"/>
    <dimension name="Job Involvement" uniqueName="[Job Involvement]" caption="Job Involvement"/>
    <dimension name="Job Level" uniqueName="[Job Level]" caption="Job Level"/>
    <dimension measure="1" name="Measures" uniqueName="[Measures]" caption="Measures"/>
    <dimension name="Performance Rating" uniqueName="[Performance Rating]" caption="Performance Rating"/>
    <dimension name="Satisfaction Rating" uniqueName="[Satisfaction Rating]" caption="Satisfaction Rating"/>
    <dimension name="Work Life Balance" uniqueName="[Work Life Balance]" caption="Work Life Balance"/>
  </dimensions>
  <measureGroups count="7">
    <measureGroup name="Education" caption="Education"/>
    <measureGroup name="HR_Analytics" caption="HR_Analytics"/>
    <measureGroup name="Job Involvement" caption="Job Involvement"/>
    <measureGroup name="Job Level" caption="Job Level"/>
    <measureGroup name="Performance Rating" caption="Performance Rating"/>
    <measureGroup name="Satisfaction Rating" caption="Satisfaction Rating"/>
    <measureGroup name="Work Life Balance" caption="Work Life Balance"/>
  </measureGroups>
  <maps count="13">
    <map measureGroup="0" dimension="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evor Menezes" refreshedDate="45942.973966435187" backgroundQuery="1" createdVersion="8" refreshedVersion="8" minRefreshableVersion="3" recordCount="0" supportSubquery="1" supportAdvancedDrill="1" xr:uid="{3587A22C-480E-4594-8F68-9CF9401235A9}">
  <cacheSource type="external" connectionId="8"/>
  <cacheFields count="3">
    <cacheField name="[Performance Rating].[PerformanceRating].[PerformanceRating]" caption="PerformanceRating" numFmtId="0" hierarchy="51" level="1">
      <sharedItems count="2">
        <s v="Excellent"/>
        <s v="Outstanding"/>
      </sharedItems>
      <extLst>
        <ext xmlns:x15="http://schemas.microsoft.com/office/spreadsheetml/2010/11/main" uri="{4F2E5C28-24EA-4eb8-9CBF-B6C8F9C3D259}">
          <x15:cachedUniqueNames>
            <x15:cachedUniqueName index="0" name="[Performance Rating].[PerformanceRating].&amp;[Excellent]"/>
            <x15:cachedUniqueName index="1" name="[Performance Rating].[PerformanceRating].&amp;[Outstanding]"/>
          </x15:cachedUniqueNames>
        </ext>
      </extLst>
    </cacheField>
    <cacheField name="[Measures].[Total Employees]" caption="Total Employees" numFmtId="0" hierarchy="62" level="32767"/>
    <cacheField name="[Measures].[%Attrition]" caption="%Attrition" numFmtId="0" hierarchy="68" level="32767"/>
  </cacheFields>
  <cacheHierarchies count="81">
    <cacheHierarchy uniqueName="[Education].[Id]" caption="Id" attribute="1" defaultMemberUniqueName="[Education].[Id].[All]" allUniqueName="[Education].[Id].[All]" dimensionUniqueName="[Education]" displayFolder="" count="0" memberValueDatatype="20" unbalanced="0"/>
    <cacheHierarchy uniqueName="[Education].[Education]" caption="Education" attribute="1" defaultMemberUniqueName="[Education].[Education].[All]" allUniqueName="[Education].[Education].[All]" dimensionUniqueName="[Education]" displayFolder="" count="0" memberValueDatatype="130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20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130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(AED)]" caption="DailyRate(AED)" attribute="1" defaultMemberUniqueName="[HR_Analytics].[DailyRate(AED)].[All]" allUniqueName="[HR_Analytics].[DailyRate(AED)].[All]" dimensionUniqueName="[HR_Analytics]" displayFolder="" count="0" memberValueDatatype="20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Km)]" caption="DistanceFromHome(Km)" attribute="1" defaultMemberUniqueName="[HR_Analytics].[DistanceFromHome(Km)].[All]" allUniqueName="[HR_Analytics].[DistanceFromHome(Km)].[All]" dimensionUniqueName="[HR_Analytics]" displayFolder="" count="0" memberValueDatatype="20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20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20" unbalanced="0"/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20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(AED)]" caption="HourlyRate(AED)" attribute="1" defaultMemberUniqueName="[HR_Analytics].[HourlyRate(AED)].[All]" allUniqueName="[HR_Analytics].[HourlyRate(AED)].[All]" dimensionUniqueName="[HR_Analytics]" displayFolder="" count="0" memberValueDatatype="20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20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20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20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(AED)]" caption="MonthlyIncome(AED)" attribute="1" defaultMemberUniqueName="[HR_Analytics].[MonthlyIncome(AED)].[All]" allUniqueName="[HR_Analytics].[MonthlyIncome(AED)].[All]" dimensionUniqueName="[HR_Analytics]" displayFolder="" count="0" memberValueDatatype="20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20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20" unbalanced="0"/>
    <cacheHierarchy uniqueName="[HR_Analytics].[Over18]" caption="Over18" attribute="1" defaultMemberUniqueName="[HR_Analytics].[Over18].[All]" allUniqueName="[HR_Analytics].[Over18].[All]" dimensionUniqueName="[HR_Analytics]" displayFolder="" count="0" memberValueDatatype="130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130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20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20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20" unbalanced="0"/>
    <cacheHierarchy uniqueName="[HR_Analytics].[StandardHours]" caption="StandardHours" attribute="1" defaultMemberUniqueName="[HR_Analytics].[StandardHours].[All]" allUniqueName="[HR_Analytics].[StandardHours].[All]" dimensionUniqueName="[HR_Analytics]" displayFolder="" count="0" memberValueDatatype="20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20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20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20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20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20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20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20" unbalanced="0"/>
    <cacheHierarchy uniqueName="[HR_Analytics].[YearsWithCurrManager]" caption="YearsWithCurrManager" attribute="1" defaultMemberUniqueName="[HR_Analytics].[YearsWithCurrManager].[All]" allUniqueName="[HR_Analytics].[YearsWithCurrManager].[All]" dimensionUniqueName="[HR_Analytics]" displayFolder="" count="0" memberValueDatatype="20" unbalanced="0"/>
    <cacheHierarchy uniqueName="[HR_Analytics].[DistanceBand(Rounded)]" caption="DistanceBand(Rounded)" attribute="1" defaultMemberUniqueName="[HR_Analytics].[DistanceBand(Rounded)].[All]" allUniqueName="[HR_Analytics].[DistanceBand(Rounded)].[All]" dimensionUniqueName="[HR_Analytics]" displayFolder="" count="0" memberValueDatatype="130" unbalanced="0"/>
    <cacheHierarchy uniqueName="[HR_Analytics].[Total Satisfaction]" caption="Total Satisfaction" attribute="1" defaultMemberUniqueName="[HR_Analytics].[Total Satisfaction].[All]" allUniqueName="[HR_Analytics].[Total Satisfaction].[All]" dimensionUniqueName="[HR_Analytics]" displayFolder="" count="0" memberValueDatatype="20" unbalanced="0"/>
    <cacheHierarchy uniqueName="[HR_Analytics].[DistanceBandOrder]" caption="DistanceBandOrder" attribute="1" defaultMemberUniqueName="[HR_Analytics].[DistanceBandOrder].[All]" allUniqueName="[HR_Analytics].[DistanceBandOrder].[All]" dimensionUniqueName="[HR_Analytics]" displayFolder="" count="0" memberValueDatatype="20" unbalanced="0"/>
    <cacheHierarchy uniqueName="[HR_Analytics].[CompanyTenureBand]" caption="CompanyTenureBand" attribute="1" defaultMemberUniqueName="[HR_Analytics].[CompanyTenureBand].[All]" allUniqueName="[HR_Analytics].[CompanyTenureBand].[All]" dimensionUniqueName="[HR_Analytics]" displayFolder="" count="0" memberValueDatatype="130" unbalanced="0"/>
    <cacheHierarchy uniqueName="[HR_Analytics].[Date Created]" caption="Date Created" attribute="1" time="1" defaultMemberUniqueName="[HR_Analytics].[Date Created].[All]" allUniqueName="[HR_Analytics].[Date Created].[All]" dimensionUniqueName="[HR_Analytics]" displayFolder="" count="0" memberValueDatatype="7" unbalanced="0"/>
    <cacheHierarchy uniqueName="[Job Involvement].[Rating]" caption="Rating" attribute="1" defaultMemberUniqueName="[Job Involvement].[Rating].[All]" allUniqueName="[Job Involvement].[Rating].[All]" dimensionUniqueName="[Job Involvement]" displayFolder="" count="0" memberValueDatatype="20" unbalanced="0"/>
    <cacheHierarchy uniqueName="[Job Involvement].[JobInvolvement]" caption="JobInvolvement" attribute="1" defaultMemberUniqueName="[Job Involvement].[JobInvolvement].[All]" allUniqueName="[Job Involvement].[JobInvolvement].[All]" dimensionUniqueName="[Job Involvement]" displayFolder="" count="0" memberValueDatatype="130" unbalanced="0"/>
    <cacheHierarchy uniqueName="[Job Level].[Id]" caption="Id" attribute="1" defaultMemberUniqueName="[Job Level].[Id].[All]" allUniqueName="[Job Level].[Id].[All]" dimensionUniqueName="[Job Level]" displayFolder="" count="0" memberValueDatatype="20" unbalanced="0"/>
    <cacheHierarchy uniqueName="[Job Level].[JobLevel]" caption="JobLevel" attribute="1" defaultMemberUniqueName="[Job Level].[JobLevel].[All]" allUniqueName="[Job Level].[JobLevel].[All]" dimensionUniqueName="[Job Level]" displayFolder="" count="0" memberValueDatatype="130" unbalanced="0"/>
    <cacheHierarchy uniqueName="[Job Level].[Years Exp]" caption="Years Exp" attribute="1" defaultMemberUniqueName="[Job Level].[Years Exp].[All]" allUniqueName="[Job Level].[Years Exp].[All]" dimensionUniqueName="[Job Level]" displayFolder="" count="0" memberValueDatatype="130" unbalanced="0"/>
    <cacheHierarchy uniqueName="[Performance Rating].[Id]" caption="Id" attribute="1" defaultMemberUniqueName="[Performance Rating].[Id].[All]" allUniqueName="[Performance Rating].[Id].[All]" dimensionUniqueName="[Performance Rating]" displayFolder="" count="0" memberValueDatatype="20" unbalanced="0"/>
    <cacheHierarchy uniqueName="[Performance Rating].[PerformanceRating]" caption="PerformanceRating" attribute="1" defaultMemberUniqueName="[Performance Rating].[PerformanceRating].[All]" allUniqueName="[Performance Rating].[PerformanceRating].[All]" dimensionUniqueName="[Performance Rating]" displayFolder="" count="2" memberValueDatatype="130" unbalanced="0">
      <fieldsUsage count="2">
        <fieldUsage x="-1"/>
        <fieldUsage x="0"/>
      </fieldsUsage>
    </cacheHierarchy>
    <cacheHierarchy uniqueName="[Satisfaction Rating].[Rating]" caption="Rating" attribute="1" defaultMemberUniqueName="[Satisfaction Rating].[Rating].[All]" allUniqueName="[Satisfaction Rating].[Rating].[All]" dimensionUniqueName="[Satisfaction Rating]" displayFolder="" count="0" memberValueDatatype="20" unbalanced="0"/>
    <cacheHierarchy uniqueName="[Satisfaction Rating].[Satisfaction]" caption="Satisfaction" attribute="1" defaultMemberUniqueName="[Satisfaction Rating].[Satisfaction].[All]" allUniqueName="[Satisfaction Rating].[Satisfaction].[All]" dimensionUniqueName="[Satisfaction Rating]" displayFolder="" count="0" memberValueDatatype="130" unbalanced="0"/>
    <cacheHierarchy uniqueName="[Work Life Balance].[Rating]" caption="Rating" attribute="1" defaultMemberUniqueName="[Work Life Balance].[Rating].[All]" allUniqueName="[Work Life Balance].[Rating].[All]" dimensionUniqueName="[Work Life Balance]" displayFolder="" count="0" memberValueDatatype="20" unbalanced="0"/>
    <cacheHierarchy uniqueName="[Work Life Balance].[WorkLifeBalance]" caption="WorkLifeBalance" attribute="1" defaultMemberUniqueName="[Work Life Balance].[WorkLifeBalance].[All]" allUniqueName="[Work Life Balance].[WorkLifeBalance].[All]" dimensionUniqueName="[Work Life Balance]" displayFolder="" count="0" memberValueDatatype="130" unbalanced="0"/>
    <cacheHierarchy uniqueName="[Measures].[Sum of Age]" caption="Sum of Age" measure="1" displayFolder="" measureGroup="HR_Analytic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ID]" caption="Count of EmpID" measure="1" displayFolder="" measureGroup="HR_Analytic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Satisfaction]" caption="Sum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Total Satisfaction]" caption="Average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Attrition]" caption="Count of Attrition" measure="1" displayFolder="" measureGroup="HR_Analytic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Rate]" caption="Sum of MonthlyRate" measure="1" displayFolder="" measureGroup="HR_Analytic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Employees]" caption="Total Employees" measure="1" displayFolder="" measureGroup="HR_Analytics" count="0" oneField="1">
      <fieldsUsage count="1">
        <fieldUsage x="1"/>
      </fieldsUsage>
    </cacheHierarchy>
    <cacheHierarchy uniqueName="[Measures].[Ppl Left]" caption="Ppl Left" measure="1" displayFolder="" measureGroup="HR_Analytics" count="0"/>
    <cacheHierarchy uniqueName="[Measures].[Avg Tenure left]" caption="Avg Tenure left" measure="1" displayFolder="" measureGroup="HR_Analytics" count="0"/>
    <cacheHierarchy uniqueName="[Measures].[DepartmentHighestAttrition]" caption="DepartmentHighestAttrition" measure="1" displayFolder="" measureGroup="HR_Analytics" count="0"/>
    <cacheHierarchy uniqueName="[Measures].[JobLevelHighestAttrition]" caption="JobLevelHighestAttrition" measure="1" displayFolder="" measureGroup="HR_Analytics" count="0"/>
    <cacheHierarchy uniqueName="[Measures].[Avg Satisfaction]" caption="Avg Satisfaction" measure="1" displayFolder="" measureGroup="HR_Analytics" count="0"/>
    <cacheHierarchy uniqueName="[Measures].[%Attrition]" caption="%Attrition" measure="1" displayFolder="" measureGroup="HR_Analytics" count="0" oneField="1">
      <fieldsUsage count="1">
        <fieldUsage x="2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Education]" caption="__XL_Count Education" measure="1" displayFolder="" measureGroup="Education" count="0" hidden="1"/>
    <cacheHierarchy uniqueName="[Measures].[__XL_Count Satisfaction Rating]" caption="__XL_Count Satisfaction Rating" measure="1" displayFolder="" measureGroup="Satisfaction Rating" count="0" hidden="1"/>
    <cacheHierarchy uniqueName="[Measures].[__XL_Count Job Involvement]" caption="__XL_Count Job Involvement" measure="1" displayFolder="" measureGroup="Job Involvement" count="0" hidden="1"/>
    <cacheHierarchy uniqueName="[Measures].[__XL_Count Performance Rating]" caption="__XL_Count Performance Rating" measure="1" displayFolder="" measureGroup="Performance Rating" count="0" hidden="1"/>
    <cacheHierarchy uniqueName="[Measures].[__XL_Count Work Life Balance]" caption="__XL_Count Work Life Balance" measure="1" displayFolder="" measureGroup="Work Life Balance" count="0" hidden="1"/>
    <cacheHierarchy uniqueName="[Measures].[__XL_Count Job Level]" caption="__XL_Count Job Level" measure="1" displayFolder="" measureGroup="Job Level" count="0" hidden="1"/>
    <cacheHierarchy uniqueName="[Measures].[__No measures defined]" caption="__No measures defined" measure="1" displayFolder="" count="0" hidden="1"/>
    <cacheHierarchy uniqueName="[Measures].[_Avg Satisfaction Goal]" caption="_Avg Satisfaction Goal" measure="1" displayFolder="" measureGroup="HR_Analytics" count="0" hidden="1"/>
    <cacheHierarchy uniqueName="[Measures].[_Avg Satisfaction Status]" caption="_Avg Satisfaction Status" measure="1" iconSet="7" displayFolder="" measureGroup="HR_Analytics" count="0" hidden="1"/>
    <cacheHierarchy uniqueName="[Measures].[_%Attrition Goal]" caption="_%Attrition Goal" measure="1" displayFolder="" measureGroup="HR_Analytics" count="0" hidden="1"/>
    <cacheHierarchy uniqueName="[Measures].[_%Attrition Status]" caption="_%Attrition Status" measure="1" iconSet="6" displayFolder="" measureGroup="HR_Analytics" count="0" hidden="1"/>
  </cacheHierarchies>
  <kpis count="2">
    <kpi uniqueName="Avg Satisfaction" caption="Avg Satisfaction" displayFolder="" measureGroup="HR_Analytics" parent="" value="[Measures].[Avg Satisfaction]" goal="[Measures].[_Avg Satisfaction Goal]" status="[Measures].[_Avg Satisfaction Status]" trend="" weight=""/>
    <kpi uniqueName="%Attrition" caption="%Attrition" displayFolder="" measureGroup="HR_Analytics" parent="" value="[Measures].[%Attrition]" goal="[Measures].[_%Attrition Goal]" status="[Measures].[_%Attrition Status]" trend="" weight=""/>
  </kpis>
  <dimensions count="8">
    <dimension name="Education" uniqueName="[Education]" caption="Education"/>
    <dimension name="HR_Analytics" uniqueName="[HR_Analytics]" caption="HR_Analytics"/>
    <dimension name="Job Involvement" uniqueName="[Job Involvement]" caption="Job Involvement"/>
    <dimension name="Job Level" uniqueName="[Job Level]" caption="Job Level"/>
    <dimension measure="1" name="Measures" uniqueName="[Measures]" caption="Measures"/>
    <dimension name="Performance Rating" uniqueName="[Performance Rating]" caption="Performance Rating"/>
    <dimension name="Satisfaction Rating" uniqueName="[Satisfaction Rating]" caption="Satisfaction Rating"/>
    <dimension name="Work Life Balance" uniqueName="[Work Life Balance]" caption="Work Life Balance"/>
  </dimensions>
  <measureGroups count="7">
    <measureGroup name="Education" caption="Education"/>
    <measureGroup name="HR_Analytics" caption="HR_Analytics"/>
    <measureGroup name="Job Involvement" caption="Job Involvement"/>
    <measureGroup name="Job Level" caption="Job Level"/>
    <measureGroup name="Performance Rating" caption="Performance Rating"/>
    <measureGroup name="Satisfaction Rating" caption="Satisfaction Rating"/>
    <measureGroup name="Work Life Balance" caption="Work Life Balance"/>
  </measureGroups>
  <maps count="13">
    <map measureGroup="0" dimension="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evor Menezes" refreshedDate="45942.973967245372" backgroundQuery="1" createdVersion="8" refreshedVersion="8" minRefreshableVersion="3" recordCount="0" supportSubquery="1" supportAdvancedDrill="1" xr:uid="{63B3DC9A-6625-402B-9B24-7354C67649EA}">
  <cacheSource type="external" connectionId="8"/>
  <cacheFields count="5">
    <cacheField name="[Measures].[Total Employees]" caption="Total Employees" numFmtId="0" hierarchy="62" level="32767"/>
    <cacheField name="[Measures].[%Attrition]" caption="%Attrition" numFmtId="0" hierarchy="68" level="32767"/>
    <cacheField name="[Measures].[Avg Tenure left]" caption="Avg Tenure left" numFmtId="0" hierarchy="64" level="32767"/>
    <cacheField name="[Measures].[DepartmentHighestAttrition]" caption="DepartmentHighestAttrition" numFmtId="0" hierarchy="65" level="32767"/>
    <cacheField name="[Measures].[JobLevelHighestAttrition]" caption="JobLevelHighestAttrition" numFmtId="0" hierarchy="66" level="32767"/>
  </cacheFields>
  <cacheHierarchies count="81">
    <cacheHierarchy uniqueName="[Education].[Id]" caption="Id" attribute="1" defaultMemberUniqueName="[Education].[Id].[All]" allUniqueName="[Education].[Id].[All]" dimensionUniqueName="[Education]" displayFolder="" count="0" memberValueDatatype="20" unbalanced="0"/>
    <cacheHierarchy uniqueName="[Education].[Education]" caption="Education" attribute="1" defaultMemberUniqueName="[Education].[Education].[All]" allUniqueName="[Education].[Education].[All]" dimensionUniqueName="[Education]" displayFolder="" count="0" memberValueDatatype="130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20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130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(AED)]" caption="DailyRate(AED)" attribute="1" defaultMemberUniqueName="[HR_Analytics].[DailyRate(AED)].[All]" allUniqueName="[HR_Analytics].[DailyRate(AED)].[All]" dimensionUniqueName="[HR_Analytics]" displayFolder="" count="0" memberValueDatatype="20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Km)]" caption="DistanceFromHome(Km)" attribute="1" defaultMemberUniqueName="[HR_Analytics].[DistanceFromHome(Km)].[All]" allUniqueName="[HR_Analytics].[DistanceFromHome(Km)].[All]" dimensionUniqueName="[HR_Analytics]" displayFolder="" count="0" memberValueDatatype="20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20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20" unbalanced="0"/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20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(AED)]" caption="HourlyRate(AED)" attribute="1" defaultMemberUniqueName="[HR_Analytics].[HourlyRate(AED)].[All]" allUniqueName="[HR_Analytics].[HourlyRate(AED)].[All]" dimensionUniqueName="[HR_Analytics]" displayFolder="" count="0" memberValueDatatype="20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20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20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20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(AED)]" caption="MonthlyIncome(AED)" attribute="1" defaultMemberUniqueName="[HR_Analytics].[MonthlyIncome(AED)].[All]" allUniqueName="[HR_Analytics].[MonthlyIncome(AED)].[All]" dimensionUniqueName="[HR_Analytics]" displayFolder="" count="0" memberValueDatatype="20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20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20" unbalanced="0"/>
    <cacheHierarchy uniqueName="[HR_Analytics].[Over18]" caption="Over18" attribute="1" defaultMemberUniqueName="[HR_Analytics].[Over18].[All]" allUniqueName="[HR_Analytics].[Over18].[All]" dimensionUniqueName="[HR_Analytics]" displayFolder="" count="0" memberValueDatatype="130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130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20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20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20" unbalanced="0"/>
    <cacheHierarchy uniqueName="[HR_Analytics].[StandardHours]" caption="StandardHours" attribute="1" defaultMemberUniqueName="[HR_Analytics].[StandardHours].[All]" allUniqueName="[HR_Analytics].[StandardHours].[All]" dimensionUniqueName="[HR_Analytics]" displayFolder="" count="0" memberValueDatatype="20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20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20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20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20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20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20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20" unbalanced="0"/>
    <cacheHierarchy uniqueName="[HR_Analytics].[YearsWithCurrManager]" caption="YearsWithCurrManager" attribute="1" defaultMemberUniqueName="[HR_Analytics].[YearsWithCurrManager].[All]" allUniqueName="[HR_Analytics].[YearsWithCurrManager].[All]" dimensionUniqueName="[HR_Analytics]" displayFolder="" count="0" memberValueDatatype="20" unbalanced="0"/>
    <cacheHierarchy uniqueName="[HR_Analytics].[DistanceBand(Rounded)]" caption="DistanceBand(Rounded)" attribute="1" defaultMemberUniqueName="[HR_Analytics].[DistanceBand(Rounded)].[All]" allUniqueName="[HR_Analytics].[DistanceBand(Rounded)].[All]" dimensionUniqueName="[HR_Analytics]" displayFolder="" count="0" memberValueDatatype="130" unbalanced="0"/>
    <cacheHierarchy uniqueName="[HR_Analytics].[Total Satisfaction]" caption="Total Satisfaction" attribute="1" defaultMemberUniqueName="[HR_Analytics].[Total Satisfaction].[All]" allUniqueName="[HR_Analytics].[Total Satisfaction].[All]" dimensionUniqueName="[HR_Analytics]" displayFolder="" count="0" memberValueDatatype="20" unbalanced="0"/>
    <cacheHierarchy uniqueName="[HR_Analytics].[DistanceBandOrder]" caption="DistanceBandOrder" attribute="1" defaultMemberUniqueName="[HR_Analytics].[DistanceBandOrder].[All]" allUniqueName="[HR_Analytics].[DistanceBandOrder].[All]" dimensionUniqueName="[HR_Analytics]" displayFolder="" count="0" memberValueDatatype="20" unbalanced="0"/>
    <cacheHierarchy uniqueName="[HR_Analytics].[CompanyTenureBand]" caption="CompanyTenureBand" attribute="1" defaultMemberUniqueName="[HR_Analytics].[CompanyTenureBand].[All]" allUniqueName="[HR_Analytics].[CompanyTenureBand].[All]" dimensionUniqueName="[HR_Analytics]" displayFolder="" count="0" memberValueDatatype="130" unbalanced="0"/>
    <cacheHierarchy uniqueName="[HR_Analytics].[Date Created]" caption="Date Created" attribute="1" time="1" defaultMemberUniqueName="[HR_Analytics].[Date Created].[All]" allUniqueName="[HR_Analytics].[Date Created].[All]" dimensionUniqueName="[HR_Analytics]" displayFolder="" count="0" memberValueDatatype="7" unbalanced="0"/>
    <cacheHierarchy uniqueName="[Job Involvement].[Rating]" caption="Rating" attribute="1" defaultMemberUniqueName="[Job Involvement].[Rating].[All]" allUniqueName="[Job Involvement].[Rating].[All]" dimensionUniqueName="[Job Involvement]" displayFolder="" count="0" memberValueDatatype="20" unbalanced="0"/>
    <cacheHierarchy uniqueName="[Job Involvement].[JobInvolvement]" caption="JobInvolvement" attribute="1" defaultMemberUniqueName="[Job Involvement].[JobInvolvement].[All]" allUniqueName="[Job Involvement].[JobInvolvement].[All]" dimensionUniqueName="[Job Involvement]" displayFolder="" count="0" memberValueDatatype="130" unbalanced="0"/>
    <cacheHierarchy uniqueName="[Job Level].[Id]" caption="Id" attribute="1" defaultMemberUniqueName="[Job Level].[Id].[All]" allUniqueName="[Job Level].[Id].[All]" dimensionUniqueName="[Job Level]" displayFolder="" count="0" memberValueDatatype="20" unbalanced="0"/>
    <cacheHierarchy uniqueName="[Job Level].[JobLevel]" caption="JobLevel" attribute="1" defaultMemberUniqueName="[Job Level].[JobLevel].[All]" allUniqueName="[Job Level].[JobLevel].[All]" dimensionUniqueName="[Job Level]" displayFolder="" count="0" memberValueDatatype="130" unbalanced="0"/>
    <cacheHierarchy uniqueName="[Job Level].[Years Exp]" caption="Years Exp" attribute="1" defaultMemberUniqueName="[Job Level].[Years Exp].[All]" allUniqueName="[Job Level].[Years Exp].[All]" dimensionUniqueName="[Job Level]" displayFolder="" count="0" memberValueDatatype="130" unbalanced="0"/>
    <cacheHierarchy uniqueName="[Performance Rating].[Id]" caption="Id" attribute="1" defaultMemberUniqueName="[Performance Rating].[Id].[All]" allUniqueName="[Performance Rating].[Id].[All]" dimensionUniqueName="[Performance Rating]" displayFolder="" count="0" memberValueDatatype="20" unbalanced="0"/>
    <cacheHierarchy uniqueName="[Performance Rating].[PerformanceRating]" caption="PerformanceRating" attribute="1" defaultMemberUniqueName="[Performance Rating].[PerformanceRating].[All]" allUniqueName="[Performance Rating].[PerformanceRating].[All]" dimensionUniqueName="[Performance Rating]" displayFolder="" count="0" memberValueDatatype="130" unbalanced="0"/>
    <cacheHierarchy uniqueName="[Satisfaction Rating].[Rating]" caption="Rating" attribute="1" defaultMemberUniqueName="[Satisfaction Rating].[Rating].[All]" allUniqueName="[Satisfaction Rating].[Rating].[All]" dimensionUniqueName="[Satisfaction Rating]" displayFolder="" count="0" memberValueDatatype="20" unbalanced="0"/>
    <cacheHierarchy uniqueName="[Satisfaction Rating].[Satisfaction]" caption="Satisfaction" attribute="1" defaultMemberUniqueName="[Satisfaction Rating].[Satisfaction].[All]" allUniqueName="[Satisfaction Rating].[Satisfaction].[All]" dimensionUniqueName="[Satisfaction Rating]" displayFolder="" count="0" memberValueDatatype="130" unbalanced="0"/>
    <cacheHierarchy uniqueName="[Work Life Balance].[Rating]" caption="Rating" attribute="1" defaultMemberUniqueName="[Work Life Balance].[Rating].[All]" allUniqueName="[Work Life Balance].[Rating].[All]" dimensionUniqueName="[Work Life Balance]" displayFolder="" count="0" memberValueDatatype="20" unbalanced="0"/>
    <cacheHierarchy uniqueName="[Work Life Balance].[WorkLifeBalance]" caption="WorkLifeBalance" attribute="1" defaultMemberUniqueName="[Work Life Balance].[WorkLifeBalance].[All]" allUniqueName="[Work Life Balance].[WorkLifeBalance].[All]" dimensionUniqueName="[Work Life Balance]" displayFolder="" count="0" memberValueDatatype="130" unbalanced="0"/>
    <cacheHierarchy uniqueName="[Measures].[Sum of Age]" caption="Sum of Age" measure="1" displayFolder="" measureGroup="HR_Analytic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ID]" caption="Count of EmpID" measure="1" displayFolder="" measureGroup="HR_Analytic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Satisfaction]" caption="Sum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Total Satisfaction]" caption="Average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Attrition]" caption="Count of Attrition" measure="1" displayFolder="" measureGroup="HR_Analytic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Rate]" caption="Sum of MonthlyRate" measure="1" displayFolder="" measureGroup="HR_Analytic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Employees]" caption="Total Employees" measure="1" displayFolder="" measureGroup="HR_Analytics" count="0" oneField="1">
      <fieldsUsage count="1">
        <fieldUsage x="0"/>
      </fieldsUsage>
    </cacheHierarchy>
    <cacheHierarchy uniqueName="[Measures].[Ppl Left]" caption="Ppl Left" measure="1" displayFolder="" measureGroup="HR_Analytics" count="0"/>
    <cacheHierarchy uniqueName="[Measures].[Avg Tenure left]" caption="Avg Tenure left" measure="1" displayFolder="" measureGroup="HR_Analytics" count="0" oneField="1">
      <fieldsUsage count="1">
        <fieldUsage x="2"/>
      </fieldsUsage>
    </cacheHierarchy>
    <cacheHierarchy uniqueName="[Measures].[DepartmentHighestAttrition]" caption="DepartmentHighestAttrition" measure="1" displayFolder="" measureGroup="HR_Analytics" count="0" oneField="1">
      <fieldsUsage count="1">
        <fieldUsage x="3"/>
      </fieldsUsage>
    </cacheHierarchy>
    <cacheHierarchy uniqueName="[Measures].[JobLevelHighestAttrition]" caption="JobLevelHighestAttrition" measure="1" displayFolder="" measureGroup="HR_Analytics" count="0" oneField="1">
      <fieldsUsage count="1">
        <fieldUsage x="4"/>
      </fieldsUsage>
    </cacheHierarchy>
    <cacheHierarchy uniqueName="[Measures].[Avg Satisfaction]" caption="Avg Satisfaction" measure="1" displayFolder="" measureGroup="HR_Analytics" count="0"/>
    <cacheHierarchy uniqueName="[Measures].[%Attrition]" caption="%Attrition" measure="1" displayFolder="" measureGroup="HR_Analytics" count="0" oneField="1">
      <fieldsUsage count="1">
        <fieldUsage x="1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Education]" caption="__XL_Count Education" measure="1" displayFolder="" measureGroup="Education" count="0" hidden="1"/>
    <cacheHierarchy uniqueName="[Measures].[__XL_Count Satisfaction Rating]" caption="__XL_Count Satisfaction Rating" measure="1" displayFolder="" measureGroup="Satisfaction Rating" count="0" hidden="1"/>
    <cacheHierarchy uniqueName="[Measures].[__XL_Count Job Involvement]" caption="__XL_Count Job Involvement" measure="1" displayFolder="" measureGroup="Job Involvement" count="0" hidden="1"/>
    <cacheHierarchy uniqueName="[Measures].[__XL_Count Performance Rating]" caption="__XL_Count Performance Rating" measure="1" displayFolder="" measureGroup="Performance Rating" count="0" hidden="1"/>
    <cacheHierarchy uniqueName="[Measures].[__XL_Count Work Life Balance]" caption="__XL_Count Work Life Balance" measure="1" displayFolder="" measureGroup="Work Life Balance" count="0" hidden="1"/>
    <cacheHierarchy uniqueName="[Measures].[__XL_Count Job Level]" caption="__XL_Count Job Level" measure="1" displayFolder="" measureGroup="Job Level" count="0" hidden="1"/>
    <cacheHierarchy uniqueName="[Measures].[__No measures defined]" caption="__No measures defined" measure="1" displayFolder="" count="0" hidden="1"/>
    <cacheHierarchy uniqueName="[Measures].[_Avg Satisfaction Goal]" caption="_Avg Satisfaction Goal" measure="1" displayFolder="" measureGroup="HR_Analytics" count="0" hidden="1"/>
    <cacheHierarchy uniqueName="[Measures].[_Avg Satisfaction Status]" caption="_Avg Satisfaction Status" measure="1" iconSet="7" displayFolder="" measureGroup="HR_Analytics" count="0" hidden="1"/>
    <cacheHierarchy uniqueName="[Measures].[_%Attrition Goal]" caption="_%Attrition Goal" measure="1" displayFolder="" measureGroup="HR_Analytics" count="0" hidden="1"/>
    <cacheHierarchy uniqueName="[Measures].[_%Attrition Status]" caption="_%Attrition Status" measure="1" iconSet="6" displayFolder="" measureGroup="HR_Analytics" count="0" hidden="1"/>
  </cacheHierarchies>
  <kpis count="2">
    <kpi uniqueName="Avg Satisfaction" caption="Avg Satisfaction" displayFolder="" measureGroup="HR_Analytics" parent="" value="[Measures].[Avg Satisfaction]" goal="[Measures].[_Avg Satisfaction Goal]" status="[Measures].[_Avg Satisfaction Status]" trend="" weight=""/>
    <kpi uniqueName="%Attrition" caption="%Attrition" displayFolder="" measureGroup="HR_Analytics" parent="" value="[Measures].[%Attrition]" goal="[Measures].[_%Attrition Goal]" status="[Measures].[_%Attrition Status]" trend="" weight=""/>
  </kpis>
  <dimensions count="8">
    <dimension name="Education" uniqueName="[Education]" caption="Education"/>
    <dimension name="HR_Analytics" uniqueName="[HR_Analytics]" caption="HR_Analytics"/>
    <dimension name="Job Involvement" uniqueName="[Job Involvement]" caption="Job Involvement"/>
    <dimension name="Job Level" uniqueName="[Job Level]" caption="Job Level"/>
    <dimension measure="1" name="Measures" uniqueName="[Measures]" caption="Measures"/>
    <dimension name="Performance Rating" uniqueName="[Performance Rating]" caption="Performance Rating"/>
    <dimension name="Satisfaction Rating" uniqueName="[Satisfaction Rating]" caption="Satisfaction Rating"/>
    <dimension name="Work Life Balance" uniqueName="[Work Life Balance]" caption="Work Life Balance"/>
  </dimensions>
  <measureGroups count="7">
    <measureGroup name="Education" caption="Education"/>
    <measureGroup name="HR_Analytics" caption="HR_Analytics"/>
    <measureGroup name="Job Involvement" caption="Job Involvement"/>
    <measureGroup name="Job Level" caption="Job Level"/>
    <measureGroup name="Performance Rating" caption="Performance Rating"/>
    <measureGroup name="Satisfaction Rating" caption="Satisfaction Rating"/>
    <measureGroup name="Work Life Balance" caption="Work Life Balance"/>
  </measureGroups>
  <maps count="13">
    <map measureGroup="0" dimension="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evor Menezes" refreshedDate="45942.973968171296" backgroundQuery="1" createdVersion="8" refreshedVersion="8" minRefreshableVersion="3" recordCount="0" supportSubquery="1" supportAdvancedDrill="1" xr:uid="{46F4E5FE-2E51-4BF6-92D4-2106B388DB9D}">
  <cacheSource type="external" connectionId="8"/>
  <cacheFields count="2">
    <cacheField name="[HR_Analytics].[BusinessTravel].[BusinessTravel]" caption="BusinessTravel" numFmtId="0" hierarchy="6" level="1">
      <sharedItems count="3">
        <s v="Non-Travel"/>
        <s v="Travel_Frequently"/>
        <s v="Travel_Rarely"/>
      </sharedItems>
      <extLst>
        <ext xmlns:x15="http://schemas.microsoft.com/office/spreadsheetml/2010/11/main" uri="{4F2E5C28-24EA-4eb8-9CBF-B6C8F9C3D259}">
          <x15:cachedUniqueNames>
            <x15:cachedUniqueName index="0" name="[HR_Analytics].[BusinessTravel].&amp;[Non-Travel]"/>
            <x15:cachedUniqueName index="1" name="[HR_Analytics].[BusinessTravel].&amp;[Travel_Frequently]"/>
            <x15:cachedUniqueName index="2" name="[HR_Analytics].[BusinessTravel].&amp;[Travel_Rarely]"/>
          </x15:cachedUniqueNames>
        </ext>
      </extLst>
    </cacheField>
    <cacheField name="[Measures].[Ppl Left]" caption="Ppl Left" numFmtId="0" hierarchy="63" level="32767"/>
  </cacheFields>
  <cacheHierarchies count="81">
    <cacheHierarchy uniqueName="[Education].[Id]" caption="Id" attribute="1" defaultMemberUniqueName="[Education].[Id].[All]" allUniqueName="[Education].[Id].[All]" dimensionUniqueName="[Education]" displayFolder="" count="0" memberValueDatatype="20" unbalanced="0"/>
    <cacheHierarchy uniqueName="[Education].[Education]" caption="Education" attribute="1" defaultMemberUniqueName="[Education].[Education].[All]" allUniqueName="[Education].[Education].[All]" dimensionUniqueName="[Education]" displayFolder="" count="0" memberValueDatatype="130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20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130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2" memberValueDatatype="130" unbalanced="0">
      <fieldsUsage count="2">
        <fieldUsage x="-1"/>
        <fieldUsage x="0"/>
      </fieldsUsage>
    </cacheHierarchy>
    <cacheHierarchy uniqueName="[HR_Analytics].[DailyRate(AED)]" caption="DailyRate(AED)" attribute="1" defaultMemberUniqueName="[HR_Analytics].[DailyRate(AED)].[All]" allUniqueName="[HR_Analytics].[DailyRate(AED)].[All]" dimensionUniqueName="[HR_Analytics]" displayFolder="" count="0" memberValueDatatype="20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Km)]" caption="DistanceFromHome(Km)" attribute="1" defaultMemberUniqueName="[HR_Analytics].[DistanceFromHome(Km)].[All]" allUniqueName="[HR_Analytics].[DistanceFromHome(Km)].[All]" dimensionUniqueName="[HR_Analytics]" displayFolder="" count="0" memberValueDatatype="20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20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20" unbalanced="0"/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20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(AED)]" caption="HourlyRate(AED)" attribute="1" defaultMemberUniqueName="[HR_Analytics].[HourlyRate(AED)].[All]" allUniqueName="[HR_Analytics].[HourlyRate(AED)].[All]" dimensionUniqueName="[HR_Analytics]" displayFolder="" count="0" memberValueDatatype="20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20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20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20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(AED)]" caption="MonthlyIncome(AED)" attribute="1" defaultMemberUniqueName="[HR_Analytics].[MonthlyIncome(AED)].[All]" allUniqueName="[HR_Analytics].[MonthlyIncome(AED)].[All]" dimensionUniqueName="[HR_Analytics]" displayFolder="" count="0" memberValueDatatype="20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20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20" unbalanced="0"/>
    <cacheHierarchy uniqueName="[HR_Analytics].[Over18]" caption="Over18" attribute="1" defaultMemberUniqueName="[HR_Analytics].[Over18].[All]" allUniqueName="[HR_Analytics].[Over18].[All]" dimensionUniqueName="[HR_Analytics]" displayFolder="" count="0" memberValueDatatype="130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130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20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20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20" unbalanced="0"/>
    <cacheHierarchy uniqueName="[HR_Analytics].[StandardHours]" caption="StandardHours" attribute="1" defaultMemberUniqueName="[HR_Analytics].[StandardHours].[All]" allUniqueName="[HR_Analytics].[StandardHours].[All]" dimensionUniqueName="[HR_Analytics]" displayFolder="" count="0" memberValueDatatype="20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20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20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20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20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20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20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20" unbalanced="0"/>
    <cacheHierarchy uniqueName="[HR_Analytics].[YearsWithCurrManager]" caption="YearsWithCurrManager" attribute="1" defaultMemberUniqueName="[HR_Analytics].[YearsWithCurrManager].[All]" allUniqueName="[HR_Analytics].[YearsWithCurrManager].[All]" dimensionUniqueName="[HR_Analytics]" displayFolder="" count="0" memberValueDatatype="20" unbalanced="0"/>
    <cacheHierarchy uniqueName="[HR_Analytics].[DistanceBand(Rounded)]" caption="DistanceBand(Rounded)" attribute="1" defaultMemberUniqueName="[HR_Analytics].[DistanceBand(Rounded)].[All]" allUniqueName="[HR_Analytics].[DistanceBand(Rounded)].[All]" dimensionUniqueName="[HR_Analytics]" displayFolder="" count="0" memberValueDatatype="130" unbalanced="0"/>
    <cacheHierarchy uniqueName="[HR_Analytics].[Total Satisfaction]" caption="Total Satisfaction" attribute="1" defaultMemberUniqueName="[HR_Analytics].[Total Satisfaction].[All]" allUniqueName="[HR_Analytics].[Total Satisfaction].[All]" dimensionUniqueName="[HR_Analytics]" displayFolder="" count="0" memberValueDatatype="20" unbalanced="0"/>
    <cacheHierarchy uniqueName="[HR_Analytics].[DistanceBandOrder]" caption="DistanceBandOrder" attribute="1" defaultMemberUniqueName="[HR_Analytics].[DistanceBandOrder].[All]" allUniqueName="[HR_Analytics].[DistanceBandOrder].[All]" dimensionUniqueName="[HR_Analytics]" displayFolder="" count="0" memberValueDatatype="20" unbalanced="0"/>
    <cacheHierarchy uniqueName="[HR_Analytics].[CompanyTenureBand]" caption="CompanyTenureBand" attribute="1" defaultMemberUniqueName="[HR_Analytics].[CompanyTenureBand].[All]" allUniqueName="[HR_Analytics].[CompanyTenureBand].[All]" dimensionUniqueName="[HR_Analytics]" displayFolder="" count="0" memberValueDatatype="130" unbalanced="0"/>
    <cacheHierarchy uniqueName="[HR_Analytics].[Date Created]" caption="Date Created" attribute="1" time="1" defaultMemberUniqueName="[HR_Analytics].[Date Created].[All]" allUniqueName="[HR_Analytics].[Date Created].[All]" dimensionUniqueName="[HR_Analytics]" displayFolder="" count="0" memberValueDatatype="7" unbalanced="0"/>
    <cacheHierarchy uniqueName="[Job Involvement].[Rating]" caption="Rating" attribute="1" defaultMemberUniqueName="[Job Involvement].[Rating].[All]" allUniqueName="[Job Involvement].[Rating].[All]" dimensionUniqueName="[Job Involvement]" displayFolder="" count="0" memberValueDatatype="20" unbalanced="0"/>
    <cacheHierarchy uniqueName="[Job Involvement].[JobInvolvement]" caption="JobInvolvement" attribute="1" defaultMemberUniqueName="[Job Involvement].[JobInvolvement].[All]" allUniqueName="[Job Involvement].[JobInvolvement].[All]" dimensionUniqueName="[Job Involvement]" displayFolder="" count="0" memberValueDatatype="130" unbalanced="0"/>
    <cacheHierarchy uniqueName="[Job Level].[Id]" caption="Id" attribute="1" defaultMemberUniqueName="[Job Level].[Id].[All]" allUniqueName="[Job Level].[Id].[All]" dimensionUniqueName="[Job Level]" displayFolder="" count="0" memberValueDatatype="20" unbalanced="0"/>
    <cacheHierarchy uniqueName="[Job Level].[JobLevel]" caption="JobLevel" attribute="1" defaultMemberUniqueName="[Job Level].[JobLevel].[All]" allUniqueName="[Job Level].[JobLevel].[All]" dimensionUniqueName="[Job Level]" displayFolder="" count="0" memberValueDatatype="130" unbalanced="0"/>
    <cacheHierarchy uniqueName="[Job Level].[Years Exp]" caption="Years Exp" attribute="1" defaultMemberUniqueName="[Job Level].[Years Exp].[All]" allUniqueName="[Job Level].[Years Exp].[All]" dimensionUniqueName="[Job Level]" displayFolder="" count="0" memberValueDatatype="130" unbalanced="0"/>
    <cacheHierarchy uniqueName="[Performance Rating].[Id]" caption="Id" attribute="1" defaultMemberUniqueName="[Performance Rating].[Id].[All]" allUniqueName="[Performance Rating].[Id].[All]" dimensionUniqueName="[Performance Rating]" displayFolder="" count="0" memberValueDatatype="20" unbalanced="0"/>
    <cacheHierarchy uniqueName="[Performance Rating].[PerformanceRating]" caption="PerformanceRating" attribute="1" defaultMemberUniqueName="[Performance Rating].[PerformanceRating].[All]" allUniqueName="[Performance Rating].[PerformanceRating].[All]" dimensionUniqueName="[Performance Rating]" displayFolder="" count="0" memberValueDatatype="130" unbalanced="0"/>
    <cacheHierarchy uniqueName="[Satisfaction Rating].[Rating]" caption="Rating" attribute="1" defaultMemberUniqueName="[Satisfaction Rating].[Rating].[All]" allUniqueName="[Satisfaction Rating].[Rating].[All]" dimensionUniqueName="[Satisfaction Rating]" displayFolder="" count="0" memberValueDatatype="20" unbalanced="0"/>
    <cacheHierarchy uniqueName="[Satisfaction Rating].[Satisfaction]" caption="Satisfaction" attribute="1" defaultMemberUniqueName="[Satisfaction Rating].[Satisfaction].[All]" allUniqueName="[Satisfaction Rating].[Satisfaction].[All]" dimensionUniqueName="[Satisfaction Rating]" displayFolder="" count="0" memberValueDatatype="130" unbalanced="0"/>
    <cacheHierarchy uniqueName="[Work Life Balance].[Rating]" caption="Rating" attribute="1" defaultMemberUniqueName="[Work Life Balance].[Rating].[All]" allUniqueName="[Work Life Balance].[Rating].[All]" dimensionUniqueName="[Work Life Balance]" displayFolder="" count="0" memberValueDatatype="20" unbalanced="0"/>
    <cacheHierarchy uniqueName="[Work Life Balance].[WorkLifeBalance]" caption="WorkLifeBalance" attribute="1" defaultMemberUniqueName="[Work Life Balance].[WorkLifeBalance].[All]" allUniqueName="[Work Life Balance].[WorkLifeBalance].[All]" dimensionUniqueName="[Work Life Balance]" displayFolder="" count="0" memberValueDatatype="130" unbalanced="0"/>
    <cacheHierarchy uniqueName="[Measures].[Sum of Age]" caption="Sum of Age" measure="1" displayFolder="" measureGroup="HR_Analytic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ID]" caption="Count of EmpID" measure="1" displayFolder="" measureGroup="HR_Analytic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Satisfaction]" caption="Sum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Total Satisfaction]" caption="Average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Attrition]" caption="Count of Attrition" measure="1" displayFolder="" measureGroup="HR_Analytic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Rate]" caption="Sum of MonthlyRate" measure="1" displayFolder="" measureGroup="HR_Analytic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Employees]" caption="Total Employees" measure="1" displayFolder="" measureGroup="HR_Analytics" count="0"/>
    <cacheHierarchy uniqueName="[Measures].[Ppl Left]" caption="Ppl Left" measure="1" displayFolder="" measureGroup="HR_Analytics" count="0" oneField="1">
      <fieldsUsage count="1">
        <fieldUsage x="1"/>
      </fieldsUsage>
    </cacheHierarchy>
    <cacheHierarchy uniqueName="[Measures].[Avg Tenure left]" caption="Avg Tenure left" measure="1" displayFolder="" measureGroup="HR_Analytics" count="0"/>
    <cacheHierarchy uniqueName="[Measures].[DepartmentHighestAttrition]" caption="DepartmentHighestAttrition" measure="1" displayFolder="" measureGroup="HR_Analytics" count="0"/>
    <cacheHierarchy uniqueName="[Measures].[JobLevelHighestAttrition]" caption="JobLevelHighestAttrition" measure="1" displayFolder="" measureGroup="HR_Analytics" count="0"/>
    <cacheHierarchy uniqueName="[Measures].[Avg Satisfaction]" caption="Avg Satisfaction" measure="1" displayFolder="" measureGroup="HR_Analytics" count="0"/>
    <cacheHierarchy uniqueName="[Measures].[%Attrition]" caption="%Attrition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Education]" caption="__XL_Count Education" measure="1" displayFolder="" measureGroup="Education" count="0" hidden="1"/>
    <cacheHierarchy uniqueName="[Measures].[__XL_Count Satisfaction Rating]" caption="__XL_Count Satisfaction Rating" measure="1" displayFolder="" measureGroup="Satisfaction Rating" count="0" hidden="1"/>
    <cacheHierarchy uniqueName="[Measures].[__XL_Count Job Involvement]" caption="__XL_Count Job Involvement" measure="1" displayFolder="" measureGroup="Job Involvement" count="0" hidden="1"/>
    <cacheHierarchy uniqueName="[Measures].[__XL_Count Performance Rating]" caption="__XL_Count Performance Rating" measure="1" displayFolder="" measureGroup="Performance Rating" count="0" hidden="1"/>
    <cacheHierarchy uniqueName="[Measures].[__XL_Count Work Life Balance]" caption="__XL_Count Work Life Balance" measure="1" displayFolder="" measureGroup="Work Life Balance" count="0" hidden="1"/>
    <cacheHierarchy uniqueName="[Measures].[__XL_Count Job Level]" caption="__XL_Count Job Level" measure="1" displayFolder="" measureGroup="Job Level" count="0" hidden="1"/>
    <cacheHierarchy uniqueName="[Measures].[__No measures defined]" caption="__No measures defined" measure="1" displayFolder="" count="0" hidden="1"/>
    <cacheHierarchy uniqueName="[Measures].[_Avg Satisfaction Goal]" caption="_Avg Satisfaction Goal" measure="1" displayFolder="" measureGroup="HR_Analytics" count="0" hidden="1"/>
    <cacheHierarchy uniqueName="[Measures].[_Avg Satisfaction Status]" caption="_Avg Satisfaction Status" measure="1" iconSet="7" displayFolder="" measureGroup="HR_Analytics" count="0" hidden="1"/>
    <cacheHierarchy uniqueName="[Measures].[_%Attrition Goal]" caption="_%Attrition Goal" measure="1" displayFolder="" measureGroup="HR_Analytics" count="0" hidden="1"/>
    <cacheHierarchy uniqueName="[Measures].[_%Attrition Status]" caption="_%Attrition Status" measure="1" iconSet="6" displayFolder="" measureGroup="HR_Analytics" count="0" hidden="1"/>
  </cacheHierarchies>
  <kpis count="2">
    <kpi uniqueName="Avg Satisfaction" caption="Avg Satisfaction" displayFolder="" measureGroup="HR_Analytics" parent="" value="[Measures].[Avg Satisfaction]" goal="[Measures].[_Avg Satisfaction Goal]" status="[Measures].[_Avg Satisfaction Status]" trend="" weight=""/>
    <kpi uniqueName="%Attrition" caption="%Attrition" displayFolder="" measureGroup="HR_Analytics" parent="" value="[Measures].[%Attrition]" goal="[Measures].[_%Attrition Goal]" status="[Measures].[_%Attrition Status]" trend="" weight=""/>
  </kpis>
  <dimensions count="8">
    <dimension name="Education" uniqueName="[Education]" caption="Education"/>
    <dimension name="HR_Analytics" uniqueName="[HR_Analytics]" caption="HR_Analytics"/>
    <dimension name="Job Involvement" uniqueName="[Job Involvement]" caption="Job Involvement"/>
    <dimension name="Job Level" uniqueName="[Job Level]" caption="Job Level"/>
    <dimension measure="1" name="Measures" uniqueName="[Measures]" caption="Measures"/>
    <dimension name="Performance Rating" uniqueName="[Performance Rating]" caption="Performance Rating"/>
    <dimension name="Satisfaction Rating" uniqueName="[Satisfaction Rating]" caption="Satisfaction Rating"/>
    <dimension name="Work Life Balance" uniqueName="[Work Life Balance]" caption="Work Life Balance"/>
  </dimensions>
  <measureGroups count="7">
    <measureGroup name="Education" caption="Education"/>
    <measureGroup name="HR_Analytics" caption="HR_Analytics"/>
    <measureGroup name="Job Involvement" caption="Job Involvement"/>
    <measureGroup name="Job Level" caption="Job Level"/>
    <measureGroup name="Performance Rating" caption="Performance Rating"/>
    <measureGroup name="Satisfaction Rating" caption="Satisfaction Rating"/>
    <measureGroup name="Work Life Balance" caption="Work Life Balance"/>
  </measureGroups>
  <maps count="13">
    <map measureGroup="0" dimension="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evor Menezes" refreshedDate="45942.973968981481" backgroundQuery="1" createdVersion="8" refreshedVersion="8" minRefreshableVersion="3" recordCount="0" supportSubquery="1" supportAdvancedDrill="1" xr:uid="{31A0B650-1D5C-40D3-BF2E-460356E0F7FD}">
  <cacheSource type="external" connectionId="8"/>
  <cacheFields count="2">
    <cacheField name="[Measures].[Ppl Left]" caption="Ppl Left" numFmtId="0" hierarchy="63" level="32767"/>
    <cacheField name="[Job Involvement].[JobInvolvement].[JobInvolvement]" caption="JobInvolvement" numFmtId="0" hierarchy="46" level="1">
      <sharedItems count="4">
        <s v="High"/>
        <s v="Low"/>
        <s v="Medium"/>
        <s v="Very High"/>
      </sharedItems>
      <extLst>
        <ext xmlns:x15="http://schemas.microsoft.com/office/spreadsheetml/2010/11/main" uri="{4F2E5C28-24EA-4eb8-9CBF-B6C8F9C3D259}">
          <x15:cachedUniqueNames>
            <x15:cachedUniqueName index="0" name="[Job Involvement].[JobInvolvement].&amp;[High]"/>
            <x15:cachedUniqueName index="1" name="[Job Involvement].[JobInvolvement].&amp;[Low]"/>
            <x15:cachedUniqueName index="2" name="[Job Involvement].[JobInvolvement].&amp;[Medium]"/>
            <x15:cachedUniqueName index="3" name="[Job Involvement].[JobInvolvement].&amp;[Very High]"/>
          </x15:cachedUniqueNames>
        </ext>
      </extLst>
    </cacheField>
  </cacheFields>
  <cacheHierarchies count="81">
    <cacheHierarchy uniqueName="[Education].[Id]" caption="Id" attribute="1" defaultMemberUniqueName="[Education].[Id].[All]" allUniqueName="[Education].[Id].[All]" dimensionUniqueName="[Education]" displayFolder="" count="0" memberValueDatatype="20" unbalanced="0"/>
    <cacheHierarchy uniqueName="[Education].[Education]" caption="Education" attribute="1" defaultMemberUniqueName="[Education].[Education].[All]" allUniqueName="[Education].[Education].[All]" dimensionUniqueName="[Education]" displayFolder="" count="0" memberValueDatatype="130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20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130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(AED)]" caption="DailyRate(AED)" attribute="1" defaultMemberUniqueName="[HR_Analytics].[DailyRate(AED)].[All]" allUniqueName="[HR_Analytics].[DailyRate(AED)].[All]" dimensionUniqueName="[HR_Analytics]" displayFolder="" count="0" memberValueDatatype="20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Km)]" caption="DistanceFromHome(Km)" attribute="1" defaultMemberUniqueName="[HR_Analytics].[DistanceFromHome(Km)].[All]" allUniqueName="[HR_Analytics].[DistanceFromHome(Km)].[All]" dimensionUniqueName="[HR_Analytics]" displayFolder="" count="0" memberValueDatatype="20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20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20" unbalanced="0"/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20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(AED)]" caption="HourlyRate(AED)" attribute="1" defaultMemberUniqueName="[HR_Analytics].[HourlyRate(AED)].[All]" allUniqueName="[HR_Analytics].[HourlyRate(AED)].[All]" dimensionUniqueName="[HR_Analytics]" displayFolder="" count="0" memberValueDatatype="20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20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20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20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(AED)]" caption="MonthlyIncome(AED)" attribute="1" defaultMemberUniqueName="[HR_Analytics].[MonthlyIncome(AED)].[All]" allUniqueName="[HR_Analytics].[MonthlyIncome(AED)].[All]" dimensionUniqueName="[HR_Analytics]" displayFolder="" count="0" memberValueDatatype="20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20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20" unbalanced="0"/>
    <cacheHierarchy uniqueName="[HR_Analytics].[Over18]" caption="Over18" attribute="1" defaultMemberUniqueName="[HR_Analytics].[Over18].[All]" allUniqueName="[HR_Analytics].[Over18].[All]" dimensionUniqueName="[HR_Analytics]" displayFolder="" count="0" memberValueDatatype="130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130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20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20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20" unbalanced="0"/>
    <cacheHierarchy uniqueName="[HR_Analytics].[StandardHours]" caption="StandardHours" attribute="1" defaultMemberUniqueName="[HR_Analytics].[StandardHours].[All]" allUniqueName="[HR_Analytics].[StandardHours].[All]" dimensionUniqueName="[HR_Analytics]" displayFolder="" count="0" memberValueDatatype="20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20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20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20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20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20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20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20" unbalanced="0"/>
    <cacheHierarchy uniqueName="[HR_Analytics].[YearsWithCurrManager]" caption="YearsWithCurrManager" attribute="1" defaultMemberUniqueName="[HR_Analytics].[YearsWithCurrManager].[All]" allUniqueName="[HR_Analytics].[YearsWithCurrManager].[All]" dimensionUniqueName="[HR_Analytics]" displayFolder="" count="0" memberValueDatatype="20" unbalanced="0"/>
    <cacheHierarchy uniqueName="[HR_Analytics].[DistanceBand(Rounded)]" caption="DistanceBand(Rounded)" attribute="1" defaultMemberUniqueName="[HR_Analytics].[DistanceBand(Rounded)].[All]" allUniqueName="[HR_Analytics].[DistanceBand(Rounded)].[All]" dimensionUniqueName="[HR_Analytics]" displayFolder="" count="0" memberValueDatatype="130" unbalanced="0"/>
    <cacheHierarchy uniqueName="[HR_Analytics].[Total Satisfaction]" caption="Total Satisfaction" attribute="1" defaultMemberUniqueName="[HR_Analytics].[Total Satisfaction].[All]" allUniqueName="[HR_Analytics].[Total Satisfaction].[All]" dimensionUniqueName="[HR_Analytics]" displayFolder="" count="0" memberValueDatatype="20" unbalanced="0"/>
    <cacheHierarchy uniqueName="[HR_Analytics].[DistanceBandOrder]" caption="DistanceBandOrder" attribute="1" defaultMemberUniqueName="[HR_Analytics].[DistanceBandOrder].[All]" allUniqueName="[HR_Analytics].[DistanceBandOrder].[All]" dimensionUniqueName="[HR_Analytics]" displayFolder="" count="0" memberValueDatatype="20" unbalanced="0"/>
    <cacheHierarchy uniqueName="[HR_Analytics].[CompanyTenureBand]" caption="CompanyTenureBand" attribute="1" defaultMemberUniqueName="[HR_Analytics].[CompanyTenureBand].[All]" allUniqueName="[HR_Analytics].[CompanyTenureBand].[All]" dimensionUniqueName="[HR_Analytics]" displayFolder="" count="0" memberValueDatatype="130" unbalanced="0"/>
    <cacheHierarchy uniqueName="[HR_Analytics].[Date Created]" caption="Date Created" attribute="1" time="1" defaultMemberUniqueName="[HR_Analytics].[Date Created].[All]" allUniqueName="[HR_Analytics].[Date Created].[All]" dimensionUniqueName="[HR_Analytics]" displayFolder="" count="0" memberValueDatatype="7" unbalanced="0"/>
    <cacheHierarchy uniqueName="[Job Involvement].[Rating]" caption="Rating" attribute="1" defaultMemberUniqueName="[Job Involvement].[Rating].[All]" allUniqueName="[Job Involvement].[Rating].[All]" dimensionUniqueName="[Job Involvement]" displayFolder="" count="0" memberValueDatatype="20" unbalanced="0"/>
    <cacheHierarchy uniqueName="[Job Involvement].[JobInvolvement]" caption="JobInvolvement" attribute="1" defaultMemberUniqueName="[Job Involvement].[JobInvolvement].[All]" allUniqueName="[Job Involvement].[JobInvolvement].[All]" dimensionUniqueName="[Job Involvement]" displayFolder="" count="2" memberValueDatatype="130" unbalanced="0">
      <fieldsUsage count="2">
        <fieldUsage x="-1"/>
        <fieldUsage x="1"/>
      </fieldsUsage>
    </cacheHierarchy>
    <cacheHierarchy uniqueName="[Job Level].[Id]" caption="Id" attribute="1" defaultMemberUniqueName="[Job Level].[Id].[All]" allUniqueName="[Job Level].[Id].[All]" dimensionUniqueName="[Job Level]" displayFolder="" count="0" memberValueDatatype="20" unbalanced="0"/>
    <cacheHierarchy uniqueName="[Job Level].[JobLevel]" caption="JobLevel" attribute="1" defaultMemberUniqueName="[Job Level].[JobLevel].[All]" allUniqueName="[Job Level].[JobLevel].[All]" dimensionUniqueName="[Job Level]" displayFolder="" count="0" memberValueDatatype="130" unbalanced="0"/>
    <cacheHierarchy uniqueName="[Job Level].[Years Exp]" caption="Years Exp" attribute="1" defaultMemberUniqueName="[Job Level].[Years Exp].[All]" allUniqueName="[Job Level].[Years Exp].[All]" dimensionUniqueName="[Job Level]" displayFolder="" count="0" memberValueDatatype="130" unbalanced="0"/>
    <cacheHierarchy uniqueName="[Performance Rating].[Id]" caption="Id" attribute="1" defaultMemberUniqueName="[Performance Rating].[Id].[All]" allUniqueName="[Performance Rating].[Id].[All]" dimensionUniqueName="[Performance Rating]" displayFolder="" count="0" memberValueDatatype="20" unbalanced="0"/>
    <cacheHierarchy uniqueName="[Performance Rating].[PerformanceRating]" caption="PerformanceRating" attribute="1" defaultMemberUniqueName="[Performance Rating].[PerformanceRating].[All]" allUniqueName="[Performance Rating].[PerformanceRating].[All]" dimensionUniqueName="[Performance Rating]" displayFolder="" count="0" memberValueDatatype="130" unbalanced="0"/>
    <cacheHierarchy uniqueName="[Satisfaction Rating].[Rating]" caption="Rating" attribute="1" defaultMemberUniqueName="[Satisfaction Rating].[Rating].[All]" allUniqueName="[Satisfaction Rating].[Rating].[All]" dimensionUniqueName="[Satisfaction Rating]" displayFolder="" count="0" memberValueDatatype="20" unbalanced="0"/>
    <cacheHierarchy uniqueName="[Satisfaction Rating].[Satisfaction]" caption="Satisfaction" attribute="1" defaultMemberUniqueName="[Satisfaction Rating].[Satisfaction].[All]" allUniqueName="[Satisfaction Rating].[Satisfaction].[All]" dimensionUniqueName="[Satisfaction Rating]" displayFolder="" count="0" memberValueDatatype="130" unbalanced="0"/>
    <cacheHierarchy uniqueName="[Work Life Balance].[Rating]" caption="Rating" attribute="1" defaultMemberUniqueName="[Work Life Balance].[Rating].[All]" allUniqueName="[Work Life Balance].[Rating].[All]" dimensionUniqueName="[Work Life Balance]" displayFolder="" count="0" memberValueDatatype="20" unbalanced="0"/>
    <cacheHierarchy uniqueName="[Work Life Balance].[WorkLifeBalance]" caption="WorkLifeBalance" attribute="1" defaultMemberUniqueName="[Work Life Balance].[WorkLifeBalance].[All]" allUniqueName="[Work Life Balance].[WorkLifeBalance].[All]" dimensionUniqueName="[Work Life Balance]" displayFolder="" count="0" memberValueDatatype="130" unbalanced="0"/>
    <cacheHierarchy uniqueName="[Measures].[Sum of Age]" caption="Sum of Age" measure="1" displayFolder="" measureGroup="HR_Analytic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ID]" caption="Count of EmpID" measure="1" displayFolder="" measureGroup="HR_Analytic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Satisfaction]" caption="Sum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Total Satisfaction]" caption="Average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Attrition]" caption="Count of Attrition" measure="1" displayFolder="" measureGroup="HR_Analytic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Rate]" caption="Sum of MonthlyRate" measure="1" displayFolder="" measureGroup="HR_Analytic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Employees]" caption="Total Employees" measure="1" displayFolder="" measureGroup="HR_Analytics" count="0"/>
    <cacheHierarchy uniqueName="[Measures].[Ppl Left]" caption="Ppl Left" measure="1" displayFolder="" measureGroup="HR_Analytics" count="0" oneField="1">
      <fieldsUsage count="1">
        <fieldUsage x="0"/>
      </fieldsUsage>
    </cacheHierarchy>
    <cacheHierarchy uniqueName="[Measures].[Avg Tenure left]" caption="Avg Tenure left" measure="1" displayFolder="" measureGroup="HR_Analytics" count="0"/>
    <cacheHierarchy uniqueName="[Measures].[DepartmentHighestAttrition]" caption="DepartmentHighestAttrition" measure="1" displayFolder="" measureGroup="HR_Analytics" count="0"/>
    <cacheHierarchy uniqueName="[Measures].[JobLevelHighestAttrition]" caption="JobLevelHighestAttrition" measure="1" displayFolder="" measureGroup="HR_Analytics" count="0"/>
    <cacheHierarchy uniqueName="[Measures].[Avg Satisfaction]" caption="Avg Satisfaction" measure="1" displayFolder="" measureGroup="HR_Analytics" count="0"/>
    <cacheHierarchy uniqueName="[Measures].[%Attrition]" caption="%Attrition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Education]" caption="__XL_Count Education" measure="1" displayFolder="" measureGroup="Education" count="0" hidden="1"/>
    <cacheHierarchy uniqueName="[Measures].[__XL_Count Satisfaction Rating]" caption="__XL_Count Satisfaction Rating" measure="1" displayFolder="" measureGroup="Satisfaction Rating" count="0" hidden="1"/>
    <cacheHierarchy uniqueName="[Measures].[__XL_Count Job Involvement]" caption="__XL_Count Job Involvement" measure="1" displayFolder="" measureGroup="Job Involvement" count="0" hidden="1"/>
    <cacheHierarchy uniqueName="[Measures].[__XL_Count Performance Rating]" caption="__XL_Count Performance Rating" measure="1" displayFolder="" measureGroup="Performance Rating" count="0" hidden="1"/>
    <cacheHierarchy uniqueName="[Measures].[__XL_Count Work Life Balance]" caption="__XL_Count Work Life Balance" measure="1" displayFolder="" measureGroup="Work Life Balance" count="0" hidden="1"/>
    <cacheHierarchy uniqueName="[Measures].[__XL_Count Job Level]" caption="__XL_Count Job Level" measure="1" displayFolder="" measureGroup="Job Level" count="0" hidden="1"/>
    <cacheHierarchy uniqueName="[Measures].[__No measures defined]" caption="__No measures defined" measure="1" displayFolder="" count="0" hidden="1"/>
    <cacheHierarchy uniqueName="[Measures].[_Avg Satisfaction Goal]" caption="_Avg Satisfaction Goal" measure="1" displayFolder="" measureGroup="HR_Analytics" count="0" hidden="1"/>
    <cacheHierarchy uniqueName="[Measures].[_Avg Satisfaction Status]" caption="_Avg Satisfaction Status" measure="1" iconSet="7" displayFolder="" measureGroup="HR_Analytics" count="0" hidden="1"/>
    <cacheHierarchy uniqueName="[Measures].[_%Attrition Goal]" caption="_%Attrition Goal" measure="1" displayFolder="" measureGroup="HR_Analytics" count="0" hidden="1"/>
    <cacheHierarchy uniqueName="[Measures].[_%Attrition Status]" caption="_%Attrition Status" measure="1" iconSet="6" displayFolder="" measureGroup="HR_Analytics" count="0" hidden="1"/>
  </cacheHierarchies>
  <kpis count="2">
    <kpi uniqueName="Avg Satisfaction" caption="Avg Satisfaction" displayFolder="" measureGroup="HR_Analytics" parent="" value="[Measures].[Avg Satisfaction]" goal="[Measures].[_Avg Satisfaction Goal]" status="[Measures].[_Avg Satisfaction Status]" trend="" weight=""/>
    <kpi uniqueName="%Attrition" caption="%Attrition" displayFolder="" measureGroup="HR_Analytics" parent="" value="[Measures].[%Attrition]" goal="[Measures].[_%Attrition Goal]" status="[Measures].[_%Attrition Status]" trend="" weight=""/>
  </kpis>
  <dimensions count="8">
    <dimension name="Education" uniqueName="[Education]" caption="Education"/>
    <dimension name="HR_Analytics" uniqueName="[HR_Analytics]" caption="HR_Analytics"/>
    <dimension name="Job Involvement" uniqueName="[Job Involvement]" caption="Job Involvement"/>
    <dimension name="Job Level" uniqueName="[Job Level]" caption="Job Level"/>
    <dimension measure="1" name="Measures" uniqueName="[Measures]" caption="Measures"/>
    <dimension name="Performance Rating" uniqueName="[Performance Rating]" caption="Performance Rating"/>
    <dimension name="Satisfaction Rating" uniqueName="[Satisfaction Rating]" caption="Satisfaction Rating"/>
    <dimension name="Work Life Balance" uniqueName="[Work Life Balance]" caption="Work Life Balance"/>
  </dimensions>
  <measureGroups count="7">
    <measureGroup name="Education" caption="Education"/>
    <measureGroup name="HR_Analytics" caption="HR_Analytics"/>
    <measureGroup name="Job Involvement" caption="Job Involvement"/>
    <measureGroup name="Job Level" caption="Job Level"/>
    <measureGroup name="Performance Rating" caption="Performance Rating"/>
    <measureGroup name="Satisfaction Rating" caption="Satisfaction Rating"/>
    <measureGroup name="Work Life Balance" caption="Work Life Balance"/>
  </measureGroups>
  <maps count="13">
    <map measureGroup="0" dimension="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evor Menezes" refreshedDate="45942.973969907405" backgroundQuery="1" createdVersion="8" refreshedVersion="8" minRefreshableVersion="3" recordCount="0" supportSubquery="1" supportAdvancedDrill="1" xr:uid="{128B3BDA-4915-4C04-9002-3B70C8D26F2C}">
  <cacheSource type="external" connectionId="8"/>
  <cacheFields count="2">
    <cacheField name="[HR_Analytics].[CompanyTenureBand].[CompanyTenureBand]" caption="CompanyTenureBand" numFmtId="0" hierarchy="43" level="1">
      <sharedItems count="5">
        <s v="&gt;7 years"/>
        <s v="0-1 years"/>
        <s v="1-3 years"/>
        <s v="3-5 years"/>
        <s v="5-7 years"/>
      </sharedItems>
      <extLst>
        <ext xmlns:x15="http://schemas.microsoft.com/office/spreadsheetml/2010/11/main" uri="{4F2E5C28-24EA-4eb8-9CBF-B6C8F9C3D259}">
          <x15:cachedUniqueNames>
            <x15:cachedUniqueName index="0" name="[HR_Analytics].[CompanyTenureBand].&amp;[&gt;7 years]"/>
            <x15:cachedUniqueName index="1" name="[HR_Analytics].[CompanyTenureBand].&amp;[0-1 years]"/>
            <x15:cachedUniqueName index="2" name="[HR_Analytics].[CompanyTenureBand].&amp;[1-3 years]"/>
            <x15:cachedUniqueName index="3" name="[HR_Analytics].[CompanyTenureBand].&amp;[3-5 years]"/>
            <x15:cachedUniqueName index="4" name="[HR_Analytics].[CompanyTenureBand].&amp;[5-7 years]"/>
          </x15:cachedUniqueNames>
        </ext>
      </extLst>
    </cacheField>
    <cacheField name="[Measures].[%Attrition]" caption="%Attrition" numFmtId="0" hierarchy="68" level="32767"/>
  </cacheFields>
  <cacheHierarchies count="81">
    <cacheHierarchy uniqueName="[Education].[Id]" caption="Id" attribute="1" defaultMemberUniqueName="[Education].[Id].[All]" allUniqueName="[Education].[Id].[All]" dimensionUniqueName="[Education]" displayFolder="" count="0" memberValueDatatype="20" unbalanced="0"/>
    <cacheHierarchy uniqueName="[Education].[Education]" caption="Education" attribute="1" defaultMemberUniqueName="[Education].[Education].[All]" allUniqueName="[Education].[Education].[All]" dimensionUniqueName="[Education]" displayFolder="" count="0" memberValueDatatype="130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20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130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(AED)]" caption="DailyRate(AED)" attribute="1" defaultMemberUniqueName="[HR_Analytics].[DailyRate(AED)].[All]" allUniqueName="[HR_Analytics].[DailyRate(AED)].[All]" dimensionUniqueName="[HR_Analytics]" displayFolder="" count="0" memberValueDatatype="20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Km)]" caption="DistanceFromHome(Km)" attribute="1" defaultMemberUniqueName="[HR_Analytics].[DistanceFromHome(Km)].[All]" allUniqueName="[HR_Analytics].[DistanceFromHome(Km)].[All]" dimensionUniqueName="[HR_Analytics]" displayFolder="" count="0" memberValueDatatype="20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20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20" unbalanced="0"/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20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(AED)]" caption="HourlyRate(AED)" attribute="1" defaultMemberUniqueName="[HR_Analytics].[HourlyRate(AED)].[All]" allUniqueName="[HR_Analytics].[HourlyRate(AED)].[All]" dimensionUniqueName="[HR_Analytics]" displayFolder="" count="0" memberValueDatatype="20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20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20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20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(AED)]" caption="MonthlyIncome(AED)" attribute="1" defaultMemberUniqueName="[HR_Analytics].[MonthlyIncome(AED)].[All]" allUniqueName="[HR_Analytics].[MonthlyIncome(AED)].[All]" dimensionUniqueName="[HR_Analytics]" displayFolder="" count="0" memberValueDatatype="20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20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20" unbalanced="0"/>
    <cacheHierarchy uniqueName="[HR_Analytics].[Over18]" caption="Over18" attribute="1" defaultMemberUniqueName="[HR_Analytics].[Over18].[All]" allUniqueName="[HR_Analytics].[Over18].[All]" dimensionUniqueName="[HR_Analytics]" displayFolder="" count="0" memberValueDatatype="130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130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20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20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20" unbalanced="0"/>
    <cacheHierarchy uniqueName="[HR_Analytics].[StandardHours]" caption="StandardHours" attribute="1" defaultMemberUniqueName="[HR_Analytics].[StandardHours].[All]" allUniqueName="[HR_Analytics].[StandardHours].[All]" dimensionUniqueName="[HR_Analytics]" displayFolder="" count="0" memberValueDatatype="20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20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20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20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20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20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20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20" unbalanced="0"/>
    <cacheHierarchy uniqueName="[HR_Analytics].[YearsWithCurrManager]" caption="YearsWithCurrManager" attribute="1" defaultMemberUniqueName="[HR_Analytics].[YearsWithCurrManager].[All]" allUniqueName="[HR_Analytics].[YearsWithCurrManager].[All]" dimensionUniqueName="[HR_Analytics]" displayFolder="" count="0" memberValueDatatype="20" unbalanced="0"/>
    <cacheHierarchy uniqueName="[HR_Analytics].[DistanceBand(Rounded)]" caption="DistanceBand(Rounded)" attribute="1" defaultMemberUniqueName="[HR_Analytics].[DistanceBand(Rounded)].[All]" allUniqueName="[HR_Analytics].[DistanceBand(Rounded)].[All]" dimensionUniqueName="[HR_Analytics]" displayFolder="" count="0" memberValueDatatype="130" unbalanced="0"/>
    <cacheHierarchy uniqueName="[HR_Analytics].[Total Satisfaction]" caption="Total Satisfaction" attribute="1" defaultMemberUniqueName="[HR_Analytics].[Total Satisfaction].[All]" allUniqueName="[HR_Analytics].[Total Satisfaction].[All]" dimensionUniqueName="[HR_Analytics]" displayFolder="" count="0" memberValueDatatype="20" unbalanced="0"/>
    <cacheHierarchy uniqueName="[HR_Analytics].[DistanceBandOrder]" caption="DistanceBandOrder" attribute="1" defaultMemberUniqueName="[HR_Analytics].[DistanceBandOrder].[All]" allUniqueName="[HR_Analytics].[DistanceBandOrder].[All]" dimensionUniqueName="[HR_Analytics]" displayFolder="" count="0" memberValueDatatype="20" unbalanced="0"/>
    <cacheHierarchy uniqueName="[HR_Analytics].[CompanyTenureBand]" caption="CompanyTenureBand" attribute="1" defaultMemberUniqueName="[HR_Analytics].[CompanyTenureBand].[All]" allUniqueName="[HR_Analytics].[CompanyTenureBand].[All]" dimensionUniqueName="[HR_Analytics]" displayFolder="" count="2" memberValueDatatype="130" unbalanced="0">
      <fieldsUsage count="2">
        <fieldUsage x="-1"/>
        <fieldUsage x="0"/>
      </fieldsUsage>
    </cacheHierarchy>
    <cacheHierarchy uniqueName="[HR_Analytics].[Date Created]" caption="Date Created" attribute="1" time="1" defaultMemberUniqueName="[HR_Analytics].[Date Created].[All]" allUniqueName="[HR_Analytics].[Date Created].[All]" dimensionUniqueName="[HR_Analytics]" displayFolder="" count="0" memberValueDatatype="7" unbalanced="0"/>
    <cacheHierarchy uniqueName="[Job Involvement].[Rating]" caption="Rating" attribute="1" defaultMemberUniqueName="[Job Involvement].[Rating].[All]" allUniqueName="[Job Involvement].[Rating].[All]" dimensionUniqueName="[Job Involvement]" displayFolder="" count="0" memberValueDatatype="20" unbalanced="0"/>
    <cacheHierarchy uniqueName="[Job Involvement].[JobInvolvement]" caption="JobInvolvement" attribute="1" defaultMemberUniqueName="[Job Involvement].[JobInvolvement].[All]" allUniqueName="[Job Involvement].[JobInvolvement].[All]" dimensionUniqueName="[Job Involvement]" displayFolder="" count="0" memberValueDatatype="130" unbalanced="0"/>
    <cacheHierarchy uniqueName="[Job Level].[Id]" caption="Id" attribute="1" defaultMemberUniqueName="[Job Level].[Id].[All]" allUniqueName="[Job Level].[Id].[All]" dimensionUniqueName="[Job Level]" displayFolder="" count="0" memberValueDatatype="20" unbalanced="0"/>
    <cacheHierarchy uniqueName="[Job Level].[JobLevel]" caption="JobLevel" attribute="1" defaultMemberUniqueName="[Job Level].[JobLevel].[All]" allUniqueName="[Job Level].[JobLevel].[All]" dimensionUniqueName="[Job Level]" displayFolder="" count="0" memberValueDatatype="130" unbalanced="0"/>
    <cacheHierarchy uniqueName="[Job Level].[Years Exp]" caption="Years Exp" attribute="1" defaultMemberUniqueName="[Job Level].[Years Exp].[All]" allUniqueName="[Job Level].[Years Exp].[All]" dimensionUniqueName="[Job Level]" displayFolder="" count="0" memberValueDatatype="130" unbalanced="0"/>
    <cacheHierarchy uniqueName="[Performance Rating].[Id]" caption="Id" attribute="1" defaultMemberUniqueName="[Performance Rating].[Id].[All]" allUniqueName="[Performance Rating].[Id].[All]" dimensionUniqueName="[Performance Rating]" displayFolder="" count="0" memberValueDatatype="20" unbalanced="0"/>
    <cacheHierarchy uniqueName="[Performance Rating].[PerformanceRating]" caption="PerformanceRating" attribute="1" defaultMemberUniqueName="[Performance Rating].[PerformanceRating].[All]" allUniqueName="[Performance Rating].[PerformanceRating].[All]" dimensionUniqueName="[Performance Rating]" displayFolder="" count="0" memberValueDatatype="130" unbalanced="0"/>
    <cacheHierarchy uniqueName="[Satisfaction Rating].[Rating]" caption="Rating" attribute="1" defaultMemberUniqueName="[Satisfaction Rating].[Rating].[All]" allUniqueName="[Satisfaction Rating].[Rating].[All]" dimensionUniqueName="[Satisfaction Rating]" displayFolder="" count="0" memberValueDatatype="20" unbalanced="0"/>
    <cacheHierarchy uniqueName="[Satisfaction Rating].[Satisfaction]" caption="Satisfaction" attribute="1" defaultMemberUniqueName="[Satisfaction Rating].[Satisfaction].[All]" allUniqueName="[Satisfaction Rating].[Satisfaction].[All]" dimensionUniqueName="[Satisfaction Rating]" displayFolder="" count="0" memberValueDatatype="130" unbalanced="0"/>
    <cacheHierarchy uniqueName="[Work Life Balance].[Rating]" caption="Rating" attribute="1" defaultMemberUniqueName="[Work Life Balance].[Rating].[All]" allUniqueName="[Work Life Balance].[Rating].[All]" dimensionUniqueName="[Work Life Balance]" displayFolder="" count="0" memberValueDatatype="20" unbalanced="0"/>
    <cacheHierarchy uniqueName="[Work Life Balance].[WorkLifeBalance]" caption="WorkLifeBalance" attribute="1" defaultMemberUniqueName="[Work Life Balance].[WorkLifeBalance].[All]" allUniqueName="[Work Life Balance].[WorkLifeBalance].[All]" dimensionUniqueName="[Work Life Balance]" displayFolder="" count="0" memberValueDatatype="130" unbalanced="0"/>
    <cacheHierarchy uniqueName="[Measures].[Sum of Age]" caption="Sum of Age" measure="1" displayFolder="" measureGroup="HR_Analytic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ID]" caption="Count of EmpID" measure="1" displayFolder="" measureGroup="HR_Analytic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Satisfaction]" caption="Sum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Total Satisfaction]" caption="Average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Attrition]" caption="Count of Attrition" measure="1" displayFolder="" measureGroup="HR_Analytic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Rate]" caption="Sum of MonthlyRate" measure="1" displayFolder="" measureGroup="HR_Analytic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Employees]" caption="Total Employees" measure="1" displayFolder="" measureGroup="HR_Analytics" count="0"/>
    <cacheHierarchy uniqueName="[Measures].[Ppl Left]" caption="Ppl Left" measure="1" displayFolder="" measureGroup="HR_Analytics" count="0"/>
    <cacheHierarchy uniqueName="[Measures].[Avg Tenure left]" caption="Avg Tenure left" measure="1" displayFolder="" measureGroup="HR_Analytics" count="0"/>
    <cacheHierarchy uniqueName="[Measures].[DepartmentHighestAttrition]" caption="DepartmentHighestAttrition" measure="1" displayFolder="" measureGroup="HR_Analytics" count="0"/>
    <cacheHierarchy uniqueName="[Measures].[JobLevelHighestAttrition]" caption="JobLevelHighestAttrition" measure="1" displayFolder="" measureGroup="HR_Analytics" count="0"/>
    <cacheHierarchy uniqueName="[Measures].[Avg Satisfaction]" caption="Avg Satisfaction" measure="1" displayFolder="" measureGroup="HR_Analytics" count="0"/>
    <cacheHierarchy uniqueName="[Measures].[%Attrition]" caption="%Attrition" measure="1" displayFolder="" measureGroup="HR_Analytics" count="0" oneField="1">
      <fieldsUsage count="1">
        <fieldUsage x="1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Education]" caption="__XL_Count Education" measure="1" displayFolder="" measureGroup="Education" count="0" hidden="1"/>
    <cacheHierarchy uniqueName="[Measures].[__XL_Count Satisfaction Rating]" caption="__XL_Count Satisfaction Rating" measure="1" displayFolder="" measureGroup="Satisfaction Rating" count="0" hidden="1"/>
    <cacheHierarchy uniqueName="[Measures].[__XL_Count Job Involvement]" caption="__XL_Count Job Involvement" measure="1" displayFolder="" measureGroup="Job Involvement" count="0" hidden="1"/>
    <cacheHierarchy uniqueName="[Measures].[__XL_Count Performance Rating]" caption="__XL_Count Performance Rating" measure="1" displayFolder="" measureGroup="Performance Rating" count="0" hidden="1"/>
    <cacheHierarchy uniqueName="[Measures].[__XL_Count Work Life Balance]" caption="__XL_Count Work Life Balance" measure="1" displayFolder="" measureGroup="Work Life Balance" count="0" hidden="1"/>
    <cacheHierarchy uniqueName="[Measures].[__XL_Count Job Level]" caption="__XL_Count Job Level" measure="1" displayFolder="" measureGroup="Job Level" count="0" hidden="1"/>
    <cacheHierarchy uniqueName="[Measures].[__No measures defined]" caption="__No measures defined" measure="1" displayFolder="" count="0" hidden="1"/>
    <cacheHierarchy uniqueName="[Measures].[_Avg Satisfaction Goal]" caption="_Avg Satisfaction Goal" measure="1" displayFolder="" measureGroup="HR_Analytics" count="0" hidden="1"/>
    <cacheHierarchy uniqueName="[Measures].[_Avg Satisfaction Status]" caption="_Avg Satisfaction Status" measure="1" iconSet="7" displayFolder="" measureGroup="HR_Analytics" count="0" hidden="1"/>
    <cacheHierarchy uniqueName="[Measures].[_%Attrition Goal]" caption="_%Attrition Goal" measure="1" displayFolder="" measureGroup="HR_Analytics" count="0" hidden="1"/>
    <cacheHierarchy uniqueName="[Measures].[_%Attrition Status]" caption="_%Attrition Status" measure="1" iconSet="6" displayFolder="" measureGroup="HR_Analytics" count="0" hidden="1"/>
  </cacheHierarchies>
  <kpis count="2">
    <kpi uniqueName="Avg Satisfaction" caption="Avg Satisfaction" displayFolder="" measureGroup="HR_Analytics" parent="" value="[Measures].[Avg Satisfaction]" goal="[Measures].[_Avg Satisfaction Goal]" status="[Measures].[_Avg Satisfaction Status]" trend="" weight=""/>
    <kpi uniqueName="%Attrition" caption="%Attrition" displayFolder="" measureGroup="HR_Analytics" parent="" value="[Measures].[%Attrition]" goal="[Measures].[_%Attrition Goal]" status="[Measures].[_%Attrition Status]" trend="" weight=""/>
  </kpis>
  <dimensions count="8">
    <dimension name="Education" uniqueName="[Education]" caption="Education"/>
    <dimension name="HR_Analytics" uniqueName="[HR_Analytics]" caption="HR_Analytics"/>
    <dimension name="Job Involvement" uniqueName="[Job Involvement]" caption="Job Involvement"/>
    <dimension name="Job Level" uniqueName="[Job Level]" caption="Job Level"/>
    <dimension measure="1" name="Measures" uniqueName="[Measures]" caption="Measures"/>
    <dimension name="Performance Rating" uniqueName="[Performance Rating]" caption="Performance Rating"/>
    <dimension name="Satisfaction Rating" uniqueName="[Satisfaction Rating]" caption="Satisfaction Rating"/>
    <dimension name="Work Life Balance" uniqueName="[Work Life Balance]" caption="Work Life Balance"/>
  </dimensions>
  <measureGroups count="7">
    <measureGroup name="Education" caption="Education"/>
    <measureGroup name="HR_Analytics" caption="HR_Analytics"/>
    <measureGroup name="Job Involvement" caption="Job Involvement"/>
    <measureGroup name="Job Level" caption="Job Level"/>
    <measureGroup name="Performance Rating" caption="Performance Rating"/>
    <measureGroup name="Satisfaction Rating" caption="Satisfaction Rating"/>
    <measureGroup name="Work Life Balance" caption="Work Life Balance"/>
  </measureGroups>
  <maps count="13">
    <map measureGroup="0" dimension="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evor Menezes" refreshedDate="45942.97397071759" backgroundQuery="1" createdVersion="8" refreshedVersion="8" minRefreshableVersion="3" recordCount="0" supportSubquery="1" supportAdvancedDrill="1" xr:uid="{49043F7E-160F-4DF2-BCBD-DA1A6F48563D}">
  <cacheSource type="external" connectionId="8"/>
  <cacheFields count="2">
    <cacheField name="[HR_Analytics].[DistanceBand(Rounded)].[DistanceBand(Rounded)]" caption="DistanceBand(Rounded)" numFmtId="0" hierarchy="40" level="1">
      <sharedItems count="5">
        <s v="&lt;6 km"/>
        <s v="&gt;24 km"/>
        <s v="13-18 km"/>
        <s v="19-24 km"/>
        <s v="6-12 km"/>
      </sharedItems>
      <extLst>
        <ext xmlns:x15="http://schemas.microsoft.com/office/spreadsheetml/2010/11/main" uri="{4F2E5C28-24EA-4eb8-9CBF-B6C8F9C3D259}">
          <x15:cachedUniqueNames>
            <x15:cachedUniqueName index="0" name="[HR_Analytics].[DistanceBand(Rounded)].&amp;[&lt;6 km]"/>
            <x15:cachedUniqueName index="1" name="[HR_Analytics].[DistanceBand(Rounded)].&amp;[&gt;24 km]"/>
            <x15:cachedUniqueName index="2" name="[HR_Analytics].[DistanceBand(Rounded)].&amp;[13-18 km]"/>
            <x15:cachedUniqueName index="3" name="[HR_Analytics].[DistanceBand(Rounded)].&amp;[19-24 km]"/>
            <x15:cachedUniqueName index="4" name="[HR_Analytics].[DistanceBand(Rounded)].&amp;[6-12 km]"/>
          </x15:cachedUniqueNames>
        </ext>
      </extLst>
    </cacheField>
    <cacheField name="[Measures].[%Attrition]" caption="%Attrition" numFmtId="0" hierarchy="68" level="32767"/>
  </cacheFields>
  <cacheHierarchies count="81">
    <cacheHierarchy uniqueName="[Education].[Id]" caption="Id" attribute="1" defaultMemberUniqueName="[Education].[Id].[All]" allUniqueName="[Education].[Id].[All]" dimensionUniqueName="[Education]" displayFolder="" count="0" memberValueDatatype="20" unbalanced="0"/>
    <cacheHierarchy uniqueName="[Education].[Education]" caption="Education" attribute="1" defaultMemberUniqueName="[Education].[Education].[All]" allUniqueName="[Education].[Education].[All]" dimensionUniqueName="[Education]" displayFolder="" count="0" memberValueDatatype="130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20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130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(AED)]" caption="DailyRate(AED)" attribute="1" defaultMemberUniqueName="[HR_Analytics].[DailyRate(AED)].[All]" allUniqueName="[HR_Analytics].[DailyRate(AED)].[All]" dimensionUniqueName="[HR_Analytics]" displayFolder="" count="0" memberValueDatatype="20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Km)]" caption="DistanceFromHome(Km)" attribute="1" defaultMemberUniqueName="[HR_Analytics].[DistanceFromHome(Km)].[All]" allUniqueName="[HR_Analytics].[DistanceFromHome(Km)].[All]" dimensionUniqueName="[HR_Analytics]" displayFolder="" count="0" memberValueDatatype="20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20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20" unbalanced="0"/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20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(AED)]" caption="HourlyRate(AED)" attribute="1" defaultMemberUniqueName="[HR_Analytics].[HourlyRate(AED)].[All]" allUniqueName="[HR_Analytics].[HourlyRate(AED)].[All]" dimensionUniqueName="[HR_Analytics]" displayFolder="" count="0" memberValueDatatype="20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20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20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20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(AED)]" caption="MonthlyIncome(AED)" attribute="1" defaultMemberUniqueName="[HR_Analytics].[MonthlyIncome(AED)].[All]" allUniqueName="[HR_Analytics].[MonthlyIncome(AED)].[All]" dimensionUniqueName="[HR_Analytics]" displayFolder="" count="0" memberValueDatatype="20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20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20" unbalanced="0"/>
    <cacheHierarchy uniqueName="[HR_Analytics].[Over18]" caption="Over18" attribute="1" defaultMemberUniqueName="[HR_Analytics].[Over18].[All]" allUniqueName="[HR_Analytics].[Over18].[All]" dimensionUniqueName="[HR_Analytics]" displayFolder="" count="0" memberValueDatatype="130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130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20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20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20" unbalanced="0"/>
    <cacheHierarchy uniqueName="[HR_Analytics].[StandardHours]" caption="StandardHours" attribute="1" defaultMemberUniqueName="[HR_Analytics].[StandardHours].[All]" allUniqueName="[HR_Analytics].[StandardHours].[All]" dimensionUniqueName="[HR_Analytics]" displayFolder="" count="0" memberValueDatatype="20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20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20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20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20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20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20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20" unbalanced="0"/>
    <cacheHierarchy uniqueName="[HR_Analytics].[YearsWithCurrManager]" caption="YearsWithCurrManager" attribute="1" defaultMemberUniqueName="[HR_Analytics].[YearsWithCurrManager].[All]" allUniqueName="[HR_Analytics].[YearsWithCurrManager].[All]" dimensionUniqueName="[HR_Analytics]" displayFolder="" count="0" memberValueDatatype="20" unbalanced="0"/>
    <cacheHierarchy uniqueName="[HR_Analytics].[DistanceBand(Rounded)]" caption="DistanceBand(Rounded)" attribute="1" defaultMemberUniqueName="[HR_Analytics].[DistanceBand(Rounded)].[All]" allUniqueName="[HR_Analytics].[DistanceBand(Rounded)].[All]" dimensionUniqueName="[HR_Analytics]" displayFolder="" count="2" memberValueDatatype="130" unbalanced="0">
      <fieldsUsage count="2">
        <fieldUsage x="-1"/>
        <fieldUsage x="0"/>
      </fieldsUsage>
    </cacheHierarchy>
    <cacheHierarchy uniqueName="[HR_Analytics].[Total Satisfaction]" caption="Total Satisfaction" attribute="1" defaultMemberUniqueName="[HR_Analytics].[Total Satisfaction].[All]" allUniqueName="[HR_Analytics].[Total Satisfaction].[All]" dimensionUniqueName="[HR_Analytics]" displayFolder="" count="0" memberValueDatatype="20" unbalanced="0"/>
    <cacheHierarchy uniqueName="[HR_Analytics].[DistanceBandOrder]" caption="DistanceBandOrder" attribute="1" defaultMemberUniqueName="[HR_Analytics].[DistanceBandOrder].[All]" allUniqueName="[HR_Analytics].[DistanceBandOrder].[All]" dimensionUniqueName="[HR_Analytics]" displayFolder="" count="0" memberValueDatatype="20" unbalanced="0"/>
    <cacheHierarchy uniqueName="[HR_Analytics].[CompanyTenureBand]" caption="CompanyTenureBand" attribute="1" defaultMemberUniqueName="[HR_Analytics].[CompanyTenureBand].[All]" allUniqueName="[HR_Analytics].[CompanyTenureBand].[All]" dimensionUniqueName="[HR_Analytics]" displayFolder="" count="0" memberValueDatatype="130" unbalanced="0"/>
    <cacheHierarchy uniqueName="[HR_Analytics].[Date Created]" caption="Date Created" attribute="1" time="1" defaultMemberUniqueName="[HR_Analytics].[Date Created].[All]" allUniqueName="[HR_Analytics].[Date Created].[All]" dimensionUniqueName="[HR_Analytics]" displayFolder="" count="0" memberValueDatatype="7" unbalanced="0"/>
    <cacheHierarchy uniqueName="[Job Involvement].[Rating]" caption="Rating" attribute="1" defaultMemberUniqueName="[Job Involvement].[Rating].[All]" allUniqueName="[Job Involvement].[Rating].[All]" dimensionUniqueName="[Job Involvement]" displayFolder="" count="0" memberValueDatatype="20" unbalanced="0"/>
    <cacheHierarchy uniqueName="[Job Involvement].[JobInvolvement]" caption="JobInvolvement" attribute="1" defaultMemberUniqueName="[Job Involvement].[JobInvolvement].[All]" allUniqueName="[Job Involvement].[JobInvolvement].[All]" dimensionUniqueName="[Job Involvement]" displayFolder="" count="0" memberValueDatatype="130" unbalanced="0"/>
    <cacheHierarchy uniqueName="[Job Level].[Id]" caption="Id" attribute="1" defaultMemberUniqueName="[Job Level].[Id].[All]" allUniqueName="[Job Level].[Id].[All]" dimensionUniqueName="[Job Level]" displayFolder="" count="0" memberValueDatatype="20" unbalanced="0"/>
    <cacheHierarchy uniqueName="[Job Level].[JobLevel]" caption="JobLevel" attribute="1" defaultMemberUniqueName="[Job Level].[JobLevel].[All]" allUniqueName="[Job Level].[JobLevel].[All]" dimensionUniqueName="[Job Level]" displayFolder="" count="0" memberValueDatatype="130" unbalanced="0"/>
    <cacheHierarchy uniqueName="[Job Level].[Years Exp]" caption="Years Exp" attribute="1" defaultMemberUniqueName="[Job Level].[Years Exp].[All]" allUniqueName="[Job Level].[Years Exp].[All]" dimensionUniqueName="[Job Level]" displayFolder="" count="0" memberValueDatatype="130" unbalanced="0"/>
    <cacheHierarchy uniqueName="[Performance Rating].[Id]" caption="Id" attribute="1" defaultMemberUniqueName="[Performance Rating].[Id].[All]" allUniqueName="[Performance Rating].[Id].[All]" dimensionUniqueName="[Performance Rating]" displayFolder="" count="0" memberValueDatatype="20" unbalanced="0"/>
    <cacheHierarchy uniqueName="[Performance Rating].[PerformanceRating]" caption="PerformanceRating" attribute="1" defaultMemberUniqueName="[Performance Rating].[PerformanceRating].[All]" allUniqueName="[Performance Rating].[PerformanceRating].[All]" dimensionUniqueName="[Performance Rating]" displayFolder="" count="0" memberValueDatatype="130" unbalanced="0"/>
    <cacheHierarchy uniqueName="[Satisfaction Rating].[Rating]" caption="Rating" attribute="1" defaultMemberUniqueName="[Satisfaction Rating].[Rating].[All]" allUniqueName="[Satisfaction Rating].[Rating].[All]" dimensionUniqueName="[Satisfaction Rating]" displayFolder="" count="0" memberValueDatatype="20" unbalanced="0"/>
    <cacheHierarchy uniqueName="[Satisfaction Rating].[Satisfaction]" caption="Satisfaction" attribute="1" defaultMemberUniqueName="[Satisfaction Rating].[Satisfaction].[All]" allUniqueName="[Satisfaction Rating].[Satisfaction].[All]" dimensionUniqueName="[Satisfaction Rating]" displayFolder="" count="0" memberValueDatatype="130" unbalanced="0"/>
    <cacheHierarchy uniqueName="[Work Life Balance].[Rating]" caption="Rating" attribute="1" defaultMemberUniqueName="[Work Life Balance].[Rating].[All]" allUniqueName="[Work Life Balance].[Rating].[All]" dimensionUniqueName="[Work Life Balance]" displayFolder="" count="0" memberValueDatatype="20" unbalanced="0"/>
    <cacheHierarchy uniqueName="[Work Life Balance].[WorkLifeBalance]" caption="WorkLifeBalance" attribute="1" defaultMemberUniqueName="[Work Life Balance].[WorkLifeBalance].[All]" allUniqueName="[Work Life Balance].[WorkLifeBalance].[All]" dimensionUniqueName="[Work Life Balance]" displayFolder="" count="0" memberValueDatatype="130" unbalanced="0"/>
    <cacheHierarchy uniqueName="[Measures].[Sum of Age]" caption="Sum of Age" measure="1" displayFolder="" measureGroup="HR_Analytic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ID]" caption="Count of EmpID" measure="1" displayFolder="" measureGroup="HR_Analytic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Satisfaction]" caption="Sum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Total Satisfaction]" caption="Average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Attrition]" caption="Count of Attrition" measure="1" displayFolder="" measureGroup="HR_Analytic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Rate]" caption="Sum of MonthlyRate" measure="1" displayFolder="" measureGroup="HR_Analytic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Employees]" caption="Total Employees" measure="1" displayFolder="" measureGroup="HR_Analytics" count="0"/>
    <cacheHierarchy uniqueName="[Measures].[Ppl Left]" caption="Ppl Left" measure="1" displayFolder="" measureGroup="HR_Analytics" count="0"/>
    <cacheHierarchy uniqueName="[Measures].[Avg Tenure left]" caption="Avg Tenure left" measure="1" displayFolder="" measureGroup="HR_Analytics" count="0"/>
    <cacheHierarchy uniqueName="[Measures].[DepartmentHighestAttrition]" caption="DepartmentHighestAttrition" measure="1" displayFolder="" measureGroup="HR_Analytics" count="0"/>
    <cacheHierarchy uniqueName="[Measures].[JobLevelHighestAttrition]" caption="JobLevelHighestAttrition" measure="1" displayFolder="" measureGroup="HR_Analytics" count="0"/>
    <cacheHierarchy uniqueName="[Measures].[Avg Satisfaction]" caption="Avg Satisfaction" measure="1" displayFolder="" measureGroup="HR_Analytics" count="0"/>
    <cacheHierarchy uniqueName="[Measures].[%Attrition]" caption="%Attrition" measure="1" displayFolder="" measureGroup="HR_Analytics" count="0" oneField="1">
      <fieldsUsage count="1">
        <fieldUsage x="1"/>
      </fieldsUsage>
    </cacheHierarchy>
    <cacheHierarchy uniqueName="[Measures].[__XL_Count HR_Analytics]" caption="__XL_Count HR_Analytics" measure="1" displayFolder="" measureGroup="HR_Analytics" count="0" hidden="1"/>
    <cacheHierarchy uniqueName="[Measures].[__XL_Count Education]" caption="__XL_Count Education" measure="1" displayFolder="" measureGroup="Education" count="0" hidden="1"/>
    <cacheHierarchy uniqueName="[Measures].[__XL_Count Satisfaction Rating]" caption="__XL_Count Satisfaction Rating" measure="1" displayFolder="" measureGroup="Satisfaction Rating" count="0" hidden="1"/>
    <cacheHierarchy uniqueName="[Measures].[__XL_Count Job Involvement]" caption="__XL_Count Job Involvement" measure="1" displayFolder="" measureGroup="Job Involvement" count="0" hidden="1"/>
    <cacheHierarchy uniqueName="[Measures].[__XL_Count Performance Rating]" caption="__XL_Count Performance Rating" measure="1" displayFolder="" measureGroup="Performance Rating" count="0" hidden="1"/>
    <cacheHierarchy uniqueName="[Measures].[__XL_Count Work Life Balance]" caption="__XL_Count Work Life Balance" measure="1" displayFolder="" measureGroup="Work Life Balance" count="0" hidden="1"/>
    <cacheHierarchy uniqueName="[Measures].[__XL_Count Job Level]" caption="__XL_Count Job Level" measure="1" displayFolder="" measureGroup="Job Level" count="0" hidden="1"/>
    <cacheHierarchy uniqueName="[Measures].[__No measures defined]" caption="__No measures defined" measure="1" displayFolder="" count="0" hidden="1"/>
    <cacheHierarchy uniqueName="[Measures].[_Avg Satisfaction Goal]" caption="_Avg Satisfaction Goal" measure="1" displayFolder="" measureGroup="HR_Analytics" count="0" hidden="1"/>
    <cacheHierarchy uniqueName="[Measures].[_Avg Satisfaction Status]" caption="_Avg Satisfaction Status" measure="1" iconSet="7" displayFolder="" measureGroup="HR_Analytics" count="0" hidden="1"/>
    <cacheHierarchy uniqueName="[Measures].[_%Attrition Goal]" caption="_%Attrition Goal" measure="1" displayFolder="" measureGroup="HR_Analytics" count="0" hidden="1"/>
    <cacheHierarchy uniqueName="[Measures].[_%Attrition Status]" caption="_%Attrition Status" measure="1" iconSet="6" displayFolder="" measureGroup="HR_Analytics" count="0" hidden="1"/>
  </cacheHierarchies>
  <kpis count="2">
    <kpi uniqueName="Avg Satisfaction" caption="Avg Satisfaction" displayFolder="" measureGroup="HR_Analytics" parent="" value="[Measures].[Avg Satisfaction]" goal="[Measures].[_Avg Satisfaction Goal]" status="[Measures].[_Avg Satisfaction Status]" trend="" weight=""/>
    <kpi uniqueName="%Attrition" caption="%Attrition" displayFolder="" measureGroup="HR_Analytics" parent="" value="[Measures].[%Attrition]" goal="[Measures].[_%Attrition Goal]" status="[Measures].[_%Attrition Status]" trend="" weight=""/>
  </kpis>
  <dimensions count="8">
    <dimension name="Education" uniqueName="[Education]" caption="Education"/>
    <dimension name="HR_Analytics" uniqueName="[HR_Analytics]" caption="HR_Analytics"/>
    <dimension name="Job Involvement" uniqueName="[Job Involvement]" caption="Job Involvement"/>
    <dimension name="Job Level" uniqueName="[Job Level]" caption="Job Level"/>
    <dimension measure="1" name="Measures" uniqueName="[Measures]" caption="Measures"/>
    <dimension name="Performance Rating" uniqueName="[Performance Rating]" caption="Performance Rating"/>
    <dimension name="Satisfaction Rating" uniqueName="[Satisfaction Rating]" caption="Satisfaction Rating"/>
    <dimension name="Work Life Balance" uniqueName="[Work Life Balance]" caption="Work Life Balance"/>
  </dimensions>
  <measureGroups count="7">
    <measureGroup name="Education" caption="Education"/>
    <measureGroup name="HR_Analytics" caption="HR_Analytics"/>
    <measureGroup name="Job Involvement" caption="Job Involvement"/>
    <measureGroup name="Job Level" caption="Job Level"/>
    <measureGroup name="Performance Rating" caption="Performance Rating"/>
    <measureGroup name="Satisfaction Rating" caption="Satisfaction Rating"/>
    <measureGroup name="Work Life Balance" caption="Work Life Balance"/>
  </measureGroups>
  <maps count="13">
    <map measureGroup="0" dimension="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evor Menezes" refreshedDate="45942.973971643522" backgroundQuery="1" createdVersion="8" refreshedVersion="8" minRefreshableVersion="3" recordCount="0" supportSubquery="1" supportAdvancedDrill="1" xr:uid="{02AA3973-0A9B-4270-9067-E6A8FEF0992B}">
  <cacheSource type="external" connectionId="8"/>
  <cacheFields count="2">
    <cacheField name="[HR_Analytics].[DistanceBand(Rounded)].[DistanceBand(Rounded)]" caption="DistanceBand(Rounded)" numFmtId="0" hierarchy="40" level="1">
      <sharedItems count="5">
        <s v="&lt;6 km"/>
        <s v="&gt;24 km"/>
        <s v="13-18 km"/>
        <s v="19-24 km"/>
        <s v="6-12 km"/>
      </sharedItems>
      <extLst>
        <ext xmlns:x15="http://schemas.microsoft.com/office/spreadsheetml/2010/11/main" uri="{4F2E5C28-24EA-4eb8-9CBF-B6C8F9C3D259}">
          <x15:cachedUniqueNames>
            <x15:cachedUniqueName index="0" name="[HR_Analytics].[DistanceBand(Rounded)].&amp;[&lt;6 km]"/>
            <x15:cachedUniqueName index="1" name="[HR_Analytics].[DistanceBand(Rounded)].&amp;[&gt;24 km]"/>
            <x15:cachedUniqueName index="2" name="[HR_Analytics].[DistanceBand(Rounded)].&amp;[13-18 km]"/>
            <x15:cachedUniqueName index="3" name="[HR_Analytics].[DistanceBand(Rounded)].&amp;[19-24 km]"/>
            <x15:cachedUniqueName index="4" name="[HR_Analytics].[DistanceBand(Rounded)].&amp;[6-12 km]"/>
          </x15:cachedUniqueNames>
        </ext>
      </extLst>
    </cacheField>
    <cacheField name="[Measures].[Ppl Left]" caption="Ppl Left" numFmtId="0" hierarchy="63" level="32767"/>
  </cacheFields>
  <cacheHierarchies count="81">
    <cacheHierarchy uniqueName="[Education].[Id]" caption="Id" attribute="1" defaultMemberUniqueName="[Education].[Id].[All]" allUniqueName="[Education].[Id].[All]" dimensionUniqueName="[Education]" displayFolder="" count="0" memberValueDatatype="20" unbalanced="0"/>
    <cacheHierarchy uniqueName="[Education].[Education]" caption="Education" attribute="1" defaultMemberUniqueName="[Education].[Education].[All]" allUniqueName="[Education].[Education].[All]" dimensionUniqueName="[Education]" displayFolder="" count="0" memberValueDatatype="130" unbalanced="0"/>
    <cacheHierarchy uniqueName="[HR_Analytics].[EmpID]" caption="EmpID" attribute="1" defaultMemberUniqueName="[HR_Analytics].[EmpID].[All]" allUniqueName="[HR_Analytics].[EmpID].[All]" dimensionUniqueName="[HR_Analytics]" displayFolder="" count="0" memberValueDatatype="130" unbalanced="0"/>
    <cacheHierarchy uniqueName="[HR_Analytics].[Age]" caption="Age" attribute="1" defaultMemberUniqueName="[HR_Analytics].[Age].[All]" allUniqueName="[HR_Analytics].[Age].[All]" dimensionUniqueName="[HR_Analytics]" displayFolder="" count="0" memberValueDatatype="20" unbalanced="0"/>
    <cacheHierarchy uniqueName="[HR_Analytics].[AgeGroup]" caption="AgeGroup" attribute="1" defaultMemberUniqueName="[HR_Analytics].[AgeGroup].[All]" allUniqueName="[HR_Analytics].[AgeGroup].[All]" dimensionUniqueName="[HR_Analytics]" displayFolder="" count="0" memberValueDatatype="130" unbalanced="0"/>
    <cacheHierarchy uniqueName="[HR_Analytics].[Attrition]" caption="Attrition" attribute="1" defaultMemberUniqueName="[HR_Analytics].[Attrition].[All]" allUniqueName="[HR_Analytics].[Attrition].[All]" dimensionUniqueName="[HR_Analytics]" displayFolder="" count="0" memberValueDatatype="130" unbalanced="0"/>
    <cacheHierarchy uniqueName="[HR_Analytics].[BusinessTravel]" caption="BusinessTravel" attribute="1" defaultMemberUniqueName="[HR_Analytics].[BusinessTravel].[All]" allUniqueName="[HR_Analytics].[BusinessTravel].[All]" dimensionUniqueName="[HR_Analytics]" displayFolder="" count="0" memberValueDatatype="130" unbalanced="0"/>
    <cacheHierarchy uniqueName="[HR_Analytics].[DailyRate(AED)]" caption="DailyRate(AED)" attribute="1" defaultMemberUniqueName="[HR_Analytics].[DailyRate(AED)].[All]" allUniqueName="[HR_Analytics].[DailyRate(AED)].[All]" dimensionUniqueName="[HR_Analytics]" displayFolder="" count="0" memberValueDatatype="20" unbalanced="0"/>
    <cacheHierarchy uniqueName="[HR_Analytics].[Department]" caption="Department" attribute="1" defaultMemberUniqueName="[HR_Analytics].[Department].[All]" allUniqueName="[HR_Analytics].[Department].[All]" dimensionUniqueName="[HR_Analytics]" displayFolder="" count="0" memberValueDatatype="130" unbalanced="0"/>
    <cacheHierarchy uniqueName="[HR_Analytics].[DistanceFromHome(Km)]" caption="DistanceFromHome(Km)" attribute="1" defaultMemberUniqueName="[HR_Analytics].[DistanceFromHome(Km)].[All]" allUniqueName="[HR_Analytics].[DistanceFromHome(Km)].[All]" dimensionUniqueName="[HR_Analytics]" displayFolder="" count="0" memberValueDatatype="20" unbalanced="0"/>
    <cacheHierarchy uniqueName="[HR_Analytics].[Education]" caption="Education" attribute="1" defaultMemberUniqueName="[HR_Analytics].[Education].[All]" allUniqueName="[HR_Analytics].[Education].[All]" dimensionUniqueName="[HR_Analytics]" displayFolder="" count="0" memberValueDatatype="20" unbalanced="0"/>
    <cacheHierarchy uniqueName="[HR_Analytics].[EducationField]" caption="EducationField" attribute="1" defaultMemberUniqueName="[HR_Analytics].[EducationField].[All]" allUniqueName="[HR_Analytics].[EducationField].[All]" dimensionUniqueName="[HR_Analytics]" displayFolder="" count="0" memberValueDatatype="130" unbalanced="0"/>
    <cacheHierarchy uniqueName="[HR_Analytics].[EmployeeCount]" caption="EmployeeCount" attribute="1" defaultMemberUniqueName="[HR_Analytics].[EmployeeCount].[All]" allUniqueName="[HR_Analytics].[EmployeeCount].[All]" dimensionUniqueName="[HR_Analytics]" displayFolder="" count="0" memberValueDatatype="20" unbalanced="0"/>
    <cacheHierarchy uniqueName="[HR_Analytics].[EmployeeNumber]" caption="EmployeeNumber" attribute="1" defaultMemberUniqueName="[HR_Analytics].[EmployeeNumber].[All]" allUniqueName="[HR_Analytics].[EmployeeNumber].[All]" dimensionUniqueName="[HR_Analytics]" displayFolder="" count="0" memberValueDatatype="20" unbalanced="0"/>
    <cacheHierarchy uniqueName="[HR_Analytics].[EnvironmentSatisfaction]" caption="EnvironmentSatisfaction" attribute="1" defaultMemberUniqueName="[HR_Analytics].[EnvironmentSatisfaction].[All]" allUniqueName="[HR_Analytics].[EnvironmentSatisfaction].[All]" dimensionUniqueName="[HR_Analytics]" displayFolder="" count="0" memberValueDatatype="20" unbalanced="0"/>
    <cacheHierarchy uniqueName="[HR_Analytics].[Gender]" caption="Gender" attribute="1" defaultMemberUniqueName="[HR_Analytics].[Gender].[All]" allUniqueName="[HR_Analytics].[Gender].[All]" dimensionUniqueName="[HR_Analytics]" displayFolder="" count="0" memberValueDatatype="130" unbalanced="0"/>
    <cacheHierarchy uniqueName="[HR_Analytics].[HourlyRate(AED)]" caption="HourlyRate(AED)" attribute="1" defaultMemberUniqueName="[HR_Analytics].[HourlyRate(AED)].[All]" allUniqueName="[HR_Analytics].[HourlyRate(AED)].[All]" dimensionUniqueName="[HR_Analytics]" displayFolder="" count="0" memberValueDatatype="20" unbalanced="0"/>
    <cacheHierarchy uniqueName="[HR_Analytics].[JobInvolvement]" caption="JobInvolvement" attribute="1" defaultMemberUniqueName="[HR_Analytics].[JobInvolvement].[All]" allUniqueName="[HR_Analytics].[JobInvolvement].[All]" dimensionUniqueName="[HR_Analytics]" displayFolder="" count="0" memberValueDatatype="20" unbalanced="0"/>
    <cacheHierarchy uniqueName="[HR_Analytics].[JobLevel]" caption="JobLevel" attribute="1" defaultMemberUniqueName="[HR_Analytics].[JobLevel].[All]" allUniqueName="[HR_Analytics].[JobLevel].[All]" dimensionUniqueName="[HR_Analytics]" displayFolder="" count="0" memberValueDatatype="20" unbalanced="0"/>
    <cacheHierarchy uniqueName="[HR_Analytics].[JobRole]" caption="JobRole" attribute="1" defaultMemberUniqueName="[HR_Analytics].[JobRole].[All]" allUniqueName="[HR_Analytics].[JobRole].[All]" dimensionUniqueName="[HR_Analytics]" displayFolder="" count="0" memberValueDatatype="130" unbalanced="0"/>
    <cacheHierarchy uniqueName="[HR_Analytics].[JobSatisfaction]" caption="JobSatisfaction" attribute="1" defaultMemberUniqueName="[HR_Analytics].[JobSatisfaction].[All]" allUniqueName="[HR_Analytics].[JobSatisfaction].[All]" dimensionUniqueName="[HR_Analytics]" displayFolder="" count="0" memberValueDatatype="20" unbalanced="0"/>
    <cacheHierarchy uniqueName="[HR_Analytics].[MaritalStatus]" caption="MaritalStatus" attribute="1" defaultMemberUniqueName="[HR_Analytics].[MaritalStatus].[All]" allUniqueName="[HR_Analytics].[MaritalStatus].[All]" dimensionUniqueName="[HR_Analytics]" displayFolder="" count="0" memberValueDatatype="130" unbalanced="0"/>
    <cacheHierarchy uniqueName="[HR_Analytics].[MonthlyIncome(AED)]" caption="MonthlyIncome(AED)" attribute="1" defaultMemberUniqueName="[HR_Analytics].[MonthlyIncome(AED)].[All]" allUniqueName="[HR_Analytics].[MonthlyIncome(AED)].[All]" dimensionUniqueName="[HR_Analytics]" displayFolder="" count="0" memberValueDatatype="20" unbalanced="0"/>
    <cacheHierarchy uniqueName="[HR_Analytics].[SalarySlab]" caption="SalarySlab" attribute="1" defaultMemberUniqueName="[HR_Analytics].[SalarySlab].[All]" allUniqueName="[HR_Analytics].[SalarySlab].[All]" dimensionUniqueName="[HR_Analytics]" displayFolder="" count="0" memberValueDatatype="130" unbalanced="0"/>
    <cacheHierarchy uniqueName="[HR_Analytics].[MonthlyRate]" caption="MonthlyRate" attribute="1" defaultMemberUniqueName="[HR_Analytics].[MonthlyRate].[All]" allUniqueName="[HR_Analytics].[MonthlyRate].[All]" dimensionUniqueName="[HR_Analytics]" displayFolder="" count="0" memberValueDatatype="20" unbalanced="0"/>
    <cacheHierarchy uniqueName="[HR_Analytics].[NumCompaniesWorked]" caption="NumCompaniesWorked" attribute="1" defaultMemberUniqueName="[HR_Analytics].[NumCompaniesWorked].[All]" allUniqueName="[HR_Analytics].[NumCompaniesWorked].[All]" dimensionUniqueName="[HR_Analytics]" displayFolder="" count="0" memberValueDatatype="20" unbalanced="0"/>
    <cacheHierarchy uniqueName="[HR_Analytics].[Over18]" caption="Over18" attribute="1" defaultMemberUniqueName="[HR_Analytics].[Over18].[All]" allUniqueName="[HR_Analytics].[Over18].[All]" dimensionUniqueName="[HR_Analytics]" displayFolder="" count="0" memberValueDatatype="130" unbalanced="0"/>
    <cacheHierarchy uniqueName="[HR_Analytics].[OverTime]" caption="OverTime" attribute="1" defaultMemberUniqueName="[HR_Analytics].[OverTime].[All]" allUniqueName="[HR_Analytics].[OverTime].[All]" dimensionUniqueName="[HR_Analytics]" displayFolder="" count="0" memberValueDatatype="130" unbalanced="0"/>
    <cacheHierarchy uniqueName="[HR_Analytics].[PercentSalaryHike]" caption="PercentSalaryHike" attribute="1" defaultMemberUniqueName="[HR_Analytics].[PercentSalaryHike].[All]" allUniqueName="[HR_Analytics].[PercentSalaryHike].[All]" dimensionUniqueName="[HR_Analytics]" displayFolder="" count="0" memberValueDatatype="20" unbalanced="0"/>
    <cacheHierarchy uniqueName="[HR_Analytics].[PerformanceRating]" caption="PerformanceRating" attribute="1" defaultMemberUniqueName="[HR_Analytics].[PerformanceRating].[All]" allUniqueName="[HR_Analytics].[PerformanceRating].[All]" dimensionUniqueName="[HR_Analytics]" displayFolder="" count="0" memberValueDatatype="20" unbalanced="0"/>
    <cacheHierarchy uniqueName="[HR_Analytics].[RelationshipSatisfaction]" caption="RelationshipSatisfaction" attribute="1" defaultMemberUniqueName="[HR_Analytics].[RelationshipSatisfaction].[All]" allUniqueName="[HR_Analytics].[RelationshipSatisfaction].[All]" dimensionUniqueName="[HR_Analytics]" displayFolder="" count="0" memberValueDatatype="20" unbalanced="0"/>
    <cacheHierarchy uniqueName="[HR_Analytics].[StandardHours]" caption="StandardHours" attribute="1" defaultMemberUniqueName="[HR_Analytics].[StandardHours].[All]" allUniqueName="[HR_Analytics].[StandardHours].[All]" dimensionUniqueName="[HR_Analytics]" displayFolder="" count="0" memberValueDatatype="20" unbalanced="0"/>
    <cacheHierarchy uniqueName="[HR_Analytics].[StockOptionLevel]" caption="StockOptionLevel" attribute="1" defaultMemberUniqueName="[HR_Analytics].[StockOptionLevel].[All]" allUniqueName="[HR_Analytics].[StockOptionLevel].[All]" dimensionUniqueName="[HR_Analytics]" displayFolder="" count="0" memberValueDatatype="20" unbalanced="0"/>
    <cacheHierarchy uniqueName="[HR_Analytics].[TotalWorkingYears]" caption="TotalWorkingYears" attribute="1" defaultMemberUniqueName="[HR_Analytics].[TotalWorkingYears].[All]" allUniqueName="[HR_Analytics].[TotalWorkingYears].[All]" dimensionUniqueName="[HR_Analytics]" displayFolder="" count="0" memberValueDatatype="20" unbalanced="0"/>
    <cacheHierarchy uniqueName="[HR_Analytics].[TrainingTimesLastYear]" caption="TrainingTimesLastYear" attribute="1" defaultMemberUniqueName="[HR_Analytics].[TrainingTimesLastYear].[All]" allUniqueName="[HR_Analytics].[TrainingTimesLastYear].[All]" dimensionUniqueName="[HR_Analytics]" displayFolder="" count="0" memberValueDatatype="20" unbalanced="0"/>
    <cacheHierarchy uniqueName="[HR_Analytics].[WorkLifeBalance]" caption="WorkLifeBalance" attribute="1" defaultMemberUniqueName="[HR_Analytics].[WorkLifeBalance].[All]" allUniqueName="[HR_Analytics].[WorkLifeBalance].[All]" dimensionUniqueName="[HR_Analytics]" displayFolder="" count="0" memberValueDatatype="20" unbalanced="0"/>
    <cacheHierarchy uniqueName="[HR_Analytics].[YearsAtCompany]" caption="YearsAtCompany" attribute="1" defaultMemberUniqueName="[HR_Analytics].[YearsAtCompany].[All]" allUniqueName="[HR_Analytics].[YearsAtCompany].[All]" dimensionUniqueName="[HR_Analytics]" displayFolder="" count="0" memberValueDatatype="20" unbalanced="0"/>
    <cacheHierarchy uniqueName="[HR_Analytics].[YearsInCurrentRole]" caption="YearsInCurrentRole" attribute="1" defaultMemberUniqueName="[HR_Analytics].[YearsInCurrentRole].[All]" allUniqueName="[HR_Analytics].[YearsInCurrentRole].[All]" dimensionUniqueName="[HR_Analytics]" displayFolder="" count="0" memberValueDatatype="20" unbalanced="0"/>
    <cacheHierarchy uniqueName="[HR_Analytics].[YearsSinceLastPromotion]" caption="YearsSinceLastPromotion" attribute="1" defaultMemberUniqueName="[HR_Analytics].[YearsSinceLastPromotion].[All]" allUniqueName="[HR_Analytics].[YearsSinceLastPromotion].[All]" dimensionUniqueName="[HR_Analytics]" displayFolder="" count="0" memberValueDatatype="20" unbalanced="0"/>
    <cacheHierarchy uniqueName="[HR_Analytics].[YearsWithCurrManager]" caption="YearsWithCurrManager" attribute="1" defaultMemberUniqueName="[HR_Analytics].[YearsWithCurrManager].[All]" allUniqueName="[HR_Analytics].[YearsWithCurrManager].[All]" dimensionUniqueName="[HR_Analytics]" displayFolder="" count="0" memberValueDatatype="20" unbalanced="0"/>
    <cacheHierarchy uniqueName="[HR_Analytics].[DistanceBand(Rounded)]" caption="DistanceBand(Rounded)" attribute="1" defaultMemberUniqueName="[HR_Analytics].[DistanceBand(Rounded)].[All]" allUniqueName="[HR_Analytics].[DistanceBand(Rounded)].[All]" dimensionUniqueName="[HR_Analytics]" displayFolder="" count="2" memberValueDatatype="130" unbalanced="0">
      <fieldsUsage count="2">
        <fieldUsage x="-1"/>
        <fieldUsage x="0"/>
      </fieldsUsage>
    </cacheHierarchy>
    <cacheHierarchy uniqueName="[HR_Analytics].[Total Satisfaction]" caption="Total Satisfaction" attribute="1" defaultMemberUniqueName="[HR_Analytics].[Total Satisfaction].[All]" allUniqueName="[HR_Analytics].[Total Satisfaction].[All]" dimensionUniqueName="[HR_Analytics]" displayFolder="" count="0" memberValueDatatype="20" unbalanced="0"/>
    <cacheHierarchy uniqueName="[HR_Analytics].[DistanceBandOrder]" caption="DistanceBandOrder" attribute="1" defaultMemberUniqueName="[HR_Analytics].[DistanceBandOrder].[All]" allUniqueName="[HR_Analytics].[DistanceBandOrder].[All]" dimensionUniqueName="[HR_Analytics]" displayFolder="" count="0" memberValueDatatype="20" unbalanced="0"/>
    <cacheHierarchy uniqueName="[HR_Analytics].[CompanyTenureBand]" caption="CompanyTenureBand" attribute="1" defaultMemberUniqueName="[HR_Analytics].[CompanyTenureBand].[All]" allUniqueName="[HR_Analytics].[CompanyTenureBand].[All]" dimensionUniqueName="[HR_Analytics]" displayFolder="" count="0" memberValueDatatype="130" unbalanced="0"/>
    <cacheHierarchy uniqueName="[HR_Analytics].[Date Created]" caption="Date Created" attribute="1" time="1" defaultMemberUniqueName="[HR_Analytics].[Date Created].[All]" allUniqueName="[HR_Analytics].[Date Created].[All]" dimensionUniqueName="[HR_Analytics]" displayFolder="" count="0" memberValueDatatype="7" unbalanced="0"/>
    <cacheHierarchy uniqueName="[Job Involvement].[Rating]" caption="Rating" attribute="1" defaultMemberUniqueName="[Job Involvement].[Rating].[All]" allUniqueName="[Job Involvement].[Rating].[All]" dimensionUniqueName="[Job Involvement]" displayFolder="" count="0" memberValueDatatype="20" unbalanced="0"/>
    <cacheHierarchy uniqueName="[Job Involvement].[JobInvolvement]" caption="JobInvolvement" attribute="1" defaultMemberUniqueName="[Job Involvement].[JobInvolvement].[All]" allUniqueName="[Job Involvement].[JobInvolvement].[All]" dimensionUniqueName="[Job Involvement]" displayFolder="" count="0" memberValueDatatype="130" unbalanced="0"/>
    <cacheHierarchy uniqueName="[Job Level].[Id]" caption="Id" attribute="1" defaultMemberUniqueName="[Job Level].[Id].[All]" allUniqueName="[Job Level].[Id].[All]" dimensionUniqueName="[Job Level]" displayFolder="" count="0" memberValueDatatype="20" unbalanced="0"/>
    <cacheHierarchy uniqueName="[Job Level].[JobLevel]" caption="JobLevel" attribute="1" defaultMemberUniqueName="[Job Level].[JobLevel].[All]" allUniqueName="[Job Level].[JobLevel].[All]" dimensionUniqueName="[Job Level]" displayFolder="" count="0" memberValueDatatype="130" unbalanced="0"/>
    <cacheHierarchy uniqueName="[Job Level].[Years Exp]" caption="Years Exp" attribute="1" defaultMemberUniqueName="[Job Level].[Years Exp].[All]" allUniqueName="[Job Level].[Years Exp].[All]" dimensionUniqueName="[Job Level]" displayFolder="" count="0" memberValueDatatype="130" unbalanced="0"/>
    <cacheHierarchy uniqueName="[Performance Rating].[Id]" caption="Id" attribute="1" defaultMemberUniqueName="[Performance Rating].[Id].[All]" allUniqueName="[Performance Rating].[Id].[All]" dimensionUniqueName="[Performance Rating]" displayFolder="" count="0" memberValueDatatype="20" unbalanced="0"/>
    <cacheHierarchy uniqueName="[Performance Rating].[PerformanceRating]" caption="PerformanceRating" attribute="1" defaultMemberUniqueName="[Performance Rating].[PerformanceRating].[All]" allUniqueName="[Performance Rating].[PerformanceRating].[All]" dimensionUniqueName="[Performance Rating]" displayFolder="" count="0" memberValueDatatype="130" unbalanced="0"/>
    <cacheHierarchy uniqueName="[Satisfaction Rating].[Rating]" caption="Rating" attribute="1" defaultMemberUniqueName="[Satisfaction Rating].[Rating].[All]" allUniqueName="[Satisfaction Rating].[Rating].[All]" dimensionUniqueName="[Satisfaction Rating]" displayFolder="" count="0" memberValueDatatype="20" unbalanced="0"/>
    <cacheHierarchy uniqueName="[Satisfaction Rating].[Satisfaction]" caption="Satisfaction" attribute="1" defaultMemberUniqueName="[Satisfaction Rating].[Satisfaction].[All]" allUniqueName="[Satisfaction Rating].[Satisfaction].[All]" dimensionUniqueName="[Satisfaction Rating]" displayFolder="" count="0" memberValueDatatype="130" unbalanced="0"/>
    <cacheHierarchy uniqueName="[Work Life Balance].[Rating]" caption="Rating" attribute="1" defaultMemberUniqueName="[Work Life Balance].[Rating].[All]" allUniqueName="[Work Life Balance].[Rating].[All]" dimensionUniqueName="[Work Life Balance]" displayFolder="" count="0" memberValueDatatype="20" unbalanced="0"/>
    <cacheHierarchy uniqueName="[Work Life Balance].[WorkLifeBalance]" caption="WorkLifeBalance" attribute="1" defaultMemberUniqueName="[Work Life Balance].[WorkLifeBalance].[All]" allUniqueName="[Work Life Balance].[WorkLifeBalance].[All]" dimensionUniqueName="[Work Life Balance]" displayFolder="" count="0" memberValueDatatype="130" unbalanced="0"/>
    <cacheHierarchy uniqueName="[Measures].[Sum of Age]" caption="Sum of Age" measure="1" displayFolder="" measureGroup="HR_Analytic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mpID]" caption="Count of EmpID" measure="1" displayFolder="" measureGroup="HR_Analytic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 Satisfaction]" caption="Sum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Total Satisfaction]" caption="Average of Total Satisfaction" measure="1" displayFolder="" measureGroup="HR_Analytics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Attrition]" caption="Count of Attrition" measure="1" displayFolder="" measureGroup="HR_Analytic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nthlyRate]" caption="Sum of MonthlyRate" measure="1" displayFolder="" measureGroup="HR_Analytics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Total Employees]" caption="Total Employees" measure="1" displayFolder="" measureGroup="HR_Analytics" count="0"/>
    <cacheHierarchy uniqueName="[Measures].[Ppl Left]" caption="Ppl Left" measure="1" displayFolder="" measureGroup="HR_Analytics" count="0" oneField="1">
      <fieldsUsage count="1">
        <fieldUsage x="1"/>
      </fieldsUsage>
    </cacheHierarchy>
    <cacheHierarchy uniqueName="[Measures].[Avg Tenure left]" caption="Avg Tenure left" measure="1" displayFolder="" measureGroup="HR_Analytics" count="0"/>
    <cacheHierarchy uniqueName="[Measures].[DepartmentHighestAttrition]" caption="DepartmentHighestAttrition" measure="1" displayFolder="" measureGroup="HR_Analytics" count="0"/>
    <cacheHierarchy uniqueName="[Measures].[JobLevelHighestAttrition]" caption="JobLevelHighestAttrition" measure="1" displayFolder="" measureGroup="HR_Analytics" count="0"/>
    <cacheHierarchy uniqueName="[Measures].[Avg Satisfaction]" caption="Avg Satisfaction" measure="1" displayFolder="" measureGroup="HR_Analytics" count="0"/>
    <cacheHierarchy uniqueName="[Measures].[%Attrition]" caption="%Attrition" measure="1" displayFolder="" measureGroup="HR_Analytics" count="0"/>
    <cacheHierarchy uniqueName="[Measures].[__XL_Count HR_Analytics]" caption="__XL_Count HR_Analytics" measure="1" displayFolder="" measureGroup="HR_Analytics" count="0" hidden="1"/>
    <cacheHierarchy uniqueName="[Measures].[__XL_Count Education]" caption="__XL_Count Education" measure="1" displayFolder="" measureGroup="Education" count="0" hidden="1"/>
    <cacheHierarchy uniqueName="[Measures].[__XL_Count Satisfaction Rating]" caption="__XL_Count Satisfaction Rating" measure="1" displayFolder="" measureGroup="Satisfaction Rating" count="0" hidden="1"/>
    <cacheHierarchy uniqueName="[Measures].[__XL_Count Job Involvement]" caption="__XL_Count Job Involvement" measure="1" displayFolder="" measureGroup="Job Involvement" count="0" hidden="1"/>
    <cacheHierarchy uniqueName="[Measures].[__XL_Count Performance Rating]" caption="__XL_Count Performance Rating" measure="1" displayFolder="" measureGroup="Performance Rating" count="0" hidden="1"/>
    <cacheHierarchy uniqueName="[Measures].[__XL_Count Work Life Balance]" caption="__XL_Count Work Life Balance" measure="1" displayFolder="" measureGroup="Work Life Balance" count="0" hidden="1"/>
    <cacheHierarchy uniqueName="[Measures].[__XL_Count Job Level]" caption="__XL_Count Job Level" measure="1" displayFolder="" measureGroup="Job Level" count="0" hidden="1"/>
    <cacheHierarchy uniqueName="[Measures].[__No measures defined]" caption="__No measures defined" measure="1" displayFolder="" count="0" hidden="1"/>
    <cacheHierarchy uniqueName="[Measures].[_Avg Satisfaction Goal]" caption="_Avg Satisfaction Goal" measure="1" displayFolder="" measureGroup="HR_Analytics" count="0" hidden="1"/>
    <cacheHierarchy uniqueName="[Measures].[_Avg Satisfaction Status]" caption="_Avg Satisfaction Status" measure="1" iconSet="7" displayFolder="" measureGroup="HR_Analytics" count="0" hidden="1"/>
    <cacheHierarchy uniqueName="[Measures].[_%Attrition Goal]" caption="_%Attrition Goal" measure="1" displayFolder="" measureGroup="HR_Analytics" count="0" hidden="1"/>
    <cacheHierarchy uniqueName="[Measures].[_%Attrition Status]" caption="_%Attrition Status" measure="1" iconSet="6" displayFolder="" measureGroup="HR_Analytics" count="0" hidden="1"/>
  </cacheHierarchies>
  <kpis count="2">
    <kpi uniqueName="Avg Satisfaction" caption="Avg Satisfaction" displayFolder="" measureGroup="HR_Analytics" parent="" value="[Measures].[Avg Satisfaction]" goal="[Measures].[_Avg Satisfaction Goal]" status="[Measures].[_Avg Satisfaction Status]" trend="" weight=""/>
    <kpi uniqueName="%Attrition" caption="%Attrition" displayFolder="" measureGroup="HR_Analytics" parent="" value="[Measures].[%Attrition]" goal="[Measures].[_%Attrition Goal]" status="[Measures].[_%Attrition Status]" trend="" weight=""/>
  </kpis>
  <dimensions count="8">
    <dimension name="Education" uniqueName="[Education]" caption="Education"/>
    <dimension name="HR_Analytics" uniqueName="[HR_Analytics]" caption="HR_Analytics"/>
    <dimension name="Job Involvement" uniqueName="[Job Involvement]" caption="Job Involvement"/>
    <dimension name="Job Level" uniqueName="[Job Level]" caption="Job Level"/>
    <dimension measure="1" name="Measures" uniqueName="[Measures]" caption="Measures"/>
    <dimension name="Performance Rating" uniqueName="[Performance Rating]" caption="Performance Rating"/>
    <dimension name="Satisfaction Rating" uniqueName="[Satisfaction Rating]" caption="Satisfaction Rating"/>
    <dimension name="Work Life Balance" uniqueName="[Work Life Balance]" caption="Work Life Balance"/>
  </dimensions>
  <measureGroups count="7">
    <measureGroup name="Education" caption="Education"/>
    <measureGroup name="HR_Analytics" caption="HR_Analytics"/>
    <measureGroup name="Job Involvement" caption="Job Involvement"/>
    <measureGroup name="Job Level" caption="Job Level"/>
    <measureGroup name="Performance Rating" caption="Performance Rating"/>
    <measureGroup name="Satisfaction Rating" caption="Satisfaction Rating"/>
    <measureGroup name="Work Life Balance" caption="Work Life Balance"/>
  </measureGroups>
  <maps count="13">
    <map measureGroup="0" dimension="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2" dimension="2"/>
    <map measureGroup="3" dimension="3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2C291-AF0E-43C9-9420-E3043EAB0104}" name="PivotTable7" cacheId="6" applyNumberFormats="0" applyBorderFormats="0" applyFontFormats="0" applyPatternFormats="0" applyAlignmentFormats="0" applyWidthHeightFormats="1" dataCaption="Values" tag="7600b990-904c-4212-9f15-731bf3ddfb3d" updatedVersion="8" minRefreshableVersion="3" useAutoFormatting="1" itemPrintTitles="1" createdVersion="8" indent="0" outline="1" outlineData="1" multipleFieldFilters="0">
  <location ref="D20:E2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Analytics]"/>
        <x15:activeTabTopLevelEntity name="[Job Involve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152FD-3855-439F-9141-07D8FAD3D15A}" name="PivotTable1" cacheId="5" applyNumberFormats="0" applyBorderFormats="0" applyFontFormats="0" applyPatternFormats="0" applyAlignmentFormats="0" applyWidthHeightFormats="1" dataCaption="Values" tag="c0855ad8-a31a-4eab-977b-0ecb104205af" updatedVersion="8" minRefreshableVersion="3" useAutoFormatting="1" subtotalHiddenItems="1" rowGrandTotals="0" colGrandTotals="0" itemPrintTitles="1" createdVersion="8" indent="0" outline="1" outlineData="1" multipleFieldFilters="0" chartFormat="19" rowHeaderCaption="Frequency">
  <location ref="A6:B9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Attrition" fld="1" subtotal="count" baseField="0" baseItem="0"/>
  </dataFields>
  <chartFormats count="10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926A8-A59C-447A-9932-F549B538CD2C}" name="PivotTable2" cacheId="8" applyNumberFormats="0" applyBorderFormats="0" applyFontFormats="0" applyPatternFormats="0" applyAlignmentFormats="0" applyWidthHeightFormats="1" dataCaption="Values" tag="de78264a-f80b-431a-aa09-3667e02ff3e2" updatedVersion="8" minRefreshableVersion="3" useAutoFormatting="1" subtotalHiddenItems="1" rowGrandTotals="0" colGrandTotals="0" itemPrintTitles="1" createdVersion="8" indent="0" compact="0" compactData="0" multipleFieldFilters="0" chartFormat="24" rowHeaderCaption="Distance to Office">
  <location ref="D6:E11" firstHeaderRow="1" firstDataRow="1" firstDataCol="1"/>
  <pivotFields count="2">
    <pivotField axis="axisRow" compact="0" allDrilled="1" outline="0" subtotalTop="0" showAll="0" defaultSubtotal="0" defaultAttributeDrillState="1">
      <items count="5">
        <item x="0"/>
        <item x="4"/>
        <item x="2"/>
        <item x="3"/>
        <item x="1"/>
      </items>
    </pivotField>
    <pivotField dataField="1" compact="0" outline="0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%Attrition" fld="1" subtotal="count" baseField="0" baseItem="0"/>
  </dataFields>
  <chartFormats count="7">
    <chartFormat chart="1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Attritio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Analytics]"/>
        <x15:activeTabTopLevelEntity name="HR_Analytics" type="1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7B615-0661-4838-835E-C3CEAC23054E}" name="PivotTable4" cacheId="4" applyNumberFormats="0" applyBorderFormats="0" applyFontFormats="0" applyPatternFormats="0" applyAlignmentFormats="0" applyWidthHeightFormats="1" dataCaption="Values" tag="8ef66a6c-8adb-4cff-9d3c-a110db1fa9a2" updatedVersion="8" minRefreshableVersion="3" useAutoFormatting="1" itemPrintTitles="1" createdVersion="8" indent="0" outline="1" outlineData="1" multipleFieldFilters="0">
  <location ref="A1:E2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name="Attrition" fld="1" subtotal="count" baseField="0" baseItem="1"/>
    <dataField name="Median Tenure Of People Who Left" fld="2" subtotal="count" baseField="0" baseItem="2"/>
    <dataField name="Department With Highest Attrition" fld="3" subtotal="count" baseField="0" baseItem="0"/>
    <dataField name="Job Level With Highest Attrition" fld="4" subtotal="count" baseField="0" baseItem="0"/>
  </dataField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Median Tenure Of People Who Left"/>
    <pivotHierarchy dragToRow="0" dragToCol="0" dragToPage="0" dragToData="1" caption="Department With Highest Attrition"/>
    <pivotHierarchy dragToRow="0" dragToCol="0" dragToPage="0" dragToData="1" caption="Job Level With Highest Attrition"/>
    <pivotHierarchy dragToRow="0" dragToCol="0" dragToPage="0" dragToData="1"/>
    <pivotHierarchy dragToRow="0" dragToCol="0" dragToPage="0" dragToData="1" caption="Attritio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638D0-CD73-4A82-9E28-43DEC687D436}" name="PivotTable6" cacheId="3" applyNumberFormats="0" applyBorderFormats="0" applyFontFormats="0" applyPatternFormats="0" applyAlignmentFormats="0" applyWidthHeightFormats="1" dataCaption="Values" missingCaption="0" showMissing="0" tag="067943c5-6909-4284-a5f2-74d0cdf9d1f6" updatedVersion="8" minRefreshableVersion="3" useAutoFormatting="1" subtotalHiddenItems="1" rowGrandTotals="0" colGrandTotals="0" itemPrintTitles="1" createdVersion="8" indent="0" showEmptyCol="1" outline="1" outlineData="1" multipleFieldFilters="0" chartFormat="9" rowHeaderCaption="Performance rating">
  <location ref="M12:O14" firstHeaderRow="0" firstDataRow="1" firstDataCol="1"/>
  <pivotFields count="3">
    <pivotField axis="axisRow" allDrilled="1" subtotalTop="0" showAll="0" defaultSubtotal="0" defaultAttributeDrillState="1">
      <items count="2">
        <item x="1"/>
        <item x="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name="%Attrition" fld="2" subtotal="count" baseField="0" baseItem="0"/>
  </dataFields>
  <chartFormats count="2">
    <chartFormat chart="8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Attritio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5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erformance Rating]"/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89A4C-F186-4753-A405-6E29683E6C59}" name="PivotTable5" cacheId="1" applyNumberFormats="0" applyBorderFormats="0" applyFontFormats="0" applyPatternFormats="0" applyAlignmentFormats="0" applyWidthHeightFormats="1" dataCaption="Values" tag="2514167b-abbb-4d8e-a9f0-3120ce95e680" updatedVersion="8" minRefreshableVersion="3" useAutoFormatting="1" rowGrandTotals="0" colGrandTotals="0" itemPrintTitles="1" createdVersion="8" indent="0" outline="1" outlineData="1" multipleFieldFilters="0" chartFormat="6" rowHeaderCaption="Job Involvement">
  <location ref="J12:K1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fld="1" subtotal="count" baseField="0" baseItem="0"/>
  </dataFields>
  <chartFormats count="5">
    <chartFormat chart="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Job Involvement]"/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7016D-CB18-4D4B-8595-00CF4D91BC89}" name="PivotTable3" cacheId="0" applyNumberFormats="0" applyBorderFormats="0" applyFontFormats="0" applyPatternFormats="0" applyAlignmentFormats="0" applyWidthHeightFormats="1" dataCaption="Values" tag="45af0081-fc19-40e3-b5a7-5524376b7fd0" updatedVersion="8" minRefreshableVersion="3" useAutoFormatting="1" subtotalHiddenItems="1" rowGrandTotals="0" colGrandTotals="0" itemPrintTitles="1" createdVersion="8" indent="0" outline="1" outlineData="1" multipleFieldFilters="0" chartFormat="14" rowHeaderCaption="Attrition">
  <location ref="A13:C15" firstHeaderRow="0" firstDataRow="1" firstDataCol="1"/>
  <pivotFields count="3">
    <pivotField axis="axisRow" allDrilled="1" subtotalTop="0" showAll="0" dataSourceSort="1" defaultSubtotal="0" defaultAttributeDrillState="1">
      <items count="2">
        <item n="Stayed" x="0"/>
        <item n="Left"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Goal" fld="2" subtotal="count" baseField="0" baseItem="0"/>
    <dataField name="Average Satisfaction" fld="1" subtotal="average" baseField="0" baseItem="0" numFmtId="2"/>
  </dataFields>
  <chartFormats count="2"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Satisfaction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Goa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Analytics]"/>
        <x15:activeTabTopLevelEntity name="[Work Life Bal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4C5AB-9BB3-4539-8DF4-4F844E3C1112}" name="PivotTable8" cacheId="7" applyNumberFormats="0" applyBorderFormats="0" applyFontFormats="0" applyPatternFormats="0" applyAlignmentFormats="0" applyWidthHeightFormats="1" dataCaption="Values" tag="ed20c3b4-5e5c-45f4-b7a3-a93aa236e85c" updatedVersion="8" minRefreshableVersion="3" useAutoFormatting="1" itemPrintTitles="1" createdVersion="8" indent="0" outline="1" outlineData="1" multipleFieldFilters="0" chartFormat="18">
  <location ref="A19:B25" firstHeaderRow="1" firstDataRow="1" firstDataCol="1"/>
  <pivotFields count="2">
    <pivotField axis="axisRow" allDrilled="1" subtotalTop="0" showAll="0" defaultSubtotal="0" defaultAttributeDrillState="1">
      <items count="5">
        <item x="1"/>
        <item x="2"/>
        <item x="3"/>
        <item x="4"/>
        <item x="0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%Attrition" fld="1" subtotal="count" baseField="0" baseItem="2" numFmtId="9"/>
  </dataFields>
  <chartFormats count="1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Analyt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43E71-A794-45C6-B21E-F6F5EAA62ECA}" name="SalaryExp" cacheId="2" applyNumberFormats="0" applyBorderFormats="0" applyFontFormats="0" applyPatternFormats="0" applyAlignmentFormats="0" applyWidthHeightFormats="1" dataCaption="Values" missingCaption="0" showMissing="0" tag="9a8a8e0b-1005-4383-8be1-562ef5fc5b3c" updatedVersion="8" minRefreshableVersion="3" useAutoFormatting="1" subtotalHiddenItems="1" rowGrandTotals="0" colGrandTotals="0" itemPrintTitles="1" createdVersion="8" indent="0" outline="1" outlineData="1" multipleFieldFilters="0" chartFormat="17" rowHeaderCaption="Salary Slab" colHeaderCaption="Years of Experience">
  <location ref="J21:N26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efaultSubtotal="0" defaultAttributeDrillState="1">
      <items count="4">
        <item x="3"/>
        <item x="2"/>
        <item x="0"/>
        <item x="1"/>
      </items>
    </pivotField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Attrition" fld="0" subtotal="count" baseField="0" baseItem="0"/>
  </dataFields>
  <chartFormats count="4"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1">
    <colHierarchyUsage hierarchyUsage="4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Analytics]"/>
        <x15:activeTabTopLevelEntity name="[Job Leve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48D0C-0B8A-4D10-8891-EA3B90F383B7}" name="PivotTable9" cacheId="9" applyNumberFormats="0" applyBorderFormats="0" applyFontFormats="0" applyPatternFormats="0" applyAlignmentFormats="0" applyWidthHeightFormats="1" dataCaption="Values" tag="de78264a-f80b-431a-aa09-3667e02ff3e2" updatedVersion="8" minRefreshableVersion="3" useAutoFormatting="1" subtotalHiddenItems="1" rowGrandTotals="0" colGrandTotals="0" itemPrintTitles="1" createdVersion="8" indent="0" compact="0" compactData="0" multipleFieldFilters="0" chartFormat="18" rowHeaderCaption="Distance to Office">
  <location ref="K2:L7" firstHeaderRow="1" firstDataRow="1" firstDataCol="1"/>
  <pivotFields count="2">
    <pivotField axis="axisRow" compact="0" allDrilled="1" outline="0" subtotalTop="0" showAll="0" defaultSubtotal="0" defaultAttributeDrillState="1">
      <items count="5">
        <item x="0"/>
        <item x="4"/>
        <item x="2"/>
        <item x="3"/>
        <item x="1"/>
      </items>
    </pivotField>
    <pivotField dataField="1" compact="0" outline="0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fld="1" subtotal="count" showDataAs="percentOfTotal" baseField="0" baseItem="1" numFmtId="10"/>
  </dataField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Attritio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Analytics]"/>
        <x15:activeTabTopLevelEntity name="HR_Analytics" type="1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TAQA">
      <a:dk1>
        <a:sysClr val="windowText" lastClr="000000"/>
      </a:dk1>
      <a:lt1>
        <a:sysClr val="window" lastClr="FFFFFF"/>
      </a:lt1>
      <a:dk2>
        <a:srgbClr val="44546A"/>
      </a:dk2>
      <a:lt2>
        <a:srgbClr val="B6B6BB"/>
      </a:lt2>
      <a:accent1>
        <a:srgbClr val="08A0CE"/>
      </a:accent1>
      <a:accent2>
        <a:srgbClr val="08B8C4"/>
      </a:accent2>
      <a:accent3>
        <a:srgbClr val="07C1C1"/>
      </a:accent3>
      <a:accent4>
        <a:srgbClr val="2D48DC"/>
      </a:accent4>
      <a:accent5>
        <a:srgbClr val="CBAA99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U13:U15"/>
  <sheetViews>
    <sheetView showGridLines="0" topLeftCell="B2" zoomScale="75" zoomScaleNormal="120" workbookViewId="0">
      <selection activeCell="Y8" sqref="Y8"/>
    </sheetView>
  </sheetViews>
  <sheetFormatPr defaultRowHeight="14.4" x14ac:dyDescent="0.3"/>
  <cols>
    <col min="1" max="1" width="14.88671875" bestFit="1" customWidth="1"/>
    <col min="2" max="2" width="7.33203125" bestFit="1" customWidth="1"/>
    <col min="3" max="3" width="9.44140625" bestFit="1" customWidth="1"/>
    <col min="4" max="4" width="13.88671875" bestFit="1" customWidth="1"/>
    <col min="5" max="5" width="24.6640625" bestFit="1" customWidth="1"/>
    <col min="6" max="6" width="21.77734375" bestFit="1" customWidth="1"/>
  </cols>
  <sheetData>
    <row r="13" spans="21:21" x14ac:dyDescent="0.3">
      <c r="U13" t="s">
        <v>52</v>
      </c>
    </row>
    <row r="14" spans="21:21" x14ac:dyDescent="0.3">
      <c r="U14" t="s">
        <v>53</v>
      </c>
    </row>
    <row r="15" spans="21:21" x14ac:dyDescent="0.3">
      <c r="U15" t="s">
        <v>54</v>
      </c>
    </row>
  </sheetData>
  <dataConsolidate/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DC55-4562-494D-82D3-D1F133B72F3F}">
  <dimension ref="A1"/>
  <sheetViews>
    <sheetView topLeftCell="A12" zoomScale="80" workbookViewId="0">
      <selection activeCell="L21" sqref="L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D506-4076-4CAA-9F91-DB945D66AA26}">
  <dimension ref="A1:O41"/>
  <sheetViews>
    <sheetView showGridLines="0" tabSelected="1" zoomScale="83" zoomScaleNormal="100" workbookViewId="0">
      <selection activeCell="O6" sqref="O6"/>
    </sheetView>
  </sheetViews>
  <sheetFormatPr defaultRowHeight="14.4" x14ac:dyDescent="0.3"/>
  <cols>
    <col min="1" max="1" width="12.77734375" bestFit="1" customWidth="1"/>
    <col min="2" max="2" width="9.44140625" bestFit="1" customWidth="1"/>
    <col min="3" max="3" width="31.109375" bestFit="1" customWidth="1"/>
    <col min="4" max="4" width="24.109375" bestFit="1" customWidth="1"/>
    <col min="5" max="5" width="9.44140625" bestFit="1" customWidth="1"/>
    <col min="6" max="6" width="10.109375" bestFit="1" customWidth="1"/>
    <col min="7" max="7" width="8.77734375" bestFit="1" customWidth="1"/>
    <col min="8" max="8" width="7.109375" bestFit="1" customWidth="1"/>
    <col min="9" max="9" width="7" bestFit="1" customWidth="1"/>
    <col min="10" max="10" width="12.44140625" bestFit="1" customWidth="1"/>
    <col min="11" max="11" width="24.109375" bestFit="1" customWidth="1"/>
    <col min="12" max="12" width="8" bestFit="1" customWidth="1"/>
    <col min="13" max="13" width="19.77734375" bestFit="1" customWidth="1"/>
    <col min="14" max="14" width="14.88671875" bestFit="1" customWidth="1"/>
    <col min="15" max="15" width="9.44140625" bestFit="1" customWidth="1"/>
    <col min="16" max="16" width="8" bestFit="1" customWidth="1"/>
    <col min="17" max="1436" width="15.5546875" bestFit="1" customWidth="1"/>
    <col min="1437" max="1438" width="10.77734375" bestFit="1" customWidth="1"/>
  </cols>
  <sheetData>
    <row r="1" spans="1:15" x14ac:dyDescent="0.3">
      <c r="A1" t="s">
        <v>0</v>
      </c>
      <c r="B1" t="s">
        <v>30</v>
      </c>
      <c r="C1" t="s">
        <v>55</v>
      </c>
      <c r="D1" t="s">
        <v>27</v>
      </c>
      <c r="E1" t="s">
        <v>28</v>
      </c>
    </row>
    <row r="2" spans="1:15" x14ac:dyDescent="0.3">
      <c r="A2" s="1">
        <v>1470</v>
      </c>
      <c r="B2" s="2">
        <v>0.16190476190476191</v>
      </c>
      <c r="C2" s="1">
        <v>3</v>
      </c>
      <c r="D2" t="s">
        <v>2</v>
      </c>
      <c r="E2" t="s">
        <v>3</v>
      </c>
      <c r="K2" s="3" t="s">
        <v>34</v>
      </c>
      <c r="L2" t="s">
        <v>30</v>
      </c>
    </row>
    <row r="3" spans="1:15" ht="19.8" x14ac:dyDescent="0.4">
      <c r="J3" s="7"/>
      <c r="K3" t="s">
        <v>38</v>
      </c>
      <c r="L3" s="15">
        <v>0.36554621848739494</v>
      </c>
      <c r="M3" s="1"/>
      <c r="N3" s="1"/>
    </row>
    <row r="4" spans="1:15" ht="25.8" x14ac:dyDescent="0.5">
      <c r="J4" s="6"/>
      <c r="K4" t="s">
        <v>35</v>
      </c>
      <c r="L4" s="15">
        <v>0.28151260504201681</v>
      </c>
    </row>
    <row r="5" spans="1:15" x14ac:dyDescent="0.3">
      <c r="A5" t="s">
        <v>11</v>
      </c>
      <c r="D5" t="s">
        <v>12</v>
      </c>
      <c r="K5" t="s">
        <v>37</v>
      </c>
      <c r="L5" s="15">
        <v>0.13025210084033614</v>
      </c>
    </row>
    <row r="6" spans="1:15" x14ac:dyDescent="0.3">
      <c r="A6" s="3" t="s">
        <v>29</v>
      </c>
      <c r="B6" t="s">
        <v>30</v>
      </c>
      <c r="D6" s="3" t="s">
        <v>34</v>
      </c>
      <c r="E6" t="s">
        <v>42</v>
      </c>
      <c r="K6" t="s">
        <v>36</v>
      </c>
      <c r="L6" s="15">
        <v>0.13865546218487396</v>
      </c>
    </row>
    <row r="7" spans="1:15" x14ac:dyDescent="0.3">
      <c r="A7" s="4" t="s">
        <v>8</v>
      </c>
      <c r="B7" s="1">
        <v>12</v>
      </c>
      <c r="D7" t="s">
        <v>38</v>
      </c>
      <c r="E7" s="2">
        <v>0.13765822784810128</v>
      </c>
      <c r="K7" t="s">
        <v>39</v>
      </c>
      <c r="L7" s="15">
        <v>8.4033613445378158E-2</v>
      </c>
    </row>
    <row r="8" spans="1:15" x14ac:dyDescent="0.3">
      <c r="A8" s="4" t="s">
        <v>9</v>
      </c>
      <c r="B8" s="1">
        <v>69</v>
      </c>
      <c r="D8" t="s">
        <v>35</v>
      </c>
      <c r="E8" s="2">
        <v>0.15124153498871332</v>
      </c>
    </row>
    <row r="9" spans="1:15" x14ac:dyDescent="0.3">
      <c r="A9" s="4" t="s">
        <v>10</v>
      </c>
      <c r="B9" s="1">
        <v>157</v>
      </c>
      <c r="D9" t="s">
        <v>37</v>
      </c>
      <c r="E9" s="2">
        <v>0.21527777777777779</v>
      </c>
    </row>
    <row r="10" spans="1:15" x14ac:dyDescent="0.3">
      <c r="D10" t="s">
        <v>36</v>
      </c>
      <c r="E10" s="2">
        <v>0.23741007194244604</v>
      </c>
    </row>
    <row r="11" spans="1:15" x14ac:dyDescent="0.3">
      <c r="D11" t="s">
        <v>39</v>
      </c>
      <c r="E11" s="2">
        <v>0.17857142857142858</v>
      </c>
      <c r="J11" t="s">
        <v>18</v>
      </c>
      <c r="M11" t="s">
        <v>21</v>
      </c>
    </row>
    <row r="12" spans="1:15" x14ac:dyDescent="0.3">
      <c r="A12" s="4" t="s">
        <v>13</v>
      </c>
      <c r="J12" s="3" t="s">
        <v>18</v>
      </c>
      <c r="K12" t="s">
        <v>1</v>
      </c>
      <c r="M12" s="3" t="s">
        <v>21</v>
      </c>
      <c r="N12" t="s">
        <v>0</v>
      </c>
      <c r="O12" t="s">
        <v>42</v>
      </c>
    </row>
    <row r="13" spans="1:15" x14ac:dyDescent="0.3">
      <c r="A13" s="3" t="s">
        <v>30</v>
      </c>
      <c r="B13" t="s">
        <v>41</v>
      </c>
      <c r="C13" t="s">
        <v>40</v>
      </c>
      <c r="J13" s="4" t="s">
        <v>14</v>
      </c>
      <c r="K13" s="1">
        <v>125</v>
      </c>
      <c r="M13" s="4" t="s">
        <v>20</v>
      </c>
      <c r="N13" s="1">
        <v>226</v>
      </c>
      <c r="O13" s="2">
        <v>0.16371681415929204</v>
      </c>
    </row>
    <row r="14" spans="1:15" x14ac:dyDescent="0.3">
      <c r="A14" s="4" t="s">
        <v>50</v>
      </c>
      <c r="B14">
        <v>12</v>
      </c>
      <c r="C14" s="5">
        <v>8.2785829307568441</v>
      </c>
      <c r="J14" s="4" t="s">
        <v>15</v>
      </c>
      <c r="K14" s="1">
        <v>28</v>
      </c>
      <c r="M14" s="4" t="s">
        <v>19</v>
      </c>
      <c r="N14" s="1">
        <v>1244</v>
      </c>
      <c r="O14" s="2">
        <v>0.16157556270096463</v>
      </c>
    </row>
    <row r="15" spans="1:15" x14ac:dyDescent="0.3">
      <c r="A15" s="4" t="s">
        <v>51</v>
      </c>
      <c r="B15">
        <v>12</v>
      </c>
      <c r="C15" s="5">
        <v>7.5294117647058822</v>
      </c>
      <c r="J15" s="4" t="s">
        <v>16</v>
      </c>
      <c r="K15" s="1">
        <v>72</v>
      </c>
    </row>
    <row r="16" spans="1:15" x14ac:dyDescent="0.3">
      <c r="J16" s="4" t="s">
        <v>17</v>
      </c>
      <c r="K16" s="1">
        <v>13</v>
      </c>
    </row>
    <row r="19" spans="1:14" x14ac:dyDescent="0.3">
      <c r="A19" s="3" t="s">
        <v>43</v>
      </c>
      <c r="B19" t="s">
        <v>42</v>
      </c>
    </row>
    <row r="20" spans="1:14" x14ac:dyDescent="0.3">
      <c r="A20" s="4" t="s">
        <v>45</v>
      </c>
      <c r="B20" s="14">
        <v>0.34883720930232559</v>
      </c>
      <c r="D20" s="3" t="s">
        <v>43</v>
      </c>
      <c r="E20" t="s">
        <v>1</v>
      </c>
      <c r="J20" s="4" t="s">
        <v>26</v>
      </c>
    </row>
    <row r="21" spans="1:14" x14ac:dyDescent="0.3">
      <c r="A21" s="4" t="s">
        <v>46</v>
      </c>
      <c r="B21" s="14">
        <v>0.18823529411764706</v>
      </c>
      <c r="D21" s="4" t="s">
        <v>14</v>
      </c>
      <c r="E21" s="1">
        <v>125</v>
      </c>
      <c r="J21" s="3" t="s">
        <v>30</v>
      </c>
      <c r="K21" s="3" t="s">
        <v>31</v>
      </c>
    </row>
    <row r="22" spans="1:14" x14ac:dyDescent="0.3">
      <c r="A22" s="4" t="s">
        <v>47</v>
      </c>
      <c r="B22" s="14">
        <v>0.13071895424836602</v>
      </c>
      <c r="D22" s="4" t="s">
        <v>15</v>
      </c>
      <c r="E22" s="1">
        <v>28</v>
      </c>
      <c r="J22" s="3" t="s">
        <v>32</v>
      </c>
      <c r="K22" t="s">
        <v>4</v>
      </c>
      <c r="L22" t="s">
        <v>5</v>
      </c>
      <c r="M22" t="s">
        <v>6</v>
      </c>
      <c r="N22" t="s">
        <v>7</v>
      </c>
    </row>
    <row r="23" spans="1:14" x14ac:dyDescent="0.3">
      <c r="A23" s="4" t="s">
        <v>48</v>
      </c>
      <c r="B23" s="14">
        <v>0.12048192771084337</v>
      </c>
      <c r="D23" s="4" t="s">
        <v>16</v>
      </c>
      <c r="E23" s="1">
        <v>72</v>
      </c>
      <c r="J23" s="4" t="s">
        <v>25</v>
      </c>
      <c r="K23" s="1">
        <v>143</v>
      </c>
      <c r="L23" s="1">
        <v>20</v>
      </c>
      <c r="M23" s="1"/>
      <c r="N23" s="1"/>
    </row>
    <row r="24" spans="1:14" x14ac:dyDescent="0.3">
      <c r="A24" s="4" t="s">
        <v>49</v>
      </c>
      <c r="B24" s="14">
        <v>0.10416666666666667</v>
      </c>
      <c r="D24" s="4" t="s">
        <v>17</v>
      </c>
      <c r="E24" s="1">
        <v>13</v>
      </c>
      <c r="J24" s="4" t="s">
        <v>24</v>
      </c>
      <c r="K24" s="1"/>
      <c r="L24" s="1">
        <v>32</v>
      </c>
      <c r="M24" s="1">
        <v>17</v>
      </c>
      <c r="N24" s="1"/>
    </row>
    <row r="25" spans="1:14" x14ac:dyDescent="0.3">
      <c r="A25" s="4" t="s">
        <v>44</v>
      </c>
      <c r="B25" s="14">
        <v>0.16190476190476191</v>
      </c>
      <c r="D25" s="4" t="s">
        <v>44</v>
      </c>
      <c r="E25" s="1">
        <v>238</v>
      </c>
      <c r="J25" s="4" t="s">
        <v>22</v>
      </c>
      <c r="K25" s="1"/>
      <c r="L25" s="1"/>
      <c r="M25" s="1">
        <v>16</v>
      </c>
      <c r="N25" s="1">
        <v>5</v>
      </c>
    </row>
    <row r="26" spans="1:14" x14ac:dyDescent="0.3">
      <c r="J26" s="4" t="s">
        <v>23</v>
      </c>
      <c r="K26" s="1"/>
      <c r="L26" s="1"/>
      <c r="M26" s="1"/>
      <c r="N26" s="1">
        <v>5</v>
      </c>
    </row>
    <row r="29" spans="1:14" x14ac:dyDescent="0.3">
      <c r="J29" t="str" cm="1">
        <f t="array" ref="J29:N34">J21:N26</f>
        <v>Attrition</v>
      </c>
      <c r="K29" t="str">
        <v>Years of Experience</v>
      </c>
      <c r="L29">
        <v>0</v>
      </c>
      <c r="M29">
        <v>0</v>
      </c>
      <c r="N29">
        <v>0</v>
      </c>
    </row>
    <row r="30" spans="1:14" x14ac:dyDescent="0.3">
      <c r="J30" t="str">
        <v>Salary Slab</v>
      </c>
      <c r="K30" t="str">
        <v>0-2</v>
      </c>
      <c r="L30" t="str">
        <v>2-5</v>
      </c>
      <c r="M30" t="str">
        <v>5-7</v>
      </c>
      <c r="N30" t="str">
        <v>7+</v>
      </c>
    </row>
    <row r="31" spans="1:14" x14ac:dyDescent="0.3">
      <c r="J31" t="str">
        <v>Upto 5k</v>
      </c>
      <c r="K31">
        <v>143</v>
      </c>
      <c r="L31">
        <v>20</v>
      </c>
      <c r="M31">
        <v>0</v>
      </c>
      <c r="N31">
        <v>0</v>
      </c>
    </row>
    <row r="32" spans="1:14" x14ac:dyDescent="0.3">
      <c r="J32" t="str">
        <v>5k-10k</v>
      </c>
      <c r="K32">
        <v>0</v>
      </c>
      <c r="L32">
        <v>32</v>
      </c>
      <c r="M32">
        <v>17</v>
      </c>
      <c r="N32">
        <v>0</v>
      </c>
    </row>
    <row r="33" spans="10:14" x14ac:dyDescent="0.3">
      <c r="J33" t="str">
        <v>10k-15k</v>
      </c>
      <c r="K33">
        <v>0</v>
      </c>
      <c r="L33">
        <v>0</v>
      </c>
      <c r="M33">
        <v>16</v>
      </c>
      <c r="N33">
        <v>5</v>
      </c>
    </row>
    <row r="34" spans="10:14" x14ac:dyDescent="0.3">
      <c r="J34" t="str">
        <v>15k+</v>
      </c>
      <c r="K34">
        <v>0</v>
      </c>
      <c r="L34">
        <v>0</v>
      </c>
      <c r="M34">
        <v>0</v>
      </c>
      <c r="N34">
        <v>5</v>
      </c>
    </row>
    <row r="36" spans="10:14" x14ac:dyDescent="0.3">
      <c r="J36" t="str">
        <f>J29</f>
        <v>Attrition</v>
      </c>
      <c r="K36" t="str">
        <f t="shared" ref="K36:N36" si="0">K29</f>
        <v>Years of Experience</v>
      </c>
      <c r="L36">
        <f t="shared" si="0"/>
        <v>0</v>
      </c>
      <c r="M36">
        <f t="shared" si="0"/>
        <v>0</v>
      </c>
      <c r="N36">
        <f t="shared" si="0"/>
        <v>0</v>
      </c>
    </row>
    <row r="37" spans="10:14" x14ac:dyDescent="0.3">
      <c r="J37" t="str">
        <f t="shared" ref="J37:N40" si="1">J30</f>
        <v>Salary Slab</v>
      </c>
      <c r="K37" t="str">
        <f t="shared" si="1"/>
        <v>0-2</v>
      </c>
      <c r="L37" t="str">
        <f t="shared" si="1"/>
        <v>2-5</v>
      </c>
      <c r="M37" t="str">
        <f t="shared" si="1"/>
        <v>5-7</v>
      </c>
      <c r="N37" t="str">
        <f t="shared" si="1"/>
        <v>7+</v>
      </c>
    </row>
    <row r="38" spans="10:14" x14ac:dyDescent="0.3">
      <c r="J38" t="str">
        <f t="shared" si="1"/>
        <v>Upto 5k</v>
      </c>
      <c r="K38">
        <v>50</v>
      </c>
      <c r="L38">
        <f t="shared" si="1"/>
        <v>20</v>
      </c>
      <c r="M38">
        <f t="shared" si="1"/>
        <v>0</v>
      </c>
      <c r="N38">
        <f t="shared" si="1"/>
        <v>0</v>
      </c>
    </row>
    <row r="39" spans="10:14" x14ac:dyDescent="0.3">
      <c r="J39" t="str">
        <f t="shared" si="1"/>
        <v>5k-10k</v>
      </c>
      <c r="K39">
        <f t="shared" si="1"/>
        <v>0</v>
      </c>
      <c r="L39">
        <f t="shared" si="1"/>
        <v>32</v>
      </c>
      <c r="M39">
        <f t="shared" si="1"/>
        <v>17</v>
      </c>
      <c r="N39">
        <f t="shared" si="1"/>
        <v>0</v>
      </c>
    </row>
    <row r="40" spans="10:14" x14ac:dyDescent="0.3">
      <c r="J40" t="str">
        <f t="shared" si="1"/>
        <v>10k-15k</v>
      </c>
      <c r="K40">
        <f t="shared" si="1"/>
        <v>0</v>
      </c>
      <c r="L40">
        <f t="shared" si="1"/>
        <v>0</v>
      </c>
      <c r="M40">
        <f t="shared" si="1"/>
        <v>16</v>
      </c>
      <c r="N40">
        <f t="shared" si="1"/>
        <v>5</v>
      </c>
    </row>
    <row r="41" spans="10:14" x14ac:dyDescent="0.3">
      <c r="J41" t="str">
        <f>J34</f>
        <v>15k+</v>
      </c>
      <c r="K41">
        <f t="shared" ref="K41:N41" si="2">K34</f>
        <v>0</v>
      </c>
      <c r="L41">
        <f t="shared" si="2"/>
        <v>0</v>
      </c>
      <c r="M41">
        <f t="shared" si="2"/>
        <v>0</v>
      </c>
      <c r="N41">
        <f t="shared" si="2"/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8DCF-2983-481A-9B8C-746DA05FF30D}">
  <dimension ref="A1:F8"/>
  <sheetViews>
    <sheetView showGridLines="0" workbookViewId="0">
      <selection activeCell="B6" sqref="B6"/>
    </sheetView>
  </sheetViews>
  <sheetFormatPr defaultColWidth="4.21875" defaultRowHeight="14.4" x14ac:dyDescent="0.3"/>
  <cols>
    <col min="1" max="1" width="4.33203125" bestFit="1" customWidth="1"/>
    <col min="2" max="2" width="19.88671875" bestFit="1" customWidth="1"/>
    <col min="3" max="3" width="13.44140625" bestFit="1" customWidth="1"/>
    <col min="4" max="4" width="37.33203125" bestFit="1" customWidth="1"/>
    <col min="5" max="5" width="41" bestFit="1" customWidth="1"/>
    <col min="6" max="6" width="37.5546875" bestFit="1" customWidth="1"/>
  </cols>
  <sheetData>
    <row r="1" spans="1:6" x14ac:dyDescent="0.3">
      <c r="A1" t="s">
        <v>33</v>
      </c>
    </row>
    <row r="5" spans="1:6" ht="21" x14ac:dyDescent="0.4">
      <c r="A5" s="8"/>
      <c r="B5" s="11">
        <f>'Ranking Sheet'!A2</f>
        <v>1470</v>
      </c>
      <c r="C5" s="12">
        <f>'Ranking Sheet'!B2</f>
        <v>0.16190476190476191</v>
      </c>
      <c r="D5" s="11" t="str">
        <f>ROUND('Ranking Sheet'!C2,0)&amp;" Years"</f>
        <v>3 Years</v>
      </c>
      <c r="E5" s="12" t="str">
        <f>'Ranking Sheet'!D2</f>
        <v>Research &amp; Development</v>
      </c>
      <c r="F5" s="12" t="str">
        <f>'Ranking Sheet'!E2</f>
        <v>Entry Level</v>
      </c>
    </row>
    <row r="6" spans="1:6" ht="15.6" x14ac:dyDescent="0.3">
      <c r="A6" s="9"/>
      <c r="B6" s="13" t="str">
        <f>'Ranking Sheet'!A1</f>
        <v>Total Employees</v>
      </c>
      <c r="C6" s="13" t="str">
        <f>'Ranking Sheet'!B1</f>
        <v>Attrition</v>
      </c>
      <c r="D6" s="13" t="str">
        <f>'Ranking Sheet'!C1</f>
        <v>Median Tenure Of People Who Left</v>
      </c>
      <c r="E6" s="13" t="str">
        <f>'Ranking Sheet'!D1</f>
        <v>Department With Highest Attrition</v>
      </c>
      <c r="F6" s="13" t="str">
        <f>'Ranking Sheet'!E1</f>
        <v>Job Level With Highest Attrition</v>
      </c>
    </row>
    <row r="8" spans="1:6" x14ac:dyDescent="0.3">
      <c r="B8" s="10"/>
      <c r="C8" s="10"/>
      <c r="D8" s="10"/>
      <c r="E8" s="10"/>
      <c r="F8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Props1.xml><?xml version="1.0" encoding="utf-8"?>
<ds:datastoreItem xmlns:ds="http://schemas.openxmlformats.org/officeDocument/2006/customXml" ds:itemID="{7D39741D-BE30-46E7-93A9-765135122F0A}">
  <ds:schemaRefs/>
</ds:datastoreItem>
</file>

<file path=customXml/itemProps2.xml><?xml version="1.0" encoding="utf-8"?>
<ds:datastoreItem xmlns:ds="http://schemas.openxmlformats.org/officeDocument/2006/customXml" ds:itemID="{A704B1FB-E2F7-483C-94D9-2D83528F680A}">
  <ds:schemaRefs/>
</ds:datastoreItem>
</file>

<file path=customXml/itemProps3.xml><?xml version="1.0" encoding="utf-8"?>
<ds:datastoreItem xmlns:ds="http://schemas.openxmlformats.org/officeDocument/2006/customXml" ds:itemID="{198205A8-9320-4262-8445-549FA1B8764D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2C7AB9A5-C538-4E54-83C2-67F2FC6EB90E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A13BE944-0CCD-4A52-A7BA-5CE8E5C9B614}">
  <ds:schemaRefs/>
</ds:datastoreItem>
</file>

<file path=customXml/itemProps6.xml><?xml version="1.0" encoding="utf-8"?>
<ds:datastoreItem xmlns:ds="http://schemas.openxmlformats.org/officeDocument/2006/customXml" ds:itemID="{84F90C89-ED89-4778-AE3E-B3BA98CCD62B}">
  <ds:schemaRefs/>
</ds:datastoreItem>
</file>

<file path=customXml/itemProps7.xml><?xml version="1.0" encoding="utf-8"?>
<ds:datastoreItem xmlns:ds="http://schemas.openxmlformats.org/officeDocument/2006/customXml" ds:itemID="{AE6DD4B2-D3D8-49B3-BC06-3308C362DF2A}">
  <ds:schemaRefs/>
</ds:datastoreItem>
</file>

<file path=customXml/itemProps8.xml><?xml version="1.0" encoding="utf-8"?>
<ds:datastoreItem xmlns:ds="http://schemas.openxmlformats.org/officeDocument/2006/customXml" ds:itemID="{C5A5F556-5709-45A9-9D48-69662A88890C}">
  <ds:schemaRefs/>
</ds:datastoreItem>
</file>

<file path=customXml/itemProps9.xml><?xml version="1.0" encoding="utf-8"?>
<ds:datastoreItem xmlns:ds="http://schemas.openxmlformats.org/officeDocument/2006/customXml" ds:itemID="{32DB5599-432E-4684-9524-4B1062418FB0}">
  <ds:schemaRefs/>
</ds:datastoreItem>
</file>

<file path=customXml/itemProps10.xml><?xml version="1.0" encoding="utf-8"?>
<ds:datastoreItem xmlns:ds="http://schemas.openxmlformats.org/officeDocument/2006/customXml" ds:itemID="{00B8FEC5-0B3C-498C-9C09-D5B962B89F2F}">
  <ds:schemaRefs/>
</ds:datastoreItem>
</file>

<file path=customXml/itemProps11.xml><?xml version="1.0" encoding="utf-8"?>
<ds:datastoreItem xmlns:ds="http://schemas.openxmlformats.org/officeDocument/2006/customXml" ds:itemID="{39B090E2-084A-4F27-8930-DA18B9DE3FB6}">
  <ds:schemaRefs/>
</ds:datastoreItem>
</file>

<file path=customXml/itemProps12.xml><?xml version="1.0" encoding="utf-8"?>
<ds:datastoreItem xmlns:ds="http://schemas.openxmlformats.org/officeDocument/2006/customXml" ds:itemID="{75D131FD-3C14-4BFF-9DD9-9D938580F897}">
  <ds:schemaRefs/>
</ds:datastoreItem>
</file>

<file path=customXml/itemProps13.xml><?xml version="1.0" encoding="utf-8"?>
<ds:datastoreItem xmlns:ds="http://schemas.openxmlformats.org/officeDocument/2006/customXml" ds:itemID="{4F4713FE-83EF-4294-A2EC-F44685C424E8}">
  <ds:schemaRefs/>
</ds:datastoreItem>
</file>

<file path=customXml/itemProps14.xml><?xml version="1.0" encoding="utf-8"?>
<ds:datastoreItem xmlns:ds="http://schemas.openxmlformats.org/officeDocument/2006/customXml" ds:itemID="{9E5E06A5-FFC7-44C2-AA83-1D15C23B8560}">
  <ds:schemaRefs/>
</ds:datastoreItem>
</file>

<file path=customXml/itemProps15.xml><?xml version="1.0" encoding="utf-8"?>
<ds:datastoreItem xmlns:ds="http://schemas.openxmlformats.org/officeDocument/2006/customXml" ds:itemID="{17989D12-3640-4005-8AED-6A29EEDB4061}">
  <ds:schemaRefs/>
</ds:datastoreItem>
</file>

<file path=customXml/itemProps16.xml><?xml version="1.0" encoding="utf-8"?>
<ds:datastoreItem xmlns:ds="http://schemas.openxmlformats.org/officeDocument/2006/customXml" ds:itemID="{90A34FC4-6E50-4FCE-AF05-4BBEF68558C7}">
  <ds:schemaRefs/>
</ds:datastoreItem>
</file>

<file path=customXml/itemProps17.xml><?xml version="1.0" encoding="utf-8"?>
<ds:datastoreItem xmlns:ds="http://schemas.openxmlformats.org/officeDocument/2006/customXml" ds:itemID="{A67B9DB9-4D72-4C86-9E4A-4CAC4F55A127}">
  <ds:schemaRefs/>
</ds:datastoreItem>
</file>

<file path=customXml/itemProps18.xml><?xml version="1.0" encoding="utf-8"?>
<ds:datastoreItem xmlns:ds="http://schemas.openxmlformats.org/officeDocument/2006/customXml" ds:itemID="{A0FDD1BE-CECA-4A32-A4FE-E15163DA729E}">
  <ds:schemaRefs/>
</ds:datastoreItem>
</file>

<file path=customXml/itemProps19.xml><?xml version="1.0" encoding="utf-8"?>
<ds:datastoreItem xmlns:ds="http://schemas.openxmlformats.org/officeDocument/2006/customXml" ds:itemID="{F27308E7-1FC5-44F6-B414-530494505BB7}">
  <ds:schemaRefs>
    <ds:schemaRef ds:uri="http://www.w3.org/2001/XMLSchema"/>
    <ds:schemaRef ds:uri="http://microsoft.data.visualization.engine.tours/1.0"/>
  </ds:schemaRefs>
</ds:datastoreItem>
</file>

<file path=customXml/itemProps20.xml><?xml version="1.0" encoding="utf-8"?>
<ds:datastoreItem xmlns:ds="http://schemas.openxmlformats.org/officeDocument/2006/customXml" ds:itemID="{E8BF4BC0-F803-4F8C-A572-E4AF399FF96C}">
  <ds:schemaRefs/>
</ds:datastoreItem>
</file>

<file path=customXml/itemProps21.xml><?xml version="1.0" encoding="utf-8"?>
<ds:datastoreItem xmlns:ds="http://schemas.openxmlformats.org/officeDocument/2006/customXml" ds:itemID="{667629FC-145A-4175-ACBA-47C958044CD5}">
  <ds:schemaRefs/>
</ds:datastoreItem>
</file>

<file path=customXml/itemProps22.xml><?xml version="1.0" encoding="utf-8"?>
<ds:datastoreItem xmlns:ds="http://schemas.openxmlformats.org/officeDocument/2006/customXml" ds:itemID="{688E7F9D-867C-4250-93D8-1C9392CFA6F4}">
  <ds:schemaRefs/>
</ds:datastoreItem>
</file>

<file path=customXml/itemProps23.xml><?xml version="1.0" encoding="utf-8"?>
<ds:datastoreItem xmlns:ds="http://schemas.openxmlformats.org/officeDocument/2006/customXml" ds:itemID="{777BC09E-425A-4211-A106-722652D60FDA}">
  <ds:schemaRefs/>
</ds:datastoreItem>
</file>

<file path=customXml/itemProps24.xml><?xml version="1.0" encoding="utf-8"?>
<ds:datastoreItem xmlns:ds="http://schemas.openxmlformats.org/officeDocument/2006/customXml" ds:itemID="{949E2B05-8025-428A-99B9-B61937EE00B9}">
  <ds:schemaRefs/>
</ds:datastoreItem>
</file>

<file path=customXml/itemProps25.xml><?xml version="1.0" encoding="utf-8"?>
<ds:datastoreItem xmlns:ds="http://schemas.openxmlformats.org/officeDocument/2006/customXml" ds:itemID="{5216EDC2-A3A0-4CFF-9BE3-F3A4FF144D3A}">
  <ds:schemaRefs/>
</ds:datastoreItem>
</file>

<file path=customXml/itemProps26.xml><?xml version="1.0" encoding="utf-8"?>
<ds:datastoreItem xmlns:ds="http://schemas.openxmlformats.org/officeDocument/2006/customXml" ds:itemID="{FDA293ED-257D-4CA7-8BA9-F6D4364B20EC}">
  <ds:schemaRefs/>
</ds:datastoreItem>
</file>

<file path=customXml/itemProps27.xml><?xml version="1.0" encoding="utf-8"?>
<ds:datastoreItem xmlns:ds="http://schemas.openxmlformats.org/officeDocument/2006/customXml" ds:itemID="{6333BF9D-6712-4F6A-A3BB-C3969BC0FF42}">
  <ds:schemaRefs/>
</ds:datastoreItem>
</file>

<file path=customXml/itemProps28.xml><?xml version="1.0" encoding="utf-8"?>
<ds:datastoreItem xmlns:ds="http://schemas.openxmlformats.org/officeDocument/2006/customXml" ds:itemID="{8286996B-225F-4CCD-AE4A-F304A1B227B8}">
  <ds:schemaRefs/>
</ds:datastoreItem>
</file>

<file path=customXml/itemProps29.xml><?xml version="1.0" encoding="utf-8"?>
<ds:datastoreItem xmlns:ds="http://schemas.openxmlformats.org/officeDocument/2006/customXml" ds:itemID="{0E61D746-DEC1-4208-8C32-2E4DD3578E4A}">
  <ds:schemaRefs/>
</ds:datastoreItem>
</file>

<file path=customXml/itemProps30.xml><?xml version="1.0" encoding="utf-8"?>
<ds:datastoreItem xmlns:ds="http://schemas.openxmlformats.org/officeDocument/2006/customXml" ds:itemID="{51AF0E2A-9780-489C-BC34-C9CD2C24B82B}">
  <ds:schemaRefs/>
</ds:datastoreItem>
</file>

<file path=customXml/itemProps31.xml><?xml version="1.0" encoding="utf-8"?>
<ds:datastoreItem xmlns:ds="http://schemas.openxmlformats.org/officeDocument/2006/customXml" ds:itemID="{1BAEE994-4BAD-49FF-96F5-B8639CEF3502}">
  <ds:schemaRefs/>
</ds:datastoreItem>
</file>

<file path=customXml/itemProps32.xml><?xml version="1.0" encoding="utf-8"?>
<ds:datastoreItem xmlns:ds="http://schemas.openxmlformats.org/officeDocument/2006/customXml" ds:itemID="{7C7ED155-562D-4C8A-A33E-A6F5DD39CBDE}">
  <ds:schemaRefs/>
</ds:datastoreItem>
</file>

<file path=customXml/itemProps33.xml><?xml version="1.0" encoding="utf-8"?>
<ds:datastoreItem xmlns:ds="http://schemas.openxmlformats.org/officeDocument/2006/customXml" ds:itemID="{171D2E16-3C5F-490F-BC6E-E4B2F016E641}">
  <ds:schemaRefs/>
</ds:datastoreItem>
</file>

<file path=customXml/itemProps34.xml><?xml version="1.0" encoding="utf-8"?>
<ds:datastoreItem xmlns:ds="http://schemas.openxmlformats.org/officeDocument/2006/customXml" ds:itemID="{1129E7BB-5B8F-4ABC-927D-ED313E07C5EE}">
  <ds:schemaRefs/>
</ds:datastoreItem>
</file>

<file path=customXml/itemProps35.xml><?xml version="1.0" encoding="utf-8"?>
<ds:datastoreItem xmlns:ds="http://schemas.openxmlformats.org/officeDocument/2006/customXml" ds:itemID="{484AAA28-2AD4-49D0-8CD0-7F33FD08EE95}">
  <ds:schemaRefs/>
</ds:datastoreItem>
</file>

<file path=customXml/itemProps36.xml><?xml version="1.0" encoding="utf-8"?>
<ds:datastoreItem xmlns:ds="http://schemas.openxmlformats.org/officeDocument/2006/customXml" ds:itemID="{8500E3A0-3468-4FB9-B699-219ED2FFE67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Attrition Analysis</vt:lpstr>
      <vt:lpstr>Others</vt:lpstr>
      <vt:lpstr>Ranking Sheet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Menezes</dc:creator>
  <cp:lastModifiedBy>Trevor Menezes</cp:lastModifiedBy>
  <dcterms:created xsi:type="dcterms:W3CDTF">2015-06-05T18:17:20Z</dcterms:created>
  <dcterms:modified xsi:type="dcterms:W3CDTF">2026-02-07T17:56:46Z</dcterms:modified>
</cp:coreProperties>
</file>