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72283cbc038a4f/Desktop/School/2021Winter/CS 312/ConvexHull/"/>
    </mc:Choice>
  </mc:AlternateContent>
  <xr:revisionPtr revIDLastSave="0" documentId="8_{B4C43491-D374-4475-9C40-E391DA741532}" xr6:coauthVersionLast="45" xr6:coauthVersionMax="45" xr10:uidLastSave="{00000000-0000-0000-0000-000000000000}"/>
  <bookViews>
    <workbookView xWindow="38280" yWindow="-120" windowWidth="29040" windowHeight="15840" xr2:uid="{3C70442B-A5C2-47D5-B61B-E15A9A9BA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F16" i="1"/>
  <c r="F22" i="1"/>
  <c r="F28" i="1"/>
  <c r="F34" i="1"/>
  <c r="F40" i="1"/>
  <c r="F46" i="1"/>
  <c r="F10" i="1"/>
  <c r="E16" i="1"/>
  <c r="E10" i="1"/>
  <c r="E42" i="1"/>
  <c r="E43" i="1"/>
  <c r="E44" i="1"/>
  <c r="E45" i="1"/>
  <c r="E41" i="1"/>
  <c r="E46" i="1" s="1"/>
  <c r="E36" i="1"/>
  <c r="E37" i="1"/>
  <c r="E38" i="1"/>
  <c r="E39" i="1"/>
  <c r="E35" i="1"/>
  <c r="E30" i="1"/>
  <c r="E31" i="1"/>
  <c r="E32" i="1"/>
  <c r="E33" i="1"/>
  <c r="E29" i="1"/>
  <c r="E24" i="1"/>
  <c r="E25" i="1"/>
  <c r="E26" i="1"/>
  <c r="E27" i="1"/>
  <c r="E23" i="1"/>
  <c r="E28" i="1" s="1"/>
  <c r="E18" i="1"/>
  <c r="E19" i="1"/>
  <c r="E20" i="1"/>
  <c r="E21" i="1"/>
  <c r="E17" i="1"/>
  <c r="E12" i="1"/>
  <c r="E13" i="1"/>
  <c r="E14" i="1"/>
  <c r="E15" i="1"/>
  <c r="E11" i="1"/>
  <c r="E6" i="1"/>
  <c r="E7" i="1"/>
  <c r="E8" i="1"/>
  <c r="E9" i="1"/>
  <c r="E5" i="1"/>
  <c r="E40" i="1" l="1"/>
  <c r="E34" i="1"/>
  <c r="E22" i="1"/>
</calcChain>
</file>

<file path=xl/sharedStrings.xml><?xml version="1.0" encoding="utf-8"?>
<sst xmlns="http://schemas.openxmlformats.org/spreadsheetml/2006/main" count="13" uniqueCount="7">
  <si>
    <t>Number of Points</t>
  </si>
  <si>
    <t>Quick Sort</t>
  </si>
  <si>
    <t>Convex Hull</t>
  </si>
  <si>
    <t>Constant of Proportionality :</t>
  </si>
  <si>
    <t>Average Run Time:</t>
  </si>
  <si>
    <t>Total Run Time</t>
  </si>
  <si>
    <t>k = time / 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</si>
</sst>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(Sheet1!$B$9,Sheet1!$B$15,Sheet1!$B$21,Sheet1!$B$27,Sheet1!$B$33,Sheet1!$B$39,Sheet1!$B$45)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500000</c:v>
                </c:pt>
                <c:pt idx="6" formatCode="#,##0">
                  <c:v>1000000</c:v>
                </c:pt>
              </c:numCache>
            </c:numRef>
          </c:cat>
          <c:val>
            <c:numRef>
              <c:f>(Sheet1!$E$10,Sheet1!$E$16,Sheet1!$E$22,Sheet1!$E$28,Sheet1!$E$34,Sheet1!$E$40,Sheet1!$E$46)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1.2000000000000001E-3</c:v>
                </c:pt>
                <c:pt idx="2">
                  <c:v>1.7098000000000002E-2</c:v>
                </c:pt>
                <c:pt idx="3">
                  <c:v>0.156498</c:v>
                </c:pt>
                <c:pt idx="4">
                  <c:v>1.4705999999999999</c:v>
                </c:pt>
                <c:pt idx="5">
                  <c:v>8.9681999999999995</c:v>
                </c:pt>
                <c:pt idx="6">
                  <c:v>17.951000000000001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7C6-8582-FF5157B8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24543"/>
        <c:axId val="1813933871"/>
      </c:lineChart>
      <c:catAx>
        <c:axId val="18168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33871"/>
        <c:crossesAt val="1.0000000000000003E-4"/>
        <c:auto val="1"/>
        <c:lblAlgn val="ctr"/>
        <c:lblOffset val="100"/>
        <c:noMultiLvlLbl val="0"/>
      </c:catAx>
      <c:valAx>
        <c:axId val="1813933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61912</xdr:rowOff>
    </xdr:from>
    <xdr:to>
      <xdr:col>14</xdr:col>
      <xdr:colOff>38100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4C74C-CC4E-44F9-B96B-170E8CA8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06AD-C07C-4422-A3E4-493F9AC9C6E7}">
  <dimension ref="B2:AW46"/>
  <sheetViews>
    <sheetView tabSelected="1" topLeftCell="A7" workbookViewId="0">
      <selection activeCell="I20" sqref="I20"/>
    </sheetView>
  </sheetViews>
  <sheetFormatPr defaultRowHeight="15" x14ac:dyDescent="0.25"/>
  <cols>
    <col min="6" max="6" width="16.140625" customWidth="1"/>
    <col min="9" max="9" width="12" bestFit="1" customWidth="1"/>
  </cols>
  <sheetData>
    <row r="2" spans="2:49" ht="15.75" thickBot="1" x14ac:dyDescent="0.3"/>
    <row r="3" spans="2:49" ht="60" customHeight="1" x14ac:dyDescent="0.25">
      <c r="B3" s="5" t="s">
        <v>0</v>
      </c>
      <c r="C3" s="5" t="s">
        <v>1</v>
      </c>
      <c r="D3" s="5" t="s">
        <v>2</v>
      </c>
      <c r="E3" s="5" t="s">
        <v>5</v>
      </c>
      <c r="F3" s="5" t="s">
        <v>3</v>
      </c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2:49" ht="15.75" thickBot="1" x14ac:dyDescent="0.3">
      <c r="B4" s="6"/>
      <c r="C4" s="6"/>
      <c r="D4" s="6"/>
      <c r="E4" s="6"/>
      <c r="F4" s="6"/>
      <c r="G4" s="1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2:49" ht="15.75" thickBot="1" x14ac:dyDescent="0.3">
      <c r="B5" s="1">
        <v>10</v>
      </c>
      <c r="C5" s="2">
        <v>5.0000000000000001E-4</v>
      </c>
      <c r="D5" s="2">
        <v>5.0000000000000001E-4</v>
      </c>
      <c r="E5" s="2">
        <f>C5+D5</f>
        <v>1E-3</v>
      </c>
      <c r="F5" s="2" t="s">
        <v>6</v>
      </c>
    </row>
    <row r="6" spans="2:49" ht="15.75" thickBot="1" x14ac:dyDescent="0.3">
      <c r="B6" s="1">
        <v>10</v>
      </c>
      <c r="C6" s="2">
        <v>0</v>
      </c>
      <c r="D6" s="2">
        <v>5.0000000000000001E-4</v>
      </c>
      <c r="E6" s="2">
        <f t="shared" ref="E6:E9" si="0">C6+D6</f>
        <v>5.0000000000000001E-4</v>
      </c>
      <c r="F6" s="2"/>
    </row>
    <row r="7" spans="2:49" ht="15.75" thickBot="1" x14ac:dyDescent="0.3">
      <c r="B7" s="1">
        <v>10</v>
      </c>
      <c r="C7" s="2">
        <v>0</v>
      </c>
      <c r="D7" s="2">
        <v>0</v>
      </c>
      <c r="E7" s="2">
        <f t="shared" si="0"/>
        <v>0</v>
      </c>
      <c r="F7" s="2"/>
    </row>
    <row r="8" spans="2:49" ht="15.75" thickBot="1" x14ac:dyDescent="0.3">
      <c r="B8" s="1">
        <v>10</v>
      </c>
      <c r="C8" s="2">
        <v>0</v>
      </c>
      <c r="D8" s="2">
        <v>5.0000000000000001E-4</v>
      </c>
      <c r="E8" s="2">
        <f t="shared" si="0"/>
        <v>5.0000000000000001E-4</v>
      </c>
      <c r="F8" s="2"/>
    </row>
    <row r="9" spans="2:49" ht="15.75" thickBot="1" x14ac:dyDescent="0.3">
      <c r="B9" s="1">
        <v>10</v>
      </c>
      <c r="C9" s="2">
        <v>0</v>
      </c>
      <c r="D9" s="2">
        <v>0</v>
      </c>
      <c r="E9" s="2">
        <f t="shared" si="0"/>
        <v>0</v>
      </c>
      <c r="F9" s="2"/>
    </row>
    <row r="10" spans="2:49" ht="15.75" thickBot="1" x14ac:dyDescent="0.3">
      <c r="B10" s="7" t="s">
        <v>4</v>
      </c>
      <c r="C10" s="8"/>
      <c r="D10" s="9"/>
      <c r="E10" s="3">
        <f>AVERAGE(E5:E9)</f>
        <v>4.0000000000000002E-4</v>
      </c>
      <c r="F10" s="2">
        <f>E10/(B9*LOG10(B9))</f>
        <v>4.0000000000000003E-5</v>
      </c>
    </row>
    <row r="11" spans="2:49" ht="15.75" thickBot="1" x14ac:dyDescent="0.3">
      <c r="B11" s="1">
        <v>100</v>
      </c>
      <c r="C11" s="2">
        <v>0</v>
      </c>
      <c r="D11" s="2">
        <v>1E-3</v>
      </c>
      <c r="E11" s="2">
        <f>C11+D11</f>
        <v>1E-3</v>
      </c>
      <c r="F11" s="2"/>
    </row>
    <row r="12" spans="2:49" ht="15.75" thickBot="1" x14ac:dyDescent="0.3">
      <c r="B12" s="1">
        <v>100</v>
      </c>
      <c r="C12" s="2">
        <v>0</v>
      </c>
      <c r="D12" s="2">
        <v>1E-3</v>
      </c>
      <c r="E12" s="2">
        <f t="shared" ref="E12:E15" si="1">C12+D12</f>
        <v>1E-3</v>
      </c>
      <c r="F12" s="2"/>
    </row>
    <row r="13" spans="2:49" ht="15.75" thickBot="1" x14ac:dyDescent="0.3">
      <c r="B13" s="1">
        <v>100</v>
      </c>
      <c r="C13" s="2">
        <v>0</v>
      </c>
      <c r="D13" s="2">
        <v>1.5E-3</v>
      </c>
      <c r="E13" s="2">
        <f t="shared" si="1"/>
        <v>1.5E-3</v>
      </c>
      <c r="F13" s="2"/>
    </row>
    <row r="14" spans="2:49" ht="15.75" thickBot="1" x14ac:dyDescent="0.3">
      <c r="B14" s="1">
        <v>100</v>
      </c>
      <c r="C14" s="2">
        <v>5.0000000000000001E-4</v>
      </c>
      <c r="D14" s="2">
        <v>1E-3</v>
      </c>
      <c r="E14" s="2">
        <f t="shared" si="1"/>
        <v>1.5E-3</v>
      </c>
      <c r="F14" s="2"/>
    </row>
    <row r="15" spans="2:49" ht="15.75" thickBot="1" x14ac:dyDescent="0.3">
      <c r="B15" s="1">
        <v>100</v>
      </c>
      <c r="C15" s="2">
        <v>0</v>
      </c>
      <c r="D15" s="2">
        <v>1E-3</v>
      </c>
      <c r="E15" s="2">
        <f t="shared" si="1"/>
        <v>1E-3</v>
      </c>
      <c r="F15" s="2"/>
    </row>
    <row r="16" spans="2:49" ht="15.75" thickBot="1" x14ac:dyDescent="0.3">
      <c r="B16" s="7" t="s">
        <v>4</v>
      </c>
      <c r="C16" s="8"/>
      <c r="D16" s="9"/>
      <c r="E16" s="3">
        <f>AVERAGE(E11:E15)</f>
        <v>1.2000000000000001E-3</v>
      </c>
      <c r="F16" s="2">
        <f t="shared" ref="F11:F46" si="2">E16/(B15*LOG10(B15))</f>
        <v>6.0000000000000002E-6</v>
      </c>
    </row>
    <row r="17" spans="2:9" ht="15.75" thickBot="1" x14ac:dyDescent="0.3">
      <c r="B17" s="1">
        <v>1000</v>
      </c>
      <c r="C17" s="2">
        <v>5.0000000000000001E-4</v>
      </c>
      <c r="D17" s="2">
        <v>1.7000000000000001E-2</v>
      </c>
      <c r="E17" s="2">
        <f>C17+D17</f>
        <v>1.7500000000000002E-2</v>
      </c>
      <c r="F17" s="2"/>
    </row>
    <row r="18" spans="2:9" ht="15.75" thickBot="1" x14ac:dyDescent="0.3">
      <c r="B18" s="1">
        <v>1000</v>
      </c>
      <c r="C18" s="2">
        <v>0</v>
      </c>
      <c r="D18" s="2">
        <v>1.6500000000000001E-2</v>
      </c>
      <c r="E18" s="2">
        <f t="shared" ref="E18:E21" si="3">C18+D18</f>
        <v>1.6500000000000001E-2</v>
      </c>
      <c r="F18" s="2"/>
    </row>
    <row r="19" spans="2:9" ht="15.75" thickBot="1" x14ac:dyDescent="0.3">
      <c r="B19" s="1">
        <v>1000</v>
      </c>
      <c r="C19" s="2">
        <v>0</v>
      </c>
      <c r="D19" s="2">
        <v>1.7000000000000001E-2</v>
      </c>
      <c r="E19" s="2">
        <f t="shared" si="3"/>
        <v>1.7000000000000001E-2</v>
      </c>
      <c r="F19" s="2"/>
      <c r="I19">
        <f>AVERAGE(F10,F16,F22,F28,F34,F40,F46)</f>
        <v>9.2417317471449502E-6</v>
      </c>
    </row>
    <row r="20" spans="2:9" ht="15.75" thickBot="1" x14ac:dyDescent="0.3">
      <c r="B20" s="1">
        <v>1000</v>
      </c>
      <c r="C20" s="2">
        <v>4.8999999999999998E-4</v>
      </c>
      <c r="D20" s="2">
        <v>1.7000000000000001E-2</v>
      </c>
      <c r="E20" s="2">
        <f t="shared" si="3"/>
        <v>1.7490000000000002E-2</v>
      </c>
      <c r="F20" s="2"/>
    </row>
    <row r="21" spans="2:9" ht="15.75" thickBot="1" x14ac:dyDescent="0.3">
      <c r="B21" s="1">
        <v>1000</v>
      </c>
      <c r="C21" s="2">
        <v>5.0000000000000001E-4</v>
      </c>
      <c r="D21" s="2">
        <v>1.6500000000000001E-2</v>
      </c>
      <c r="E21" s="2">
        <f t="shared" si="3"/>
        <v>1.7000000000000001E-2</v>
      </c>
      <c r="F21" s="2"/>
    </row>
    <row r="22" spans="2:9" ht="15.75" thickBot="1" x14ac:dyDescent="0.3">
      <c r="B22" s="7" t="s">
        <v>4</v>
      </c>
      <c r="C22" s="8"/>
      <c r="D22" s="9"/>
      <c r="E22" s="3">
        <f>AVERAGE(E17:E21)</f>
        <v>1.7098000000000002E-2</v>
      </c>
      <c r="F22" s="2">
        <f t="shared" si="2"/>
        <v>5.699333333333334E-6</v>
      </c>
    </row>
    <row r="23" spans="2:9" ht="15.75" thickBot="1" x14ac:dyDescent="0.3">
      <c r="B23" s="4">
        <v>10000</v>
      </c>
      <c r="C23" s="2">
        <v>3.0000000000000001E-3</v>
      </c>
      <c r="D23" s="2">
        <v>0.1585</v>
      </c>
      <c r="E23" s="2">
        <f>C23+D23</f>
        <v>0.1615</v>
      </c>
      <c r="F23" s="2"/>
    </row>
    <row r="24" spans="2:9" ht="15.75" thickBot="1" x14ac:dyDescent="0.3">
      <c r="B24" s="4">
        <v>10000</v>
      </c>
      <c r="C24" s="2">
        <v>2.5000000000000001E-3</v>
      </c>
      <c r="D24" s="2">
        <v>0.14949999999999999</v>
      </c>
      <c r="E24" s="2">
        <f t="shared" ref="E24:E27" si="4">C24+D24</f>
        <v>0.152</v>
      </c>
      <c r="F24" s="2"/>
    </row>
    <row r="25" spans="2:9" ht="15.75" thickBot="1" x14ac:dyDescent="0.3">
      <c r="B25" s="4">
        <v>10000</v>
      </c>
      <c r="C25" s="2">
        <v>2.5000000000000001E-3</v>
      </c>
      <c r="D25" s="2">
        <v>0.155</v>
      </c>
      <c r="E25" s="2">
        <f t="shared" si="4"/>
        <v>0.1575</v>
      </c>
      <c r="F25" s="2"/>
    </row>
    <row r="26" spans="2:9" ht="15.75" thickBot="1" x14ac:dyDescent="0.3">
      <c r="B26" s="4">
        <v>10000</v>
      </c>
      <c r="C26" s="2">
        <v>2.5000000000000001E-3</v>
      </c>
      <c r="D26" s="2">
        <v>0.1565</v>
      </c>
      <c r="E26" s="2">
        <f t="shared" si="4"/>
        <v>0.159</v>
      </c>
      <c r="F26" s="2"/>
    </row>
    <row r="27" spans="2:9" ht="15.75" thickBot="1" x14ac:dyDescent="0.3">
      <c r="B27" s="4">
        <v>10000</v>
      </c>
      <c r="C27" s="2">
        <v>2.49E-3</v>
      </c>
      <c r="D27" s="2">
        <v>0.15</v>
      </c>
      <c r="E27" s="2">
        <f t="shared" si="4"/>
        <v>0.15248999999999999</v>
      </c>
      <c r="F27" s="2"/>
    </row>
    <row r="28" spans="2:9" ht="15.75" thickBot="1" x14ac:dyDescent="0.3">
      <c r="B28" s="7" t="s">
        <v>4</v>
      </c>
      <c r="C28" s="8"/>
      <c r="D28" s="9"/>
      <c r="E28" s="3">
        <f>AVERAGE(E23:E27)</f>
        <v>0.156498</v>
      </c>
      <c r="F28" s="2">
        <f t="shared" si="2"/>
        <v>3.9124500000000001E-6</v>
      </c>
    </row>
    <row r="29" spans="2:9" ht="15.75" thickBot="1" x14ac:dyDescent="0.3">
      <c r="B29" s="4">
        <v>100000</v>
      </c>
      <c r="C29" s="2">
        <v>3.3000000000000002E-2</v>
      </c>
      <c r="D29" s="2">
        <v>1.41</v>
      </c>
      <c r="E29" s="2">
        <f>C29+D29</f>
        <v>1.4429999999999998</v>
      </c>
      <c r="F29" s="2"/>
    </row>
    <row r="30" spans="2:9" ht="15.75" thickBot="1" x14ac:dyDescent="0.3">
      <c r="B30" s="4">
        <v>100000</v>
      </c>
      <c r="C30" s="2">
        <v>3.7999999999999999E-2</v>
      </c>
      <c r="D30" s="2">
        <v>1.4319999999999999</v>
      </c>
      <c r="E30" s="2">
        <f t="shared" ref="E30:E33" si="5">C30+D30</f>
        <v>1.47</v>
      </c>
      <c r="F30" s="2"/>
    </row>
    <row r="31" spans="2:9" ht="15.75" thickBot="1" x14ac:dyDescent="0.3">
      <c r="B31" s="4">
        <v>100000</v>
      </c>
      <c r="C31" s="2">
        <v>0.04</v>
      </c>
      <c r="D31" s="2">
        <v>1.454</v>
      </c>
      <c r="E31" s="2">
        <f t="shared" si="5"/>
        <v>1.494</v>
      </c>
      <c r="F31" s="2"/>
    </row>
    <row r="32" spans="2:9" ht="15.75" thickBot="1" x14ac:dyDescent="0.3">
      <c r="B32" s="4">
        <v>100000</v>
      </c>
      <c r="C32" s="2">
        <v>3.4000000000000002E-2</v>
      </c>
      <c r="D32" s="2">
        <v>1.4530000000000001</v>
      </c>
      <c r="E32" s="2">
        <f t="shared" si="5"/>
        <v>1.4870000000000001</v>
      </c>
      <c r="F32" s="2"/>
    </row>
    <row r="33" spans="2:6" ht="15.75" thickBot="1" x14ac:dyDescent="0.3">
      <c r="B33" s="4">
        <v>100000</v>
      </c>
      <c r="C33" s="2">
        <v>3.5000000000000003E-2</v>
      </c>
      <c r="D33" s="2">
        <v>1.4239999999999999</v>
      </c>
      <c r="E33" s="2">
        <f t="shared" si="5"/>
        <v>1.4589999999999999</v>
      </c>
      <c r="F33" s="2"/>
    </row>
    <row r="34" spans="2:6" ht="15.75" thickBot="1" x14ac:dyDescent="0.3">
      <c r="B34" s="7" t="s">
        <v>4</v>
      </c>
      <c r="C34" s="8"/>
      <c r="D34" s="9"/>
      <c r="E34" s="3">
        <f>AVERAGE(E29:E33)</f>
        <v>1.4705999999999999</v>
      </c>
      <c r="F34" s="2">
        <f t="shared" si="2"/>
        <v>2.9411999999999999E-6</v>
      </c>
    </row>
    <row r="35" spans="2:6" ht="15.75" thickBot="1" x14ac:dyDescent="0.3">
      <c r="B35" s="4">
        <v>500000</v>
      </c>
      <c r="C35" s="2">
        <v>0.253</v>
      </c>
      <c r="D35" s="2">
        <v>8.7690000000000001</v>
      </c>
      <c r="E35" s="2">
        <f>C35+D35</f>
        <v>9.0220000000000002</v>
      </c>
      <c r="F35" s="2"/>
    </row>
    <row r="36" spans="2:6" ht="15.75" thickBot="1" x14ac:dyDescent="0.3">
      <c r="B36" s="4">
        <v>500000</v>
      </c>
      <c r="C36" s="2">
        <v>0.23699999999999999</v>
      </c>
      <c r="D36" s="2">
        <v>8.5730000000000004</v>
      </c>
      <c r="E36" s="2">
        <f t="shared" ref="E36:E39" si="6">C36+D36</f>
        <v>8.81</v>
      </c>
      <c r="F36" s="2"/>
    </row>
    <row r="37" spans="2:6" ht="15.75" thickBot="1" x14ac:dyDescent="0.3">
      <c r="B37" s="4">
        <v>500000</v>
      </c>
      <c r="C37" s="2">
        <v>0.22900000000000001</v>
      </c>
      <c r="D37" s="2">
        <v>8.9030000000000005</v>
      </c>
      <c r="E37" s="2">
        <f t="shared" si="6"/>
        <v>9.1319999999999997</v>
      </c>
      <c r="F37" s="2"/>
    </row>
    <row r="38" spans="2:6" ht="15.75" thickBot="1" x14ac:dyDescent="0.3">
      <c r="B38" s="4">
        <v>500000</v>
      </c>
      <c r="C38" s="2">
        <v>0.22800000000000001</v>
      </c>
      <c r="D38" s="2">
        <v>8.65</v>
      </c>
      <c r="E38" s="2">
        <f t="shared" si="6"/>
        <v>8.8780000000000001</v>
      </c>
      <c r="F38" s="2"/>
    </row>
    <row r="39" spans="2:6" ht="15.75" thickBot="1" x14ac:dyDescent="0.3">
      <c r="B39" s="4">
        <v>500000</v>
      </c>
      <c r="C39" s="2">
        <v>0.247</v>
      </c>
      <c r="D39" s="2">
        <v>8.7520000000000007</v>
      </c>
      <c r="E39" s="2">
        <f t="shared" si="6"/>
        <v>8.9990000000000006</v>
      </c>
      <c r="F39" s="2"/>
    </row>
    <row r="40" spans="2:6" ht="15.75" thickBot="1" x14ac:dyDescent="0.3">
      <c r="B40" s="7" t="s">
        <v>4</v>
      </c>
      <c r="C40" s="8"/>
      <c r="D40" s="9"/>
      <c r="E40" s="3">
        <f>AVERAGE(E35:E39)</f>
        <v>8.9681999999999995</v>
      </c>
      <c r="F40" s="2">
        <f t="shared" si="2"/>
        <v>3.1473055633479771E-6</v>
      </c>
    </row>
    <row r="41" spans="2:6" ht="15.75" thickBot="1" x14ac:dyDescent="0.3">
      <c r="B41" s="4">
        <v>1000000</v>
      </c>
      <c r="C41" s="2">
        <v>0.50800000000000001</v>
      </c>
      <c r="D41" s="2">
        <v>17.413</v>
      </c>
      <c r="E41" s="2">
        <f>C41+D41</f>
        <v>17.920999999999999</v>
      </c>
      <c r="F41" s="2"/>
    </row>
    <row r="42" spans="2:6" ht="15.75" thickBot="1" x14ac:dyDescent="0.3">
      <c r="B42" s="4">
        <v>1000000</v>
      </c>
      <c r="C42" s="2">
        <v>0.50600000000000001</v>
      </c>
      <c r="D42" s="2">
        <v>17.638000000000002</v>
      </c>
      <c r="E42" s="2">
        <f t="shared" ref="E42:E45" si="7">C42+D42</f>
        <v>18.144000000000002</v>
      </c>
      <c r="F42" s="2"/>
    </row>
    <row r="43" spans="2:6" ht="15.75" thickBot="1" x14ac:dyDescent="0.3">
      <c r="B43" s="4">
        <v>1000000</v>
      </c>
      <c r="C43" s="2">
        <v>0.53400000000000003</v>
      </c>
      <c r="D43" s="2">
        <v>17.335000000000001</v>
      </c>
      <c r="E43" s="2">
        <f t="shared" si="7"/>
        <v>17.869</v>
      </c>
      <c r="F43" s="2"/>
    </row>
    <row r="44" spans="2:6" ht="15.75" thickBot="1" x14ac:dyDescent="0.3">
      <c r="B44" s="4">
        <v>1000000</v>
      </c>
      <c r="C44" s="2">
        <v>0.49199999999999999</v>
      </c>
      <c r="D44" s="2">
        <v>17.37</v>
      </c>
      <c r="E44" s="2">
        <f t="shared" si="7"/>
        <v>17.862000000000002</v>
      </c>
      <c r="F44" s="2"/>
    </row>
    <row r="45" spans="2:6" ht="15.75" thickBot="1" x14ac:dyDescent="0.3">
      <c r="B45" s="4">
        <v>1000000</v>
      </c>
      <c r="C45" s="2">
        <v>0.51600000000000001</v>
      </c>
      <c r="D45" s="2">
        <v>17.443000000000001</v>
      </c>
      <c r="E45" s="2">
        <f t="shared" si="7"/>
        <v>17.959000000000003</v>
      </c>
      <c r="F45" s="2"/>
    </row>
    <row r="46" spans="2:6" ht="15.75" thickBot="1" x14ac:dyDescent="0.3">
      <c r="B46" s="7" t="s">
        <v>4</v>
      </c>
      <c r="C46" s="8"/>
      <c r="D46" s="9"/>
      <c r="E46" s="3">
        <f>AVERAGE(E41:E45)</f>
        <v>17.951000000000001</v>
      </c>
      <c r="F46" s="2">
        <f t="shared" si="2"/>
        <v>2.9918333333333333E-6</v>
      </c>
    </row>
  </sheetData>
  <mergeCells count="55"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S3:AS4"/>
    <mergeCell ref="AH3:AH4"/>
    <mergeCell ref="AI3:AI4"/>
    <mergeCell ref="AJ3:AJ4"/>
    <mergeCell ref="AK3:AK4"/>
    <mergeCell ref="AL3:AL4"/>
    <mergeCell ref="AM3:AM4"/>
    <mergeCell ref="AB3:AB4"/>
    <mergeCell ref="AC3:AC4"/>
    <mergeCell ref="AD3:AD4"/>
    <mergeCell ref="AE3:AE4"/>
    <mergeCell ref="AF3:AF4"/>
    <mergeCell ref="AG3:AG4"/>
    <mergeCell ref="V3:V4"/>
    <mergeCell ref="W3:W4"/>
    <mergeCell ref="X3:X4"/>
    <mergeCell ref="Y3:Y4"/>
    <mergeCell ref="Z3:Z4"/>
    <mergeCell ref="AA3:AA4"/>
    <mergeCell ref="P3:P4"/>
    <mergeCell ref="Q3:Q4"/>
    <mergeCell ref="R3:R4"/>
    <mergeCell ref="S3:S4"/>
    <mergeCell ref="T3:T4"/>
    <mergeCell ref="U3:U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28:D28"/>
    <mergeCell ref="B34:D34"/>
    <mergeCell ref="B40:D40"/>
    <mergeCell ref="B46:D46"/>
    <mergeCell ref="E3:E4"/>
    <mergeCell ref="F3:F4"/>
    <mergeCell ref="B3:B4"/>
    <mergeCell ref="C3:C4"/>
    <mergeCell ref="D3:D4"/>
    <mergeCell ref="B10:D10"/>
    <mergeCell ref="B16:D16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Ashby</dc:creator>
  <cp:lastModifiedBy>Trevor Ashby</cp:lastModifiedBy>
  <dcterms:created xsi:type="dcterms:W3CDTF">2021-02-12T01:07:12Z</dcterms:created>
  <dcterms:modified xsi:type="dcterms:W3CDTF">2021-02-12T04:46:40Z</dcterms:modified>
</cp:coreProperties>
</file>