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evorbowens/Downloads/UNCCHAR20180430DATA-Class-Repository-DATA-master/homework/week-01-excel/Instructions/"/>
    </mc:Choice>
  </mc:AlternateContent>
  <xr:revisionPtr revIDLastSave="0" documentId="8_{414AEF60-BB84-994D-A470-10E9E75B72E3}" xr6:coauthVersionLast="32" xr6:coauthVersionMax="32" xr10:uidLastSave="{00000000-0000-0000-0000-000000000000}"/>
  <bookViews>
    <workbookView xWindow="0" yWindow="3300" windowWidth="33600" windowHeight="17060" xr2:uid="{00000000-000D-0000-FFFF-FFFF00000000}"/>
  </bookViews>
  <sheets>
    <sheet name="KICKSTARTER" sheetId="1" r:id="rId1"/>
    <sheet name="KICKSTARTER PIVOT TABLE" sheetId="3" r:id="rId2"/>
    <sheet name="KICKSTARTER SUBCATEGORY PIVOT" sheetId="5" r:id="rId3"/>
    <sheet name="Kickstarter Final" sheetId="7" r:id="rId4"/>
    <sheet name="Bonus Work" sheetId="8" r:id="rId5"/>
  </sheets>
  <definedNames>
    <definedName name="_xlnm._FilterDatabase" localSheetId="0" hidden="1">KICKSTARTER!$A$1:$T$4115</definedName>
  </definedNames>
  <calcPr calcId="179017"/>
  <pivotCaches>
    <pivotCache cacheId="6" r:id="rId6"/>
    <pivotCache cacheId="7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2" i="8" l="1"/>
  <c r="H3" i="8"/>
  <c r="H4" i="8"/>
  <c r="H5" i="8"/>
  <c r="H6" i="8"/>
  <c r="H7" i="8"/>
  <c r="H8" i="8"/>
  <c r="H9" i="8"/>
  <c r="H10" i="8"/>
  <c r="H11" i="8"/>
  <c r="H12" i="8"/>
  <c r="H13" i="8"/>
  <c r="G3" i="8"/>
  <c r="G4" i="8"/>
  <c r="G5" i="8"/>
  <c r="G6" i="8"/>
  <c r="G7" i="8"/>
  <c r="G8" i="8"/>
  <c r="G9" i="8"/>
  <c r="G10" i="8"/>
  <c r="G11" i="8"/>
  <c r="G12" i="8"/>
  <c r="G13" i="8"/>
  <c r="F3" i="8"/>
  <c r="F4" i="8"/>
  <c r="F5" i="8"/>
  <c r="F6" i="8"/>
  <c r="F7" i="8"/>
  <c r="F8" i="8"/>
  <c r="F9" i="8"/>
  <c r="F10" i="8"/>
  <c r="F11" i="8"/>
  <c r="F12" i="8"/>
  <c r="F13" i="8"/>
  <c r="E3" i="8"/>
  <c r="E4" i="8"/>
  <c r="E5" i="8"/>
  <c r="E6" i="8"/>
  <c r="E7" i="8"/>
  <c r="E8" i="8"/>
  <c r="E9" i="8"/>
  <c r="E10" i="8"/>
  <c r="E11" i="8"/>
  <c r="E12" i="8"/>
  <c r="E13" i="8"/>
  <c r="D13" i="8"/>
  <c r="D12" i="8"/>
  <c r="D11" i="8"/>
  <c r="D10" i="8"/>
  <c r="D9" i="8"/>
  <c r="D8" i="8"/>
  <c r="D7" i="8"/>
  <c r="D6" i="8"/>
  <c r="D5" i="8"/>
  <c r="D4" i="8"/>
  <c r="D3" i="8"/>
  <c r="C3" i="8"/>
  <c r="D2" i="8"/>
  <c r="C2" i="8"/>
  <c r="C13" i="8"/>
  <c r="C12" i="8"/>
  <c r="C11" i="8"/>
  <c r="C10" i="8"/>
  <c r="C9" i="8"/>
  <c r="C8" i="8"/>
  <c r="C7" i="8"/>
  <c r="C6" i="8"/>
  <c r="C5" i="8"/>
  <c r="B3" i="8"/>
  <c r="C4" i="8"/>
  <c r="B13" i="8"/>
  <c r="B12" i="8"/>
  <c r="B11" i="8"/>
  <c r="B10" i="8"/>
  <c r="B9" i="8"/>
  <c r="B8" i="8"/>
  <c r="B7" i="8"/>
  <c r="B6" i="8"/>
  <c r="B5" i="8"/>
  <c r="B4" i="8"/>
  <c r="E2" i="8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2" i="8" l="1"/>
  <c r="G2" i="8"/>
  <c r="F2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<sst xmlns="http://schemas.openxmlformats.org/spreadsheetml/2006/main" count="24820" uniqueCount="8400">
  <si>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</si>
  <si>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</si>
  <si>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</si>
  <si>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</si>
  <si>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</si>
  <si>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</si>
  <si>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</si>
  <si>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</si>
  <si>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</si>
  <si>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</si>
  <si>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</si>
  <si>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</si>
  <si>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</si>
  <si>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</si>
  <si>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</si>
  <si>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</si>
  <si>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</si>
  <si>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</si>
  <si>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</si>
  <si>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</si>
  <si>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</si>
  <si>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</si>
  <si>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</si>
  <si>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</si>
  <si>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</si>
  <si>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</si>
  <si>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</si>
  <si>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</si>
  <si>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</si>
  <si>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</si>
  <si>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</si>
  <si>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</si>
  <si>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</si>
  <si>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</si>
  <si>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</si>
  <si>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</si>
  <si>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</si>
  <si>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</si>
  <si>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</si>
  <si>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</si>
  <si>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</si>
  <si>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</si>
  <si>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</si>
  <si>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</si>
  <si>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</si>
  <si>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</si>
  <si>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</si>
  <si>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</si>
  <si>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</si>
  <si>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</si>
  <si>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</si>
  <si>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</si>
  <si>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</si>
  <si>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</si>
  <si>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</si>
  <si>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</si>
  <si>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</si>
  <si>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</si>
  <si>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</si>
  <si>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</si>
  <si>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</si>
  <si>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</si>
  <si>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</si>
  <si>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</si>
  <si>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</si>
  <si>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</si>
  <si>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</si>
  <si>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</si>
  <si>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</si>
  <si>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</si>
  <si>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</si>
  <si>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</si>
  <si>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</si>
  <si>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</si>
  <si>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</si>
  <si>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</si>
  <si>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</si>
  <si>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</si>
  <si>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</si>
  <si>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</si>
  <si>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</si>
  <si>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</si>
  <si>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</si>
  <si>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</si>
  <si>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</si>
  <si>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</si>
  <si>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</si>
  <si>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</si>
  <si>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</si>
  <si>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</si>
  <si>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</si>
  <si>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</si>
  <si>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</si>
  <si>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</si>
  <si>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</si>
  <si>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</si>
  <si>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</si>
  <si>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</si>
  <si>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</si>
  <si>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</si>
  <si>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</si>
  <si>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</si>
  <si>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</si>
  <si>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</si>
  <si>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</si>
  <si>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</si>
  <si>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</si>
  <si>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</si>
  <si>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</si>
  <si>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</si>
  <si>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</si>
  <si>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</si>
  <si>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</si>
  <si>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</si>
  <si>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</si>
  <si>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</si>
  <si>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</si>
  <si>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</si>
  <si>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</si>
  <si>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</si>
  <si>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</si>
  <si>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</si>
  <si>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</si>
  <si>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</si>
  <si>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</si>
  <si>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</si>
  <si>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</si>
  <si>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</si>
  <si>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</si>
  <si>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</si>
  <si>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</si>
  <si>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</si>
  <si>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</si>
  <si>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</si>
  <si>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</si>
  <si>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</si>
  <si>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</si>
  <si>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</si>
  <si>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</si>
  <si>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</si>
  <si>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</si>
  <si>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</si>
  <si>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</si>
  <si>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</si>
  <si>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</si>
  <si>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</si>
  <si>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</si>
  <si>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</si>
  <si>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</si>
  <si>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</si>
  <si>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</si>
  <si>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</si>
  <si>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</si>
  <si>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</si>
  <si>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</si>
  <si>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</si>
  <si>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</si>
  <si>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</si>
  <si>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</si>
  <si>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</si>
  <si>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</si>
  <si>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</si>
  <si>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</si>
  <si>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</si>
  <si>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</si>
  <si>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</si>
  <si>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</si>
  <si>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</si>
  <si>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</si>
  <si>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</si>
  <si>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</si>
  <si>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</si>
  <si>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</si>
  <si>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</si>
  <si>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</si>
  <si>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</si>
  <si>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</si>
  <si>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</si>
  <si>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</si>
  <si>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</si>
  <si>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</si>
  <si>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</si>
  <si>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</si>
  <si>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</si>
  <si>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</si>
  <si>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</si>
  <si>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</si>
  <si>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</si>
  <si>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</si>
  <si>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</si>
  <si>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</si>
  <si>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</si>
  <si>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</si>
  <si>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</si>
  <si>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</si>
  <si>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</si>
  <si>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</si>
  <si>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</si>
  <si>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</si>
  <si>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</si>
  <si>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</si>
  <si>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</si>
  <si>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</si>
  <si>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</si>
  <si>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</si>
  <si>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</si>
  <si>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</si>
  <si>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</si>
  <si>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</si>
  <si>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</si>
  <si>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</si>
  <si>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</si>
  <si>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</si>
  <si>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</si>
  <si>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</si>
  <si>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</si>
  <si>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</si>
  <si>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</si>
  <si>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</si>
  <si>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</si>
  <si>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</si>
  <si>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</si>
  <si>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</si>
  <si>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</si>
  <si>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</si>
  <si>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</si>
  <si>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</si>
  <si>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</si>
  <si>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</si>
  <si>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</si>
  <si>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</si>
  <si>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</si>
  <si>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</si>
  <si>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</si>
  <si>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</si>
  <si>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</si>
  <si>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</si>
  <si>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</si>
  <si>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</si>
  <si>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</si>
  <si>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</si>
  <si>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</si>
  <si>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</si>
  <si>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</si>
  <si>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</si>
  <si>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</si>
  <si>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</si>
  <si>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</si>
  <si>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</si>
  <si>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</si>
  <si>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</si>
  <si>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</si>
  <si>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</si>
  <si>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</si>
  <si>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</si>
  <si>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</si>
  <si>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</si>
  <si>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</si>
  <si>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</si>
  <si>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</si>
  <si>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</si>
  <si>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</si>
  <si>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</si>
  <si>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</si>
  <si>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</si>
  <si>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</si>
  <si>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</si>
  <si>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</si>
  <si>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</si>
  <si>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</si>
  <si>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</si>
  <si>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</si>
  <si>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</si>
  <si>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</si>
  <si>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</si>
  <si>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</si>
  <si>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</si>
  <si>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</si>
  <si>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</si>
  <si>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</si>
  <si>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</si>
  <si>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</si>
  <si>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</si>
  <si>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</si>
  <si>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</si>
  <si>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</si>
  <si>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</si>
  <si>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</si>
  <si>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</si>
  <si>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</si>
  <si>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</si>
  <si>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</si>
  <si>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</si>
  <si>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</si>
  <si>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</si>
  <si>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</si>
  <si>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</si>
  <si>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</si>
  <si>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</si>
  <si>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</si>
  <si>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</si>
  <si>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</si>
  <si>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</si>
  <si>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</si>
  <si>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</si>
  <si>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</si>
  <si>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</si>
  <si>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</si>
  <si>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</si>
  <si>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</si>
  <si>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</si>
  <si>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</si>
  <si>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</si>
  <si>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</si>
  <si>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</si>
  <si>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</si>
  <si>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</si>
  <si>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</si>
  <si>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</si>
  <si>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</si>
  <si>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</si>
  <si>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</si>
  <si>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</si>
  <si>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</si>
  <si>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</si>
  <si>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</si>
  <si>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</si>
  <si>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</si>
  <si>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</si>
  <si>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</si>
  <si>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</si>
  <si>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</si>
  <si>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</si>
  <si>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</si>
  <si>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</si>
  <si>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</si>
  <si>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</si>
  <si>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</si>
  <si>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</si>
  <si>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</si>
  <si>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</si>
  <si>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</si>
  <si>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</si>
  <si>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</si>
  <si>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</si>
  <si>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</si>
  <si>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</si>
  <si>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</si>
  <si>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</si>
  <si>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</si>
  <si>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</si>
  <si>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</si>
  <si>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</si>
  <si>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</si>
  <si>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</si>
  <si>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</si>
  <si>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</si>
  <si>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</si>
  <si>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</si>
  <si>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</si>
  <si>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</si>
  <si>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</si>
  <si>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</si>
  <si>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</si>
  <si>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</si>
  <si>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</si>
  <si>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</si>
  <si>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</si>
  <si>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</si>
  <si>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</si>
  <si>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</si>
  <si>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</si>
  <si>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</si>
  <si>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</si>
  <si>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</si>
  <si>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</si>
  <si>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</si>
  <si>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</si>
  <si>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</si>
  <si>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</si>
  <si>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</si>
  <si>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</si>
  <si>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</si>
  <si>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</si>
  <si>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</si>
  <si>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</si>
  <si>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</si>
  <si>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</si>
  <si>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</si>
  <si>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</si>
  <si>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</si>
  <si>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</si>
  <si>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</si>
  <si>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</si>
  <si>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</si>
  <si>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</si>
  <si>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</si>
  <si>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</si>
  <si>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</si>
  <si>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</si>
  <si>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</si>
  <si>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</si>
  <si>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</si>
  <si>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</si>
  <si>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</si>
  <si>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</si>
  <si>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</si>
  <si>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</si>
  <si>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</si>
  <si>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</si>
  <si>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</si>
  <si>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</si>
  <si>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</si>
  <si>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</si>
  <si>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</si>
  <si>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</si>
  <si>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</si>
  <si>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</si>
  <si>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</si>
  <si>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</si>
  <si>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</si>
  <si>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</si>
  <si>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</si>
  <si>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</si>
  <si>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</si>
  <si>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</si>
  <si>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</si>
  <si>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</si>
  <si>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</si>
  <si>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</si>
  <si>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</si>
  <si>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</si>
  <si>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</si>
  <si>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</si>
  <si>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</si>
  <si>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</si>
  <si>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</si>
  <si>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</si>
  <si>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</si>
  <si>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</si>
  <si>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</si>
  <si>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</si>
  <si>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</si>
  <si>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</si>
  <si>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</si>
  <si>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</si>
  <si>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</si>
  <si>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</si>
  <si>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</si>
  <si>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</si>
  <si>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</si>
  <si>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</si>
  <si>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</si>
  <si>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</si>
  <si>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</si>
  <si>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</si>
  <si>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</si>
  <si>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</si>
  <si>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</si>
  <si>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</si>
  <si>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</si>
  <si>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</si>
  <si>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</si>
  <si>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</si>
  <si>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</si>
  <si>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</si>
  <si>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</si>
  <si>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</si>
  <si>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</si>
  <si>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</si>
  <si>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</si>
  <si>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</si>
  <si>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</si>
  <si>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</si>
  <si>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</si>
  <si>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</si>
  <si>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</si>
  <si>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</si>
  <si>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</si>
  <si>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</si>
  <si>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</si>
  <si>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</si>
  <si>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</si>
  <si>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</si>
  <si>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</si>
  <si>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</si>
  <si>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</si>
  <si>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</si>
  <si>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</si>
  <si>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</si>
  <si>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</si>
  <si>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</si>
  <si>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</si>
  <si>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</si>
  <si>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</si>
  <si>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</si>
  <si>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</si>
  <si>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</si>
  <si>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</si>
  <si>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</si>
  <si>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</si>
  <si>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</si>
  <si>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</si>
  <si>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</si>
  <si>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</si>
  <si>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</si>
  <si>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</si>
  <si>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</si>
  <si>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</si>
  <si>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</si>
  <si>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</si>
  <si>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</si>
  <si>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</si>
  <si>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</si>
  <si>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</si>
  <si>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</si>
  <si>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</si>
  <si>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</si>
  <si>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</si>
  <si>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</si>
  <si>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</si>
  <si>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</si>
  <si>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</si>
  <si>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</si>
  <si>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</si>
  <si>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</si>
  <si>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</si>
  <si>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</si>
  <si>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</si>
  <si>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</si>
  <si>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</si>
  <si>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</si>
  <si>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</si>
  <si>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</si>
  <si>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</si>
  <si>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</si>
  <si>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</si>
  <si>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</si>
  <si>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</si>
  <si>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</si>
  <si>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</si>
  <si>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</si>
  <si>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</si>
  <si>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</si>
  <si>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</si>
  <si>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</si>
  <si>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</si>
  <si>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</si>
  <si>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</si>
  <si>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</si>
  <si>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</si>
  <si>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</si>
  <si>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</si>
  <si>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</si>
  <si>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</si>
  <si>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</si>
  <si>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</si>
  <si>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</si>
  <si>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</si>
  <si>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</si>
  <si>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</si>
  <si>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</si>
  <si>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</si>
  <si>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</si>
  <si>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</si>
  <si>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</si>
  <si>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</si>
  <si>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</si>
  <si>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</si>
  <si>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</si>
  <si>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</si>
  <si>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</si>
  <si>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</si>
  <si>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</si>
  <si>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</si>
  <si>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</si>
  <si>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</si>
  <si>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</si>
  <si>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</si>
  <si>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</si>
  <si>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</si>
  <si>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</si>
  <si>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</si>
  <si>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</si>
  <si>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</si>
  <si>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</si>
  <si>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</si>
  <si>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</si>
  <si>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</si>
  <si>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</si>
  <si>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</si>
  <si>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</si>
  <si>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</si>
  <si>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</si>
  <si>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</si>
  <si>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</si>
  <si>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</si>
  <si>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</si>
  <si>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</si>
  <si>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</si>
  <si>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</si>
  <si>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</si>
  <si>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</si>
  <si>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</si>
  <si>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</si>
  <si>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</si>
  <si>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</si>
  <si>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</si>
  <si>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</si>
  <si>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</si>
  <si>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</si>
  <si>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</si>
  <si>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</si>
  <si>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</si>
  <si>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</si>
  <si>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</si>
  <si>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</si>
  <si>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</si>
  <si>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</si>
  <si>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</si>
  <si>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</si>
  <si>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</si>
  <si>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</si>
  <si>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</si>
  <si>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</si>
  <si>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</si>
  <si>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</si>
  <si>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</si>
  <si>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</si>
  <si>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</si>
  <si>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</si>
  <si>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</si>
  <si>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</si>
  <si>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</si>
  <si>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</si>
  <si>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</si>
  <si>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</si>
  <si>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</si>
  <si>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</si>
  <si>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</si>
  <si>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</si>
  <si>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</si>
  <si>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</si>
  <si>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</si>
  <si>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</si>
  <si>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</si>
  <si>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</si>
  <si>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</si>
  <si>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</si>
  <si>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</si>
  <si>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</si>
  <si>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</si>
  <si>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</si>
  <si>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</si>
  <si>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</si>
  <si>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</si>
  <si>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</si>
  <si>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</si>
  <si>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</si>
  <si>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</si>
  <si>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</si>
  <si>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</si>
  <si>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</si>
  <si>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</si>
  <si>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</si>
  <si>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</si>
  <si>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</si>
  <si>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</si>
  <si>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</si>
  <si>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</si>
  <si>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</si>
  <si>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</si>
  <si>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</si>
  <si>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</si>
  <si>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</si>
  <si>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</si>
  <si>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</si>
  <si>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</si>
  <si>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</si>
  <si>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</si>
  <si>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</si>
  <si>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</si>
  <si>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</si>
  <si>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</si>
  <si>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</si>
  <si>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</si>
  <si>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</si>
  <si>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</si>
  <si>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</si>
  <si>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</si>
  <si>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</si>
  <si>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</si>
  <si>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</si>
  <si>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</si>
  <si>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</si>
  <si>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</si>
  <si>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</si>
  <si>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</si>
  <si>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</si>
  <si>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</si>
  <si>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</si>
  <si>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</si>
  <si>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</si>
  <si>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</si>
  <si>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</si>
  <si>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</si>
  <si>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</si>
  <si>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</si>
  <si>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</si>
  <si>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</si>
  <si>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</si>
  <si>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</si>
  <si>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</si>
  <si>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</si>
  <si>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</si>
  <si>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</si>
  <si>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</si>
  <si>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</si>
  <si>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</si>
  <si>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</si>
  <si>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</si>
  <si>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</si>
  <si>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</si>
  <si>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</si>
  <si>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</si>
  <si>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</si>
  <si>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</si>
  <si>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</si>
  <si>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</si>
  <si>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</si>
  <si>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</si>
  <si>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</si>
  <si>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</si>
  <si>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</si>
  <si>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</si>
  <si>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</si>
  <si>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</si>
  <si>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</si>
  <si>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</si>
  <si>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</si>
  <si>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</si>
  <si>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</si>
  <si>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</si>
  <si>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</si>
  <si>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</si>
  <si>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</si>
  <si>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</si>
  <si>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</si>
  <si>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</si>
  <si>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</si>
  <si>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</si>
  <si>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</si>
  <si>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</si>
  <si>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</si>
  <si>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</si>
  <si>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</si>
  <si>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</si>
  <si>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</si>
  <si>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</si>
  <si>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</si>
  <si>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</si>
  <si>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</si>
  <si>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</si>
  <si>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</si>
  <si>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</si>
  <si>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</si>
  <si>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</si>
  <si>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</si>
  <si>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</si>
  <si>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</si>
  <si>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</si>
  <si>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</si>
  <si>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</si>
  <si>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</si>
  <si>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</si>
  <si>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</si>
  <si>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</si>
  <si>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</si>
  <si>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</si>
  <si>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</si>
  <si>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</si>
  <si>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</si>
  <si>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</si>
  <si>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</si>
  <si>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</si>
  <si>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</si>
  <si>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</si>
  <si>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</si>
  <si>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</si>
  <si>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</si>
  <si>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</si>
  <si>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</si>
  <si>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</si>
  <si>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</si>
  <si>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</si>
  <si>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</si>
  <si>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</si>
  <si>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</si>
  <si>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</si>
  <si>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</si>
  <si>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</si>
  <si>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</si>
  <si>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</si>
  <si>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</si>
  <si>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</si>
  <si>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</si>
  <si>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</si>
  <si>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</si>
  <si>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</si>
  <si>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</si>
  <si>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</si>
  <si>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</si>
  <si>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</si>
  <si>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</si>
  <si>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</si>
  <si>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</si>
  <si>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</si>
  <si>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</si>
  <si>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</si>
  <si>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</si>
  <si>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</si>
  <si>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</si>
  <si>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</si>
  <si>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</si>
  <si>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</si>
  <si>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</si>
  <si>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</si>
  <si>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</si>
  <si>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</si>
  <si>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</si>
  <si>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</si>
  <si>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</si>
  <si>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</si>
  <si>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</si>
  <si>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</si>
  <si>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</si>
  <si>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</si>
  <si>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</si>
  <si>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</si>
  <si>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</si>
  <si>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</si>
  <si>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</si>
  <si>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</si>
  <si>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</si>
  <si>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</si>
  <si>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</si>
  <si>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</si>
  <si>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</si>
  <si>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</si>
  <si>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</si>
  <si>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</si>
  <si>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</si>
  <si>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</si>
  <si>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</si>
  <si>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</si>
  <si>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</si>
  <si>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</si>
  <si>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</si>
  <si>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</si>
  <si>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</si>
  <si>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</si>
  <si>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</si>
  <si>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</si>
  <si>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</si>
  <si>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</si>
  <si>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</si>
  <si>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</si>
  <si>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</si>
  <si>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</si>
  <si>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</si>
  <si>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</si>
  <si>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</si>
  <si>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</si>
  <si>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</si>
  <si>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</si>
  <si>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</si>
  <si>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</si>
  <si>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</si>
  <si>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</si>
  <si>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</si>
  <si>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</si>
  <si>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</si>
  <si>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</si>
  <si>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</si>
  <si>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</si>
  <si>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</si>
  <si>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</si>
  <si>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</si>
  <si>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</si>
  <si>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</si>
  <si>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</si>
  <si>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</si>
  <si>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</si>
  <si>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</si>
  <si>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</si>
  <si>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</si>
  <si>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</si>
  <si>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</si>
  <si>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</si>
  <si>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</si>
  <si>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</si>
  <si>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</si>
  <si>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</si>
  <si>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</si>
  <si>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</si>
  <si>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</si>
  <si>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</si>
  <si>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</si>
  <si>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</si>
  <si>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</si>
  <si>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</si>
  <si>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</si>
  <si>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</si>
  <si>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</si>
  <si>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</si>
  <si>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</si>
  <si>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</si>
  <si>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</si>
  <si>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</si>
  <si>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</si>
  <si>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</si>
  <si>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</si>
  <si>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</si>
  <si>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</si>
  <si>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</si>
  <si>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</si>
  <si>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</si>
  <si>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</si>
  <si>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</si>
  <si>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</si>
  <si>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</si>
  <si>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</si>
  <si>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</si>
  <si>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</si>
  <si>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</si>
  <si>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</si>
  <si>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</si>
  <si>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</si>
  <si>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</si>
  <si>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</si>
  <si>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</si>
  <si>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</si>
  <si>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</si>
  <si>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</si>
  <si>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</si>
  <si>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</si>
  <si>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</si>
  <si>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</si>
  <si>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</si>
  <si>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</si>
  <si>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</si>
  <si>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</si>
  <si>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</si>
  <si>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</si>
  <si>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</si>
  <si>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</si>
  <si>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</si>
  <si>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</si>
  <si>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</si>
  <si>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</si>
  <si>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</si>
  <si>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</si>
  <si>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</si>
  <si>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</si>
  <si>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</si>
  <si>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</si>
  <si>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</si>
  <si>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</si>
  <si>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</si>
  <si>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</si>
  <si>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</si>
  <si>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</si>
  <si>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</si>
  <si>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</si>
  <si>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</si>
  <si>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</si>
  <si>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</si>
  <si>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</si>
  <si>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</si>
  <si>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</si>
  <si>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</si>
  <si>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</si>
  <si>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</si>
  <si>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</si>
  <si>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</si>
  <si>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</si>
  <si>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</si>
  <si>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</si>
  <si>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</si>
  <si>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</si>
  <si>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</si>
  <si>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</si>
  <si>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</si>
  <si>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</si>
  <si>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</si>
  <si>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</si>
  <si>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</si>
  <si>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</si>
  <si>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</si>
  <si>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</si>
  <si>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</si>
  <si>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</si>
  <si>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</si>
  <si>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</si>
  <si>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</si>
  <si>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</si>
  <si>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</si>
  <si>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</si>
  <si>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</si>
  <si>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</si>
  <si>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</si>
  <si>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</si>
  <si>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</si>
  <si>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</si>
  <si>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</si>
  <si>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</si>
  <si>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</si>
  <si>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</si>
  <si>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</si>
  <si>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</si>
  <si>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</si>
  <si>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</si>
  <si>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</si>
  <si>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</si>
  <si>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</si>
  <si>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</si>
  <si>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</si>
  <si>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</si>
  <si>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</si>
  <si>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</si>
  <si>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</si>
  <si>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</si>
  <si>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</si>
  <si>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</si>
  <si>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</si>
  <si>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</si>
  <si>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</si>
  <si>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</si>
  <si>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</si>
  <si>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</si>
  <si>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</si>
  <si>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</si>
  <si>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</si>
  <si>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</si>
  <si>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</si>
  <si>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</si>
  <si>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</si>
  <si>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</si>
  <si>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</si>
  <si>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</si>
  <si>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</si>
  <si>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</si>
  <si>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</si>
  <si>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</si>
  <si>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</si>
  <si>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</si>
  <si>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</si>
  <si>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</si>
  <si>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</si>
  <si>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</si>
  <si>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</si>
  <si>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</si>
  <si>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</si>
  <si>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</si>
  <si>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</si>
  <si>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</si>
  <si>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</si>
  <si>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</si>
  <si>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</si>
  <si>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</si>
  <si>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</si>
  <si>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</si>
  <si>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</si>
  <si>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</si>
  <si>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</si>
  <si>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</si>
  <si>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</si>
  <si>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</si>
  <si>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</si>
  <si>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</si>
  <si>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</si>
  <si>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</si>
  <si>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</si>
  <si>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</si>
  <si>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</si>
  <si>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</si>
  <si>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</si>
  <si>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</si>
  <si>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</si>
  <si>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</si>
  <si>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</si>
  <si>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</si>
  <si>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</si>
  <si>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</si>
  <si>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</si>
  <si>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</si>
  <si>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</si>
  <si>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</si>
  <si>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</si>
  <si>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</si>
  <si>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</si>
  <si>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</si>
  <si>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</si>
  <si>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</si>
  <si>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</si>
  <si>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</si>
  <si>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</si>
  <si>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</si>
  <si>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</si>
  <si>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</si>
  <si>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</si>
  <si>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</si>
  <si>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</si>
  <si>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</si>
  <si>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</si>
  <si>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</si>
  <si>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</si>
  <si>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</si>
  <si>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</si>
  <si>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</si>
  <si>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</si>
  <si>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</si>
  <si>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</si>
  <si>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</si>
  <si>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</si>
  <si>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</si>
  <si>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</si>
  <si>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</si>
  <si>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</si>
  <si>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</si>
  <si>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</si>
  <si>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</si>
  <si>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</si>
  <si>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</si>
  <si>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</si>
  <si>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</si>
  <si>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</si>
  <si>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</si>
  <si>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</si>
  <si>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</si>
  <si>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</si>
  <si>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</si>
  <si>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</si>
  <si>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</si>
  <si>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</si>
  <si>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</si>
  <si>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</si>
  <si>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</si>
  <si>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</si>
  <si>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</si>
  <si>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</si>
  <si>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</si>
  <si>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</si>
  <si>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</si>
  <si>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</si>
  <si>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</si>
  <si>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</si>
  <si>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</si>
  <si>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</si>
  <si>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</si>
  <si>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</si>
  <si>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</si>
  <si>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</si>
  <si>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</si>
  <si>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</si>
  <si>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</si>
  <si>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</si>
  <si>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</si>
  <si>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</si>
  <si>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</si>
  <si>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</si>
  <si>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</si>
  <si>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</si>
  <si>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</si>
  <si>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</si>
  <si>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</si>
  <si>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</si>
  <si>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</si>
  <si>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</si>
  <si>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</si>
  <si>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</si>
  <si>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</si>
  <si>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</si>
  <si>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</si>
  <si>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</si>
  <si>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</si>
  <si>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</si>
  <si>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</si>
  <si>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</si>
  <si>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</si>
  <si>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</si>
  <si>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</si>
  <si>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</si>
  <si>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</si>
  <si>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</si>
  <si>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</si>
  <si>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</si>
  <si>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</si>
  <si>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</si>
  <si>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</si>
  <si>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</si>
  <si>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</si>
  <si>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</si>
  <si>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</si>
  <si>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</si>
  <si>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</si>
  <si>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</si>
  <si>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</si>
  <si>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</si>
  <si>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</si>
  <si>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</si>
  <si>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</si>
  <si>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</si>
  <si>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</si>
  <si>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</si>
  <si>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</si>
  <si>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</si>
  <si>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</si>
  <si>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</si>
  <si>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</si>
  <si>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</si>
  <si>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</si>
  <si>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</si>
  <si>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</si>
  <si>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</si>
  <si>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</si>
  <si>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</si>
  <si>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</si>
  <si>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</si>
  <si>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</si>
  <si>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</si>
  <si>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</si>
  <si>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</si>
  <si>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</si>
  <si>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</si>
  <si>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</si>
  <si>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</si>
  <si>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</si>
  <si>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</si>
  <si>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</si>
  <si>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</si>
  <si>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</si>
  <si>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</si>
  <si>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</si>
  <si>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</si>
  <si>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</si>
  <si>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</si>
  <si>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</si>
  <si>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</si>
  <si>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</si>
  <si>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</si>
  <si>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</si>
  <si>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</si>
  <si>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</si>
  <si>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</si>
  <si>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</si>
  <si>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</si>
  <si>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</si>
  <si>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</si>
  <si>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</si>
  <si>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</si>
  <si>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</si>
  <si>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</si>
  <si>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</si>
  <si>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</si>
  <si>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</si>
  <si>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</si>
  <si>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</si>
  <si>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</si>
  <si>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</si>
  <si>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</si>
  <si>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</si>
  <si>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</si>
  <si>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</si>
  <si>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</si>
  <si>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</si>
  <si>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</si>
  <si>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</si>
  <si>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</si>
  <si>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</si>
  <si>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</si>
  <si>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</si>
  <si>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</si>
  <si>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</si>
  <si>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</si>
  <si>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</si>
  <si>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</si>
  <si>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</si>
  <si>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</si>
  <si>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</si>
  <si>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</si>
  <si>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</si>
  <si>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</si>
  <si>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</si>
  <si>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</si>
  <si>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</si>
  <si>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</si>
  <si>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</si>
  <si>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</si>
  <si>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</si>
  <si>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</si>
  <si>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</si>
  <si>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</si>
  <si>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</si>
  <si>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</si>
  <si>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</si>
  <si>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</si>
  <si>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</si>
  <si>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</si>
  <si>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</si>
  <si>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</si>
  <si>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</si>
  <si>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</si>
  <si>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</si>
  <si>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</si>
  <si>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</si>
  <si>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</si>
  <si>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</si>
  <si>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</si>
  <si>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</si>
  <si>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</si>
  <si>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</si>
  <si>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</si>
  <si>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</si>
  <si>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</si>
  <si>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</si>
  <si>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</si>
  <si>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</si>
  <si>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</si>
  <si>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</si>
  <si>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</si>
  <si>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</si>
  <si>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</si>
  <si>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</si>
  <si>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</si>
  <si>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</si>
  <si>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</si>
  <si>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</si>
  <si>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</si>
  <si>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</si>
  <si>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</si>
  <si>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</si>
  <si>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</si>
  <si>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</si>
  <si>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</si>
  <si>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</si>
  <si>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</si>
  <si>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</si>
  <si>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</si>
  <si>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</si>
  <si>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</si>
  <si>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</si>
  <si>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</si>
  <si>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</si>
  <si>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</si>
  <si>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</si>
  <si>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</si>
  <si>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</si>
  <si>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</si>
  <si>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</si>
  <si>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</si>
  <si>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</si>
  <si>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</si>
  <si>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</si>
  <si>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</si>
  <si>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</si>
  <si>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</si>
  <si>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</si>
  <si>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</si>
  <si>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</si>
  <si>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</si>
  <si>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</si>
  <si>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</si>
  <si>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</si>
  <si>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</si>
  <si>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</si>
  <si>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</si>
  <si>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</si>
  <si>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</si>
  <si>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</si>
  <si>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</si>
  <si>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</si>
  <si>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</si>
  <si>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</si>
  <si>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</si>
  <si>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</si>
  <si>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</si>
  <si>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</si>
  <si>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</si>
  <si>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</si>
  <si>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</si>
  <si>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</si>
  <si>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</si>
  <si>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</si>
  <si>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</si>
  <si>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</si>
  <si>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</si>
  <si>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</si>
  <si>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</si>
  <si>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</si>
  <si>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</si>
  <si>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</si>
  <si>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</si>
  <si>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</si>
  <si>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</si>
  <si>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</si>
  <si>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</si>
  <si>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</si>
  <si>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</si>
  <si>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</si>
  <si>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</si>
  <si>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</si>
  <si>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</si>
  <si>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</si>
  <si>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</si>
  <si>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</si>
  <si>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</si>
  <si>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</si>
  <si>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</si>
  <si>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</si>
  <si>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</si>
  <si>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</si>
  <si>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</si>
  <si>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</si>
  <si>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</si>
  <si>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</si>
  <si>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</si>
  <si>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</si>
  <si>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</si>
  <si>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</si>
  <si>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</si>
  <si>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</si>
  <si>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</si>
  <si>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</si>
  <si>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</si>
  <si>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</si>
  <si>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</si>
  <si>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</si>
  <si>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</si>
  <si>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</si>
  <si>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</si>
  <si>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</si>
  <si>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</si>
  <si>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</si>
  <si>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</si>
  <si>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</si>
  <si>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</si>
  <si>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</si>
  <si>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</si>
  <si>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</si>
  <si>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</si>
  <si>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</si>
  <si>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</si>
  <si>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</si>
  <si>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</si>
  <si>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</si>
  <si>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</si>
  <si>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</si>
  <si>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</si>
  <si>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</si>
  <si>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</si>
  <si>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</si>
  <si>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</si>
  <si>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</si>
  <si>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</si>
  <si>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</si>
  <si>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</si>
  <si>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</si>
  <si>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</si>
  <si>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</si>
  <si>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</si>
  <si>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</si>
  <si>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</si>
  <si>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</si>
  <si>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</si>
  <si>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</si>
  <si>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</si>
  <si>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</si>
  <si>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</si>
  <si>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</si>
  <si>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</si>
  <si>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</si>
  <si>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</si>
  <si>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</si>
  <si>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</si>
  <si>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</si>
  <si>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</si>
  <si>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</si>
  <si>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</si>
  <si>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</si>
  <si>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</si>
  <si>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</si>
  <si>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</si>
  <si>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</si>
  <si>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</si>
  <si>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</si>
  <si>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</si>
  <si>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</si>
  <si>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</si>
  <si>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</si>
  <si>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</si>
  <si>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</si>
  <si>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</si>
  <si>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</si>
  <si>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</si>
  <si>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</si>
  <si>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</si>
  <si>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</si>
  <si>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</si>
  <si>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</si>
  <si>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</si>
  <si>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</si>
  <si>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</si>
  <si>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</si>
  <si>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</si>
  <si>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</si>
  <si>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</si>
  <si>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</si>
  <si>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</si>
  <si>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</si>
  <si>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</si>
  <si>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</si>
  <si>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</si>
  <si>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</si>
  <si>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</si>
  <si>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</si>
  <si>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</si>
  <si>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</si>
  <si>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</si>
  <si>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</si>
  <si>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</si>
  <si>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</si>
  <si>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</si>
  <si>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</si>
  <si>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</si>
  <si>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</si>
  <si>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</si>
  <si>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</si>
  <si>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</si>
  <si>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</si>
  <si>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</si>
  <si>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</si>
  <si>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</si>
  <si>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</si>
  <si>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</si>
  <si>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</si>
  <si>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</si>
  <si>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</si>
  <si>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</si>
  <si>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</si>
  <si>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</si>
  <si>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</si>
  <si>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</si>
  <si>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</si>
  <si>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</si>
  <si>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</si>
  <si>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</si>
  <si>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</si>
  <si>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</si>
  <si>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</si>
  <si>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</si>
  <si>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</si>
  <si>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</si>
  <si>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</si>
  <si>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</si>
  <si>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</si>
  <si>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</si>
  <si>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</si>
  <si>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</si>
  <si>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</si>
  <si>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</si>
  <si>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</si>
  <si>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</si>
  <si>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</si>
  <si>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</si>
  <si>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</si>
  <si>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</si>
  <si>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</si>
  <si>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</si>
  <si>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</si>
  <si>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</si>
  <si>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</si>
  <si>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</si>
  <si>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</si>
  <si>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</si>
  <si>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</si>
  <si>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</si>
  <si>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</si>
  <si>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</si>
  <si>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</si>
  <si>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</si>
  <si>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</si>
  <si>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</si>
  <si>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</si>
  <si>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</si>
  <si>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</si>
  <si>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</si>
  <si>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</si>
  <si>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</si>
  <si>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</si>
  <si>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</si>
  <si>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</si>
  <si>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</si>
  <si>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</si>
  <si>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</si>
  <si>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</si>
  <si>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</si>
  <si>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</si>
  <si>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</si>
  <si>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</si>
  <si>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</si>
  <si>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</si>
  <si>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</si>
  <si>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</si>
  <si>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</si>
  <si>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</si>
  <si>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</si>
  <si>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</si>
  <si>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</si>
  <si>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</si>
  <si>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</si>
  <si>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</si>
  <si>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</si>
  <si>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</si>
  <si>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</si>
  <si>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</si>
  <si>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</si>
  <si>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</si>
  <si>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</si>
  <si>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</si>
  <si>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</si>
  <si>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</si>
  <si>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</si>
  <si>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</si>
  <si>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</si>
  <si>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</si>
  <si>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</si>
  <si>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</si>
  <si>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</si>
  <si>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</si>
  <si>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</si>
  <si>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</si>
  <si>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</si>
  <si>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</si>
  <si>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</si>
  <si>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</si>
  <si>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</si>
  <si>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</si>
  <si>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</si>
  <si>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</si>
  <si>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</si>
  <si>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</si>
  <si>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</si>
  <si>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</si>
  <si>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</si>
  <si>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</si>
  <si>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</si>
  <si>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</si>
  <si>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</si>
  <si>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</si>
  <si>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</si>
  <si>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</si>
  <si>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</si>
  <si>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</si>
  <si>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</si>
  <si>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</si>
  <si>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</si>
  <si>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</si>
  <si>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</si>
  <si>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</si>
  <si>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</si>
  <si>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</si>
  <si>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</si>
  <si>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</si>
  <si>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</si>
  <si>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</si>
  <si>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</si>
  <si>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</si>
  <si>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</si>
  <si>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</si>
  <si>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</si>
  <si>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</si>
  <si>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</si>
  <si>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</si>
  <si>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</si>
  <si>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</si>
  <si>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</si>
  <si>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</si>
  <si>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</si>
  <si>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</si>
  <si>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</si>
  <si>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</si>
  <si>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</si>
  <si>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</si>
  <si>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</si>
  <si>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</si>
  <si>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</si>
  <si>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</si>
  <si>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</si>
  <si>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</si>
  <si>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</si>
  <si>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</si>
  <si>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</si>
  <si>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</si>
  <si>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</si>
  <si>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</si>
  <si>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</si>
  <si>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</si>
  <si>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</si>
  <si>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</si>
  <si>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</si>
  <si>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</si>
  <si>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</si>
  <si>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</si>
  <si>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</si>
  <si>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</si>
  <si>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</si>
  <si>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</si>
  <si>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</si>
  <si>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</si>
  <si>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</si>
  <si>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</si>
  <si>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</si>
  <si>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</si>
  <si>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</si>
  <si>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</si>
  <si>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</si>
  <si>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</si>
  <si>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</si>
  <si>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</si>
  <si>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</si>
  <si>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</si>
  <si>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</si>
  <si>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</si>
  <si>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</si>
  <si>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</si>
  <si>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</si>
  <si>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</si>
  <si>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</si>
  <si>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</si>
  <si>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</si>
  <si>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</si>
  <si>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</si>
  <si>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</si>
  <si>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</si>
  <si>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</si>
  <si>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</si>
  <si>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</si>
  <si>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</si>
  <si>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</si>
  <si>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</si>
  <si>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</si>
  <si>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</si>
  <si>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</si>
  <si>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</si>
  <si>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</si>
  <si>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</si>
  <si>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</si>
  <si>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</si>
  <si>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</si>
  <si>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</si>
  <si>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</si>
  <si>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</si>
  <si>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</si>
  <si>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</si>
  <si>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</si>
  <si>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</si>
  <si>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</si>
  <si>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</si>
  <si>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</si>
  <si>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</si>
  <si>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</si>
  <si>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</si>
  <si>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</si>
  <si>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</si>
  <si>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</si>
  <si>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</si>
  <si>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</si>
  <si>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</si>
  <si>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</si>
  <si>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</si>
  <si>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</si>
  <si>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</si>
  <si>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</si>
  <si>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</si>
  <si>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</si>
  <si>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</si>
  <si>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</si>
  <si>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</si>
  <si>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</si>
  <si>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</si>
  <si>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</si>
  <si>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</si>
  <si>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</si>
  <si>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</si>
  <si>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</si>
  <si>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</si>
  <si>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</si>
  <si>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</si>
  <si>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</si>
  <si>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</si>
  <si>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</si>
  <si>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</si>
  <si>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</si>
  <si>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</si>
  <si>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</si>
  <si>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</si>
  <si>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</si>
  <si>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</si>
  <si>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</si>
  <si>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</si>
  <si>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</si>
  <si>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</si>
  <si>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</si>
  <si>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</si>
  <si>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</si>
  <si>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</si>
  <si>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</si>
  <si>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</si>
  <si>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</si>
  <si>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</si>
  <si>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</si>
  <si>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</si>
  <si>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</si>
  <si>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</si>
  <si>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</si>
  <si>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</si>
  <si>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</si>
  <si>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</si>
  <si>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</si>
  <si>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</si>
  <si>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</si>
  <si>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</si>
  <si>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</si>
  <si>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</si>
  <si>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</si>
  <si>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</si>
  <si>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</si>
  <si>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</si>
  <si>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</si>
  <si>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</si>
  <si>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</si>
  <si>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</si>
  <si>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</si>
  <si>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</si>
  <si>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</si>
  <si>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</si>
  <si>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</si>
  <si>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</si>
  <si>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</si>
  <si>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</si>
  <si>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</si>
  <si>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</si>
  <si>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</si>
  <si>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</si>
  <si>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</si>
  <si>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</si>
  <si>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</si>
  <si>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</si>
  <si>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</si>
  <si>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</si>
  <si>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</si>
  <si>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</si>
  <si>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</si>
  <si>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</si>
  <si>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</si>
  <si>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</si>
  <si>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</si>
  <si>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</si>
  <si>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</si>
  <si>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</si>
  <si>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</si>
  <si>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</si>
  <si>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</si>
  <si>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</si>
  <si>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</si>
  <si>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</si>
  <si>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</si>
  <si>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</si>
  <si>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</si>
  <si>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</si>
  <si>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</si>
  <si>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</si>
  <si>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</si>
  <si>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</si>
  <si>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</si>
  <si>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</si>
  <si>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</si>
  <si>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</si>
  <si>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</si>
  <si>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</si>
  <si>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</si>
  <si>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</si>
  <si>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</si>
  <si>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</si>
  <si>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</si>
  <si>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</si>
  <si>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</si>
  <si>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</si>
  <si>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</si>
  <si>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</si>
  <si>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</si>
  <si>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</si>
  <si>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</si>
  <si>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</si>
  <si>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</si>
  <si>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</si>
  <si>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</si>
  <si>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</si>
  <si>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</si>
  <si>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</si>
  <si>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</si>
  <si>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</si>
  <si>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</si>
  <si>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</si>
  <si>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</si>
  <si>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</si>
  <si>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</si>
  <si>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</si>
  <si>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</si>
  <si>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</si>
  <si>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</si>
  <si>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</si>
  <si>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</si>
  <si>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</si>
  <si>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</si>
  <si>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</si>
  <si>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</si>
  <si>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</si>
  <si>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</si>
  <si>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</si>
  <si>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</si>
  <si>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</si>
  <si>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</si>
  <si>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</si>
  <si>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</si>
  <si>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</si>
  <si>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</si>
  <si>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</si>
  <si>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</si>
  <si>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</si>
  <si>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</si>
  <si>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</si>
  <si>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</si>
  <si>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</si>
  <si>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</si>
  <si>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</si>
  <si>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</si>
  <si>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</si>
  <si>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</si>
  <si>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</si>
  <si>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</si>
  <si>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</si>
  <si>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</si>
  <si>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</si>
  <si>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</si>
  <si>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</si>
  <si>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</si>
  <si>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</si>
  <si>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</si>
  <si>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</si>
  <si>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</si>
  <si>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</si>
  <si>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</si>
  <si>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</si>
  <si>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</si>
  <si>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</si>
  <si>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</si>
  <si>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</si>
  <si>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</si>
  <si>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</si>
  <si>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</si>
  <si>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</si>
  <si>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</si>
  <si>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</si>
  <si>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</si>
  <si>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</si>
  <si>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</si>
  <si>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</si>
  <si>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</si>
  <si>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</si>
  <si>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</si>
  <si>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</si>
  <si>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</si>
  <si>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</si>
  <si>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</si>
  <si>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</si>
  <si>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</si>
  <si>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</si>
  <si>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</si>
  <si>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</si>
  <si>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</si>
  <si>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</si>
  <si>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</si>
  <si>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</si>
  <si>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</si>
  <si>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</si>
  <si>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</si>
  <si>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</si>
  <si>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</si>
  <si>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</si>
  <si>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</si>
  <si>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</si>
  <si>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</si>
  <si>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</si>
  <si>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</si>
  <si>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</si>
  <si>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</si>
  <si>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</si>
  <si>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</si>
  <si>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</si>
  <si>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</si>
  <si>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</si>
  <si>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</si>
  <si>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</si>
  <si>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</si>
  <si>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</si>
  <si>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</si>
  <si>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</si>
  <si>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</si>
  <si>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</si>
  <si>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</si>
  <si>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</si>
  <si>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</si>
  <si>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</si>
  <si>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</si>
  <si>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</si>
  <si>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</si>
  <si>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</si>
  <si>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</si>
  <si>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</si>
  <si>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</si>
  <si>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</si>
  <si>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</si>
  <si>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</si>
  <si>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</si>
  <si>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</si>
  <si>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</si>
  <si>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</si>
  <si>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</si>
  <si>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</si>
  <si>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</si>
  <si>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</si>
  <si>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</si>
  <si>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</si>
  <si>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</si>
  <si>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</si>
  <si>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</si>
  <si>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</si>
  <si>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</si>
  <si>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</si>
  <si>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</si>
  <si>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</si>
  <si>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</si>
  <si>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</si>
  <si>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</si>
  <si>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</si>
  <si>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</si>
  <si>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</si>
  <si>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</si>
  <si>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</si>
  <si>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</si>
  <si>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</si>
  <si>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</si>
  <si>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</si>
  <si>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</si>
  <si>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</si>
  <si>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</si>
  <si>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</si>
  <si>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</si>
  <si>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</si>
  <si>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</si>
  <si>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</si>
  <si>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</si>
  <si>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</si>
  <si>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</si>
  <si>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</si>
  <si>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</si>
  <si>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</si>
  <si>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</si>
  <si>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</si>
  <si>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</si>
  <si>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</si>
  <si>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</si>
  <si>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</si>
  <si>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</si>
  <si>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</si>
  <si>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</si>
  <si>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</si>
  <si>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</si>
  <si>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</si>
  <si>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</si>
  <si>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</si>
  <si>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</si>
  <si>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</si>
  <si>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</si>
  <si>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</si>
  <si>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</si>
  <si>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</si>
  <si>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</si>
  <si>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</si>
  <si>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</si>
  <si>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</si>
  <si>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</si>
  <si>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</si>
  <si>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</si>
  <si>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</si>
  <si>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</si>
  <si>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</si>
  <si>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</si>
  <si>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</si>
  <si>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</si>
  <si>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</si>
  <si>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</si>
  <si>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</si>
  <si>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</si>
  <si>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</si>
  <si>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</si>
  <si>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</si>
  <si>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</si>
  <si>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</si>
  <si>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</si>
  <si>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</si>
  <si>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</si>
  <si>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</si>
  <si>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</si>
  <si>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</si>
  <si>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</si>
  <si>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</si>
  <si>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</si>
  <si>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</si>
  <si>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</si>
  <si>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</si>
  <si>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</si>
  <si>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</si>
  <si>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</si>
  <si>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</si>
  <si>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</si>
  <si>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</si>
  <si>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</si>
  <si>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</si>
  <si>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</si>
  <si>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</si>
  <si>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</si>
  <si>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</si>
  <si>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</si>
  <si>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</si>
  <si>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</si>
  <si>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</si>
  <si>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</si>
  <si>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</si>
  <si>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</si>
  <si>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</si>
  <si>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</si>
  <si>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</si>
  <si>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</si>
  <si>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</si>
  <si>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</si>
  <si>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</si>
  <si>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</si>
  <si>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</si>
  <si>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</si>
  <si>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</si>
  <si>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</si>
  <si>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</si>
  <si>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</si>
  <si>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</si>
  <si>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</si>
  <si>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</si>
  <si>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</si>
  <si>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</si>
  <si>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</si>
  <si>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</si>
  <si>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</si>
  <si>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</si>
  <si>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</si>
  <si>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</si>
  <si>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</si>
  <si>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</si>
  <si>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</si>
  <si>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</si>
  <si>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</si>
  <si>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</si>
  <si>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</si>
  <si>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</si>
  <si>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</si>
  <si>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</si>
  <si>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</si>
  <si>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</si>
  <si>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</si>
  <si>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</si>
  <si>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</si>
  <si>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</si>
  <si>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</si>
  <si>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</si>
  <si>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</si>
  <si>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</si>
  <si>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</si>
  <si>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</si>
  <si>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</si>
  <si>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</si>
  <si>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</si>
  <si>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</si>
  <si>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</si>
  <si>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</si>
  <si>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</si>
  <si>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</si>
  <si>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</si>
  <si>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</si>
  <si>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</si>
  <si>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</si>
  <si>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</si>
  <si>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</si>
  <si>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</si>
  <si>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</si>
  <si>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</si>
  <si>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</si>
  <si>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</si>
  <si>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</si>
  <si>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</si>
  <si>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</si>
  <si>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</si>
  <si>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</si>
  <si>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</si>
  <si>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</si>
  <si>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</si>
  <si>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</si>
  <si>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</si>
  <si>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</si>
  <si>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</si>
  <si>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</si>
  <si>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</si>
  <si>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</si>
  <si>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</si>
  <si>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</si>
  <si>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</si>
  <si>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</si>
  <si>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</si>
  <si>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</si>
  <si>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</si>
  <si>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</si>
  <si>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</si>
  <si>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</si>
  <si>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</si>
  <si>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</si>
  <si>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</si>
  <si>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</si>
  <si>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</si>
  <si>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</si>
  <si>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</si>
  <si>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</si>
  <si>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</si>
  <si>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</si>
  <si>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</si>
  <si>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</si>
  <si>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</si>
  <si>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</si>
  <si>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</si>
  <si>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</si>
  <si>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</si>
  <si>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</si>
  <si>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</si>
  <si>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</si>
  <si>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</si>
  <si>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</si>
  <si>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</si>
  <si>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</si>
  <si>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</si>
  <si>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</si>
  <si>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</si>
  <si>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</si>
  <si>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</si>
  <si>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</si>
  <si>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</si>
  <si>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</si>
  <si>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</si>
  <si>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</si>
  <si>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</si>
  <si>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</si>
  <si>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</si>
  <si>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</si>
  <si>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</si>
  <si>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</si>
  <si>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</si>
  <si>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</si>
  <si>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</si>
  <si>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</si>
  <si>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</si>
  <si>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</si>
  <si>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</si>
  <si>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</si>
  <si>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</si>
  <si>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</si>
  <si>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</si>
  <si>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</si>
  <si>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</si>
  <si>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</si>
  <si>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</si>
  <si>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</si>
  <si>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</si>
  <si>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</si>
  <si>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</si>
  <si>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</si>
  <si>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</si>
  <si>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</si>
  <si>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</si>
  <si>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</si>
  <si>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</si>
  <si>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</si>
  <si>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</si>
  <si>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</si>
  <si>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</si>
  <si>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</si>
  <si>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</si>
  <si>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</si>
  <si>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</si>
  <si>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</si>
  <si>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</si>
  <si>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</si>
  <si>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</si>
  <si>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</si>
  <si>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</si>
  <si>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</si>
  <si>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</si>
  <si>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</si>
  <si>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</si>
  <si>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</si>
  <si>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</si>
  <si>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</si>
  <si>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</si>
  <si>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</si>
  <si>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</si>
  <si>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</si>
  <si>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</si>
  <si>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</si>
  <si>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</si>
  <si>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</si>
  <si>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</si>
  <si>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</si>
  <si>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</si>
  <si>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</si>
  <si>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</si>
  <si>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</si>
  <si>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</si>
  <si>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</si>
  <si>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</si>
  <si>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</si>
  <si>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</si>
  <si>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</si>
  <si>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</si>
  <si>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</si>
  <si>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</si>
  <si>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</si>
  <si>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</si>
  <si>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</si>
  <si>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</si>
  <si>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</si>
  <si>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</si>
  <si>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</si>
  <si>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</si>
  <si>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</si>
  <si>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</si>
  <si>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</si>
  <si>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</si>
  <si>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</si>
  <si>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</si>
  <si>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</si>
  <si>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</si>
  <si>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</si>
  <si>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</si>
  <si>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</si>
  <si>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</si>
  <si>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</si>
  <si>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</si>
  <si>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</si>
  <si>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</si>
  <si>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</si>
  <si>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</si>
  <si>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</si>
  <si>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</si>
  <si>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</si>
  <si>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</si>
  <si>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</si>
  <si>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</si>
  <si>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</si>
  <si>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</si>
  <si>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</si>
  <si>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</si>
  <si>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</si>
  <si>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</si>
  <si>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</si>
  <si>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</si>
  <si>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</si>
  <si>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</si>
  <si>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</si>
  <si>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</si>
  <si>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</si>
  <si>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</si>
  <si>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</si>
  <si>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</si>
  <si>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</si>
  <si>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</si>
  <si>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</si>
  <si>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</si>
  <si>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</si>
  <si>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</si>
  <si>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</si>
  <si>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</si>
  <si>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</si>
  <si>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</si>
  <si>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</si>
  <si>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</si>
  <si>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</si>
  <si>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</si>
  <si>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</si>
  <si>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</si>
  <si>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</si>
  <si>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</si>
  <si>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</si>
  <si>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</si>
  <si>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</si>
  <si>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</si>
  <si>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</si>
  <si>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</si>
  <si>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</si>
  <si>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</si>
  <si>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</si>
  <si>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</si>
  <si>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</si>
  <si>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</si>
  <si>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</si>
  <si>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</si>
  <si>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</si>
  <si>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</si>
  <si>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</si>
  <si>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</si>
  <si>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</si>
  <si>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</si>
  <si>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</si>
  <si>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</si>
  <si>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</si>
  <si>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</si>
  <si>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</si>
  <si>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</si>
  <si>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</si>
  <si>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</si>
  <si>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</si>
  <si>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</si>
  <si>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</si>
  <si>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</si>
  <si>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</si>
  <si>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</si>
  <si>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</si>
  <si>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</si>
  <si>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</si>
  <si>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</si>
  <si>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</si>
  <si>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</si>
  <si>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</si>
  <si>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</si>
  <si>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</si>
  <si>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</si>
  <si>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</si>
  <si>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</si>
  <si>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</si>
  <si>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</si>
  <si>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</si>
  <si>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</si>
  <si>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</si>
  <si>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</si>
  <si>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</si>
  <si>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</si>
  <si>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</si>
  <si>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</si>
  <si>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</si>
  <si>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</si>
  <si>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</si>
  <si>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</si>
  <si>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</si>
  <si>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</si>
  <si>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</si>
  <si>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</si>
  <si>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</si>
  <si>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</si>
  <si>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</si>
  <si>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</si>
  <si>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</si>
  <si>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</si>
  <si>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</si>
  <si>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</si>
  <si>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</si>
  <si>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</si>
  <si>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</si>
  <si>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</si>
  <si>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</si>
  <si>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</si>
  <si>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</si>
  <si>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</si>
  <si>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</si>
  <si>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</si>
  <si>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</si>
  <si>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</si>
  <si>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</si>
  <si>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</si>
  <si>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</si>
  <si>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</si>
  <si>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</si>
  <si>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</si>
  <si>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</si>
  <si>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</si>
  <si>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</si>
  <si>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</si>
  <si>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</si>
  <si>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</si>
  <si>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</si>
  <si>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</si>
  <si>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</si>
  <si>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</si>
  <si>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</si>
  <si>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</si>
  <si>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</si>
  <si>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</si>
  <si>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</si>
  <si>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</si>
  <si>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</si>
  <si>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</si>
  <si>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</si>
  <si>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</si>
  <si>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</si>
  <si>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</si>
  <si>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</si>
  <si>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</si>
  <si>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</si>
  <si>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</si>
  <si>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</si>
  <si>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</si>
  <si>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</si>
  <si>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</si>
  <si>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</si>
  <si>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</si>
  <si>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</si>
  <si>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</si>
  <si>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</si>
  <si>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</si>
  <si>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</si>
  <si>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</si>
  <si>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</si>
  <si>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</si>
  <si>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</si>
  <si>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</si>
  <si>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</si>
  <si>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</si>
  <si>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</si>
  <si>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</si>
  <si>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</si>
  <si>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</si>
  <si>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</si>
  <si>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</si>
  <si>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</si>
  <si>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</si>
  <si>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</si>
  <si>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</si>
  <si>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</si>
  <si>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</si>
  <si>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</si>
  <si>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</si>
  <si>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</si>
  <si>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</si>
  <si>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</si>
  <si>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</si>
  <si>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</si>
  <si>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</si>
  <si>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</si>
  <si>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</si>
  <si>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</si>
  <si>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</si>
  <si>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</si>
  <si>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</si>
  <si>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</si>
  <si>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</si>
  <si>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</si>
  <si>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</si>
  <si>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</si>
  <si>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</si>
  <si>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</si>
  <si>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</si>
  <si>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</si>
  <si>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</si>
  <si>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</si>
  <si>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</si>
  <si>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</si>
  <si>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</si>
  <si>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</si>
  <si>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</si>
  <si>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</si>
  <si>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</si>
  <si>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</si>
  <si>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</si>
  <si>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</si>
  <si>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</si>
  <si>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</si>
  <si>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</si>
  <si>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</si>
  <si>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</si>
  <si>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</si>
  <si>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</si>
  <si>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</si>
  <si>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</si>
  <si>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</si>
  <si>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</si>
  <si>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</si>
  <si>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</si>
  <si>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</si>
  <si>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</si>
  <si>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</si>
  <si>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</si>
  <si>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</si>
  <si>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</si>
  <si>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</si>
  <si>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</si>
  <si>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</si>
  <si>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</si>
  <si>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</si>
  <si>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</si>
  <si>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</si>
  <si>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</si>
  <si>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</si>
  <si>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</si>
  <si>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</si>
  <si>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</si>
  <si>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</si>
  <si>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</si>
  <si>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</si>
  <si>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</si>
  <si>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</si>
  <si>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</si>
  <si>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</si>
  <si>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</si>
  <si>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</si>
  <si>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</si>
  <si>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</si>
  <si>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</si>
  <si>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</si>
  <si>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</si>
  <si>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</si>
  <si>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</si>
  <si>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</si>
  <si>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</si>
  <si>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</si>
  <si>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</si>
  <si>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</si>
  <si>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</si>
  <si>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</si>
  <si>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</si>
  <si>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</si>
  <si>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</si>
  <si>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</si>
  <si>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</si>
  <si>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</si>
  <si>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</si>
  <si>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</si>
  <si>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</si>
  <si>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</si>
  <si>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</si>
  <si>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</si>
  <si>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</si>
  <si>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</si>
  <si>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</si>
  <si>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</si>
  <si>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</si>
  <si>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</si>
  <si>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</si>
  <si>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</si>
  <si>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</si>
  <si>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</si>
  <si>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</si>
  <si>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</si>
  <si>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</si>
  <si>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</si>
  <si>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</si>
  <si>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</si>
  <si>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</si>
  <si>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</si>
  <si>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</si>
  <si>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</si>
  <si>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</si>
  <si>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</si>
  <si>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</si>
  <si>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</si>
  <si>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</si>
  <si>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</si>
  <si>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</si>
  <si>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</si>
  <si>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</si>
  <si>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</si>
  <si>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</si>
  <si>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</si>
  <si>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</si>
  <si>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</si>
  <si>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</si>
  <si>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</si>
  <si>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</si>
  <si>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</si>
  <si>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</si>
  <si>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</si>
  <si>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</si>
  <si>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</si>
  <si>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</si>
  <si>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</si>
  <si>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</si>
  <si>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</si>
  <si>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</si>
  <si>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</si>
  <si>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</si>
  <si>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</si>
  <si>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</si>
  <si>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</si>
  <si>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</si>
  <si>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</si>
  <si>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</si>
  <si>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</si>
  <si>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</si>
  <si>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</si>
  <si>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</si>
  <si>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</si>
  <si>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</si>
  <si>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</si>
  <si>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</si>
  <si>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</si>
  <si>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</si>
  <si>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</si>
  <si>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</si>
  <si>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</si>
  <si>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</si>
  <si>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</si>
  <si>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</si>
  <si>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</si>
  <si>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</si>
  <si>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</si>
  <si>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</si>
  <si>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</si>
  <si>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</si>
  <si>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</si>
  <si>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</si>
  <si>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</si>
  <si>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</si>
  <si>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</si>
  <si>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</si>
  <si>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</si>
  <si>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</si>
  <si>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</si>
  <si>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</si>
  <si>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</si>
  <si>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</si>
  <si>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</si>
  <si>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</si>
  <si>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</si>
  <si>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</si>
  <si>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</si>
  <si>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</si>
  <si>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</si>
  <si>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</si>
  <si>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</si>
  <si>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</si>
  <si>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</si>
  <si>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</si>
  <si>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</si>
  <si>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</si>
  <si>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</si>
  <si>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</si>
  <si>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</si>
  <si>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</si>
  <si>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</si>
  <si>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</si>
  <si>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</si>
  <si>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</si>
  <si>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</si>
  <si>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</si>
  <si>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</si>
  <si>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</si>
  <si>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</si>
  <si>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</si>
  <si>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</si>
  <si>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</si>
  <si>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</si>
  <si>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</si>
  <si>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</si>
  <si>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</si>
  <si>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</si>
  <si>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</si>
  <si>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</si>
  <si>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</si>
  <si>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</si>
  <si>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</si>
  <si>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</si>
  <si>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</si>
  <si>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</si>
  <si>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</si>
  <si>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</si>
  <si>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</si>
  <si>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</si>
  <si>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</si>
  <si>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</si>
  <si>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</si>
  <si>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</si>
  <si>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</si>
  <si>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</si>
  <si>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</si>
  <si>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</si>
  <si>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</si>
  <si>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</si>
  <si>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</si>
  <si>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</si>
  <si>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</si>
  <si>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</si>
  <si>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</si>
  <si>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</si>
  <si>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</si>
  <si>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</si>
  <si>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</si>
  <si>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</si>
  <si>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</si>
  <si>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</si>
  <si>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</si>
  <si>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</si>
  <si>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</si>
  <si>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</si>
  <si>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</si>
  <si>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</si>
  <si>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</si>
  <si>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</si>
  <si>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</si>
  <si>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</si>
  <si>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</si>
  <si>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</si>
  <si>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</si>
  <si>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</si>
  <si>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</si>
  <si>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</si>
  <si>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</si>
  <si>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</si>
  <si>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</si>
  <si>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</si>
  <si>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</si>
  <si>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</si>
  <si>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</si>
  <si>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</si>
  <si>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</si>
  <si>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</si>
  <si>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</si>
  <si>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</si>
  <si>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</si>
  <si>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</si>
  <si>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</si>
  <si>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</si>
  <si>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</si>
  <si>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</si>
  <si>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</si>
  <si>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</si>
  <si>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</si>
  <si>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</si>
  <si>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</si>
  <si>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</si>
  <si>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</si>
  <si>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</si>
  <si>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</si>
  <si>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</si>
  <si>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</si>
  <si>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</si>
  <si>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</si>
  <si>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</si>
  <si>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</si>
  <si>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</si>
  <si>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</si>
  <si>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</si>
  <si>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</si>
  <si>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</si>
  <si>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</si>
  <si>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</si>
  <si>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</si>
  <si>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</si>
  <si>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</si>
  <si>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</si>
  <si>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</si>
  <si>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</si>
  <si>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</si>
  <si>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</si>
  <si>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</si>
  <si>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</si>
  <si>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</si>
  <si>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</si>
  <si>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</si>
  <si>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</si>
  <si>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</si>
  <si>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</si>
  <si>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</si>
  <si>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</si>
  <si>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</si>
  <si>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</si>
  <si>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</si>
  <si>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</si>
  <si>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</si>
  <si>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</si>
  <si>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</si>
  <si>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</si>
  <si>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</si>
  <si>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</si>
  <si>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</si>
  <si>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</si>
  <si>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</si>
  <si>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</si>
  <si>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</si>
  <si>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</si>
  <si>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</si>
  <si>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</si>
  <si>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</si>
  <si>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</si>
  <si>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</si>
  <si>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</si>
  <si>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</si>
  <si>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</si>
  <si>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</si>
  <si>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</si>
  <si>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</si>
  <si>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</si>
  <si>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</si>
  <si>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</si>
  <si>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</si>
  <si>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</si>
  <si>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</si>
  <si>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</si>
  <si>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</si>
  <si>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</si>
  <si>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</si>
  <si>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</si>
  <si>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</si>
  <si>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</si>
  <si>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</si>
  <si>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</si>
  <si>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</si>
  <si>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</si>
  <si>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</si>
  <si>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</si>
  <si>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</si>
  <si>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</si>
  <si>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</si>
  <si>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</si>
  <si>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</si>
  <si>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</si>
  <si>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</si>
  <si>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</si>
  <si>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</si>
  <si>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</si>
  <si>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</si>
  <si>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</si>
  <si>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</si>
  <si>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</si>
  <si>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</si>
  <si>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</si>
  <si>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</si>
  <si>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</si>
  <si>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</si>
  <si>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</si>
  <si>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</si>
  <si>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</si>
  <si>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</si>
  <si>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</si>
  <si>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</si>
  <si>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</si>
  <si>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</si>
  <si>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</si>
  <si>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</si>
  <si>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</si>
  <si>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</si>
  <si>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</si>
  <si>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</si>
  <si>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</si>
  <si>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</si>
  <si>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</si>
  <si>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</si>
  <si>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</si>
  <si>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</si>
  <si>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</si>
  <si>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</si>
  <si>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</si>
  <si>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</si>
  <si>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</si>
  <si>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</si>
  <si>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</si>
  <si>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</si>
  <si>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</si>
  <si>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</si>
  <si>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</si>
  <si>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</si>
  <si>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</si>
  <si>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</si>
  <si>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</si>
  <si>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</si>
  <si>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</si>
  <si>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</si>
  <si>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</si>
  <si>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</si>
  <si>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</si>
  <si>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</si>
  <si>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</si>
  <si>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</si>
  <si>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</si>
  <si>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</si>
  <si>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</si>
  <si>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</si>
  <si>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</si>
  <si>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</si>
  <si>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</si>
  <si>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</si>
  <si>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</si>
  <si>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</si>
  <si>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</si>
  <si>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</si>
  <si>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</si>
  <si>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</si>
  <si>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</si>
  <si>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</si>
  <si>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</si>
  <si>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</si>
  <si>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</si>
  <si>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</si>
  <si>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</si>
  <si>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</si>
  <si>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</si>
  <si>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</si>
  <si>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</si>
  <si>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</si>
  <si>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</si>
  <si>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</si>
  <si>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</si>
  <si>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</si>
  <si>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</si>
  <si>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</si>
  <si>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</si>
  <si>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</si>
  <si>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</si>
  <si>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</si>
  <si>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</si>
  <si>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</si>
  <si>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</si>
  <si>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</si>
  <si>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</si>
  <si>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</si>
  <si>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</si>
  <si>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</si>
  <si>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</si>
  <si>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</si>
  <si>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</si>
  <si>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</si>
  <si>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</si>
  <si>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</si>
  <si>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</si>
  <si>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</si>
  <si>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</si>
  <si>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</si>
  <si>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</si>
  <si>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</si>
  <si>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</si>
  <si>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</si>
  <si>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</si>
  <si>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</si>
  <si>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</si>
  <si>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</si>
  <si>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</si>
  <si>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</si>
  <si>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</si>
  <si>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</si>
  <si>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</si>
  <si>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</si>
  <si>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</si>
  <si>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</si>
  <si>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</si>
  <si>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</si>
  <si>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</si>
  <si>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</si>
  <si>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</si>
  <si>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</si>
  <si>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</si>
  <si>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</si>
  <si>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</si>
  <si>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</si>
  <si>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</si>
  <si>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</si>
  <si>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</si>
  <si>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</si>
  <si>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</si>
  <si>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</si>
  <si>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</si>
  <si>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</si>
  <si>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</si>
  <si>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</si>
  <si>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</si>
  <si>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</si>
  <si>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</si>
  <si>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</si>
  <si>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</si>
  <si>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</si>
  <si>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</si>
  <si>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</si>
  <si>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</si>
  <si>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</si>
  <si>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</si>
  <si>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</si>
  <si>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</si>
  <si>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</si>
  <si>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</si>
  <si>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</si>
  <si>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</si>
  <si>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</si>
  <si>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</si>
  <si>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</si>
  <si>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</si>
  <si>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</si>
  <si>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</si>
  <si>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</si>
  <si>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</si>
  <si>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</si>
  <si>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</si>
  <si>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</si>
  <si>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</si>
  <si>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</si>
  <si>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</si>
  <si>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</si>
  <si>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</si>
  <si>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</si>
  <si>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</si>
  <si>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</si>
  <si>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</si>
  <si>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</si>
  <si>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</si>
  <si>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</si>
  <si>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</si>
  <si>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</si>
  <si>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</si>
  <si>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</si>
  <si>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</si>
  <si>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</si>
  <si>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</si>
  <si>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</si>
  <si>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</si>
  <si>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</si>
  <si>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</si>
  <si>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</si>
  <si>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</si>
  <si>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</si>
  <si>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</si>
  <si>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</si>
  <si>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</si>
  <si>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</si>
  <si>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</si>
  <si>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</si>
  <si>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</si>
  <si>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</si>
  <si>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</si>
  <si>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</si>
  <si>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</si>
  <si>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</si>
  <si>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</si>
  <si>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</si>
  <si>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</si>
  <si>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</si>
  <si>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</si>
  <si>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</si>
  <si>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</si>
  <si>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</si>
  <si>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</si>
  <si>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</si>
  <si>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</si>
  <si>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</si>
  <si>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</si>
  <si>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</si>
  <si>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</si>
  <si>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</si>
  <si>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</si>
  <si>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</si>
  <si>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</si>
  <si>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</si>
  <si>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</si>
  <si>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</si>
  <si>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</si>
  <si>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</si>
  <si>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</si>
  <si>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</si>
  <si>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</si>
  <si>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</si>
  <si>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</si>
  <si>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</si>
  <si>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</si>
  <si>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</si>
  <si>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</si>
  <si>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</si>
  <si>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</si>
  <si>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</si>
  <si>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</si>
  <si>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</si>
  <si>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</si>
  <si>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</si>
  <si>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</si>
  <si>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</si>
  <si>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</si>
  <si>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</si>
  <si>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</si>
  <si>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</si>
  <si>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</si>
  <si>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</si>
  <si>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</si>
  <si>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</si>
  <si>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</si>
  <si>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</si>
  <si>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</si>
  <si>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</si>
  <si>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</si>
  <si>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</si>
  <si>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</si>
  <si>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</si>
  <si>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</si>
  <si>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</si>
  <si>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</si>
  <si>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</si>
  <si>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</si>
  <si>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</si>
  <si>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</si>
  <si>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</si>
  <si>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</si>
  <si>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</si>
  <si>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</si>
  <si>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</si>
  <si>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</si>
  <si>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</si>
  <si>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</si>
  <si>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</si>
  <si>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</si>
  <si>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</si>
  <si>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</si>
  <si>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</si>
  <si>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</si>
  <si>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</si>
  <si>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</si>
  <si>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</si>
  <si>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</si>
  <si>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</si>
  <si>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</si>
  <si>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</si>
  <si>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</si>
  <si>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</si>
  <si>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</si>
  <si>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</si>
  <si>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</si>
  <si>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</si>
  <si>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</si>
  <si>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</si>
  <si>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</si>
  <si>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</si>
  <si>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</si>
  <si>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</si>
  <si>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</si>
  <si>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</si>
  <si>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</si>
  <si>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</si>
  <si>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</si>
  <si>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</si>
  <si>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</si>
  <si>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</si>
  <si>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</si>
  <si>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</si>
  <si>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</si>
  <si>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</si>
  <si>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</si>
  <si>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</si>
  <si>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</si>
  <si>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</si>
  <si>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</si>
  <si>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</si>
  <si>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</si>
  <si>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</si>
  <si>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</si>
  <si>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</si>
  <si>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</si>
  <si>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</si>
  <si>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</si>
  <si>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</si>
  <si>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</si>
  <si>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</si>
  <si>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</si>
  <si>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</si>
  <si>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</si>
  <si>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</si>
  <si>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</si>
  <si>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</si>
  <si>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</si>
  <si>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</si>
  <si>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</si>
  <si>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</si>
  <si>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</si>
  <si>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</si>
  <si>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</si>
  <si>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</si>
  <si>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</si>
  <si>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</si>
  <si>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</si>
  <si>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</si>
  <si>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</si>
  <si>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</si>
  <si>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</si>
  <si>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</si>
  <si>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</si>
  <si>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</si>
  <si>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</si>
  <si>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</si>
  <si>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</si>
  <si>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</si>
  <si>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</si>
  <si>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</si>
  <si>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</si>
  <si>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</si>
  <si>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</si>
  <si>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</si>
  <si>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</si>
  <si>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</si>
  <si>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</si>
  <si>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</si>
  <si>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</si>
  <si>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</si>
  <si>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</si>
  <si>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</si>
  <si>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</si>
  <si>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</si>
  <si>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</si>
  <si>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</si>
  <si>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</si>
  <si>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</si>
  <si>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</si>
  <si>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</si>
  <si>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</si>
  <si>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</si>
  <si>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</si>
  <si>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</si>
  <si>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</si>
  <si>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</si>
  <si>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</si>
  <si>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</si>
  <si>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</si>
  <si>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</si>
  <si>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</si>
  <si>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</si>
  <si>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</si>
  <si>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</si>
  <si>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</si>
  <si>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</si>
  <si>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</si>
  <si>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</si>
  <si>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</si>
  <si>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</si>
  <si>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</si>
  <si>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</si>
  <si>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</si>
  <si>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</si>
  <si>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</si>
  <si>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</si>
  <si>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</si>
  <si>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</si>
  <si>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</si>
  <si>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</si>
  <si>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</si>
  <si>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</si>
  <si>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</si>
  <si>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</si>
  <si>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</si>
  <si>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</si>
  <si>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</si>
  <si>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</si>
  <si>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</si>
  <si>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</si>
  <si>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</si>
  <si>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</si>
  <si>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</si>
  <si>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</si>
  <si>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</si>
  <si>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</si>
  <si>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</si>
  <si>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</si>
  <si>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</si>
  <si>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</si>
  <si>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</si>
  <si>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</si>
  <si>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</si>
  <si>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</si>
  <si>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</si>
  <si>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</si>
  <si>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</si>
  <si>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</si>
  <si>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</si>
  <si>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</si>
  <si>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</si>
  <si>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</si>
  <si>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</si>
  <si>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</si>
  <si>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</si>
  <si>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</si>
  <si>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</si>
  <si>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</si>
  <si>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</si>
  <si>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</si>
  <si>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</si>
  <si>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</si>
  <si>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</si>
  <si>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</si>
  <si>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</si>
  <si>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</si>
  <si>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</si>
  <si>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</si>
  <si>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</si>
  <si>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</si>
  <si>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</si>
  <si>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</si>
  <si>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</si>
  <si>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</si>
  <si>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</si>
  <si>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</si>
  <si>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</si>
  <si>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</si>
  <si>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</si>
  <si>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</si>
  <si>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</si>
  <si>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</si>
  <si>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</si>
  <si>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</si>
  <si>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</si>
  <si>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</si>
  <si>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</si>
  <si>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</si>
  <si>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</si>
  <si>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</si>
  <si>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</si>
  <si>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</si>
  <si>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</si>
  <si>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</si>
  <si>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</si>
  <si>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</si>
  <si>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</si>
  <si>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</si>
  <si>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</si>
  <si>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</si>
  <si>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</si>
  <si>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</si>
  <si>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</si>
  <si>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</si>
  <si>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</si>
  <si>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</si>
  <si>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</si>
  <si>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</si>
  <si>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</si>
  <si>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</si>
  <si>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</si>
  <si>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</si>
  <si>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</si>
  <si>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</si>
  <si>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</si>
  <si>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</si>
  <si>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</si>
  <si>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</si>
  <si>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</si>
  <si>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</si>
  <si>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</si>
  <si>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</si>
  <si>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</si>
  <si>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</si>
  <si>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</si>
  <si>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</si>
  <si>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</si>
  <si>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</si>
  <si>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</si>
  <si>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</si>
  <si>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</si>
  <si>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</si>
  <si>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</si>
  <si>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</si>
  <si>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</si>
  <si>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</si>
  <si>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</si>
  <si>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</si>
  <si>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</si>
  <si>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</si>
  <si>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</si>
  <si>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</si>
  <si>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</si>
  <si>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</si>
  <si>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</si>
  <si>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</si>
  <si>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</si>
  <si>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</si>
  <si>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</si>
  <si>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</si>
  <si>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</si>
  <si>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</si>
  <si>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</si>
  <si>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</si>
  <si>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</si>
  <si>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</si>
  <si>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</si>
  <si>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</si>
  <si>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</si>
  <si>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</si>
  <si>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</si>
  <si>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</si>
  <si>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</si>
  <si>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</si>
  <si>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</si>
  <si>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</si>
  <si>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</si>
  <si>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</si>
  <si>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</si>
  <si>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</si>
  <si>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</si>
  <si>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</si>
  <si>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</si>
  <si>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</si>
  <si>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</si>
  <si>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</si>
  <si>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</si>
  <si>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</si>
  <si>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</si>
  <si>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</si>
  <si>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</si>
  <si>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</si>
  <si>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</si>
  <si>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</si>
  <si>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</si>
  <si>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</si>
  <si>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</si>
  <si>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</si>
  <si>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</si>
  <si>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</si>
  <si>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</si>
  <si>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</si>
  <si>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</si>
  <si>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</si>
  <si>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</si>
  <si>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</si>
  <si>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</si>
  <si>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</si>
  <si>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</si>
  <si>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</si>
  <si>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</si>
  <si>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</si>
  <si>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</si>
  <si>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</si>
  <si>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</si>
  <si>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</si>
  <si>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</si>
  <si>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</si>
  <si>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</si>
  <si>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</si>
  <si>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</si>
  <si>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</si>
  <si>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</si>
  <si>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</si>
  <si>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</si>
  <si>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</si>
  <si>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</si>
  <si>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</si>
  <si>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</si>
  <si>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</si>
  <si>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</si>
  <si>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</si>
  <si>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</si>
  <si>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</si>
  <si>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</si>
  <si>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</si>
  <si>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</si>
  <si>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</si>
  <si>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</si>
  <si>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</si>
  <si>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</si>
  <si>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</si>
  <si>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</si>
  <si>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</si>
  <si>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</si>
  <si>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</si>
  <si>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</si>
  <si>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</si>
  <si>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</si>
  <si>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</si>
  <si>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</si>
  <si>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</si>
  <si>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</si>
  <si>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</si>
  <si>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</si>
  <si>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</si>
  <si>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</si>
  <si>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</si>
  <si>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</si>
  <si>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</si>
  <si>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</si>
  <si>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</si>
  <si>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</si>
  <si>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</si>
  <si>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</si>
  <si>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</si>
  <si>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</si>
  <si>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</si>
  <si>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</si>
  <si>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</si>
  <si>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</si>
  <si>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</si>
  <si>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</si>
  <si>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</si>
  <si>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</si>
  <si>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</si>
  <si>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</si>
  <si>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</si>
  <si>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</si>
  <si>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</si>
  <si>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</si>
  <si>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</si>
  <si>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</si>
  <si>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</si>
  <si>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</si>
  <si>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</si>
  <si>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</si>
  <si>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</si>
  <si>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</si>
  <si>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</si>
  <si>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</si>
  <si>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</si>
  <si>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</si>
  <si>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</si>
  <si>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</si>
  <si>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</si>
  <si>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</si>
  <si>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</si>
  <si>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</si>
  <si>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</si>
  <si>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</si>
  <si>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</si>
  <si>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</si>
  <si>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</si>
  <si>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</si>
  <si>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</si>
  <si>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</si>
  <si>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</si>
  <si>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</si>
  <si>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</si>
  <si>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</si>
  <si>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</si>
  <si>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</si>
  <si>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</si>
  <si>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</si>
  <si>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</si>
  <si>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</si>
  <si>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</si>
  <si>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</si>
  <si>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</si>
  <si>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</si>
  <si>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</si>
  <si>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</si>
  <si>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</si>
  <si>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</si>
  <si>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</si>
  <si>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</si>
  <si>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</si>
  <si>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</si>
  <si>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</si>
  <si>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</si>
  <si>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</si>
  <si>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</si>
  <si>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</si>
  <si>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</si>
  <si>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</si>
  <si>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</si>
  <si>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</si>
  <si>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</si>
  <si>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</si>
  <si>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</si>
  <si>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</si>
  <si>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</si>
  <si>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</si>
  <si>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</si>
  <si>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</si>
  <si>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</si>
  <si>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</si>
  <si>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</si>
  <si>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</si>
  <si>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</si>
  <si>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</si>
  <si>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</si>
  <si>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</si>
  <si>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</si>
  <si>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</si>
  <si>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</si>
  <si>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</si>
  <si>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</si>
  <si>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</si>
  <si>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</si>
  <si>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</si>
  <si>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</si>
  <si>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</si>
  <si>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</si>
  <si>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</si>
  <si>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</si>
  <si>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</si>
  <si>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</si>
  <si>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</si>
  <si>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</si>
  <si>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</si>
  <si>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</si>
  <si>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</si>
  <si>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</si>
  <si>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</si>
  <si>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</si>
  <si>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</si>
  <si>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</si>
  <si>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</si>
  <si>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</si>
  <si>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</si>
  <si>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</si>
  <si>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</si>
  <si>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</si>
  <si>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</si>
  <si>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</si>
  <si>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</si>
  <si>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</si>
  <si>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</si>
  <si>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</si>
  <si>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</si>
  <si>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</si>
  <si>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</si>
  <si>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</si>
  <si>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</si>
  <si>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</si>
  <si>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</si>
  <si>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</si>
  <si>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</si>
  <si>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</si>
  <si>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</si>
  <si>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</si>
  <si>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</si>
  <si>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</si>
  <si>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</si>
  <si>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</si>
  <si>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</si>
  <si>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</si>
  <si>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</si>
  <si>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</si>
  <si>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</si>
  <si>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</si>
  <si>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</si>
  <si>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</si>
  <si>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</si>
  <si>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</si>
  <si>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</si>
  <si>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</si>
  <si>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</si>
  <si>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</si>
  <si>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</si>
  <si>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</si>
  <si>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</si>
  <si>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</si>
  <si>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</si>
  <si>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</si>
  <si>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</si>
  <si>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</si>
  <si>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</si>
  <si>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</si>
  <si>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</si>
  <si>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</si>
  <si>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</si>
  <si>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</si>
  <si>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</si>
  <si>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</si>
  <si>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</si>
  <si>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</si>
  <si>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</si>
  <si>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</si>
  <si>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</si>
  <si>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</si>
  <si>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</si>
  <si>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</si>
  <si>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</si>
  <si>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</si>
  <si>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</si>
  <si>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</si>
  <si>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</si>
  <si>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</si>
  <si>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</si>
  <si>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</si>
  <si>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</si>
  <si>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</si>
  <si>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</si>
  <si>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</si>
  <si>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</si>
  <si>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</si>
  <si>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</si>
  <si>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</si>
  <si>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</si>
  <si>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</si>
  <si>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</si>
  <si>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</si>
  <si>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</si>
  <si>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</si>
  <si>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</si>
  <si>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</si>
  <si>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</si>
  <si>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</si>
  <si>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</si>
  <si>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</si>
  <si>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</si>
  <si>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</si>
  <si>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</si>
  <si>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</si>
  <si>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</si>
  <si>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</si>
  <si>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</si>
  <si>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</si>
  <si>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</si>
  <si>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</si>
  <si>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</si>
  <si>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</si>
  <si>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</si>
  <si>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</si>
  <si>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</si>
  <si>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</si>
  <si>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</si>
  <si>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</si>
  <si>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</si>
  <si>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</si>
  <si>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</si>
  <si>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</si>
  <si>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</si>
  <si>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</si>
  <si>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</si>
  <si>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</si>
  <si>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</si>
  <si>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</si>
  <si>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</si>
  <si>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</si>
  <si>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</si>
  <si>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</si>
  <si>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</si>
  <si>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</si>
  <si>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</si>
  <si>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</si>
  <si>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</si>
  <si>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</si>
  <si>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</si>
  <si>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</si>
  <si>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</si>
  <si>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</si>
  <si>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</si>
  <si>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</si>
  <si>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</si>
  <si>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</si>
  <si>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</si>
  <si>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</si>
  <si>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</si>
  <si>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</si>
  <si>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</si>
  <si>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</si>
  <si>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</si>
  <si>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</si>
  <si>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</si>
  <si>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</si>
  <si>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</si>
  <si>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</si>
  <si>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</si>
  <si>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</si>
  <si>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</si>
  <si>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</si>
  <si>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</si>
  <si>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</si>
  <si>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</si>
  <si>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</si>
  <si>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</si>
  <si>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</si>
  <si>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</si>
  <si>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</si>
  <si>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</si>
  <si>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</si>
  <si>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</si>
  <si>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</si>
  <si>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</si>
  <si>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</si>
  <si>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</si>
  <si>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</si>
  <si>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</si>
  <si>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</si>
  <si>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</si>
  <si>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</si>
  <si>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</si>
  <si>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</si>
  <si>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</si>
  <si>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</si>
  <si>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</si>
  <si>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</si>
  <si>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</si>
  <si>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</si>
  <si>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</si>
  <si>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</si>
  <si>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</si>
  <si>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</si>
  <si>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</si>
  <si>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</si>
  <si>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</si>
  <si>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</si>
  <si>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</si>
  <si>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</si>
  <si>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</si>
  <si>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</si>
  <si>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</si>
  <si>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</si>
  <si>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</si>
  <si>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</si>
  <si>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</si>
  <si>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</si>
  <si>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</si>
  <si>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</si>
  <si>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</si>
  <si>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</si>
  <si>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</si>
  <si>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</si>
  <si>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</si>
  <si>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</si>
  <si>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</si>
  <si>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</si>
  <si>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</si>
  <si>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</si>
  <si>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</si>
  <si>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</si>
  <si>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</si>
  <si>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</si>
  <si>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</si>
  <si>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</si>
  <si>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</si>
  <si>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</si>
  <si>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</si>
  <si>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</si>
  <si>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</si>
  <si>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</si>
  <si>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</si>
  <si>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</si>
  <si>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</si>
  <si>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</si>
  <si>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</si>
  <si>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</si>
  <si>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</si>
  <si>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</si>
  <si>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</si>
  <si>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</si>
  <si>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</si>
  <si>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</si>
  <si>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</si>
  <si>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</si>
  <si>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</si>
  <si>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</si>
  <si>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</si>
  <si>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</si>
  <si>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</si>
  <si>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</si>
  <si>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</si>
  <si>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</si>
  <si>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</si>
  <si>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</si>
  <si>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</si>
  <si>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</si>
  <si>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</si>
  <si>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</si>
  <si>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</si>
  <si>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</si>
  <si>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</si>
  <si>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</si>
  <si>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</si>
  <si>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</si>
  <si>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</si>
  <si>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</si>
  <si>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</si>
  <si>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</si>
  <si>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</si>
  <si>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</si>
  <si>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</si>
  <si>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</si>
  <si>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</si>
  <si>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</si>
  <si>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</si>
  <si>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</si>
  <si>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</si>
  <si>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</si>
  <si>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</si>
  <si>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</si>
  <si>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</si>
  <si>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</si>
  <si>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</si>
  <si>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</si>
  <si>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</si>
  <si>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</si>
  <si>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</si>
  <si>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</si>
  <si>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</si>
  <si>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</si>
  <si>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</si>
  <si>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</si>
  <si>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</si>
  <si>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</si>
  <si>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</si>
  <si>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</si>
  <si>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</si>
  <si>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</si>
  <si>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</si>
  <si>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</si>
  <si>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</si>
  <si>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</si>
  <si>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</si>
  <si>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</si>
  <si>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</si>
  <si>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</si>
  <si>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</si>
  <si>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</si>
  <si>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</si>
  <si>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</si>
  <si>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</si>
  <si>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</si>
  <si>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</si>
  <si>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</si>
  <si>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</si>
  <si>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</si>
  <si>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</si>
  <si>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</si>
  <si>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</si>
  <si>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</si>
  <si>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</si>
  <si>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</si>
  <si>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</si>
  <si>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</si>
  <si>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</si>
  <si>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</si>
  <si>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</si>
  <si>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</si>
  <si>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</si>
  <si>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</si>
  <si>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</si>
  <si>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</si>
  <si>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</si>
  <si>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</si>
  <si>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</si>
  <si>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</si>
  <si>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</si>
  <si>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</si>
  <si>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</si>
  <si>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</si>
  <si>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</si>
  <si>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</si>
  <si>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</si>
  <si>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</si>
  <si>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</si>
  <si>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</si>
  <si>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</si>
  <si>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</si>
  <si>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</si>
  <si>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</si>
  <si>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</si>
  <si>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</si>
  <si>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</si>
  <si>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</si>
  <si>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</si>
  <si>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</si>
  <si>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</si>
  <si>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</si>
  <si>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</si>
  <si>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</si>
  <si>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</si>
  <si>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</si>
  <si>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</si>
  <si>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</si>
  <si>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</si>
  <si>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</si>
  <si>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</si>
  <si>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</si>
  <si>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</si>
  <si>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</si>
  <si>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</si>
  <si>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</si>
  <si>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</si>
  <si>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</si>
  <si>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</si>
  <si>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</si>
  <si>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</si>
  <si>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</si>
  <si>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</si>
  <si>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</si>
  <si>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</si>
  <si>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</si>
  <si>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</si>
  <si>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</si>
  <si>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</si>
  <si>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</si>
  <si>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</si>
  <si>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</si>
  <si>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</si>
  <si>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</si>
  <si>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</si>
  <si>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</si>
  <si>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</si>
  <si>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</si>
  <si>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</si>
  <si>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</si>
  <si>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</si>
  <si>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</si>
  <si>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</si>
  <si>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</si>
  <si>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</si>
  <si>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</si>
  <si>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</si>
  <si>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</si>
  <si>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</si>
  <si>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</si>
  <si>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</si>
  <si>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</si>
  <si>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</si>
  <si>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</si>
  <si>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</si>
  <si>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</si>
  <si>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</si>
  <si>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</si>
  <si>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</si>
  <si>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</si>
  <si>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</si>
  <si>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</si>
  <si>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</si>
  <si>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</si>
  <si>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</si>
  <si>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</si>
  <si>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</si>
  <si>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</si>
  <si>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</si>
  <si>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</si>
  <si>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</si>
  <si>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</si>
  <si>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</si>
  <si>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</si>
  <si>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</si>
  <si>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</si>
  <si>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</si>
  <si>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</si>
  <si>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</si>
  <si>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</si>
  <si>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</si>
  <si>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</si>
  <si>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</si>
  <si>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</si>
  <si>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</si>
  <si>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</si>
  <si>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</si>
  <si>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</si>
  <si>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</si>
  <si>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</si>
  <si>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</si>
  <si>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</si>
  <si>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</si>
  <si>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</si>
  <si>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</si>
  <si>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</si>
  <si>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</si>
  <si>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</si>
  <si>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</si>
  <si>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</si>
  <si>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</si>
  <si>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</si>
  <si>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</si>
  <si>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</si>
  <si>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</si>
  <si>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</si>
  <si>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</si>
  <si>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</si>
  <si>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</si>
  <si>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</si>
  <si>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</si>
  <si>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</si>
  <si>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</si>
  <si>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</si>
  <si>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</si>
  <si>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</si>
  <si>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</si>
  <si>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</si>
  <si>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</si>
  <si>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</si>
  <si>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</si>
  <si>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</si>
  <si>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</si>
  <si>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</si>
  <si>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</si>
  <si>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</si>
  <si>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</si>
  <si>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</si>
  <si>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</si>
  <si>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</si>
  <si>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</si>
  <si>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</si>
  <si>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</si>
  <si>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</si>
  <si>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</si>
  <si>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</si>
  <si>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</si>
  <si>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</si>
  <si>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</si>
  <si>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</si>
  <si>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</si>
  <si>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</si>
  <si>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</si>
  <si>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</si>
  <si>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</si>
  <si>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</si>
  <si>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</si>
  <si>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</si>
  <si>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</si>
  <si>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</si>
  <si>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</si>
  <si>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</si>
  <si>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</si>
  <si>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</si>
  <si>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</si>
  <si>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</si>
  <si>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</si>
  <si>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</si>
  <si>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</si>
  <si>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</si>
  <si>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</si>
  <si>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</si>
  <si>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</si>
  <si>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</si>
  <si>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</si>
  <si>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</si>
  <si>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</si>
  <si>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</si>
  <si>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</si>
  <si>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</si>
  <si>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</si>
  <si>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</si>
  <si>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</si>
  <si>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</si>
  <si>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</si>
  <si>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</si>
  <si>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</si>
  <si>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</si>
  <si>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</si>
  <si>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</si>
  <si>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</si>
  <si>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</si>
  <si>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</si>
  <si>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</si>
  <si>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</si>
  <si>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</si>
  <si>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</si>
  <si>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</si>
  <si>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</si>
  <si>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</si>
  <si>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</si>
  <si>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</si>
  <si>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</si>
  <si>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</si>
  <si>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</si>
  <si>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</si>
  <si>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</si>
  <si>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</si>
  <si>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</si>
  <si>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</si>
  <si>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</si>
  <si>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</si>
  <si>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</si>
  <si>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</si>
  <si>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</si>
  <si>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</si>
  <si>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</si>
  <si>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</si>
  <si>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</si>
  <si>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</si>
  <si>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</si>
  <si>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</si>
  <si>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</si>
  <si>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</si>
  <si>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</si>
  <si>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</si>
  <si>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</si>
  <si>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</si>
  <si>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</si>
  <si>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</si>
  <si>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</si>
  <si>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</si>
  <si>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</si>
  <si>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</si>
  <si>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</si>
  <si>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</si>
  <si>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</si>
  <si>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</si>
  <si>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</si>
  <si>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</si>
  <si>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</si>
  <si>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</si>
  <si>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</si>
  <si>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</si>
  <si>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</si>
  <si>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</si>
  <si>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</si>
  <si>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</si>
  <si>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</si>
  <si>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</si>
  <si>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</si>
  <si>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</si>
  <si>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</si>
  <si>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</si>
  <si>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</si>
  <si>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</si>
  <si>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</si>
  <si>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</si>
  <si>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</si>
  <si>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</si>
  <si>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</si>
  <si>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</si>
  <si>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</si>
  <si>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</si>
  <si>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</si>
  <si>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</si>
  <si>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</si>
  <si>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</si>
  <si>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</si>
  <si>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</si>
  <si>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</si>
  <si>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</si>
  <si>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</si>
  <si>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</si>
  <si>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</si>
  <si>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</si>
  <si>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</si>
  <si>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</si>
  <si>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</si>
  <si>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</si>
  <si>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</si>
  <si>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</si>
  <si>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</si>
  <si>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</si>
  <si>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</si>
  <si>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</si>
  <si>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</si>
  <si>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</si>
  <si>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</si>
  <si>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</si>
  <si>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</si>
  <si>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</si>
  <si>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</si>
  <si>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</si>
  <si>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</si>
  <si>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</si>
  <si>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</si>
  <si>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</si>
  <si>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</si>
  <si>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</si>
  <si>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</si>
  <si>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</si>
  <si>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</si>
  <si>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</si>
  <si>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</si>
  <si>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</si>
  <si>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</si>
  <si>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</si>
  <si>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</si>
  <si>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</si>
  <si>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</si>
  <si>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</si>
  <si>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</si>
  <si>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</si>
  <si>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</si>
  <si>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</si>
  <si>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</si>
  <si>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</si>
  <si>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</si>
  <si>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</si>
  <si>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</si>
  <si>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</si>
  <si>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</si>
  <si>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</si>
  <si>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</si>
  <si>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</si>
  <si>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</si>
  <si>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</si>
  <si>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</si>
  <si>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</si>
  <si>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</si>
  <si>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</si>
  <si>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</si>
  <si>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</si>
  <si>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</si>
  <si>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</si>
  <si>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</si>
  <si>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</si>
  <si>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</si>
  <si>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</si>
  <si>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</si>
  <si>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</si>
  <si>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</si>
  <si>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</si>
  <si>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</si>
  <si>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</si>
  <si>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</si>
  <si>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</si>
  <si>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</si>
  <si>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</si>
  <si>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</si>
  <si>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</si>
  <si>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</si>
  <si>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</si>
  <si>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</si>
  <si>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</si>
  <si>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</si>
  <si>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</si>
  <si>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</si>
  <si>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</si>
  <si>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</si>
  <si>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</si>
  <si>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</si>
  <si>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</si>
  <si>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</si>
  <si>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</si>
  <si>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</si>
  <si>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</si>
  <si>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</si>
  <si>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</si>
  <si>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</si>
  <si>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</si>
  <si>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</si>
  <si>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</si>
  <si>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</si>
  <si>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</si>
  <si>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</si>
  <si>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</si>
  <si>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</si>
  <si>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</si>
  <si>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</si>
  <si>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</si>
  <si>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</si>
  <si>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</si>
  <si>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</si>
  <si>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</si>
  <si>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</si>
  <si>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</si>
  <si>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</si>
  <si>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</si>
  <si>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</si>
  <si>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</si>
  <si>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</si>
  <si>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</si>
  <si>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</si>
  <si>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</si>
  <si>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</si>
  <si>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</si>
  <si>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</si>
  <si>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</si>
  <si>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</si>
  <si>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</si>
  <si>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</si>
  <si>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</si>
  <si>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</si>
  <si>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</si>
  <si>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</si>
  <si>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</si>
  <si>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</si>
  <si>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</si>
  <si>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</si>
  <si>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</si>
  <si>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</si>
  <si>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</si>
  <si>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</si>
  <si>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</si>
  <si>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</si>
  <si>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</si>
  <si>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</si>
  <si>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</si>
  <si>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</si>
  <si>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</si>
  <si>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</si>
  <si>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</si>
  <si>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</si>
  <si>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</si>
  <si>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</si>
  <si>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</si>
  <si>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</si>
  <si>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</si>
  <si>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</si>
  <si>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</si>
  <si>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</si>
  <si>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</si>
  <si>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</si>
  <si>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</si>
  <si>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</si>
  <si>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</si>
  <si>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</si>
  <si>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</si>
  <si>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</si>
  <si>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</si>
  <si>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</si>
  <si>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</si>
  <si>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</si>
  <si>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</si>
  <si>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</si>
  <si>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</si>
  <si>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</si>
  <si>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</si>
  <si>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</si>
  <si>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</si>
  <si>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</si>
  <si>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</si>
  <si>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</si>
  <si>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</si>
  <si>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</si>
  <si>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</si>
  <si>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</si>
  <si>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</si>
  <si>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</si>
  <si>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</si>
  <si>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</si>
  <si>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</si>
  <si>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</si>
  <si>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</si>
  <si>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</si>
  <si>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</si>
  <si>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</si>
  <si>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</si>
  <si>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</si>
  <si>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</si>
  <si>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</si>
  <si>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</si>
  <si>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</si>
  <si>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</si>
  <si>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</si>
  <si>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</si>
  <si>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</si>
  <si>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</si>
  <si>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</si>
  <si>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</si>
  <si>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</si>
  <si>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</si>
  <si>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</si>
  <si>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</si>
  <si>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</si>
  <si>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</si>
  <si>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</si>
  <si>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</si>
  <si>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</si>
  <si>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</si>
  <si>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</si>
  <si>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</si>
  <si>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</si>
  <si>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</si>
  <si>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</si>
  <si>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</si>
  <si>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</si>
  <si>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</si>
  <si>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</si>
  <si>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</si>
  <si>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</si>
  <si>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</si>
  <si>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</si>
  <si>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</si>
  <si>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</si>
  <si>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</si>
  <si>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</si>
  <si>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</si>
  <si>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</si>
  <si>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</si>
  <si>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</si>
  <si>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</si>
  <si>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</si>
  <si>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</si>
  <si>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</si>
  <si>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</si>
  <si>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</si>
  <si>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</si>
  <si>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</si>
  <si>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</si>
  <si>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</si>
  <si>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</si>
  <si>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</si>
  <si>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</si>
  <si>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</si>
  <si>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</si>
  <si>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</si>
  <si>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</si>
  <si>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</si>
  <si>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</si>
  <si>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</si>
  <si>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</si>
  <si>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</si>
  <si>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</si>
  <si>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</si>
  <si>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</si>
  <si>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</si>
  <si>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</si>
  <si>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</si>
  <si>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</si>
  <si>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</si>
  <si>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</si>
  <si>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</si>
  <si>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</si>
  <si>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</si>
  <si>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</si>
  <si>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</si>
  <si>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</si>
  <si>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</si>
  <si>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</si>
  <si>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</si>
  <si>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</si>
  <si>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</si>
  <si>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</si>
  <si>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</si>
  <si>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</si>
  <si>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</si>
  <si>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</si>
  <si>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</si>
  <si>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</si>
  <si>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</si>
  <si>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</si>
  <si>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</si>
  <si>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</si>
  <si>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</si>
  <si>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</si>
  <si>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</si>
  <si>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</si>
  <si>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</si>
  <si>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</si>
  <si>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</si>
  <si>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</si>
  <si>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</si>
  <si>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</si>
  <si>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</si>
  <si>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</si>
  <si>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</si>
  <si>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</si>
  <si>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</si>
  <si>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</si>
  <si>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</si>
  <si>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</si>
  <si>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</si>
  <si>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</si>
  <si>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</si>
  <si>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</si>
  <si>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</si>
  <si>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</si>
  <si>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</si>
  <si>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</si>
  <si>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</si>
  <si>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</si>
  <si>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</si>
  <si>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</si>
  <si>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</si>
  <si>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</si>
  <si>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</si>
  <si>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</si>
  <si>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</si>
  <si>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</si>
  <si>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</si>
  <si>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</si>
  <si>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</si>
  <si>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</si>
  <si>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</si>
  <si>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</si>
  <si>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</si>
  <si>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</si>
  <si>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</si>
  <si>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</si>
  <si>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</si>
  <si>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</si>
  <si>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</si>
  <si>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</si>
  <si>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</si>
  <si>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</si>
  <si>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</si>
  <si>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</si>
  <si>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</si>
  <si>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</si>
  <si>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</si>
  <si>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</si>
  <si>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</si>
  <si>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</si>
  <si>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</si>
  <si>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</si>
  <si>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</si>
  <si>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</si>
  <si>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</si>
  <si>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</si>
  <si>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</si>
  <si>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</si>
  <si>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</si>
  <si>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</si>
  <si>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</si>
  <si>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</si>
  <si>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</si>
  <si>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</si>
  <si>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</si>
  <si>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</si>
  <si>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</si>
  <si>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</si>
  <si>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</si>
  <si>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</si>
  <si>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</si>
  <si>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</si>
  <si>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</si>
  <si>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</si>
  <si>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</si>
  <si>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</si>
  <si>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</si>
  <si>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</si>
  <si>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</si>
  <si>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</si>
  <si>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</si>
  <si>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</si>
  <si>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</si>
  <si>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</si>
  <si>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</si>
  <si>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</si>
  <si>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</si>
  <si>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</si>
  <si>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</si>
  <si>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</si>
  <si>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</si>
  <si>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</si>
  <si>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</si>
  <si>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</si>
  <si>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</si>
  <si>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</si>
  <si>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</si>
  <si>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</si>
  <si>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</si>
  <si>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</si>
  <si>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</si>
  <si>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</si>
  <si>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</si>
  <si>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</si>
  <si>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</si>
  <si>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</si>
  <si>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</si>
  <si>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</si>
  <si>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</si>
  <si>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</si>
  <si>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</si>
  <si>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</si>
  <si>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</si>
  <si>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</si>
  <si>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</si>
  <si>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</si>
  <si>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</si>
  <si>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</si>
  <si>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</si>
  <si>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</si>
  <si>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</si>
  <si>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</si>
  <si>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</si>
  <si>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</si>
  <si>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</si>
  <si>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</si>
  <si>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</si>
  <si>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</si>
  <si>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</si>
  <si>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</si>
  <si>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</si>
  <si>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</si>
  <si>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</si>
  <si>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</si>
  <si>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</si>
  <si>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</si>
  <si>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</si>
  <si>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</si>
  <si>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</si>
  <si>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</si>
  <si>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</si>
  <si>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</si>
  <si>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</si>
  <si>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</si>
  <si>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</si>
  <si>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</si>
  <si>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</si>
  <si>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</si>
  <si>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</si>
  <si>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</si>
  <si>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</si>
  <si>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</si>
  <si>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</si>
  <si>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</si>
  <si>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</si>
  <si>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</si>
  <si>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</si>
  <si>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</si>
  <si>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</si>
  <si>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</si>
  <si>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</si>
  <si>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</si>
  <si>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</si>
  <si>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</si>
  <si>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</si>
  <si>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</si>
  <si>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</si>
  <si>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</si>
  <si>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</si>
  <si>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</si>
  <si>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</si>
  <si>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</si>
  <si>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</si>
  <si>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</si>
  <si>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</si>
  <si>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</si>
  <si>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</si>
  <si>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</si>
  <si>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</si>
  <si>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</si>
  <si>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</si>
  <si>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</si>
  <si>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</si>
  <si>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</si>
  <si>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</si>
  <si>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</si>
  <si>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</si>
  <si>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</si>
  <si>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</si>
  <si>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</si>
  <si>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</si>
  <si>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</si>
  <si>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</si>
  <si>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</si>
  <si>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</si>
  <si>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</si>
  <si>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</si>
  <si>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</si>
  <si>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</si>
  <si>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</si>
  <si>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</si>
  <si>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</si>
  <si>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</si>
  <si>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</si>
  <si>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</si>
  <si>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</si>
  <si>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</si>
  <si>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</si>
  <si>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</si>
  <si>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</si>
  <si>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</si>
  <si>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</si>
  <si>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</si>
  <si>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</si>
  <si>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</si>
  <si>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</si>
  <si>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</si>
  <si>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</si>
  <si>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</si>
  <si>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</si>
  <si>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</si>
  <si>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</si>
  <si>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</si>
  <si>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</si>
  <si>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</si>
  <si>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</si>
  <si>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</si>
  <si>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</si>
  <si>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</si>
  <si>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</si>
  <si>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</si>
  <si>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</si>
  <si>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</si>
  <si>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</si>
  <si>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</si>
  <si>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</si>
  <si>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</si>
  <si>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</si>
  <si>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</si>
  <si>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</si>
  <si>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</si>
  <si>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</si>
  <si>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</si>
  <si>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</si>
  <si>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</si>
  <si>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</si>
  <si>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</si>
  <si>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</si>
  <si>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</si>
  <si>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</si>
  <si>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</si>
  <si>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</si>
  <si>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</si>
  <si>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</si>
  <si>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</si>
  <si>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</si>
  <si>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</si>
  <si>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</si>
  <si>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</si>
  <si>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</si>
  <si>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</si>
  <si>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</si>
  <si>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</si>
  <si>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</si>
  <si>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</si>
  <si>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</si>
  <si>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</si>
  <si>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</si>
  <si>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</si>
  <si>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</si>
  <si>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</si>
  <si>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</si>
  <si>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</si>
  <si>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</si>
  <si>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</si>
  <si>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</si>
  <si>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</si>
  <si>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</si>
  <si>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</si>
  <si>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</si>
  <si>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</si>
  <si>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</si>
  <si>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</si>
  <si>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</si>
  <si>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</si>
  <si>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</si>
  <si>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</si>
  <si>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</si>
  <si>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</si>
  <si>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</si>
  <si>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</si>
  <si>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</si>
  <si>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</si>
  <si>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</si>
  <si>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</si>
  <si>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</si>
  <si>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</si>
  <si>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</si>
  <si>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</si>
  <si>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</si>
  <si>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</si>
  <si>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</si>
  <si>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</si>
  <si>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</si>
  <si>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</si>
  <si>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</si>
  <si>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</si>
  <si>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</si>
  <si>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</si>
  <si>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</si>
  <si>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</si>
  <si>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</si>
  <si>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</si>
  <si>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</si>
  <si>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</si>
  <si>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</si>
  <si>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</si>
  <si>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</si>
  <si>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</si>
  <si>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</si>
  <si>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</si>
  <si>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</si>
  <si>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</si>
  <si>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</si>
  <si>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</si>
  <si>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</si>
  <si>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</si>
  <si>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</si>
  <si>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</si>
  <si>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</si>
  <si>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</si>
  <si>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</si>
  <si>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</si>
  <si>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</si>
  <si>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</si>
  <si>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</si>
  <si>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</si>
  <si>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</si>
  <si>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</si>
  <si>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</si>
  <si>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</si>
  <si>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</si>
  <si>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</si>
  <si>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</si>
  <si>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</si>
  <si>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</si>
  <si>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</si>
  <si>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</si>
  <si>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</si>
  <si>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</si>
  <si>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</si>
  <si>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</si>
  <si>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</si>
  <si>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</si>
  <si>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</si>
  <si>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</si>
  <si>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</si>
  <si>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</si>
  <si>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</si>
  <si>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</si>
  <si>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</si>
  <si>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</si>
  <si>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</si>
  <si>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</si>
  <si>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</si>
  <si>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</si>
  <si>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</si>
  <si>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</si>
  <si>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</si>
  <si>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</si>
  <si>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</si>
  <si>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</si>
  <si>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</si>
  <si>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</si>
  <si>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</si>
  <si>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</si>
  <si>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</si>
  <si>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</si>
  <si>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</si>
  <si>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</si>
  <si>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</si>
  <si>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</si>
  <si>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</si>
  <si>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</si>
  <si>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</si>
  <si>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</si>
  <si>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</si>
  <si>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</si>
  <si>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</si>
  <si>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</si>
  <si>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</si>
  <si>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</si>
  <si>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</si>
  <si>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</si>
  <si>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</si>
  <si>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</si>
  <si>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</si>
  <si>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</si>
  <si>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</si>
  <si>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</si>
  <si>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</si>
  <si>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</si>
  <si>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</si>
  <si>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</si>
  <si>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</si>
  <si>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</si>
  <si>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</si>
  <si>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</si>
  <si>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</si>
  <si>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</si>
  <si>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</si>
  <si>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</si>
  <si>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</si>
  <si>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</si>
  <si>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</si>
  <si>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</si>
  <si>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</si>
  <si>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</si>
  <si>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</si>
  <si>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</si>
  <si>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</si>
  <si>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</si>
  <si>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</si>
  <si>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</si>
  <si>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</si>
  <si>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</si>
  <si>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</si>
  <si>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</si>
  <si>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</si>
  <si>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</si>
  <si>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</si>
  <si>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</si>
  <si>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</si>
  <si>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</si>
  <si>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</si>
  <si>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</si>
  <si>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</si>
  <si>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</si>
  <si>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</si>
  <si>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</si>
  <si>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</si>
  <si>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</si>
  <si>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</si>
  <si>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</si>
  <si>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</si>
  <si>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</si>
  <si>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</si>
  <si>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</si>
  <si>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</si>
  <si>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</si>
  <si>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</si>
  <si>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</si>
  <si>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</si>
  <si>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</si>
  <si>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</si>
  <si>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</si>
  <si>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</si>
  <si>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</si>
  <si>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</si>
  <si>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</si>
  <si>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</si>
  <si>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</si>
  <si>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</si>
  <si>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</si>
  <si>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</si>
  <si>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</si>
  <si>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</si>
  <si>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</si>
  <si>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</si>
  <si>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</si>
  <si>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</si>
  <si>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</si>
  <si>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</si>
  <si>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</si>
  <si>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</si>
  <si>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</si>
  <si>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</si>
  <si>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</si>
  <si>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</si>
  <si>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</si>
  <si>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</si>
  <si>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</si>
  <si>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</si>
  <si>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</si>
  <si>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</si>
  <si>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</si>
  <si>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</si>
  <si>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</si>
  <si>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</si>
  <si>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</si>
  <si>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</si>
  <si>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</si>
  <si>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</si>
  <si>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</si>
  <si>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</si>
  <si>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</si>
  <si>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</si>
  <si>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</si>
  <si>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</si>
  <si>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</si>
  <si>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</si>
  <si>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</si>
  <si>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</si>
  <si>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</si>
  <si>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</si>
  <si>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</si>
  <si>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</si>
  <si>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</si>
  <si>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</si>
  <si>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</si>
  <si>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</si>
  <si>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</si>
  <si>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</si>
  <si>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</si>
  <si>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</si>
  <si>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</si>
  <si>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</si>
  <si>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</si>
  <si>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</si>
  <si>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</si>
  <si>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</si>
  <si>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</si>
  <si>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</si>
  <si>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</si>
  <si>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</si>
  <si>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</si>
  <si>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</si>
  <si>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</si>
  <si>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</si>
  <si>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</si>
  <si>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</si>
  <si>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</si>
  <si>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</si>
  <si>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</si>
  <si>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</si>
  <si>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</si>
  <si>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</si>
  <si>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</si>
  <si>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</si>
  <si>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</si>
  <si>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</si>
  <si>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</si>
  <si>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</si>
  <si>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</si>
  <si>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</si>
  <si>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</si>
  <si>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</si>
  <si>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</si>
  <si>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</si>
  <si>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</si>
  <si>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</si>
  <si>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</si>
  <si>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</si>
  <si>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</si>
  <si>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</si>
  <si>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</si>
  <si>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</si>
  <si>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</si>
  <si>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</si>
  <si>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</si>
  <si>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</si>
  <si>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</si>
  <si>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</si>
  <si>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</si>
  <si>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</si>
  <si>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</si>
  <si>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</si>
  <si>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</si>
  <si>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</si>
  <si>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</si>
  <si>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</si>
  <si>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</si>
  <si>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</si>
  <si>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</si>
  <si>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</si>
  <si>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</si>
  <si>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</si>
  <si>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</si>
  <si>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</si>
  <si>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</si>
  <si>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</si>
  <si>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</si>
  <si>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</si>
  <si>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</si>
  <si>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</si>
  <si>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</si>
  <si>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</si>
  <si>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</si>
  <si>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</si>
  <si>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</si>
  <si>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</si>
  <si>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</si>
  <si>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</si>
  <si>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</si>
  <si>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</si>
  <si>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</si>
  <si>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</si>
  <si>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</si>
  <si>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</si>
  <si>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</si>
  <si>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</si>
  <si>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</si>
  <si>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</si>
  <si>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</si>
  <si>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</si>
  <si>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</si>
  <si>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</si>
  <si>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</si>
  <si>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</si>
  <si>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</si>
  <si>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</si>
  <si>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</si>
  <si>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</si>
  <si>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</si>
  <si>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</si>
  <si>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</si>
  <si>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</si>
  <si>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</si>
  <si>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</si>
  <si>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</si>
  <si>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</si>
  <si>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</si>
  <si>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</si>
  <si>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</si>
  <si>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</si>
  <si>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</si>
  <si>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</si>
  <si>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</si>
  <si>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</si>
  <si>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</si>
  <si>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</si>
  <si>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</si>
  <si>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</si>
  <si>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</si>
  <si>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</si>
  <si>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</si>
  <si>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</si>
  <si>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</si>
  <si>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</si>
  <si>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</si>
  <si>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</si>
  <si>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</si>
  <si>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</si>
  <si>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</si>
  <si>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</si>
  <si>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</si>
  <si>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</si>
  <si>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</si>
  <si>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</si>
  <si>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</si>
  <si>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</si>
  <si>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</si>
  <si>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</si>
  <si>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</si>
  <si>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</si>
  <si>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</si>
  <si>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</si>
  <si>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</si>
  <si>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</si>
  <si>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</si>
  <si>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</si>
  <si>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</si>
  <si>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</si>
  <si>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</si>
  <si>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</si>
  <si>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</si>
  <si>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</si>
  <si>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</si>
  <si>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</si>
  <si>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</si>
  <si>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</si>
  <si>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</si>
  <si>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</si>
  <si>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</si>
  <si>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</si>
  <si>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</si>
  <si>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</si>
  <si>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</si>
  <si>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</si>
  <si>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</si>
  <si>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</si>
  <si>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</si>
  <si>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</si>
  <si>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</si>
  <si>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</si>
  <si>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</si>
  <si>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</si>
  <si>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</si>
  <si>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</si>
  <si>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</si>
  <si>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</si>
  <si>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</si>
  <si>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</si>
  <si>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</si>
  <si>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</si>
  <si>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</si>
  <si>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</si>
  <si>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</si>
  <si>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</si>
  <si>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</si>
  <si>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</si>
  <si>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</si>
  <si>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</si>
  <si>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</si>
  <si>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</si>
  <si>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</si>
  <si>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</si>
  <si>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</si>
  <si>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</si>
  <si>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</si>
  <si>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</si>
  <si>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</si>
  <si>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</si>
  <si>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</si>
  <si>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</si>
  <si>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</si>
  <si>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</si>
  <si>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</si>
  <si>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</si>
  <si>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</si>
  <si>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</si>
  <si>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</si>
  <si>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</si>
  <si>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</si>
  <si>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</si>
  <si>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</si>
  <si>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</si>
  <si>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</si>
  <si>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</si>
  <si>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</si>
  <si>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</si>
  <si>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</si>
  <si>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</si>
  <si>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</si>
  <si>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</si>
  <si>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</si>
  <si>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</si>
  <si>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</si>
  <si>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</si>
  <si>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</si>
  <si>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</si>
  <si>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</si>
  <si>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</si>
  <si>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</si>
  <si>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</si>
  <si>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</si>
  <si>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</si>
  <si>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</si>
  <si>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</si>
  <si>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</si>
  <si>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</si>
  <si>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</si>
  <si>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</si>
  <si>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</si>
  <si>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</si>
  <si>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</si>
  <si>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</si>
  <si>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</si>
  <si>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</si>
  <si>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</si>
  <si>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</si>
  <si>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</si>
  <si>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</si>
  <si>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</si>
  <si>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</si>
  <si>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</si>
  <si>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</si>
  <si>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</si>
  <si>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</si>
  <si>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</si>
  <si>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</si>
  <si>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</si>
  <si>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</si>
  <si>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</si>
  <si>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</si>
  <si>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</si>
  <si>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</si>
  <si>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</si>
  <si>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</si>
  <si>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</si>
  <si>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</si>
  <si>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</si>
  <si>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</si>
  <si>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</si>
  <si>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</si>
  <si>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</si>
  <si>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</si>
  <si>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</si>
  <si>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</si>
  <si>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</si>
  <si>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</si>
  <si>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</si>
  <si>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</si>
  <si>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</si>
  <si>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</si>
  <si>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</si>
  <si>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</si>
  <si>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</si>
  <si>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</si>
  <si>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</si>
  <si>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</si>
  <si>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</si>
  <si>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</si>
  <si>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</si>
  <si>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</si>
  <si>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</si>
  <si>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</si>
  <si>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</si>
  <si>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</si>
  <si>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</si>
  <si>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</si>
  <si>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</si>
  <si>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</si>
  <si>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</si>
  <si>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</si>
  <si>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</si>
  <si>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</si>
  <si>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</si>
  <si>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</si>
  <si>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</si>
  <si>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</si>
  <si>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</si>
  <si>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</si>
  <si>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</si>
  <si>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</si>
  <si>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</si>
  <si>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</si>
  <si>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</si>
  <si>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</si>
  <si>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</si>
  <si>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</si>
  <si>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</si>
  <si>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</si>
  <si>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</si>
  <si>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</si>
  <si>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</si>
  <si>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</si>
  <si>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</si>
  <si>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</si>
  <si>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</si>
  <si>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</si>
  <si>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</si>
  <si>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</si>
  <si>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</si>
  <si>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</si>
  <si>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</si>
  <si>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</si>
  <si>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</si>
  <si>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</si>
  <si>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</si>
  <si>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</si>
  <si>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</si>
  <si>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</si>
  <si>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</si>
  <si>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</si>
  <si>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</si>
  <si>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</si>
  <si>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</si>
  <si>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</si>
  <si>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</si>
  <si>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</si>
  <si>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</si>
  <si>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</si>
  <si>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</si>
  <si>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</si>
  <si>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</si>
  <si>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</si>
  <si>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</si>
  <si>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</si>
  <si>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</si>
  <si>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</si>
  <si>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</si>
  <si>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</si>
  <si>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</si>
  <si>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</si>
  <si>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</si>
  <si>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</si>
  <si>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</si>
  <si>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</si>
  <si>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</si>
  <si>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</si>
  <si>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</si>
  <si>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</si>
  <si>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</si>
  <si>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</si>
  <si>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</si>
  <si>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</si>
  <si>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</si>
  <si>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</si>
  <si>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</si>
  <si>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</si>
  <si>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</si>
  <si>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</si>
  <si>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</si>
  <si>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</si>
  <si>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</si>
  <si>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</si>
  <si>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</si>
  <si>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</si>
  <si>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</si>
  <si>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</si>
  <si>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</si>
  <si>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</si>
  <si>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</si>
  <si>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</si>
  <si>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</si>
  <si>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</si>
  <si>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</si>
  <si>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</si>
  <si>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</si>
  <si>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</si>
  <si>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</si>
  <si>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</si>
  <si>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</si>
  <si>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</si>
  <si>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</si>
  <si>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</si>
  <si>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</si>
  <si>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</si>
  <si>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</si>
  <si>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</si>
  <si>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</si>
  <si>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</si>
  <si>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</si>
  <si>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</si>
  <si>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</si>
  <si>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</si>
  <si>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</si>
  <si>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</si>
  <si>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</si>
  <si>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</si>
  <si>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</si>
  <si>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</si>
  <si>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</si>
  <si>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</si>
  <si>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</si>
  <si>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</si>
  <si>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</si>
  <si>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</si>
  <si>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</si>
  <si>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</si>
  <si>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</si>
  <si>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</si>
  <si>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</si>
  <si>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</si>
  <si>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</si>
  <si>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</si>
  <si>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</si>
  <si>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</si>
  <si>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</si>
  <si>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</si>
  <si>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</si>
  <si>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</si>
  <si>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</si>
  <si>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</si>
  <si>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</si>
  <si>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</si>
  <si>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</si>
  <si>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</si>
  <si>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</si>
  <si>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</si>
  <si>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</si>
  <si>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</si>
  <si>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</si>
  <si>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</si>
  <si>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</si>
  <si>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</si>
  <si>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</si>
  <si>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</si>
  <si>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</si>
  <si>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</si>
  <si>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</si>
  <si>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</si>
  <si>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</si>
  <si>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</si>
  <si>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</si>
  <si>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</si>
  <si>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</si>
  <si>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</si>
  <si>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</si>
  <si>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</si>
  <si>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</si>
  <si>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</si>
  <si>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</si>
  <si>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</si>
  <si>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</si>
  <si>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</si>
  <si>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</si>
  <si>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</si>
  <si>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</si>
  <si>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</si>
  <si>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</si>
  <si>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</si>
  <si>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</si>
  <si>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</si>
  <si>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</si>
  <si>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</si>
  <si>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</si>
  <si>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</si>
  <si>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</si>
  <si>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</si>
  <si>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</si>
  <si>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</si>
  <si>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</si>
  <si>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</si>
  <si>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</si>
  <si>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</si>
  <si>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</si>
  <si>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</si>
  <si>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</si>
  <si>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</si>
  <si>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</si>
  <si>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</si>
  <si>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</si>
  <si>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</si>
  <si>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</si>
  <si>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</si>
  <si>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</si>
  <si>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</si>
  <si>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</si>
  <si>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</si>
  <si>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</si>
  <si>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</si>
  <si>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</si>
  <si>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</si>
  <si>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</si>
  <si>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</si>
  <si>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</si>
  <si>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</si>
  <si>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</si>
  <si>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</si>
  <si>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</si>
  <si>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</si>
  <si>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</si>
  <si>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</si>
  <si>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</si>
  <si>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</si>
  <si>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</si>
  <si>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</si>
  <si>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</si>
  <si>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</si>
  <si>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</si>
  <si>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</si>
  <si>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</si>
  <si>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</si>
  <si>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</si>
  <si>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</si>
  <si>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</si>
  <si>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</si>
  <si>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</si>
  <si>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</si>
  <si>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</si>
  <si>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</si>
  <si>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</si>
  <si>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</si>
  <si>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</si>
  <si>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</si>
  <si>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</si>
  <si>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</si>
  <si>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</si>
  <si>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</si>
  <si>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</si>
  <si>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</si>
  <si>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</si>
  <si>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</si>
  <si>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</si>
  <si>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</si>
  <si>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</si>
  <si>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</si>
  <si>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</si>
  <si>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</si>
  <si>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</si>
  <si>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</si>
  <si>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</si>
  <si>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</si>
  <si>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</si>
  <si>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</si>
  <si>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</si>
  <si>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</si>
  <si>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</si>
  <si>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</si>
  <si>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</si>
  <si>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</si>
  <si>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</si>
  <si>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</si>
  <si>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</si>
  <si>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</si>
  <si>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</si>
  <si>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</si>
  <si>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</si>
  <si>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</si>
  <si>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</si>
  <si>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</si>
  <si>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</si>
  <si>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</si>
  <si>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</si>
  <si>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</si>
  <si>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</si>
  <si>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</si>
  <si>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</si>
  <si>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</si>
  <si>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</si>
  <si>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</si>
  <si>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</si>
  <si>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</si>
  <si>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</si>
  <si>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</si>
  <si>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</si>
  <si>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</si>
  <si>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</si>
  <si>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</si>
  <si>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</si>
  <si>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</si>
  <si>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</si>
  <si>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</si>
  <si>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</si>
  <si>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</si>
  <si>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</si>
  <si>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</si>
  <si>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</si>
  <si>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</si>
  <si>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</si>
  <si>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</si>
  <si>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</si>
  <si>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</si>
  <si>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</si>
  <si>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</si>
  <si>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</si>
  <si>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</si>
  <si>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</si>
  <si>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</si>
  <si>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</si>
  <si>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</si>
  <si>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</si>
  <si>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</si>
  <si>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</si>
  <si>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</si>
  <si>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</si>
  <si>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</si>
  <si>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</si>
  <si>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</si>
  <si>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</si>
  <si>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</si>
  <si>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</si>
  <si>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</si>
  <si>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</si>
  <si>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</si>
  <si>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</si>
  <si>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</si>
  <si>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</si>
  <si>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</si>
  <si>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</si>
  <si>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</si>
  <si>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</si>
  <si>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</si>
  <si>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</si>
  <si>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</si>
  <si>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</si>
  <si>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</si>
  <si>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</si>
  <si>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</si>
  <si>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</si>
  <si>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</si>
  <si>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</si>
  <si>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</si>
  <si>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</si>
  <si>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</si>
  <si>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</si>
  <si>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</si>
  <si>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</si>
  <si>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</si>
  <si>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</si>
  <si>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</si>
  <si>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</si>
  <si>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</si>
  <si>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</si>
  <si>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</si>
  <si>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</si>
  <si>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</si>
  <si>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</si>
  <si>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</si>
  <si>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</si>
  <si>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</si>
  <si>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</si>
  <si>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</si>
  <si>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</si>
  <si>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</si>
  <si>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</si>
  <si>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</si>
  <si>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</si>
  <si>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</si>
  <si>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</si>
  <si>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</si>
  <si>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</si>
  <si>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</si>
  <si>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</si>
  <si>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</si>
  <si>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</si>
  <si>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</si>
  <si>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</si>
  <si>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</si>
  <si>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</si>
  <si>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</si>
  <si>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</si>
  <si>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</si>
  <si>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</si>
  <si>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</si>
  <si>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</si>
  <si>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</si>
  <si>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</si>
  <si>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</si>
  <si>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</si>
  <si>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</si>
  <si>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</si>
  <si>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</si>
  <si>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</si>
  <si>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</si>
  <si>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</si>
  <si>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</si>
  <si>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</si>
  <si>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</si>
  <si>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</si>
  <si>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</si>
  <si>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</si>
  <si>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</si>
  <si>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</si>
  <si>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</si>
  <si>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</si>
  <si>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</si>
  <si>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</si>
  <si>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</si>
  <si>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</si>
  <si>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</si>
  <si>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</si>
  <si>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</si>
  <si>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</si>
  <si>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</si>
  <si>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</si>
  <si>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</si>
  <si>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</si>
  <si>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</si>
  <si>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</si>
  <si>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</si>
  <si>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</si>
  <si>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</si>
  <si>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</si>
  <si>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</si>
  <si>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</si>
  <si>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</si>
  <si>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</si>
  <si>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</si>
  <si>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</si>
  <si>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</si>
  <si>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</si>
  <si>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</si>
  <si>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</si>
  <si>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</si>
  <si>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</si>
  <si>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</si>
  <si>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</si>
  <si>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</si>
  <si>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</si>
  <si>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</si>
  <si>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</si>
  <si>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</si>
  <si>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</si>
  <si>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</si>
  <si>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</si>
  <si>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</si>
  <si>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</si>
  <si>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</si>
  <si>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</si>
  <si>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</si>
  <si>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</si>
  <si>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</si>
  <si>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</si>
  <si>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</si>
  <si>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</si>
  <si>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</si>
  <si>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</si>
  <si>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</si>
  <si>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</si>
  <si>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</si>
  <si>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</si>
  <si>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</si>
  <si>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</si>
  <si>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</si>
  <si>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</si>
  <si>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</si>
  <si>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</si>
  <si>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</si>
  <si>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</si>
  <si>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</si>
  <si>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</si>
  <si>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</si>
  <si>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</si>
  <si>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</si>
  <si>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</si>
  <si>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</si>
  <si>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</si>
  <si>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</si>
  <si>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</si>
  <si>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</si>
  <si>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</si>
  <si>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</si>
  <si>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</si>
  <si>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</si>
  <si>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</si>
  <si>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</si>
  <si>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</si>
  <si>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</si>
  <si>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</si>
  <si>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</si>
  <si>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</si>
  <si>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</si>
  <si>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</si>
  <si>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</si>
  <si>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</si>
  <si>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</si>
  <si>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</si>
  <si>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</si>
  <si>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</si>
  <si>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</si>
  <si>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</si>
  <si>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</si>
  <si>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</si>
  <si>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</si>
  <si>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</si>
  <si>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</si>
  <si>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</si>
  <si>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</si>
  <si>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</si>
  <si>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</si>
  <si>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</si>
  <si>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</si>
  <si>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</si>
  <si>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</si>
  <si>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</si>
  <si>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</si>
  <si>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</si>
  <si>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</si>
  <si>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</si>
  <si>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</si>
  <si>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</si>
  <si>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</si>
  <si>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</si>
  <si>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</si>
  <si>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</si>
  <si>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</si>
  <si>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</si>
  <si>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</si>
  <si>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</si>
  <si>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</si>
  <si>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</si>
  <si>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</si>
  <si>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</si>
  <si>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</si>
  <si>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</si>
  <si>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</si>
  <si>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</si>
  <si>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</si>
  <si>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</si>
  <si>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</si>
  <si>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</si>
  <si>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</si>
  <si>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</si>
  <si>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</si>
  <si>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</si>
  <si>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</si>
  <si>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</si>
  <si>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</si>
  <si>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</si>
  <si>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</si>
  <si>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</si>
  <si>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</si>
  <si>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</si>
  <si>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</si>
  <si>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</si>
  <si>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</si>
  <si>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</si>
  <si>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</si>
  <si>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</si>
  <si>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</si>
  <si>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</si>
  <si>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</si>
  <si>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</si>
  <si>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</si>
  <si>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</si>
  <si>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</si>
  <si>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</si>
  <si>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</si>
  <si>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</si>
  <si>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</si>
  <si>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</si>
  <si>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</si>
  <si>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</si>
  <si>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</si>
  <si>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</si>
  <si>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</si>
  <si>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</si>
  <si>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</si>
  <si>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</si>
  <si>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</si>
  <si>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</si>
  <si>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</si>
  <si>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</si>
  <si>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</si>
  <si>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</si>
  <si>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</si>
  <si>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</si>
  <si>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</si>
  <si>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</si>
  <si>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</si>
  <si>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</si>
  <si>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</si>
  <si>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</si>
  <si>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</si>
  <si>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</si>
  <si>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</si>
  <si>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</si>
  <si>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</si>
  <si>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</si>
  <si>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</si>
  <si>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</si>
  <si>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</si>
  <si>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</si>
  <si>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</si>
  <si>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</si>
  <si>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</si>
  <si>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</si>
  <si>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</si>
  <si>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</si>
  <si>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</si>
  <si>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</si>
  <si>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</si>
  <si>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</si>
  <si>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</si>
  <si>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</si>
  <si>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</si>
  <si>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</si>
  <si>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</si>
  <si>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</si>
  <si>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</si>
  <si>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</si>
  <si>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</si>
  <si>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</si>
  <si>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</si>
  <si>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</si>
  <si>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</si>
  <si>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</si>
  <si>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</si>
  <si>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</si>
  <si>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</si>
  <si>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</si>
  <si>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</si>
  <si>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</si>
  <si>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</si>
  <si>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</si>
  <si>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</si>
  <si>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</si>
  <si>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</si>
  <si>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</si>
  <si>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</si>
  <si>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</si>
  <si>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</si>
  <si>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</si>
  <si>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</si>
  <si>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</si>
  <si>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</si>
  <si>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</si>
  <si>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</si>
  <si>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</si>
  <si>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</si>
  <si>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</si>
  <si>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</si>
  <si>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</si>
  <si>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</si>
  <si>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</si>
  <si>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</si>
  <si>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</si>
  <si>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</si>
  <si>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</si>
  <si>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</si>
  <si>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</si>
  <si>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</si>
  <si>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</si>
  <si>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</si>
  <si>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</si>
  <si>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</si>
  <si>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</si>
  <si>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</si>
  <si>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</si>
  <si>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</si>
  <si>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</si>
  <si>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</si>
  <si>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</si>
  <si>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</si>
  <si>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</si>
  <si>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</si>
  <si>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</si>
  <si>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</si>
  <si>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</si>
  <si>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</si>
  <si>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</si>
  <si>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</si>
  <si>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</si>
  <si>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</si>
  <si>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</si>
  <si>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</si>
  <si>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</si>
  <si>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</si>
  <si>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</si>
  <si>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</si>
  <si>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</si>
  <si>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</si>
  <si>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</si>
  <si>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</si>
  <si>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</si>
  <si>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</si>
  <si>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</si>
  <si>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</si>
  <si>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</si>
  <si>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</si>
  <si>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</si>
  <si>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</si>
  <si>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</si>
  <si>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</si>
  <si>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</si>
  <si>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</si>
  <si>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</si>
  <si>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</si>
  <si>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</si>
  <si>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</si>
  <si>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</si>
  <si>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</si>
  <si>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</si>
  <si>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</si>
  <si>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</si>
  <si>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</si>
  <si>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</si>
  <si>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</si>
  <si>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</si>
  <si>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</si>
  <si>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</si>
  <si>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</si>
  <si>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</si>
  <si>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</si>
  <si>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</si>
  <si>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</si>
  <si>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</si>
  <si>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</si>
  <si>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</si>
  <si>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</si>
  <si>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</si>
  <si>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</si>
  <si>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</si>
  <si>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</si>
  <si>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</si>
  <si>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</si>
  <si>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</si>
  <si>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</si>
  <si>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</si>
  <si>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</si>
  <si>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</si>
  <si>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</si>
  <si>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</si>
  <si>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</si>
  <si>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</si>
  <si>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</si>
  <si>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</si>
  <si>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</si>
  <si>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</si>
  <si>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</si>
  <si>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</si>
  <si>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</si>
  <si>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</si>
  <si>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</si>
  <si>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</si>
  <si>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</si>
  <si>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</si>
  <si>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</si>
  <si>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</si>
  <si>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</si>
  <si>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</si>
  <si>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</si>
  <si>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</si>
  <si>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</si>
  <si>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</si>
  <si>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</si>
  <si>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</si>
  <si>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</si>
  <si>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</si>
  <si>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</si>
  <si>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</si>
  <si>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</si>
  <si>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</si>
  <si>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</si>
  <si>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</si>
  <si>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</si>
  <si>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</si>
  <si>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</si>
  <si>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</si>
  <si>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</si>
  <si>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</si>
  <si>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</si>
  <si>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</si>
  <si>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</si>
  <si>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</si>
  <si>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</si>
  <si>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</si>
  <si>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</si>
  <si>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</si>
  <si>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</si>
  <si>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</si>
  <si>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</si>
  <si>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</si>
  <si>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</si>
  <si>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</si>
  <si>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</si>
  <si>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</si>
  <si>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</si>
  <si>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</si>
  <si>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</si>
  <si>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</si>
  <si>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</si>
  <si>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</si>
  <si>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</si>
  <si>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</si>
  <si>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</si>
  <si>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</si>
  <si>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</si>
  <si>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</si>
  <si>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</si>
  <si>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</si>
  <si>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</si>
  <si>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</si>
  <si>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</si>
  <si>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</si>
  <si>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</si>
  <si>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</si>
  <si>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</si>
  <si>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</si>
  <si>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</si>
  <si>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</si>
  <si>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</si>
  <si>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</si>
  <si>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</si>
  <si>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</si>
  <si>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</si>
  <si>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</si>
  <si>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</si>
  <si>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</si>
  <si>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</si>
  <si>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</si>
  <si>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</si>
  <si>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</si>
  <si>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</si>
  <si>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</si>
  <si>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</si>
  <si>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</si>
  <si>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</si>
  <si>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</si>
  <si>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</si>
  <si>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</si>
  <si>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</si>
  <si>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</si>
  <si>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</si>
  <si>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</si>
  <si>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</si>
  <si>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</si>
  <si>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</si>
  <si>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</si>
  <si>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</si>
  <si>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</si>
  <si>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</si>
  <si>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</si>
  <si>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</si>
  <si>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</si>
  <si>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</si>
  <si>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</si>
  <si>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</si>
  <si>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</si>
  <si>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</si>
  <si>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</si>
  <si>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</si>
  <si>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</si>
  <si>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</si>
  <si>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</si>
  <si>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</si>
  <si>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</si>
  <si>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</si>
  <si>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</si>
  <si>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</si>
  <si>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</si>
  <si>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</si>
  <si>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</si>
  <si>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</si>
  <si>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</si>
  <si>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</si>
  <si>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</si>
  <si>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</si>
  <si>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</si>
  <si>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</si>
  <si>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</si>
  <si>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</si>
  <si>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</si>
  <si>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</si>
  <si>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</si>
  <si>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</si>
  <si>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</si>
  <si>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</si>
  <si>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</si>
  <si>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</si>
  <si>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</si>
  <si>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</si>
  <si>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</si>
  <si>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</si>
  <si>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</si>
  <si>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</si>
  <si>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</si>
  <si>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</si>
  <si>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</si>
  <si>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</si>
  <si>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</si>
  <si>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</si>
  <si>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</si>
  <si>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</si>
  <si>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</si>
  <si>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</si>
  <si>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</si>
  <si>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</si>
  <si>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</si>
  <si>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</si>
  <si>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</si>
  <si>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</si>
  <si>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</si>
  <si>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</si>
  <si>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</si>
  <si>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</si>
  <si>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</si>
  <si>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</si>
  <si>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</si>
  <si>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</si>
  <si>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</si>
  <si>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</si>
  <si>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</si>
  <si>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</si>
  <si>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</si>
  <si>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</si>
  <si>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</si>
  <si>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</si>
  <si>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</si>
  <si>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</si>
  <si>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</si>
  <si>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</si>
  <si>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</si>
  <si>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</si>
  <si>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</si>
  <si>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</si>
  <si>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</si>
  <si>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</si>
  <si>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</si>
  <si>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</si>
  <si>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</si>
  <si>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</si>
  <si>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</si>
  <si>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</si>
  <si>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</si>
  <si>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</si>
  <si>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</si>
  <si>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</si>
  <si>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</si>
  <si>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</si>
  <si>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</si>
  <si>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</si>
  <si>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</si>
  <si>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</si>
  <si>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</si>
  <si>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</si>
  <si>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</si>
  <si>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</si>
  <si>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</si>
  <si>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</si>
  <si>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</si>
  <si>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</si>
  <si>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</si>
  <si>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</si>
  <si>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</si>
  <si>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</si>
  <si>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</si>
  <si>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</si>
  <si>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</si>
  <si>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</si>
  <si>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</si>
  <si>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</si>
  <si>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</si>
  <si>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</si>
  <si>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</si>
  <si>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</si>
  <si>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</si>
  <si>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</si>
  <si>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</si>
  <si>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</si>
  <si>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</si>
  <si>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</si>
  <si>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</si>
  <si>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</si>
  <si>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</si>
  <si>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</si>
  <si>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</si>
  <si>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</si>
  <si>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</si>
  <si>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</si>
  <si>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</si>
  <si>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</si>
  <si>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</si>
  <si>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</si>
  <si>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</si>
  <si>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</si>
  <si>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</si>
  <si>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</si>
  <si>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</si>
  <si>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</si>
  <si>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</si>
  <si>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</si>
  <si>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</si>
  <si>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</si>
  <si>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</si>
  <si>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</si>
  <si>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</si>
  <si>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</si>
  <si>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</si>
  <si>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</si>
  <si>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</si>
  <si>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</si>
  <si>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</si>
  <si>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</si>
  <si>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</si>
  <si>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</si>
  <si>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</si>
  <si>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</si>
  <si>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</si>
  <si>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</si>
  <si>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</si>
  <si>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</si>
  <si>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</si>
  <si>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</si>
  <si>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</si>
  <si>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</si>
  <si>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</si>
  <si>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</si>
  <si>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</si>
  <si>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</si>
  <si>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</si>
  <si>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</si>
  <si>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</si>
  <si>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</si>
  <si>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</si>
  <si>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</si>
  <si>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</si>
  <si>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</si>
  <si>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</si>
  <si>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</si>
  <si>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</si>
  <si>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</si>
  <si>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</si>
  <si>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</si>
  <si>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</si>
  <si>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</si>
  <si>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</si>
  <si>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</si>
  <si>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</si>
  <si>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</si>
  <si>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</si>
  <si>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</si>
  <si>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</si>
  <si>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</si>
  <si>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</si>
  <si>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</si>
  <si>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</si>
  <si>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</si>
  <si>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</si>
  <si>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</si>
  <si>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</si>
  <si>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</si>
  <si>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</si>
  <si>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</si>
  <si>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</si>
  <si>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</si>
  <si>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</si>
  <si>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</si>
  <si>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</si>
  <si>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</si>
  <si>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</si>
  <si>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</si>
  <si>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</si>
  <si>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</si>
  <si>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</si>
  <si>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</si>
  <si>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</si>
  <si>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</si>
  <si>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</si>
  <si>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</si>
  <si>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</si>
  <si>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</si>
  <si>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</si>
  <si>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</si>
  <si>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</si>
  <si>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</si>
  <si>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</si>
  <si>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</si>
  <si>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</si>
  <si>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</si>
  <si>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</si>
  <si>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</si>
  <si>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</si>
  <si>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</si>
  <si>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</si>
  <si>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</si>
  <si>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</si>
  <si>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</si>
  <si>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</si>
  <si>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</si>
  <si>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</si>
  <si>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</si>
  <si>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</si>
  <si>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</si>
  <si>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</si>
  <si>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</si>
  <si>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</si>
  <si>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</si>
  <si>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</si>
  <si>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</si>
  <si>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</si>
  <si>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</si>
  <si>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</si>
  <si>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</si>
  <si>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</si>
  <si>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</si>
  <si>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</si>
  <si>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</si>
  <si>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</si>
  <si>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</si>
  <si>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</si>
  <si>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</si>
  <si>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</si>
  <si>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</si>
  <si>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</si>
  <si>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</si>
  <si>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</si>
  <si>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</si>
  <si>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</si>
  <si>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</si>
  <si>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</si>
  <si>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</si>
  <si>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</si>
  <si>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</si>
  <si>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</si>
  <si>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</si>
  <si>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</si>
  <si>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</si>
  <si>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</si>
  <si>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</si>
  <si>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</si>
  <si>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</si>
  <si>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</si>
  <si>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</si>
  <si>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</si>
  <si>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</si>
  <si>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</si>
  <si>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</si>
  <si>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</si>
  <si>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</si>
  <si>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</si>
  <si>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</si>
  <si>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</si>
  <si>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</si>
  <si>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</si>
  <si>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</si>
  <si>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</si>
  <si>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</si>
  <si>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</si>
  <si>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</si>
  <si>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</si>
  <si>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</si>
  <si>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</si>
  <si>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</si>
  <si>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</si>
  <si>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</si>
  <si>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</si>
  <si>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</si>
  <si>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</si>
  <si>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</si>
  <si>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</si>
  <si>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</si>
  <si>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</si>
  <si>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</si>
  <si>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</si>
  <si>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</si>
  <si>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</si>
  <si>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</si>
  <si>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</si>
  <si>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</si>
  <si>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</si>
  <si>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</si>
  <si>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</si>
  <si>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</si>
  <si>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</si>
  <si>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</si>
  <si>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</si>
  <si>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</si>
  <si>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</si>
  <si>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</si>
  <si>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</si>
  <si>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</si>
  <si>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</si>
  <si>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</si>
  <si>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</si>
  <si>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</si>
  <si>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</si>
  <si>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</si>
  <si>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</si>
  <si>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</si>
  <si>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</si>
  <si>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</si>
  <si>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</si>
  <si>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</si>
  <si>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</si>
  <si>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</si>
  <si>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</si>
  <si>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</si>
  <si>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</si>
  <si>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</si>
  <si>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</si>
  <si>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</si>
  <si>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</si>
  <si>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</si>
  <si>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</si>
  <si>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</si>
  <si>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</si>
  <si>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</si>
  <si>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</si>
  <si>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</si>
  <si>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</si>
  <si>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</si>
  <si>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</si>
  <si>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</si>
  <si>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</si>
  <si>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</si>
  <si>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</si>
  <si>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</si>
  <si>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</si>
  <si>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</si>
  <si>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</si>
  <si>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</si>
  <si>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</si>
  <si>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</si>
  <si>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</si>
  <si>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</si>
  <si>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</si>
  <si>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</si>
  <si>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</si>
  <si>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</si>
  <si>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</si>
  <si>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</si>
  <si>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</si>
  <si>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</si>
  <si>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</si>
  <si>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</si>
  <si>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</si>
  <si>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</si>
  <si>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</si>
  <si>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</si>
  <si>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</si>
  <si>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</si>
  <si>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</si>
  <si>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</si>
  <si>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</si>
  <si>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</si>
  <si>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</si>
  <si>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</si>
  <si>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</si>
  <si>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</si>
  <si>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</si>
  <si>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</si>
  <si>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</si>
  <si>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</si>
  <si>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</si>
  <si>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</si>
  <si>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</si>
  <si>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</si>
  <si>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</si>
  <si>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</si>
  <si>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</si>
  <si>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</si>
  <si>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</si>
  <si>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</si>
  <si>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</si>
  <si>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</si>
  <si>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</si>
  <si>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</si>
  <si>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</si>
  <si>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</si>
  <si>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</si>
  <si>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</si>
  <si>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</si>
  <si>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</si>
  <si>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</si>
  <si>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</si>
  <si>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</si>
  <si>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</si>
  <si>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</si>
  <si>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</si>
  <si>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</si>
  <si>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</si>
  <si>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</si>
  <si>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</si>
  <si>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</si>
  <si>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</si>
  <si>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</si>
  <si>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</si>
  <si>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</si>
  <si>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</si>
  <si>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</si>
  <si>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</si>
  <si>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</si>
  <si>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</si>
  <si>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</si>
  <si>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</si>
  <si>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</si>
  <si>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</si>
  <si>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</si>
  <si>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</si>
  <si>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</si>
  <si>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</si>
  <si>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</si>
  <si>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</si>
  <si>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</si>
  <si>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</si>
  <si>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</si>
  <si>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</si>
  <si>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</si>
  <si>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</si>
  <si>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</si>
  <si>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</si>
  <si>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</si>
  <si>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</si>
  <si>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</si>
  <si>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</si>
  <si>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</si>
  <si>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</si>
  <si>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</si>
  <si>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</si>
  <si>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</si>
  <si>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</si>
  <si>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</si>
  <si>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</si>
  <si>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</si>
  <si>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</si>
  <si>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</si>
  <si>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</si>
  <si>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</si>
  <si>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</si>
  <si>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</si>
  <si>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</si>
  <si>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</si>
  <si>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</si>
  <si>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</si>
  <si>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</si>
  <si>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</si>
  <si>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</si>
  <si>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</si>
  <si>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</si>
  <si>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</si>
  <si>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</si>
  <si>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</si>
  <si>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</si>
  <si>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</si>
  <si>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</si>
  <si>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</si>
  <si>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</si>
  <si>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</si>
  <si>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</si>
  <si>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</si>
  <si>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</si>
  <si>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</si>
  <si>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</si>
  <si>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</si>
  <si>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</si>
  <si>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</si>
  <si>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</si>
  <si>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</si>
  <si>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</si>
  <si>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</si>
  <si>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</si>
  <si>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</si>
  <si>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</si>
  <si>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</si>
  <si>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</si>
  <si>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</si>
  <si>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</si>
  <si>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</si>
  <si>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</si>
  <si>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</si>
  <si>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</si>
  <si>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</si>
  <si>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</si>
  <si>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</si>
  <si>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</si>
  <si>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</si>
  <si>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</si>
  <si>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</si>
  <si>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</si>
  <si>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</si>
  <si>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</si>
  <si>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</si>
  <si>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</si>
  <si>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</si>
  <si>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</si>
  <si>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</si>
  <si>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</si>
  <si>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</si>
  <si>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</si>
  <si>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</si>
  <si>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</si>
  <si>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</si>
  <si>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</si>
  <si>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</si>
  <si>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</si>
  <si>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</si>
  <si>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</si>
  <si>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</si>
  <si>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</si>
  <si>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</si>
  <si>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</si>
  <si>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</si>
  <si>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</si>
  <si>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</si>
  <si>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</si>
  <si>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</si>
  <si>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</si>
  <si>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</si>
  <si>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</si>
  <si>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</si>
  <si>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</si>
  <si>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</si>
  <si>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</si>
  <si>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</si>
  <si>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</si>
  <si>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</si>
  <si>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</si>
  <si>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</si>
  <si>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</si>
  <si>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</si>
  <si>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</si>
  <si>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</si>
  <si>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</si>
  <si>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</si>
  <si>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</si>
  <si>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</si>
  <si>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</si>
  <si>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</si>
  <si>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</si>
  <si>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</si>
  <si>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</si>
  <si>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</si>
  <si>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</si>
  <si>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</si>
  <si>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</si>
  <si>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</si>
  <si>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</si>
  <si>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</si>
  <si>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</si>
  <si>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</si>
  <si>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</si>
  <si>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</si>
  <si>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</si>
  <si>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</si>
  <si>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</si>
  <si>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</si>
  <si>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</si>
  <si>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</si>
  <si>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</si>
  <si>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</si>
  <si>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</si>
  <si>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</si>
  <si>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</si>
  <si>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</si>
  <si>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</si>
  <si>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</si>
  <si>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</si>
  <si>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</si>
  <si>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</si>
  <si>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</si>
  <si>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</si>
  <si>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</si>
  <si>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</si>
  <si>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</si>
  <si>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</si>
  <si>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</si>
  <si>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</si>
  <si>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</si>
  <si>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</si>
  <si>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</si>
  <si>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</si>
  <si>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</si>
  <si>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</si>
  <si>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</si>
  <si>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</si>
  <si>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</si>
  <si>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</si>
  <si>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</si>
  <si>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</si>
  <si>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</si>
  <si>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</si>
  <si>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</si>
  <si>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</si>
  <si>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</si>
  <si>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</si>
  <si>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</si>
  <si>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</si>
  <si>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</si>
  <si>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</si>
  <si>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</si>
  <si>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</si>
  <si>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</si>
  <si>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</si>
  <si>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</si>
  <si>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</si>
  <si>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</si>
  <si>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</si>
  <si>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</si>
  <si>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</si>
  <si>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</si>
  <si>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</si>
  <si>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</si>
  <si>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</si>
  <si>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</si>
  <si>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</si>
  <si>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</si>
  <si>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</si>
  <si>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</si>
  <si>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</si>
  <si>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</si>
  <si>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</si>
  <si>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</si>
  <si>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</si>
  <si>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</si>
  <si>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</si>
  <si>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</si>
  <si>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</si>
  <si>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</si>
  <si>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</si>
  <si>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</si>
  <si>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</si>
  <si>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</si>
  <si>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</si>
  <si>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</si>
  <si>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</si>
  <si>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</si>
  <si>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</si>
  <si>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</si>
  <si>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</si>
  <si>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</si>
  <si>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</si>
  <si>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</si>
  <si>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</si>
  <si>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</si>
  <si>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</si>
  <si>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</si>
  <si>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</si>
  <si>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</si>
  <si>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</si>
  <si>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</si>
  <si>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</si>
  <si>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</si>
  <si>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</si>
  <si>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</si>
  <si>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</si>
  <si>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</si>
  <si>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</si>
  <si>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</si>
  <si>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</si>
  <si>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</si>
  <si>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</si>
  <si>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</si>
  <si>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</si>
  <si>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</si>
  <si>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</si>
  <si>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</si>
  <si>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</si>
  <si>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</si>
  <si>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</si>
  <si>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</si>
  <si>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</si>
  <si>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</si>
  <si>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</si>
  <si>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</si>
  <si>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</si>
  <si>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</si>
  <si>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</si>
  <si>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</si>
  <si>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</si>
  <si>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</si>
  <si>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</si>
  <si>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</si>
  <si>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</si>
  <si>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</si>
  <si>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</si>
  <si>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</si>
  <si>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</si>
  <si>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</si>
  <si>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</si>
  <si>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</si>
  <si>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</si>
  <si>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</si>
  <si>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</si>
  <si>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</si>
  <si>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</si>
  <si>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</si>
  <si>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</si>
  <si>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</si>
  <si>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</si>
  <si>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</si>
  <si>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</si>
  <si>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</si>
  <si>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</si>
  <si>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</si>
  <si>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</si>
  <si>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</si>
  <si>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</si>
  <si>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</si>
  <si>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</si>
  <si>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</si>
  <si>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</si>
  <si>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</si>
  <si>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</si>
  <si>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</si>
  <si>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</si>
  <si>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</si>
  <si>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</si>
  <si>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</si>
  <si>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</si>
  <si>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</si>
  <si>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</si>
  <si>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</si>
  <si>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</si>
  <si>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</si>
  <si>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</si>
  <si>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</si>
  <si>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</si>
  <si>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</si>
  <si>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</si>
  <si>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</si>
  <si>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</si>
  <si>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</si>
  <si>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</si>
  <si>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</si>
  <si>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</si>
  <si>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</si>
  <si>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</si>
  <si>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</si>
  <si>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</si>
  <si>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</si>
  <si>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</si>
  <si>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</si>
  <si>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</si>
  <si>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</si>
  <si>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</si>
  <si>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</si>
  <si>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</si>
  <si>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</si>
  <si>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</si>
  <si>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</si>
  <si>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</si>
  <si>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</si>
  <si>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</si>
  <si>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</si>
  <si>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</si>
  <si>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</si>
  <si>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</si>
  <si>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</si>
  <si>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</si>
  <si>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</si>
  <si>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</si>
  <si>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</si>
  <si>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</si>
  <si>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</si>
  <si>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</si>
  <si>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</si>
  <si>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</si>
  <si>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</si>
  <si>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</si>
  <si>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</si>
  <si>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</si>
  <si>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</si>
  <si>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</si>
  <si>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</si>
  <si>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</si>
  <si>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</si>
  <si>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</si>
  <si>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</si>
  <si>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</si>
  <si>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</si>
  <si>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</si>
  <si>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</si>
  <si>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</si>
  <si>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</si>
  <si>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</si>
  <si>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</si>
  <si>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</si>
  <si>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</si>
  <si>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</si>
  <si>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</si>
  <si>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</si>
  <si>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</si>
  <si>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</si>
  <si>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</si>
  <si>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</si>
  <si>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</si>
  <si>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</si>
  <si>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</si>
  <si>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</si>
  <si>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</si>
  <si>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</si>
  <si>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</si>
  <si>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</si>
  <si>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</si>
  <si>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</si>
  <si>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</si>
  <si>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</si>
  <si>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</si>
  <si>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</si>
  <si>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</si>
  <si>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</si>
  <si>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</si>
  <si>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</si>
  <si>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</si>
  <si>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</si>
  <si>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</si>
  <si>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</si>
  <si>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</si>
  <si>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</si>
  <si>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</si>
  <si>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</si>
  <si>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</si>
  <si>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</si>
  <si>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</si>
  <si>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</si>
  <si>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</si>
  <si>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</si>
  <si>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</si>
  <si>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</si>
  <si>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</si>
  <si>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</si>
  <si>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</si>
  <si>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</si>
  <si>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</si>
  <si>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</si>
  <si>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</si>
  <si>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</si>
  <si>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</si>
  <si>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</si>
  <si>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</si>
  <si>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</si>
  <si>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</si>
  <si>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</si>
  <si>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</si>
  <si>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</si>
  <si>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</si>
  <si>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</si>
  <si>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</si>
  <si>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</si>
  <si>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</si>
  <si>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</si>
  <si>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</si>
  <si>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</si>
  <si>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</si>
  <si>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</si>
  <si>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</si>
  <si>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</si>
  <si>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</si>
  <si>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</si>
  <si>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</si>
  <si>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</si>
  <si>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</si>
  <si>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</si>
  <si>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</si>
  <si>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</si>
  <si>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</si>
  <si>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</si>
  <si>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</si>
  <si>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</si>
  <si>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</si>
  <si>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</si>
  <si>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</si>
  <si>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</si>
  <si>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</si>
  <si>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</si>
  <si>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</si>
  <si>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</si>
  <si>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</si>
  <si>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</si>
  <si>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</si>
  <si>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</si>
  <si>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</si>
  <si>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</si>
  <si>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</si>
  <si>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</si>
  <si>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</si>
  <si>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</si>
  <si>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</si>
  <si>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</si>
  <si>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</si>
  <si>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</si>
  <si>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</si>
  <si>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</si>
  <si>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</si>
  <si>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</si>
  <si>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</si>
  <si>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</si>
  <si>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</si>
  <si>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</si>
  <si>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</si>
  <si>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</si>
  <si>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</si>
  <si>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</si>
  <si>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</si>
  <si>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</si>
  <si>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</si>
  <si>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</si>
  <si>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</si>
  <si>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</si>
  <si>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</si>
  <si>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</si>
  <si>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</si>
  <si>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</si>
  <si>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</si>
  <si>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</si>
  <si>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</si>
  <si>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</si>
  <si>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</si>
  <si>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</si>
  <si>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</si>
  <si>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</si>
  <si>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</si>
  <si>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</si>
  <si>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</si>
  <si>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</si>
  <si>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</si>
  <si>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</si>
  <si>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</si>
  <si>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</si>
  <si>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</si>
  <si>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</si>
  <si>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</si>
  <si>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</si>
  <si>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</si>
  <si>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</si>
  <si>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</si>
  <si>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</si>
  <si>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</si>
  <si>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</si>
  <si>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</si>
  <si>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</si>
  <si>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</si>
  <si>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</si>
  <si>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</si>
  <si>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</si>
  <si>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</si>
  <si>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</si>
  <si>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</si>
  <si>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</si>
  <si>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</si>
  <si>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</si>
  <si>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</si>
  <si>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</si>
  <si>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</si>
  <si>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</si>
  <si>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</si>
  <si>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</si>
  <si>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</si>
  <si>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</si>
  <si>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</si>
  <si>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</si>
  <si>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</si>
  <si>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</si>
  <si>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</si>
  <si>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</si>
  <si>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</si>
  <si>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</si>
  <si>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</si>
  <si>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</si>
  <si>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</si>
  <si>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</si>
  <si>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</si>
  <si>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</si>
  <si>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</si>
  <si>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</si>
  <si>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</si>
  <si>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</si>
  <si>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</si>
  <si>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</si>
  <si>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</si>
  <si>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</si>
  <si>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</si>
  <si>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</si>
  <si>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</si>
  <si>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</si>
  <si>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</si>
  <si>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</si>
  <si>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</si>
  <si>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</si>
  <si>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</si>
  <si>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</si>
  <si>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</si>
  <si>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</si>
  <si>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</si>
  <si>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</si>
  <si>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</si>
  <si>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</si>
  <si>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</si>
  <si>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</si>
  <si>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</si>
  <si>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</si>
  <si>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</si>
  <si>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</si>
  <si>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</si>
  <si>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</si>
  <si>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</si>
  <si>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</si>
  <si>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</si>
  <si>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</si>
  <si>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</si>
  <si>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</si>
  <si>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</si>
  <si>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</si>
  <si>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</si>
  <si>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</si>
  <si>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</si>
  <si>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</si>
  <si>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</si>
  <si>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</si>
  <si>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</si>
  <si>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</si>
  <si>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</si>
  <si>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</si>
  <si>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</si>
  <si>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</si>
  <si>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</si>
  <si>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</si>
  <si>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</si>
  <si>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</si>
  <si>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</si>
  <si>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</si>
  <si>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</si>
  <si>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</si>
  <si>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</si>
  <si>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</si>
  <si>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</si>
  <si>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</si>
  <si>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</si>
  <si>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</si>
  <si>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</si>
  <si>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</si>
  <si>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</si>
  <si>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</si>
  <si>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</si>
  <si>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</si>
  <si>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</si>
  <si>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</si>
  <si>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</si>
  <si>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</si>
  <si>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</si>
  <si>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</si>
  <si>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</si>
  <si>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</si>
  <si>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</si>
  <si>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</si>
  <si>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</si>
  <si>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</si>
  <si>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</si>
  <si>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</si>
  <si>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</si>
  <si>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</si>
  <si>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</si>
  <si>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</si>
  <si>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</si>
  <si>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</si>
  <si>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</si>
  <si>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</si>
  <si>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</si>
  <si>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</si>
  <si>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</si>
  <si>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</si>
  <si>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</si>
  <si>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</si>
  <si>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</si>
  <si>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</si>
  <si>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</si>
  <si>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</si>
  <si>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</si>
  <si>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</si>
  <si>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</si>
  <si>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</si>
  <si>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</si>
  <si>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</si>
  <si>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</si>
  <si>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</si>
  <si>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</si>
  <si>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</si>
  <si>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</si>
  <si>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</si>
  <si>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</si>
  <si>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</si>
  <si>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</si>
  <si>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</si>
  <si>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</si>
  <si>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</si>
  <si>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</si>
  <si>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</si>
  <si>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</si>
  <si>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</si>
  <si>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</si>
  <si>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</si>
  <si>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</si>
  <si>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</si>
  <si>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</si>
  <si>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</si>
  <si>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</si>
  <si>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</si>
  <si>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</si>
  <si>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</si>
  <si>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</si>
  <si>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</si>
  <si>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</si>
  <si>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</si>
  <si>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</si>
  <si>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</si>
  <si>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</si>
  <si>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</si>
  <si>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</si>
  <si>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</si>
  <si>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</si>
  <si>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</si>
  <si>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</si>
  <si>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</si>
  <si>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</si>
  <si>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</si>
  <si>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</si>
  <si>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</si>
  <si>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</si>
  <si>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</si>
  <si>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</si>
  <si>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</si>
  <si>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</si>
  <si>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</si>
  <si>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</si>
  <si>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</si>
  <si>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</si>
  <si>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</si>
  <si>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</si>
  <si>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</si>
  <si>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</si>
  <si>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</si>
  <si>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</si>
  <si>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</si>
  <si>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</si>
  <si>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</si>
  <si>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</si>
  <si>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</si>
  <si>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</si>
  <si>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</si>
  <si>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</si>
  <si>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</si>
  <si>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</si>
  <si>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</si>
  <si>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</si>
  <si>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</si>
  <si>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</si>
  <si>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</si>
  <si>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</si>
  <si>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</si>
  <si>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</si>
  <si>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</si>
  <si>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</si>
  <si>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</si>
  <si>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</si>
  <si>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</si>
  <si>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</si>
  <si>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</si>
  <si>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</si>
  <si>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</si>
  <si>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</si>
  <si>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</si>
  <si>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</si>
  <si>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</si>
  <si>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</si>
  <si>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</si>
  <si>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</si>
  <si>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</si>
  <si>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</si>
  <si>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</si>
  <si>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</si>
  <si>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</si>
  <si>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</si>
  <si>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</si>
  <si>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</si>
  <si>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</si>
  <si>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</si>
  <si>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</si>
  <si>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</si>
  <si>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</si>
  <si>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</si>
  <si>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</si>
  <si>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</si>
  <si>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</si>
  <si>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</si>
  <si>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</si>
  <si>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</si>
  <si>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</si>
  <si>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</si>
  <si>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</si>
  <si>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</si>
  <si>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</si>
  <si>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</si>
  <si>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</si>
  <si>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</si>
  <si>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</si>
  <si>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</si>
  <si>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</si>
  <si>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</si>
  <si>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</si>
  <si>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</si>
  <si>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</si>
  <si>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</si>
  <si>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</si>
  <si>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</si>
  <si>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</si>
  <si>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</si>
  <si>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</si>
  <si>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</si>
  <si>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</si>
  <si>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</si>
  <si>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</si>
  <si>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</si>
  <si>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</si>
  <si>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</si>
  <si>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</si>
  <si>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</si>
  <si>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</si>
  <si>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</si>
  <si>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</si>
  <si>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</si>
  <si>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</si>
  <si>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</si>
  <si>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</si>
  <si>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</si>
  <si>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</si>
  <si>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</si>
  <si>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</si>
  <si>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</si>
  <si>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</si>
  <si>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</si>
  <si>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</si>
  <si>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</si>
  <si>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</si>
  <si>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</si>
  <si>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</si>
  <si>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</si>
  <si>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</si>
  <si>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</si>
  <si>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</si>
  <si>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</si>
  <si>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</si>
  <si>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</si>
  <si>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</si>
  <si>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</si>
  <si>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</si>
  <si>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</si>
  <si>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</si>
  <si>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</si>
  <si>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</si>
  <si>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</si>
  <si>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</si>
  <si>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</si>
  <si>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</si>
  <si>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</si>
  <si>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</si>
  <si>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</si>
  <si>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</si>
  <si>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</si>
  <si>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</si>
  <si>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</si>
  <si>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</si>
  <si>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</si>
  <si>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</si>
  <si>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</si>
  <si>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</si>
  <si>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</si>
  <si>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</si>
  <si>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</si>
  <si>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</si>
  <si>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</si>
  <si>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</si>
  <si>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</si>
  <si>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</si>
  <si>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</si>
  <si>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</si>
  <si>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</si>
  <si>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</si>
  <si>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</si>
  <si>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</si>
  <si>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</si>
  <si>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</si>
  <si>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</si>
  <si>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</si>
  <si>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</si>
  <si>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</si>
  <si>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</si>
  <si>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</si>
  <si>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</si>
  <si>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</si>
  <si>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</si>
  <si>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</si>
  <si>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</si>
  <si>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</si>
  <si>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</si>
  <si>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</si>
  <si>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</si>
  <si>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</si>
  <si>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</si>
  <si>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</si>
  <si>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</si>
  <si>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</si>
  <si>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</si>
  <si>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</si>
  <si>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</si>
  <si>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</si>
  <si>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</si>
  <si>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</si>
  <si>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</si>
  <si>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</si>
  <si>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</si>
  <si>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</si>
  <si>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</si>
  <si>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</si>
  <si>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</si>
  <si>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</si>
  <si>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</si>
  <si>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</si>
  <si>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</si>
  <si>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</si>
  <si>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</si>
  <si>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</si>
  <si>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</si>
  <si>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</si>
  <si>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</si>
  <si>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</si>
  <si>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</si>
  <si>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</si>
  <si>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</si>
  <si>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</si>
  <si>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</si>
  <si>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</si>
  <si>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</si>
  <si>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</si>
  <si>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</si>
  <si>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</si>
  <si>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</si>
  <si>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</si>
  <si>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</si>
  <si>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</si>
  <si>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</si>
  <si>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</si>
  <si>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</si>
  <si>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</si>
  <si>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</si>
  <si>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</si>
  <si>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</si>
  <si>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</si>
  <si>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</si>
  <si>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</si>
  <si>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</si>
  <si>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</si>
  <si>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</si>
  <si>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</si>
  <si>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</si>
  <si>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</si>
  <si>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</si>
  <si>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</si>
  <si>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</si>
  <si>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</si>
  <si>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</si>
  <si>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</si>
  <si>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</si>
  <si>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</si>
  <si>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</si>
  <si>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</si>
  <si>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</si>
  <si>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</si>
  <si>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</si>
  <si>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</si>
  <si>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</si>
  <si>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</si>
  <si>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</si>
  <si>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</si>
  <si>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</si>
  <si>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</si>
  <si>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</si>
  <si>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</si>
  <si>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</si>
  <si>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</si>
  <si>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</si>
  <si>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</si>
  <si>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</si>
  <si>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</si>
  <si>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</si>
  <si>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</si>
  <si>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</si>
  <si>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</si>
  <si>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</si>
  <si>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</si>
  <si>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</si>
  <si>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</si>
  <si>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</si>
  <si>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</si>
  <si>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</si>
  <si>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</si>
  <si>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</si>
  <si>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</si>
  <si>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</si>
  <si>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</si>
  <si>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</si>
  <si>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</si>
  <si>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</si>
  <si>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</si>
  <si>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</si>
  <si>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</si>
  <si>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</si>
  <si>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</si>
  <si>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</si>
  <si>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</si>
  <si>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</si>
  <si>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</si>
  <si>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</si>
  <si>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</si>
  <si>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</si>
  <si>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</si>
  <si>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</si>
  <si>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</si>
  <si>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</si>
  <si>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</si>
  <si>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</si>
  <si>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</si>
  <si>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</si>
  <si>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</si>
  <si>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</si>
  <si>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</si>
  <si>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</si>
  <si>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</si>
  <si>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</si>
  <si>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</si>
  <si>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</si>
  <si>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</si>
  <si>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</si>
  <si>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</si>
  <si>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</si>
  <si>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</si>
  <si>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</si>
  <si>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</si>
  <si>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</si>
  <si>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</si>
  <si>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</si>
  <si>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</si>
  <si>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</si>
  <si>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</si>
  <si>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</si>
  <si>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</si>
  <si>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</si>
  <si>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</si>
  <si>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</si>
  <si>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</si>
  <si>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</si>
  <si>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</si>
  <si>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</si>
  <si>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</si>
  <si>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</si>
  <si>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</si>
  <si>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</si>
  <si>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</si>
  <si>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</si>
  <si>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</si>
  <si>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</si>
  <si>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</si>
  <si>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</si>
  <si>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</si>
  <si>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</si>
  <si>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</si>
  <si>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</si>
  <si>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</si>
  <si>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</si>
  <si>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</si>
  <si>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</si>
  <si>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</si>
  <si>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</si>
  <si>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</si>
  <si>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</si>
  <si>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</si>
  <si>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</si>
  <si>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</si>
  <si>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</si>
  <si>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</si>
  <si>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</si>
  <si>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</si>
  <si>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</si>
  <si>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</si>
  <si>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</si>
  <si>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</si>
  <si>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</si>
  <si>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</si>
  <si>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</si>
  <si>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</si>
  <si>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</si>
  <si>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</si>
  <si>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</si>
  <si>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</si>
  <si>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</si>
  <si>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</si>
  <si>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</si>
  <si>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</si>
  <si>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</si>
  <si>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</si>
  <si>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</si>
  <si>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</si>
  <si>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</si>
  <si>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</si>
  <si>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</si>
  <si>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</si>
  <si>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</si>
  <si>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</si>
  <si>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</si>
  <si>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</si>
  <si>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</si>
  <si>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</si>
  <si>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</si>
  <si>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</si>
  <si>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</si>
  <si>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</si>
  <si>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</si>
  <si>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</si>
  <si>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</si>
  <si>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</si>
  <si>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</si>
  <si>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</si>
  <si>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</si>
  <si>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</si>
  <si>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</si>
  <si>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</si>
  <si>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</si>
  <si>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</si>
  <si>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</si>
  <si>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</si>
  <si>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</si>
  <si>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</si>
  <si>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</si>
  <si>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</si>
  <si>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</si>
  <si>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</si>
  <si>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</si>
  <si>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</si>
  <si>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</si>
  <si>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</si>
  <si>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</si>
  <si>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</si>
  <si>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</si>
  <si>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</si>
  <si>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</si>
  <si>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</si>
  <si>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</si>
  <si>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</si>
  <si>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</si>
  <si>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</si>
  <si>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</si>
  <si>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</si>
  <si>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</si>
  <si>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</si>
  <si>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</si>
  <si>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</si>
  <si>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</si>
  <si>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</si>
  <si>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</si>
  <si>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</si>
  <si>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</si>
  <si>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</si>
  <si>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</si>
  <si>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</si>
  <si>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</si>
  <si>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</si>
  <si>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</si>
  <si>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</si>
  <si>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</si>
  <si>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</si>
  <si>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</si>
  <si>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</si>
  <si>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</si>
  <si>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</si>
  <si>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</si>
  <si>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</si>
  <si>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</si>
  <si>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</si>
  <si>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</si>
  <si>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</si>
  <si>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</si>
  <si>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</si>
  <si>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</si>
  <si>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</si>
  <si>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</si>
  <si>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</si>
  <si>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</si>
  <si>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</si>
  <si>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</si>
  <si>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</si>
  <si>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</si>
  <si>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</si>
  <si>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</si>
  <si>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</si>
  <si>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</si>
  <si>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</si>
  <si>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</si>
  <si>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</si>
  <si>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</si>
  <si>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</si>
  <si>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</si>
  <si>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</si>
  <si>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</si>
  <si>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</si>
  <si>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</si>
  <si>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</si>
  <si>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</si>
  <si>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</si>
  <si>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</si>
  <si>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</si>
  <si>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</si>
  <si>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</si>
  <si>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</si>
  <si>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</si>
  <si>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</si>
  <si>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</si>
  <si>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</si>
  <si>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</si>
  <si>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</si>
  <si>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</si>
  <si>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</si>
  <si>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</si>
  <si>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</si>
  <si>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</si>
  <si>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</si>
  <si>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</si>
  <si>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</si>
  <si>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</si>
  <si>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</si>
  <si>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</si>
  <si>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</si>
  <si>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</si>
  <si>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</si>
  <si>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</si>
  <si>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</si>
  <si>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</si>
  <si>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</si>
  <si>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</si>
  <si>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</si>
  <si>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</si>
  <si>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</si>
  <si>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</si>
  <si>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</si>
  <si>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</si>
  <si>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</si>
  <si>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</si>
  <si>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</si>
  <si>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</si>
  <si>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</si>
  <si>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</si>
  <si>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</si>
  <si>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</si>
  <si>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</si>
  <si>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</si>
  <si>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</si>
  <si>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</si>
  <si>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</si>
  <si>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</si>
  <si>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</si>
  <si>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</si>
  <si>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</si>
  <si>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</si>
  <si>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</si>
  <si>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</si>
  <si>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</si>
  <si>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</si>
  <si>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</si>
  <si>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</si>
  <si>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</si>
  <si>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</si>
  <si>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</si>
  <si>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</si>
  <si>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</si>
  <si>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</si>
  <si>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</si>
  <si>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</si>
  <si>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</si>
  <si>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</si>
  <si>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</si>
  <si>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</si>
  <si>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</si>
  <si>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</si>
  <si>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</si>
  <si>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</si>
  <si>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</si>
  <si>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</si>
  <si>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</si>
  <si>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</si>
  <si>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</si>
  <si>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</si>
  <si>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</si>
  <si>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</si>
  <si>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</si>
  <si>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</si>
  <si>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</si>
  <si>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</si>
  <si>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</si>
  <si>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</si>
  <si>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</si>
  <si>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</si>
  <si>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</si>
  <si>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</si>
  <si>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</si>
  <si>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</si>
  <si>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</si>
  <si>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</si>
  <si>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</si>
  <si>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</si>
  <si>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</si>
  <si>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</si>
  <si>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</si>
  <si>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</si>
  <si>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</si>
  <si>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</si>
  <si>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</si>
  <si>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</si>
  <si>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</si>
  <si>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</si>
  <si>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</si>
  <si>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</si>
  <si>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</si>
  <si>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</si>
  <si>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</si>
  <si>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</si>
  <si>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</si>
  <si>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</si>
  <si>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</si>
  <si>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</si>
  <si>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</si>
  <si>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</si>
  <si>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</si>
  <si>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</si>
  <si>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</si>
  <si>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</si>
  <si>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</si>
  <si>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</si>
  <si>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</si>
  <si>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</si>
  <si>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</si>
  <si>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</si>
  <si>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</si>
  <si>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</si>
  <si>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</si>
  <si>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</si>
  <si>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</si>
  <si>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</si>
  <si>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</si>
  <si>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</si>
  <si>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</si>
  <si>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</si>
  <si>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</si>
  <si>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</si>
  <si>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</si>
  <si>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</si>
  <si>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</si>
  <si>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</si>
  <si>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</si>
  <si>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</si>
  <si>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</si>
  <si>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</si>
  <si>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</si>
  <si>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</si>
  <si>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</si>
  <si>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</si>
  <si>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</si>
  <si>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</si>
  <si>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</si>
  <si>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</si>
  <si>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</si>
  <si>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</si>
  <si>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</si>
  <si>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</si>
  <si>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</si>
  <si>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</si>
  <si>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</si>
  <si>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</si>
  <si>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</si>
  <si>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</si>
  <si>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</si>
  <si>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</si>
  <si>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</si>
  <si>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</si>
  <si>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</si>
  <si>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</si>
  <si>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</si>
  <si>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</si>
  <si>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</si>
  <si>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</si>
  <si>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</si>
  <si>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</si>
  <si>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</si>
  <si>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</si>
  <si>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</si>
  <si>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</si>
  <si>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</si>
  <si>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</si>
  <si>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</si>
  <si>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</si>
  <si>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</si>
  <si>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</si>
  <si>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</si>
  <si>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</si>
  <si>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</si>
  <si>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</si>
  <si>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</si>
  <si>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</si>
  <si>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</si>
  <si>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</si>
  <si>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</si>
  <si>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</si>
  <si>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</si>
  <si>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</si>
  <si>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</si>
  <si>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</si>
  <si>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</si>
  <si>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</si>
  <si>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</si>
  <si>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</si>
  <si>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</si>
  <si>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</si>
  <si>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</si>
  <si>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</si>
  <si>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</si>
  <si>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</si>
  <si>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</si>
  <si>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</si>
  <si>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</si>
  <si>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</si>
  <si>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</si>
  <si>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</si>
  <si>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</si>
  <si>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</si>
  <si>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</si>
  <si>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</si>
  <si>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</si>
  <si>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</si>
  <si>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</si>
  <si>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</si>
  <si>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</si>
  <si>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</si>
  <si>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</si>
  <si>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</si>
  <si>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</si>
  <si>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</si>
  <si>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</si>
  <si>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</si>
  <si>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</si>
  <si>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</si>
  <si>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</si>
  <si>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</si>
  <si>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</si>
  <si>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</si>
  <si>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</si>
  <si>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</si>
  <si>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</si>
  <si>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</si>
  <si>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</si>
  <si>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</si>
  <si>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</si>
  <si>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</si>
  <si>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</si>
  <si>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</si>
  <si>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</si>
  <si>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</si>
  <si>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</si>
  <si>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</si>
  <si>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</si>
  <si>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</si>
  <si>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</si>
  <si>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</si>
  <si>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</si>
  <si>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</si>
  <si>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</si>
  <si>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</si>
  <si>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</si>
  <si>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</si>
  <si>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</si>
  <si>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</si>
  <si>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</si>
  <si>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</si>
  <si>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</si>
  <si>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</si>
  <si>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</si>
  <si>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</si>
  <si>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</si>
  <si>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</si>
  <si>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</si>
  <si>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</si>
  <si>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</si>
  <si>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</si>
  <si>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</si>
  <si>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</si>
  <si>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</si>
  <si>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</si>
  <si>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</si>
  <si>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</si>
  <si>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</si>
  <si>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</si>
  <si>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</si>
  <si>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</si>
  <si>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</si>
  <si>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</si>
  <si>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</si>
  <si>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</si>
  <si>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</si>
  <si>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</si>
  <si>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</si>
  <si>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</si>
  <si>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</si>
  <si>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</si>
  <si>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</si>
  <si>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</si>
  <si>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</si>
  <si>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</si>
  <si>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</si>
  <si>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</si>
  <si>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</si>
  <si>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</si>
  <si>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</si>
  <si>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</si>
  <si>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</si>
  <si>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</si>
  <si>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</si>
  <si>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</si>
  <si>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</si>
  <si>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</si>
  <si>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</si>
  <si>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</si>
  <si>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</si>
  <si>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</si>
  <si>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</si>
  <si>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</si>
  <si>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</si>
  <si>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</si>
  <si>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</si>
  <si>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</si>
  <si>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</si>
  <si>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</si>
  <si>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</si>
  <si>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</si>
  <si>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</si>
  <si>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</si>
  <si>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</si>
  <si>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</si>
  <si>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</si>
  <si>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</si>
  <si>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</si>
  <si>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</si>
  <si>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</si>
  <si>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</si>
  <si>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</si>
  <si>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</si>
  <si>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</si>
  <si>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</si>
  <si>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</si>
  <si>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ID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</si>
  <si>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</si>
  <si>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</si>
  <si>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</si>
  <si>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</si>
  <si>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</si>
  <si>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</si>
  <si>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</si>
  <si>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</si>
  <si>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</si>
  <si>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</si>
  <si>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</si>
  <si>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</si>
  <si>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</si>
  <si>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</si>
  <si>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</si>
  <si>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</si>
  <si>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</si>
  <si>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</si>
  <si>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</si>
  <si>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</si>
  <si>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</si>
  <si>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</si>
  <si>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</si>
  <si>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</si>
  <si>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</si>
  <si>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</si>
  <si>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</si>
  <si>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</si>
  <si>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</si>
  <si>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</si>
  <si>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</si>
  <si>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</si>
  <si>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</si>
  <si>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</si>
  <si>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</si>
  <si>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</si>
  <si>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</si>
  <si>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</si>
  <si>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</si>
  <si>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</si>
  <si>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</si>
  <si>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</si>
  <si>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</si>
  <si>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</si>
  <si>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</si>
  <si>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</si>
  <si>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</si>
  <si>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</si>
  <si>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</si>
  <si>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</si>
  <si>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</si>
  <si>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</si>
  <si>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</si>
  <si>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</si>
  <si>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</si>
  <si>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</si>
  <si>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Greater than or equal to 50000</t>
  </si>
  <si>
    <t>40000 to 44999</t>
  </si>
  <si>
    <t>35000 to 39999</t>
  </si>
  <si>
    <t>30000 to 34999</t>
  </si>
  <si>
    <t>25000 to 29999</t>
  </si>
  <si>
    <t>20000 to 24999</t>
  </si>
  <si>
    <t>15000 to 19999</t>
  </si>
  <si>
    <t>10000 to 14999</t>
  </si>
  <si>
    <t>5000 to 9999</t>
  </si>
  <si>
    <t>1000 to 4999</t>
  </si>
  <si>
    <t>Percentage Canceled</t>
  </si>
  <si>
    <t>Percentage Failed</t>
  </si>
  <si>
    <t>Percentage Successful</t>
  </si>
  <si>
    <t>Total Projects</t>
  </si>
  <si>
    <t>Number Canceled</t>
  </si>
  <si>
    <t>Number Failed</t>
  </si>
  <si>
    <t>Number Successful</t>
  </si>
  <si>
    <t>Goal</t>
  </si>
  <si>
    <t>Less Than 1000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</si>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</sst>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[$-409]m/d/yy\ h:mm\ AM/PM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5" fontId="0" fillId="0" borderId="0" xfId="0" applyNumberFormat="1" applyAlignment="1">
      <alignment horizontal="left"/>
    </xf>
    <xf numFmtId="9" fontId="0" fillId="0" borderId="0" xfId="1" applyFont="1"/>
    <xf numFmtId="0" fontId="0" fillId="0" borderId="1" xfId="0" applyBorder="1"/>
    <xf numFmtId="9" fontId="0" fillId="0" borderId="1" xfId="1" applyFont="1" applyBorder="1"/>
    <xf numFmtId="0" fontId="3" fillId="0" borderId="1" xfId="0" applyFont="1" applyBorder="1"/>
    <xf numFmtId="9" fontId="3" fillId="0" borderId="1" xfId="1" applyFont="1" applyBorder="1"/>
    <xf numFmtId="9" fontId="1" fillId="0" borderId="0" xfId="1" applyFont="1" applyFill="1" applyAlignment="1">
      <alignment horizontal="center"/>
    </xf>
  </cellXfs>
  <cellStyles count="2">
    <cellStyle name="Normal" xfId="0" builtinId="0"/>
    <cellStyle name="Percent" xfId="1" builtinId="5"/>
  </cellStyles>
  <dxfs count="7">
    <dxf>
      <fill>
        <patternFill>
          <bgColor rgb="FF0070C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5" tint="-0.499984740745262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[StarterBook.xlsx]KICKSTARTER PIVOT TABLE!PivotTable1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PIVOT TABLE'!$B$3:$B$4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'KICKSTARTER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4-EB4C-BD96-13F6A9892D39}"/>
            </c:ext>
          </c:extLst>
        </c:ser>
        <c:ser>
          <c:idx val="1"/>
          <c:order val="1"/>
          <c:tx>
            <c:strRef>
              <c:f>'KICKSTARTER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D-BA4C-842C-0D972FDAEDDD}"/>
            </c:ext>
          </c:extLst>
        </c:ser>
        <c:ser>
          <c:idx val="2"/>
          <c:order val="2"/>
          <c:tx>
            <c:strRef>
              <c:f>'KICKSTARTER PIVOT TABLE'!$D$3:$D$4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'KICKSTARTER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9D-BA4C-842C-0D972FDAEDDD}"/>
            </c:ext>
          </c:extLst>
        </c:ser>
        <c:ser>
          <c:idx val="3"/>
          <c:order val="3"/>
          <c:tx>
            <c:strRef>
              <c:f>'KICKSTARTER PIVOT TABLE'!$E$3:$E$4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'KICKSTARTER PIVOT TABLE'!$E$5:$E$14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9D-BA4C-842C-0D972FDAED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94097679"/>
        <c:axId val="1594099375"/>
      </c:barChart>
      <c:catAx>
        <c:axId val="1594097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99375"/>
        <c:crosses val="autoZero"/>
        <c:auto val="1"/>
        <c:lblAlgn val="ctr"/>
        <c:lblOffset val="100"/>
        <c:noMultiLvlLbl val="0"/>
      </c:catAx>
      <c:valAx>
        <c:axId val="15940993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4097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[StarterBook.xlsx]KICKSTARTER SUBCATEGORY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'KICKSTARTER 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'KICKSTARTER 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2-EA4F-8B79-E8F9A2E6744D}"/>
            </c:ext>
          </c:extLst>
        </c:ser>
        <c:ser>
          <c:idx val="1"/>
          <c:order val="1"/>
          <c:tx>
            <c:strRef>
              <c:f>'KICKSTARTER 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'KICKSTARTER 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F5-6D43-BA61-9E785BC6793C}"/>
            </c:ext>
          </c:extLst>
        </c:ser>
        <c:ser>
          <c:idx val="2"/>
          <c:order val="2"/>
          <c:tx>
            <c:strRef>
              <c:f>'KICKSTARTER 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'KICKSTARTER 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DF5-6D43-BA61-9E785BC6793C}"/>
            </c:ext>
          </c:extLst>
        </c:ser>
        <c:ser>
          <c:idx val="3"/>
          <c:order val="3"/>
          <c:tx>
            <c:strRef>
              <c:f>'KICKSTARTER 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'KICKSTARTER 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'KICKSTARTER 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DF5-6D43-BA61-9E785BC679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7961136"/>
        <c:axId val="977962864"/>
      </c:barChart>
      <c:catAx>
        <c:axId val="9779611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962864"/>
        <c:crosses val="autoZero"/>
        <c:auto val="1"/>
        <c:lblAlgn val="ctr"/>
        <c:lblOffset val="100"/>
        <c:noMultiLvlLbl val="0"/>
      </c:catAx>
      <c:valAx>
        <c:axId val="97796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7961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[StarterBook.xlsx]Kickstarter Final!PivotTable3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304077120829173"/>
          <c:y val="5.8283154476607209E-2"/>
          <c:w val="0.72267825896762905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'Kickstarter Final'!$B$5:$B$6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'Kickstarter Final'!$A$7:$A$19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Final'!$B$7:$B$19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4D-D44D-B69F-305F568D50F8}"/>
            </c:ext>
          </c:extLst>
        </c:ser>
        <c:ser>
          <c:idx val="1"/>
          <c:order val="1"/>
          <c:tx>
            <c:strRef>
              <c:f>'Kickstarter Final'!$C$5:$C$6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'Kickstarter Final'!$A$7:$A$19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Final'!$C$7:$C$19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5D4C-744A-B599-829D1A82D90E}"/>
            </c:ext>
          </c:extLst>
        </c:ser>
        <c:ser>
          <c:idx val="2"/>
          <c:order val="2"/>
          <c:tx>
            <c:strRef>
              <c:f>'Kickstarter Final'!$D$5:$D$6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'Kickstarter Final'!$A$7:$A$19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'Kickstarter Final'!$D$7:$D$19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5D4C-744A-B599-829D1A82D9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41447424"/>
        <c:axId val="1041449120"/>
      </c:lineChart>
      <c:catAx>
        <c:axId val="104144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49120"/>
        <c:crosses val="autoZero"/>
        <c:auto val="1"/>
        <c:lblAlgn val="ctr"/>
        <c:lblOffset val="100"/>
        <c:noMultiLvlLbl val="0"/>
      </c:catAx>
      <c:valAx>
        <c:axId val="1041449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4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Work'!$F$1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Work'!$F$2:$F$15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0.62745098039215685</c:v>
                </c:pt>
                <c:pt idx="8">
                  <c:v>0.12121212121212122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F2-A046-99D2-0ACB45A637DF}"/>
            </c:ext>
          </c:extLst>
        </c:ser>
        <c:ser>
          <c:idx val="1"/>
          <c:order val="1"/>
          <c:tx>
            <c:strRef>
              <c:f>'Bonus Work'!$G$1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Work'!$G$2:$G$15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0.11764705882352941</c:v>
                </c:pt>
                <c:pt idx="8">
                  <c:v>0.66666666666666663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F2-A046-99D2-0ACB45A637DF}"/>
            </c:ext>
          </c:extLst>
        </c:ser>
        <c:ser>
          <c:idx val="2"/>
          <c:order val="2"/>
          <c:tx>
            <c:strRef>
              <c:f>'Bonus Work'!$H$1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Work'!$A$2:$A$15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Work'!$H$2:$H$15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0.25490196078431371</c:v>
                </c:pt>
                <c:pt idx="8">
                  <c:v>0.21212121212121213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F2-A046-99D2-0ACB45A63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656815"/>
        <c:axId val="1817277247"/>
      </c:lineChart>
      <c:catAx>
        <c:axId val="1759656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7277247"/>
        <c:crosses val="autoZero"/>
        <c:auto val="1"/>
        <c:lblAlgn val="ctr"/>
        <c:lblOffset val="100"/>
        <c:noMultiLvlLbl val="0"/>
      </c:catAx>
      <c:valAx>
        <c:axId val="1817277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656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347134</xdr:colOff>
      <xdr:row>1</xdr:row>
      <xdr:rowOff>160867</xdr:rowOff>
    </xdr:from>
    <xdr:to>
      <xdr:col>11</xdr:col>
      <xdr:colOff>770467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2EC898-AFDF-7143-B02E-0D8192C67D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9</xdr:row>
      <xdr:rowOff>114300</xdr:rowOff>
    </xdr:from>
    <xdr:to>
      <xdr:col>15</xdr:col>
      <xdr:colOff>279400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216E9F-F03A-1A47-B89B-8EBE367D21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663863</xdr:colOff>
      <xdr:row>22</xdr:row>
      <xdr:rowOff>111989</xdr:rowOff>
    </xdr:from>
    <xdr:to>
      <xdr:col>12</xdr:col>
      <xdr:colOff>438726</xdr:colOff>
      <xdr:row>43</xdr:row>
      <xdr:rowOff>11544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F86B0-7ABE-884B-BB36-C330520C4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368300</xdr:colOff>
      <xdr:row>18</xdr:row>
      <xdr:rowOff>88900</xdr:rowOff>
    </xdr:from>
    <xdr:to>
      <xdr:col>8</xdr:col>
      <xdr:colOff>787400</xdr:colOff>
      <xdr:row>37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1FD3240-5ABD-6743-AF35-49A2C0993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Bowens" refreshedDate="43223.70364039352" createdVersion="6" refreshedVersion="6" minRefreshableVersion="3" recordCount="4114" xr:uid="{69C34353-B9FE-EC46-BECF-F9361BC9CD9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evor Bowens" refreshedDate="43227.626533449074" createdVersion="6" refreshedVersion="6" minRefreshableVersion="3" recordCount="4114" xr:uid="{7293242B-D189-D143-8A06-43D395D003D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 pivotCacheId="1599099980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0FBFD9-010A-DC47-98A3-F9D58AE586C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7807BE-2EA0-2C4F-97D8-AF91939F49CB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EDAE58-5820-A542-A09E-B9A712B7CC87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M1" zoomScale="179" zoomScaleNormal="55" workbookViewId="0">
      <selection activeCell="P2" sqref="P2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37.33203125" style="13" customWidth="1"/>
    <col min="16" max="16" width="41.1640625" style="6" customWidth="1"/>
    <col min="17" max="17" width="31.83203125" customWidth="1"/>
    <col min="18" max="18" width="35" customWidth="1"/>
    <col min="19" max="19" width="23.6640625" style="11" customWidth="1"/>
    <col min="20" max="20" width="27.1640625" style="11" customWidth="1"/>
  </cols>
  <sheetData>
    <row r="1" spans="1:20">
      <c r="A1" s="1" t="s">
        <v>8323</v>
      </c>
      <c r="B1" s="2" t="s">
        <v>0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8" t="s">
        <v>8305</v>
      </c>
      <c r="P1" s="5" t="s">
        <v>8306</v>
      </c>
      <c r="Q1" s="1" t="s">
        <v>8307</v>
      </c>
      <c r="R1" s="1" t="s">
        <v>8308</v>
      </c>
      <c r="S1" s="10" t="s">
        <v>8365</v>
      </c>
      <c r="T1" s="10" t="s">
        <v>8366</v>
      </c>
    </row>
    <row r="2" spans="1:20" ht="45">
      <c r="A2">
        <v>0</v>
      </c>
      <c r="B2" s="3" t="s">
        <v>1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13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(((J2/60)/60)/24)+DATE(1970,1,1)+(-5/24)</f>
        <v>42176.798738425925</v>
      </c>
      <c r="T2" s="11">
        <f>(((I2/60)/60)/24)+DATE(1970,1,1)+(-5/24)</f>
        <v>42207.916666666664</v>
      </c>
    </row>
    <row r="3" spans="1:20" ht="30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13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(((J3/60)/60)/24)+DATE(1970,1,1)+(-5/24)</f>
        <v>42766.392164351848</v>
      </c>
      <c r="T3" s="11">
        <f t="shared" ref="T3:T66" si="5">(((I3/60)/60)/24)+DATE(1970,1,1)+(-5/24)</f>
        <v>42796.392164351848</v>
      </c>
    </row>
    <row r="4" spans="1:20" ht="45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13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42405.494016203702</v>
      </c>
      <c r="T4" s="11">
        <f t="shared" si="5"/>
        <v>42415.494016203702</v>
      </c>
    </row>
    <row r="5" spans="1:20" ht="30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13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41828.306793981479</v>
      </c>
      <c r="T5" s="11">
        <f t="shared" si="5"/>
        <v>41858.306793981479</v>
      </c>
    </row>
    <row r="6" spans="1:20" ht="60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13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42327.625914351847</v>
      </c>
      <c r="T6" s="11">
        <f t="shared" si="5"/>
        <v>42357.625914351847</v>
      </c>
    </row>
    <row r="7" spans="1:20" ht="45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13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42563.724618055552</v>
      </c>
      <c r="T7" s="11">
        <f t="shared" si="5"/>
        <v>42580.024305555555</v>
      </c>
    </row>
    <row r="8" spans="1:20" ht="45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13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41793.864004629628</v>
      </c>
      <c r="T8" s="11">
        <f t="shared" si="5"/>
        <v>41803.864004629628</v>
      </c>
    </row>
    <row r="9" spans="1:20" ht="45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13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42515.838738425926</v>
      </c>
      <c r="T9" s="11">
        <f t="shared" si="5"/>
        <v>42555.838738425926</v>
      </c>
    </row>
    <row r="10" spans="1:20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13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42468.736249999994</v>
      </c>
      <c r="T10" s="11">
        <f t="shared" si="5"/>
        <v>42475.666666666664</v>
      </c>
    </row>
    <row r="11" spans="1:20" ht="45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13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42446.895185185182</v>
      </c>
      <c r="T11" s="11">
        <f t="shared" si="5"/>
        <v>42476.895185185182</v>
      </c>
    </row>
    <row r="12" spans="1:20" ht="45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13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41779.859710648147</v>
      </c>
      <c r="T12" s="11">
        <f t="shared" si="5"/>
        <v>41814.859710648147</v>
      </c>
    </row>
    <row r="13" spans="1:20" ht="45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13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42572.570162037031</v>
      </c>
      <c r="T13" s="11">
        <f t="shared" si="5"/>
        <v>42603.916666666664</v>
      </c>
    </row>
    <row r="14" spans="1:20" ht="45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13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41791.504918981482</v>
      </c>
      <c r="T14" s="11">
        <f t="shared" si="5"/>
        <v>41835.916666666664</v>
      </c>
    </row>
    <row r="15" spans="1:20" ht="30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13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42508.468854166662</v>
      </c>
      <c r="T15" s="11">
        <f t="shared" si="5"/>
        <v>42544.643749999996</v>
      </c>
    </row>
    <row r="16" spans="1:20" ht="30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13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41807.818148148144</v>
      </c>
      <c r="T16" s="11">
        <f t="shared" si="5"/>
        <v>41833.374305555553</v>
      </c>
    </row>
    <row r="17" spans="1:20" ht="45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13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42256.183541666665</v>
      </c>
      <c r="T17" s="11">
        <f t="shared" si="5"/>
        <v>42274.634722222218</v>
      </c>
    </row>
    <row r="18" spans="1:20" ht="45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13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41760.588090277779</v>
      </c>
      <c r="T18" s="11">
        <f t="shared" si="5"/>
        <v>41806.020833333328</v>
      </c>
    </row>
    <row r="19" spans="1:20" ht="45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13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41917.523402777777</v>
      </c>
      <c r="T19" s="11">
        <f t="shared" si="5"/>
        <v>41947.565069444441</v>
      </c>
    </row>
    <row r="20" spans="1:20" ht="45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13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41869.333981481483</v>
      </c>
      <c r="T20" s="11">
        <f t="shared" si="5"/>
        <v>41899.333981481483</v>
      </c>
    </row>
    <row r="21" spans="1:20" ht="45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13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42175.608032407406</v>
      </c>
      <c r="T21" s="11">
        <f t="shared" si="5"/>
        <v>42205.608032407406</v>
      </c>
    </row>
    <row r="22" spans="1:20" ht="45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13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42200.549907407411</v>
      </c>
      <c r="T22" s="11">
        <f t="shared" si="5"/>
        <v>42260.549907407411</v>
      </c>
    </row>
    <row r="23" spans="1:20" ht="45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13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41878.418854166666</v>
      </c>
      <c r="T23" s="11">
        <f t="shared" si="5"/>
        <v>41908.418854166666</v>
      </c>
    </row>
    <row r="24" spans="1:20" ht="30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13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41989.703009259254</v>
      </c>
      <c r="T24" s="11">
        <f t="shared" si="5"/>
        <v>42005.124305555553</v>
      </c>
    </row>
    <row r="25" spans="1:20" ht="45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13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42097.570613425924</v>
      </c>
      <c r="T25" s="11">
        <f t="shared" si="5"/>
        <v>42124.430555555555</v>
      </c>
    </row>
    <row r="26" spans="1:20" ht="30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13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42229.611840277772</v>
      </c>
      <c r="T26" s="11">
        <f t="shared" si="5"/>
        <v>42262.61041666667</v>
      </c>
    </row>
    <row r="27" spans="1:20" ht="45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13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42317.816678240742</v>
      </c>
      <c r="T27" s="11">
        <f t="shared" si="5"/>
        <v>42377.816678240742</v>
      </c>
    </row>
    <row r="28" spans="1:20" ht="45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13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41828.307222222218</v>
      </c>
      <c r="T28" s="11">
        <f t="shared" si="5"/>
        <v>41868.307222222218</v>
      </c>
    </row>
    <row r="29" spans="1:20" ht="45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13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41928.956400462957</v>
      </c>
      <c r="T29" s="11">
        <f t="shared" si="5"/>
        <v>41958.998067129629</v>
      </c>
    </row>
    <row r="30" spans="1:20" ht="30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13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42324.755601851844</v>
      </c>
      <c r="T30" s="11">
        <f t="shared" si="5"/>
        <v>42354.755601851844</v>
      </c>
    </row>
    <row r="31" spans="1:20" ht="45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13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41812.464907407404</v>
      </c>
      <c r="T31" s="11">
        <f t="shared" si="5"/>
        <v>41842.464907407404</v>
      </c>
    </row>
    <row r="32" spans="1:20" ht="45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13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41842.084664351853</v>
      </c>
      <c r="T32" s="11">
        <f t="shared" si="5"/>
        <v>41872.084664351853</v>
      </c>
    </row>
    <row r="33" spans="1:20" ht="45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13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42376.583726851844</v>
      </c>
      <c r="T33" s="11">
        <f t="shared" si="5"/>
        <v>42394.583726851844</v>
      </c>
    </row>
    <row r="34" spans="1:20" ht="45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13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42461.419178240736</v>
      </c>
      <c r="T34" s="11">
        <f t="shared" si="5"/>
        <v>42502.957638888889</v>
      </c>
    </row>
    <row r="35" spans="1:20" ht="45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13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42286.452557870369</v>
      </c>
      <c r="T35" s="11">
        <f t="shared" si="5"/>
        <v>42316.49422453704</v>
      </c>
    </row>
    <row r="36" spans="1:20" ht="45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13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41841.113437499997</v>
      </c>
      <c r="T36" s="11">
        <f t="shared" si="5"/>
        <v>41856.113437499997</v>
      </c>
    </row>
    <row r="37" spans="1:20" ht="30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13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42098.083495370367</v>
      </c>
      <c r="T37" s="11">
        <f t="shared" si="5"/>
        <v>42121.791666666664</v>
      </c>
    </row>
    <row r="38" spans="1:20" ht="30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13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42068.098668981482</v>
      </c>
      <c r="T38" s="11">
        <f t="shared" si="5"/>
        <v>42098.05700231481</v>
      </c>
    </row>
    <row r="39" spans="1:20" ht="45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13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42032.484710648147</v>
      </c>
      <c r="T39" s="11">
        <f t="shared" si="5"/>
        <v>42062.484710648147</v>
      </c>
    </row>
    <row r="40" spans="1:20" ht="45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13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41374.848888888882</v>
      </c>
      <c r="T40" s="11">
        <f t="shared" si="5"/>
        <v>41404.848888888882</v>
      </c>
    </row>
    <row r="41" spans="1:20" ht="45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13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41753.838749999995</v>
      </c>
      <c r="T41" s="11">
        <f t="shared" si="5"/>
        <v>41784.749305555553</v>
      </c>
    </row>
    <row r="42" spans="1:20" ht="45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13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41789.005648148144</v>
      </c>
      <c r="T42" s="11">
        <f t="shared" si="5"/>
        <v>41808.958333333328</v>
      </c>
    </row>
    <row r="43" spans="1:20" ht="45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13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41887.360578703701</v>
      </c>
      <c r="T43" s="11">
        <f t="shared" si="5"/>
        <v>41917.360578703701</v>
      </c>
    </row>
    <row r="44" spans="1:20" ht="45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13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41971.430856481478</v>
      </c>
      <c r="T44" s="11">
        <f t="shared" si="5"/>
        <v>42001.430856481478</v>
      </c>
    </row>
    <row r="45" spans="1:20" ht="45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13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41802.582013888888</v>
      </c>
      <c r="T45" s="11">
        <f t="shared" si="5"/>
        <v>41832.791666666664</v>
      </c>
    </row>
    <row r="46" spans="1:20" ht="45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13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41873.890474537038</v>
      </c>
      <c r="T46" s="11">
        <f t="shared" si="5"/>
        <v>41918.890474537038</v>
      </c>
    </row>
    <row r="47" spans="1:20" ht="45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13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42457.415590277778</v>
      </c>
      <c r="T47" s="11">
        <f t="shared" si="5"/>
        <v>42487.415590277778</v>
      </c>
    </row>
    <row r="48" spans="1:20" ht="45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13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42323.756643518522</v>
      </c>
      <c r="T48" s="11">
        <f t="shared" si="5"/>
        <v>42353.756643518522</v>
      </c>
    </row>
    <row r="49" spans="1:20" ht="45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13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41932.611192129625</v>
      </c>
      <c r="T49" s="11">
        <f t="shared" si="5"/>
        <v>41992.652858796289</v>
      </c>
    </row>
    <row r="50" spans="1:20" ht="45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13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42033.308564814812</v>
      </c>
      <c r="T50" s="11">
        <f t="shared" si="5"/>
        <v>42064.291666666664</v>
      </c>
    </row>
    <row r="51" spans="1:20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13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42270.968113425923</v>
      </c>
      <c r="T51" s="11">
        <f t="shared" si="5"/>
        <v>42300.968113425923</v>
      </c>
    </row>
    <row r="52" spans="1:20" ht="45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13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41995.544652777775</v>
      </c>
      <c r="T52" s="11">
        <f t="shared" si="5"/>
        <v>42034.499999999993</v>
      </c>
    </row>
    <row r="53" spans="1:20" ht="45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13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42196.720335648148</v>
      </c>
      <c r="T53" s="11">
        <f t="shared" si="5"/>
        <v>42226.720335648148</v>
      </c>
    </row>
    <row r="54" spans="1:20" ht="45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13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41807.493587962963</v>
      </c>
      <c r="T54" s="11">
        <f t="shared" si="5"/>
        <v>41837.493587962963</v>
      </c>
    </row>
    <row r="55" spans="1:20" ht="30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13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41719.340798611105</v>
      </c>
      <c r="T55" s="11">
        <f t="shared" si="5"/>
        <v>41733.708333333328</v>
      </c>
    </row>
    <row r="56" spans="1:20" ht="45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13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42333.504872685182</v>
      </c>
      <c r="T56" s="11">
        <f t="shared" si="5"/>
        <v>42363.504872685182</v>
      </c>
    </row>
    <row r="57" spans="1:20" ht="45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13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42496.760601851849</v>
      </c>
      <c r="T57" s="11">
        <f t="shared" si="5"/>
        <v>42517.760601851849</v>
      </c>
    </row>
    <row r="58" spans="1:20" ht="30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13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42149.340555555551</v>
      </c>
      <c r="T58" s="11">
        <f t="shared" si="5"/>
        <v>42163.458333333336</v>
      </c>
    </row>
    <row r="59" spans="1:20" ht="45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13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42089.624560185184</v>
      </c>
      <c r="T59" s="11">
        <f t="shared" si="5"/>
        <v>42119.624560185184</v>
      </c>
    </row>
    <row r="60" spans="1:20" ht="30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13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41932.536712962959</v>
      </c>
      <c r="T60" s="11">
        <f t="shared" si="5"/>
        <v>41962.578379629624</v>
      </c>
    </row>
    <row r="61" spans="1:20" ht="45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13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42230.027500000004</v>
      </c>
      <c r="T61" s="11">
        <f t="shared" si="5"/>
        <v>42261.666666666664</v>
      </c>
    </row>
    <row r="62" spans="1:20" ht="45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13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41701.693483796291</v>
      </c>
      <c r="T62" s="11">
        <f t="shared" si="5"/>
        <v>41720.791666666664</v>
      </c>
    </row>
    <row r="63" spans="1:20" ht="45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13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41409.605983796297</v>
      </c>
      <c r="T63" s="11">
        <f t="shared" si="5"/>
        <v>41431.605983796297</v>
      </c>
    </row>
    <row r="64" spans="1:20" ht="45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13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41311.591180555552</v>
      </c>
      <c r="T64" s="11">
        <f t="shared" si="5"/>
        <v>41336.591180555552</v>
      </c>
    </row>
    <row r="65" spans="1:20" ht="45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13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41612.703854166662</v>
      </c>
      <c r="T65" s="11">
        <f t="shared" si="5"/>
        <v>41635.999305555553</v>
      </c>
    </row>
    <row r="66" spans="1:20" ht="45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13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41432.809965277775</v>
      </c>
      <c r="T66" s="11">
        <f t="shared" si="5"/>
        <v>41462.809965277775</v>
      </c>
    </row>
    <row r="67" spans="1:20" ht="30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13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(((J67/60)/60)/24)+DATE(1970,1,1)+(-5/24)</f>
        <v>41835.612893518519</v>
      </c>
      <c r="T67" s="11">
        <f t="shared" ref="T67:T130" si="11">(((I67/60)/60)/24)+DATE(1970,1,1)+(-5/24)</f>
        <v>41862.040972222218</v>
      </c>
    </row>
    <row r="68" spans="1:20" ht="30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13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42539.641435185178</v>
      </c>
      <c r="T68" s="11">
        <f t="shared" si="11"/>
        <v>42569.641435185178</v>
      </c>
    </row>
    <row r="69" spans="1:20" ht="45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13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41075.375046296293</v>
      </c>
      <c r="T69" s="11">
        <f t="shared" si="11"/>
        <v>41105.375046296293</v>
      </c>
    </row>
    <row r="70" spans="1:20" ht="60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13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41663.36100694444</v>
      </c>
      <c r="T70" s="11">
        <f t="shared" si="11"/>
        <v>41693.36100694444</v>
      </c>
    </row>
    <row r="71" spans="1:20" ht="45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13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40785.979456018518</v>
      </c>
      <c r="T71" s="11">
        <f t="shared" si="11"/>
        <v>40818.082638888889</v>
      </c>
    </row>
    <row r="72" spans="1:20" ht="45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13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40730.688020833331</v>
      </c>
      <c r="T72" s="11">
        <f t="shared" si="11"/>
        <v>40790.688020833331</v>
      </c>
    </row>
    <row r="73" spans="1:20" ht="45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13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40997.063159722216</v>
      </c>
      <c r="T73" s="11">
        <f t="shared" si="11"/>
        <v>41057.063159722216</v>
      </c>
    </row>
    <row r="74" spans="1:20" ht="45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13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41207.801863425921</v>
      </c>
      <c r="T74" s="11">
        <f t="shared" si="11"/>
        <v>41227.791666666664</v>
      </c>
    </row>
    <row r="75" spans="1:20" ht="45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13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40587.548425925925</v>
      </c>
      <c r="T75" s="11">
        <f t="shared" si="11"/>
        <v>40665.957638888889</v>
      </c>
    </row>
    <row r="76" spans="1:20" ht="45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13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42360.278877314813</v>
      </c>
      <c r="T76" s="11">
        <f t="shared" si="11"/>
        <v>42390.278877314813</v>
      </c>
    </row>
    <row r="77" spans="1:20" ht="45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13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41357.000833333332</v>
      </c>
      <c r="T77" s="11">
        <f t="shared" si="11"/>
        <v>41387.000833333332</v>
      </c>
    </row>
    <row r="78" spans="1:20" ht="45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13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40844.483310185184</v>
      </c>
      <c r="T78" s="11">
        <f t="shared" si="11"/>
        <v>40904.524976851848</v>
      </c>
    </row>
    <row r="79" spans="1:20" ht="45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13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40996.936539351853</v>
      </c>
      <c r="T79" s="11">
        <f t="shared" si="11"/>
        <v>41049.915972222218</v>
      </c>
    </row>
    <row r="80" spans="1:20" ht="90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13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42604.522233796299</v>
      </c>
      <c r="T80" s="11">
        <f t="shared" si="11"/>
        <v>42614.522233796299</v>
      </c>
    </row>
    <row r="81" spans="1:20" ht="45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13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41724.568206018514</v>
      </c>
      <c r="T81" s="11">
        <f t="shared" si="11"/>
        <v>41754.568206018514</v>
      </c>
    </row>
    <row r="82" spans="1:20" ht="45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13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41582.875648148147</v>
      </c>
      <c r="T82" s="11">
        <f t="shared" si="11"/>
        <v>41617.875648148147</v>
      </c>
    </row>
    <row r="83" spans="1:20" ht="45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13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41099.950543981482</v>
      </c>
      <c r="T83" s="11">
        <f t="shared" si="11"/>
        <v>41103.91805555555</v>
      </c>
    </row>
    <row r="84" spans="1:20" ht="45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13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40795.611817129626</v>
      </c>
      <c r="T84" s="11">
        <f t="shared" si="11"/>
        <v>40825.611817129626</v>
      </c>
    </row>
    <row r="85" spans="1:20" ht="45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13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42042.407280092586</v>
      </c>
      <c r="T85" s="11">
        <f t="shared" si="11"/>
        <v>42057.270833333336</v>
      </c>
    </row>
    <row r="86" spans="1:20" ht="45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13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40648.54960648148</v>
      </c>
      <c r="T86" s="11">
        <f t="shared" si="11"/>
        <v>40678.54960648148</v>
      </c>
    </row>
    <row r="87" spans="1:20" ht="45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13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40778.917094907403</v>
      </c>
      <c r="T87" s="11">
        <f t="shared" si="11"/>
        <v>40808.917094907403</v>
      </c>
    </row>
    <row r="88" spans="1:20" ht="45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13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42291.347743055558</v>
      </c>
      <c r="T88" s="11">
        <f t="shared" si="11"/>
        <v>42365.389409722215</v>
      </c>
    </row>
    <row r="89" spans="1:20" ht="45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13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40322.331053240734</v>
      </c>
      <c r="T89" s="11">
        <f t="shared" si="11"/>
        <v>40331.861805555556</v>
      </c>
    </row>
    <row r="90" spans="1:20" ht="45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13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41786.450590277775</v>
      </c>
      <c r="T90" s="11">
        <f t="shared" si="11"/>
        <v>41812.450590277775</v>
      </c>
    </row>
    <row r="91" spans="1:20" ht="45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13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41402.543888888889</v>
      </c>
      <c r="T91" s="11">
        <f t="shared" si="11"/>
        <v>41427.543888888889</v>
      </c>
    </row>
    <row r="92" spans="1:20" ht="30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13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40706.089108796295</v>
      </c>
      <c r="T92" s="11">
        <f t="shared" si="11"/>
        <v>40736.089108796295</v>
      </c>
    </row>
    <row r="93" spans="1:20" ht="45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13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40619.194027777776</v>
      </c>
      <c r="T93" s="11">
        <f t="shared" si="11"/>
        <v>40680.194027777776</v>
      </c>
    </row>
    <row r="94" spans="1:20" ht="45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13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42720.990543981483</v>
      </c>
      <c r="T94" s="11">
        <f t="shared" si="11"/>
        <v>42767.124999999993</v>
      </c>
    </row>
    <row r="95" spans="1:20" ht="45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13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41065.649733796294</v>
      </c>
      <c r="T95" s="11">
        <f t="shared" si="11"/>
        <v>41093.666666666664</v>
      </c>
    </row>
    <row r="96" spans="1:20" ht="45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13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41716.509513888886</v>
      </c>
      <c r="T96" s="11">
        <f t="shared" si="11"/>
        <v>41736.509513888886</v>
      </c>
    </row>
    <row r="97" spans="1:20" ht="45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13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40934.796770833331</v>
      </c>
      <c r="T97" s="11">
        <f t="shared" si="11"/>
        <v>40964.796770833331</v>
      </c>
    </row>
    <row r="98" spans="1:20" ht="45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13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40324.45417824074</v>
      </c>
      <c r="T98" s="11">
        <f t="shared" si="11"/>
        <v>40390.916666666664</v>
      </c>
    </row>
    <row r="99" spans="1:20" ht="45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13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40705.926874999997</v>
      </c>
      <c r="T99" s="11">
        <f t="shared" si="11"/>
        <v>40735.926874999997</v>
      </c>
    </row>
    <row r="100" spans="1:20" ht="45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13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41214.586504629624</v>
      </c>
      <c r="T100" s="11">
        <f t="shared" si="11"/>
        <v>41250.770833333328</v>
      </c>
    </row>
    <row r="101" spans="1:20" ht="30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13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41631.694432870368</v>
      </c>
      <c r="T101" s="11">
        <f t="shared" si="11"/>
        <v>41661.694432870368</v>
      </c>
    </row>
    <row r="102" spans="1:20" ht="45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13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41197.544976851852</v>
      </c>
      <c r="T102" s="11">
        <f t="shared" si="11"/>
        <v>41217.586643518516</v>
      </c>
    </row>
    <row r="103" spans="1:20" ht="45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13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41274.568402777775</v>
      </c>
      <c r="T103" s="11">
        <f t="shared" si="11"/>
        <v>41298.568402777775</v>
      </c>
    </row>
    <row r="104" spans="1:20" ht="45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13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40504.922835648147</v>
      </c>
      <c r="T104" s="11">
        <f t="shared" si="11"/>
        <v>40534.922835648147</v>
      </c>
    </row>
    <row r="105" spans="1:20" ht="30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13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41682.597569444442</v>
      </c>
      <c r="T105" s="11">
        <f t="shared" si="11"/>
        <v>41705.597569444442</v>
      </c>
    </row>
    <row r="106" spans="1:20" ht="30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13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40612.486874999995</v>
      </c>
      <c r="T106" s="11">
        <f t="shared" si="11"/>
        <v>40635.833333333328</v>
      </c>
    </row>
    <row r="107" spans="1:20" ht="45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13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42485.516435185178</v>
      </c>
      <c r="T107" s="11">
        <f t="shared" si="11"/>
        <v>42503.791666666664</v>
      </c>
    </row>
    <row r="108" spans="1:20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13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40987.568298611113</v>
      </c>
      <c r="T108" s="11">
        <f t="shared" si="11"/>
        <v>41001.568298611113</v>
      </c>
    </row>
    <row r="109" spans="1:20" ht="45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13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40635.774155092593</v>
      </c>
      <c r="T109" s="11">
        <f t="shared" si="11"/>
        <v>40657.774155092593</v>
      </c>
    </row>
    <row r="110" spans="1:20" ht="45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13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41365.404745370368</v>
      </c>
      <c r="T110" s="11">
        <f t="shared" si="11"/>
        <v>41425.404745370368</v>
      </c>
    </row>
    <row r="111" spans="1:20" ht="45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13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40569.817476851851</v>
      </c>
      <c r="T111" s="11">
        <f t="shared" si="11"/>
        <v>40599.817476851851</v>
      </c>
    </row>
    <row r="112" spans="1:20" ht="45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13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41557.741354166668</v>
      </c>
      <c r="T112" s="11">
        <f t="shared" si="11"/>
        <v>41592.040972222218</v>
      </c>
    </row>
    <row r="113" spans="1:20" ht="45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13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42125.124849537031</v>
      </c>
      <c r="T113" s="11">
        <f t="shared" si="11"/>
        <v>42155.124849537031</v>
      </c>
    </row>
    <row r="114" spans="1:20" ht="45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13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41717.834699074068</v>
      </c>
      <c r="T114" s="11">
        <f t="shared" si="11"/>
        <v>41741.875</v>
      </c>
    </row>
    <row r="115" spans="1:20" ht="30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13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40753.550092592588</v>
      </c>
      <c r="T115" s="11">
        <f t="shared" si="11"/>
        <v>40761.416666666664</v>
      </c>
    </row>
    <row r="116" spans="1:20" ht="45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13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40861.065833333334</v>
      </c>
      <c r="T116" s="11">
        <f t="shared" si="11"/>
        <v>40921.065833333334</v>
      </c>
    </row>
    <row r="117" spans="1:20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13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40918.530601851846</v>
      </c>
      <c r="T117" s="11">
        <f t="shared" si="11"/>
        <v>40943.530601851846</v>
      </c>
    </row>
    <row r="118" spans="1:20" ht="45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13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40595.288831018515</v>
      </c>
      <c r="T118" s="11">
        <f t="shared" si="11"/>
        <v>40641.247164351851</v>
      </c>
    </row>
    <row r="119" spans="1:20" ht="45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13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40248.626666666663</v>
      </c>
      <c r="T119" s="11">
        <f t="shared" si="11"/>
        <v>40338.583333333328</v>
      </c>
    </row>
    <row r="120" spans="1:20" ht="30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13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40722.845324074071</v>
      </c>
      <c r="T120" s="11">
        <f t="shared" si="11"/>
        <v>40752.845324074071</v>
      </c>
    </row>
    <row r="121" spans="1:20" ht="45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13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40738.860949074071</v>
      </c>
      <c r="T121" s="11">
        <f t="shared" si="11"/>
        <v>40768.75</v>
      </c>
    </row>
    <row r="122" spans="1:20" ht="45">
      <c r="A122">
        <v>120</v>
      </c>
      <c r="B122" s="3" t="s">
        <v>121</v>
      </c>
      <c r="C122" s="3" t="s">
        <v>4230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13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42615.841516203705</v>
      </c>
      <c r="T122" s="11">
        <f t="shared" si="11"/>
        <v>42645.841516203705</v>
      </c>
    </row>
    <row r="123" spans="1:20" ht="45">
      <c r="A123">
        <v>121</v>
      </c>
      <c r="B123" s="3" t="s">
        <v>122</v>
      </c>
      <c r="C123" s="3" t="s">
        <v>4231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13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42096.496643518512</v>
      </c>
      <c r="T123" s="11">
        <f t="shared" si="11"/>
        <v>42112.219444444439</v>
      </c>
    </row>
    <row r="124" spans="1:20" ht="30">
      <c r="A124">
        <v>122</v>
      </c>
      <c r="B124" s="3" t="s">
        <v>123</v>
      </c>
      <c r="C124" s="3" t="s">
        <v>4232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13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42593.223460648143</v>
      </c>
      <c r="T124" s="11">
        <f t="shared" si="11"/>
        <v>42653.223460648143</v>
      </c>
    </row>
    <row r="125" spans="1:20" ht="45">
      <c r="A125">
        <v>123</v>
      </c>
      <c r="B125" s="3" t="s">
        <v>124</v>
      </c>
      <c r="C125" s="3" t="s">
        <v>4233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13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41904.573657407404</v>
      </c>
      <c r="T125" s="11">
        <f t="shared" si="11"/>
        <v>41940.708333333328</v>
      </c>
    </row>
    <row r="126" spans="1:20" ht="45">
      <c r="A126">
        <v>124</v>
      </c>
      <c r="B126" s="3" t="s">
        <v>125</v>
      </c>
      <c r="C126" s="3" t="s">
        <v>4234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13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42114.720393518517</v>
      </c>
      <c r="T126" s="11">
        <f t="shared" si="11"/>
        <v>42139.720393518517</v>
      </c>
    </row>
    <row r="127" spans="1:20" ht="45">
      <c r="A127">
        <v>125</v>
      </c>
      <c r="B127" s="3" t="s">
        <v>126</v>
      </c>
      <c r="C127" s="3" t="s">
        <v>4235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13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42709.78564814815</v>
      </c>
      <c r="T127" s="11">
        <f t="shared" si="11"/>
        <v>42769.78564814815</v>
      </c>
    </row>
    <row r="128" spans="1:20" ht="45">
      <c r="A128">
        <v>126</v>
      </c>
      <c r="B128" s="3" t="s">
        <v>127</v>
      </c>
      <c r="C128" s="3" t="s">
        <v>4236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13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42135.381215277775</v>
      </c>
      <c r="T128" s="11">
        <f t="shared" si="11"/>
        <v>42165.874999999993</v>
      </c>
    </row>
    <row r="129" spans="1:20" ht="45">
      <c r="A129">
        <v>127</v>
      </c>
      <c r="B129" s="3" t="s">
        <v>128</v>
      </c>
      <c r="C129" s="3" t="s">
        <v>4237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13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42067.415983796294</v>
      </c>
      <c r="T129" s="11">
        <f t="shared" si="11"/>
        <v>42097.37431712963</v>
      </c>
    </row>
    <row r="130" spans="1:20" ht="30">
      <c r="A130">
        <v>128</v>
      </c>
      <c r="B130" s="3" t="s">
        <v>129</v>
      </c>
      <c r="C130" s="3" t="s">
        <v>4238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13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42628.019594907404</v>
      </c>
      <c r="T130" s="11">
        <f t="shared" si="11"/>
        <v>42663.019594907404</v>
      </c>
    </row>
    <row r="131" spans="1:20" ht="45">
      <c r="A131">
        <v>129</v>
      </c>
      <c r="B131" s="3" t="s">
        <v>130</v>
      </c>
      <c r="C131" s="3" t="s">
        <v>4239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13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(((J131/60)/60)/24)+DATE(1970,1,1)+(-5/24)</f>
        <v>41882.728969907403</v>
      </c>
      <c r="T131" s="11">
        <f t="shared" ref="T131:T194" si="17">(((I131/60)/60)/24)+DATE(1970,1,1)+(-5/24)</f>
        <v>41942.728969907403</v>
      </c>
    </row>
    <row r="132" spans="1:20" ht="45">
      <c r="A132">
        <v>130</v>
      </c>
      <c r="B132" s="3" t="s">
        <v>131</v>
      </c>
      <c r="C132" s="3" t="s">
        <v>4240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13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41778.707083333327</v>
      </c>
      <c r="T132" s="11">
        <f t="shared" si="17"/>
        <v>41806.636111111111</v>
      </c>
    </row>
    <row r="133" spans="1:20">
      <c r="A133">
        <v>131</v>
      </c>
      <c r="B133" s="3" t="s">
        <v>132</v>
      </c>
      <c r="C133" s="3" t="s">
        <v>4241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13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42541.629178240742</v>
      </c>
      <c r="T133" s="11">
        <f t="shared" si="17"/>
        <v>42556.791666666664</v>
      </c>
    </row>
    <row r="134" spans="1:20" ht="45">
      <c r="A134">
        <v>132</v>
      </c>
      <c r="B134" s="3" t="s">
        <v>133</v>
      </c>
      <c r="C134" s="3" t="s">
        <v>4242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13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41905.60424768518</v>
      </c>
      <c r="T134" s="11">
        <f t="shared" si="17"/>
        <v>41950.645914351851</v>
      </c>
    </row>
    <row r="135" spans="1:20" ht="30">
      <c r="A135">
        <v>133</v>
      </c>
      <c r="B135" s="3" t="s">
        <v>134</v>
      </c>
      <c r="C135" s="3" t="s">
        <v>4243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13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42491.599351851844</v>
      </c>
      <c r="T135" s="11">
        <f t="shared" si="17"/>
        <v>42521.521527777775</v>
      </c>
    </row>
    <row r="136" spans="1:20" ht="30">
      <c r="A136">
        <v>134</v>
      </c>
      <c r="B136" s="3" t="s">
        <v>135</v>
      </c>
      <c r="C136" s="3" t="s">
        <v>4244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13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42221.701597222222</v>
      </c>
      <c r="T136" s="11">
        <f t="shared" si="17"/>
        <v>42251.499999999993</v>
      </c>
    </row>
    <row r="137" spans="1:20" ht="45">
      <c r="A137">
        <v>135</v>
      </c>
      <c r="B137" s="3" t="s">
        <v>136</v>
      </c>
      <c r="C137" s="3" t="s">
        <v>4245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13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41788.173576388886</v>
      </c>
      <c r="T137" s="11">
        <f t="shared" si="17"/>
        <v>41821.583333333328</v>
      </c>
    </row>
    <row r="138" spans="1:20" ht="45">
      <c r="A138">
        <v>136</v>
      </c>
      <c r="B138" s="3" t="s">
        <v>137</v>
      </c>
      <c r="C138" s="3" t="s">
        <v>4231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13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42096.201782407406</v>
      </c>
      <c r="T138" s="11">
        <f t="shared" si="17"/>
        <v>42140.219444444439</v>
      </c>
    </row>
    <row r="139" spans="1:20" ht="45">
      <c r="A139">
        <v>137</v>
      </c>
      <c r="B139" s="3" t="s">
        <v>138</v>
      </c>
      <c r="C139" s="3" t="s">
        <v>4246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13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42239.365659722222</v>
      </c>
      <c r="T139" s="11">
        <f t="shared" si="17"/>
        <v>42289.365659722222</v>
      </c>
    </row>
    <row r="140" spans="1:20" ht="45">
      <c r="A140">
        <v>138</v>
      </c>
      <c r="B140" s="3" t="s">
        <v>139</v>
      </c>
      <c r="C140" s="3" t="s">
        <v>4247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13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42186.049085648141</v>
      </c>
      <c r="T140" s="11">
        <f t="shared" si="17"/>
        <v>42216.999305555553</v>
      </c>
    </row>
    <row r="141" spans="1:20" ht="30">
      <c r="A141">
        <v>139</v>
      </c>
      <c r="B141" s="3" t="s">
        <v>140</v>
      </c>
      <c r="C141" s="3" t="s">
        <v>4248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13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42187.712638888886</v>
      </c>
      <c r="T141" s="11">
        <f t="shared" si="17"/>
        <v>42197.712638888886</v>
      </c>
    </row>
    <row r="142" spans="1:20" ht="45">
      <c r="A142">
        <v>140</v>
      </c>
      <c r="B142" s="3" t="s">
        <v>141</v>
      </c>
      <c r="C142" s="3" t="s">
        <v>4249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13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42052.989953703705</v>
      </c>
      <c r="T142" s="11">
        <f t="shared" si="17"/>
        <v>42082.948287037034</v>
      </c>
    </row>
    <row r="143" spans="1:20" ht="45">
      <c r="A143">
        <v>141</v>
      </c>
      <c r="B143" s="3" t="s">
        <v>142</v>
      </c>
      <c r="C143" s="3" t="s">
        <v>4250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13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42109.944710648146</v>
      </c>
      <c r="T143" s="11">
        <f t="shared" si="17"/>
        <v>42154.944710648146</v>
      </c>
    </row>
    <row r="144" spans="1:20" ht="45">
      <c r="A144">
        <v>142</v>
      </c>
      <c r="B144" s="3" t="s">
        <v>143</v>
      </c>
      <c r="C144" s="3" t="s">
        <v>4251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13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41938.684930555552</v>
      </c>
      <c r="T144" s="11">
        <f t="shared" si="17"/>
        <v>41959.726597222216</v>
      </c>
    </row>
    <row r="145" spans="1:20" ht="45">
      <c r="A145">
        <v>143</v>
      </c>
      <c r="B145" s="3" t="s">
        <v>144</v>
      </c>
      <c r="C145" s="3" t="s">
        <v>4252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13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42558.855810185189</v>
      </c>
      <c r="T145" s="11">
        <f t="shared" si="17"/>
        <v>42616.038194444445</v>
      </c>
    </row>
    <row r="146" spans="1:20" ht="45">
      <c r="A146">
        <v>144</v>
      </c>
      <c r="B146" s="3" t="s">
        <v>145</v>
      </c>
      <c r="C146" s="3" t="s">
        <v>4253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13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42047.554074074076</v>
      </c>
      <c r="T146" s="11">
        <f t="shared" si="17"/>
        <v>42107.512407407405</v>
      </c>
    </row>
    <row r="147" spans="1:20" ht="45">
      <c r="A147">
        <v>145</v>
      </c>
      <c r="B147" s="3" t="s">
        <v>146</v>
      </c>
      <c r="C147" s="3" t="s">
        <v>4254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13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42200.333935185183</v>
      </c>
      <c r="T147" s="11">
        <f t="shared" si="17"/>
        <v>42227.333935185183</v>
      </c>
    </row>
    <row r="148" spans="1:20" ht="45">
      <c r="A148">
        <v>146</v>
      </c>
      <c r="B148" s="3" t="s">
        <v>147</v>
      </c>
      <c r="C148" s="3" t="s">
        <v>4255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13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42692.807847222219</v>
      </c>
      <c r="T148" s="11">
        <f t="shared" si="17"/>
        <v>42752.807847222219</v>
      </c>
    </row>
    <row r="149" spans="1:20" ht="30">
      <c r="A149">
        <v>147</v>
      </c>
      <c r="B149" s="3" t="s">
        <v>148</v>
      </c>
      <c r="C149" s="3" t="s">
        <v>4256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13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41969.559490740743</v>
      </c>
      <c r="T149" s="11">
        <f t="shared" si="17"/>
        <v>42012.554166666661</v>
      </c>
    </row>
    <row r="150" spans="1:20" ht="45">
      <c r="A150">
        <v>148</v>
      </c>
      <c r="B150" s="3" t="s">
        <v>149</v>
      </c>
      <c r="C150" s="3" t="s">
        <v>4257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13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42397.073333333326</v>
      </c>
      <c r="T150" s="11">
        <f t="shared" si="17"/>
        <v>42427.073333333326</v>
      </c>
    </row>
    <row r="151" spans="1:20" ht="45">
      <c r="A151">
        <v>149</v>
      </c>
      <c r="B151" s="3" t="s">
        <v>150</v>
      </c>
      <c r="C151" s="3" t="s">
        <v>4258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13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41967.963773148142</v>
      </c>
      <c r="T151" s="11">
        <f t="shared" si="17"/>
        <v>41998.124999999993</v>
      </c>
    </row>
    <row r="152" spans="1:20" ht="45">
      <c r="A152">
        <v>150</v>
      </c>
      <c r="B152" s="3" t="s">
        <v>151</v>
      </c>
      <c r="C152" s="3" t="s">
        <v>4259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13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42089.95349537037</v>
      </c>
      <c r="T152" s="11">
        <f t="shared" si="17"/>
        <v>42149.95349537037</v>
      </c>
    </row>
    <row r="153" spans="1:20" ht="45">
      <c r="A153">
        <v>151</v>
      </c>
      <c r="B153" s="3" t="s">
        <v>152</v>
      </c>
      <c r="C153" s="3" t="s">
        <v>4260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13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42113.342488425922</v>
      </c>
      <c r="T153" s="11">
        <f t="shared" si="17"/>
        <v>42173.342488425922</v>
      </c>
    </row>
    <row r="154" spans="1:20" ht="30">
      <c r="A154">
        <v>152</v>
      </c>
      <c r="B154" s="3" t="s">
        <v>153</v>
      </c>
      <c r="C154" s="3" t="s">
        <v>4261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13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41874.869212962964</v>
      </c>
      <c r="T154" s="11">
        <f t="shared" si="17"/>
        <v>41904.869212962964</v>
      </c>
    </row>
    <row r="155" spans="1:20" ht="45">
      <c r="A155">
        <v>153</v>
      </c>
      <c r="B155" s="3" t="s">
        <v>154</v>
      </c>
      <c r="C155" s="3" t="s">
        <v>4262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13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41933.377824074072</v>
      </c>
      <c r="T155" s="11">
        <f t="shared" si="17"/>
        <v>41975.419490740744</v>
      </c>
    </row>
    <row r="156" spans="1:20" ht="30">
      <c r="A156">
        <v>154</v>
      </c>
      <c r="B156" s="3" t="s">
        <v>155</v>
      </c>
      <c r="C156" s="3" t="s">
        <v>4263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13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42115.339062499996</v>
      </c>
      <c r="T156" s="11">
        <f t="shared" si="17"/>
        <v>42158.339062499996</v>
      </c>
    </row>
    <row r="157" spans="1:20" ht="60">
      <c r="A157">
        <v>155</v>
      </c>
      <c r="B157" s="3" t="s">
        <v>156</v>
      </c>
      <c r="C157" s="3" t="s">
        <v>4264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13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42168.351099537038</v>
      </c>
      <c r="T157" s="11">
        <f t="shared" si="17"/>
        <v>42208.351099537038</v>
      </c>
    </row>
    <row r="158" spans="1:20" ht="45">
      <c r="A158">
        <v>156</v>
      </c>
      <c r="B158" s="3" t="s">
        <v>157</v>
      </c>
      <c r="C158" s="3" t="s">
        <v>4265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13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41793.916620370372</v>
      </c>
      <c r="T158" s="11">
        <f t="shared" si="17"/>
        <v>41853.916620370372</v>
      </c>
    </row>
    <row r="159" spans="1:20" ht="45">
      <c r="A159">
        <v>157</v>
      </c>
      <c r="B159" s="3" t="s">
        <v>158</v>
      </c>
      <c r="C159" s="3" t="s">
        <v>4266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13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42396.703379629624</v>
      </c>
      <c r="T159" s="11">
        <f t="shared" si="17"/>
        <v>42426.703379629624</v>
      </c>
    </row>
    <row r="160" spans="1:20" ht="45">
      <c r="A160">
        <v>158</v>
      </c>
      <c r="B160" s="3" t="s">
        <v>159</v>
      </c>
      <c r="C160" s="3" t="s">
        <v>4267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13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41903.868379629625</v>
      </c>
      <c r="T160" s="11">
        <f t="shared" si="17"/>
        <v>41933.868379629625</v>
      </c>
    </row>
    <row r="161" spans="1:20" ht="45">
      <c r="A161">
        <v>159</v>
      </c>
      <c r="B161" s="3" t="s">
        <v>160</v>
      </c>
      <c r="C161" s="3" t="s">
        <v>4268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13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42514.226215277777</v>
      </c>
      <c r="T161" s="11">
        <f t="shared" si="17"/>
        <v>42554.226215277777</v>
      </c>
    </row>
    <row r="162" spans="1:20" ht="45">
      <c r="A162">
        <v>160</v>
      </c>
      <c r="B162" s="3" t="s">
        <v>161</v>
      </c>
      <c r="C162" s="3" t="s">
        <v>4269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13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42171.704756944448</v>
      </c>
      <c r="T162" s="11">
        <f t="shared" si="17"/>
        <v>42231.704756944448</v>
      </c>
    </row>
    <row r="163" spans="1:20" ht="45">
      <c r="A163">
        <v>161</v>
      </c>
      <c r="B163" s="3" t="s">
        <v>162</v>
      </c>
      <c r="C163" s="3" t="s">
        <v>4270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13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41792.479108796295</v>
      </c>
      <c r="T163" s="11">
        <f t="shared" si="17"/>
        <v>41822.479108796295</v>
      </c>
    </row>
    <row r="164" spans="1:20" ht="45">
      <c r="A164">
        <v>162</v>
      </c>
      <c r="B164" s="3" t="s">
        <v>163</v>
      </c>
      <c r="C164" s="3" t="s">
        <v>4271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13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41834.91847222222</v>
      </c>
      <c r="T164" s="11">
        <f t="shared" si="17"/>
        <v>41867.779166666667</v>
      </c>
    </row>
    <row r="165" spans="1:20" ht="60">
      <c r="A165">
        <v>163</v>
      </c>
      <c r="B165" s="3" t="s">
        <v>164</v>
      </c>
      <c r="C165" s="3" t="s">
        <v>4272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13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42243.752939814811</v>
      </c>
      <c r="T165" s="11">
        <f t="shared" si="17"/>
        <v>42277.791666666664</v>
      </c>
    </row>
    <row r="166" spans="1:20" ht="45">
      <c r="A166">
        <v>164</v>
      </c>
      <c r="B166" s="3" t="s">
        <v>165</v>
      </c>
      <c r="C166" s="3" t="s">
        <v>4273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13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41841.554409722223</v>
      </c>
      <c r="T166" s="11">
        <f t="shared" si="17"/>
        <v>41901.554409722223</v>
      </c>
    </row>
    <row r="167" spans="1:20" ht="30">
      <c r="A167">
        <v>165</v>
      </c>
      <c r="B167" s="3" t="s">
        <v>166</v>
      </c>
      <c r="C167" s="3" t="s">
        <v>4274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13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42351.450509259252</v>
      </c>
      <c r="T167" s="11">
        <f t="shared" si="17"/>
        <v>42381.450509259252</v>
      </c>
    </row>
    <row r="168" spans="1:20" ht="45">
      <c r="A168">
        <v>166</v>
      </c>
      <c r="B168" s="3" t="s">
        <v>167</v>
      </c>
      <c r="C168" s="3" t="s">
        <v>4275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13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42720.867615740739</v>
      </c>
      <c r="T168" s="11">
        <f t="shared" si="17"/>
        <v>42750.867615740739</v>
      </c>
    </row>
    <row r="169" spans="1:20" ht="45">
      <c r="A169">
        <v>167</v>
      </c>
      <c r="B169" s="3" t="s">
        <v>168</v>
      </c>
      <c r="C169" s="3" t="s">
        <v>4276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13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42160.719155092585</v>
      </c>
      <c r="T169" s="11">
        <f t="shared" si="17"/>
        <v>42220.719155092585</v>
      </c>
    </row>
    <row r="170" spans="1:20" ht="45">
      <c r="A170">
        <v>168</v>
      </c>
      <c r="B170" s="3" t="s">
        <v>169</v>
      </c>
      <c r="C170" s="3" t="s">
        <v>4277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13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42052.626967592594</v>
      </c>
      <c r="T170" s="11">
        <f t="shared" si="17"/>
        <v>42082.585300925923</v>
      </c>
    </row>
    <row r="171" spans="1:20" ht="45">
      <c r="A171">
        <v>169</v>
      </c>
      <c r="B171" s="3" t="s">
        <v>170</v>
      </c>
      <c r="C171" s="3" t="s">
        <v>4278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13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41900.296979166662</v>
      </c>
      <c r="T171" s="11">
        <f t="shared" si="17"/>
        <v>41930.296979166662</v>
      </c>
    </row>
    <row r="172" spans="1:20" ht="45">
      <c r="A172">
        <v>170</v>
      </c>
      <c r="B172" s="3" t="s">
        <v>171</v>
      </c>
      <c r="C172" s="3" t="s">
        <v>4279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13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42216.769479166665</v>
      </c>
      <c r="T172" s="11">
        <f t="shared" si="17"/>
        <v>42246.019444444442</v>
      </c>
    </row>
    <row r="173" spans="1:20" ht="45">
      <c r="A173">
        <v>171</v>
      </c>
      <c r="B173" s="3" t="s">
        <v>172</v>
      </c>
      <c r="C173" s="3" t="s">
        <v>4280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13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42533.972384259258</v>
      </c>
      <c r="T173" s="11">
        <f t="shared" si="17"/>
        <v>42593.972384259258</v>
      </c>
    </row>
    <row r="174" spans="1:20" ht="45">
      <c r="A174">
        <v>172</v>
      </c>
      <c r="B174" s="3" t="s">
        <v>173</v>
      </c>
      <c r="C174" s="3" t="s">
        <v>4281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13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42047.186608796292</v>
      </c>
      <c r="T174" s="11">
        <f t="shared" si="17"/>
        <v>42082.14494212962</v>
      </c>
    </row>
    <row r="175" spans="1:20" ht="45">
      <c r="A175">
        <v>173</v>
      </c>
      <c r="B175" s="3" t="s">
        <v>174</v>
      </c>
      <c r="C175" s="3" t="s">
        <v>4282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13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42033.364675925921</v>
      </c>
      <c r="T175" s="11">
        <f t="shared" si="17"/>
        <v>42063.364675925921</v>
      </c>
    </row>
    <row r="176" spans="1:20" ht="45">
      <c r="A176">
        <v>174</v>
      </c>
      <c r="B176" s="3" t="s">
        <v>175</v>
      </c>
      <c r="C176" s="3" t="s">
        <v>4283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13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42072.55064814815</v>
      </c>
      <c r="T176" s="11">
        <f t="shared" si="17"/>
        <v>42132.55064814815</v>
      </c>
    </row>
    <row r="177" spans="1:20" ht="45">
      <c r="A177">
        <v>175</v>
      </c>
      <c r="B177" s="3" t="s">
        <v>176</v>
      </c>
      <c r="C177" s="3" t="s">
        <v>4284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13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41855.569571759253</v>
      </c>
      <c r="T177" s="11">
        <f t="shared" si="17"/>
        <v>41880.569571759253</v>
      </c>
    </row>
    <row r="178" spans="1:20" ht="45">
      <c r="A178">
        <v>176</v>
      </c>
      <c r="B178" s="3" t="s">
        <v>177</v>
      </c>
      <c r="C178" s="3" t="s">
        <v>4285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13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42191.615729166668</v>
      </c>
      <c r="T178" s="11">
        <f t="shared" si="17"/>
        <v>42221.615729166668</v>
      </c>
    </row>
    <row r="179" spans="1:20" ht="30">
      <c r="A179">
        <v>177</v>
      </c>
      <c r="B179" s="3" t="s">
        <v>178</v>
      </c>
      <c r="C179" s="3" t="s">
        <v>4286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13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42069.839421296296</v>
      </c>
      <c r="T179" s="11">
        <f t="shared" si="17"/>
        <v>42086.797754629624</v>
      </c>
    </row>
    <row r="180" spans="1:20" ht="30">
      <c r="A180">
        <v>178</v>
      </c>
      <c r="B180" s="3" t="s">
        <v>179</v>
      </c>
      <c r="C180" s="3" t="s">
        <v>4287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13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42304.747048611105</v>
      </c>
      <c r="T180" s="11">
        <f t="shared" si="17"/>
        <v>42334.788715277777</v>
      </c>
    </row>
    <row r="181" spans="1:20" ht="30">
      <c r="A181">
        <v>179</v>
      </c>
      <c r="B181" s="3" t="s">
        <v>180</v>
      </c>
      <c r="C181" s="3" t="s">
        <v>4288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13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42402.872164351851</v>
      </c>
      <c r="T181" s="11">
        <f t="shared" si="17"/>
        <v>42432.872164351851</v>
      </c>
    </row>
    <row r="182" spans="1:20" ht="45">
      <c r="A182">
        <v>180</v>
      </c>
      <c r="B182" s="3" t="s">
        <v>181</v>
      </c>
      <c r="C182" s="3" t="s">
        <v>4289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13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42067.782905092587</v>
      </c>
      <c r="T182" s="11">
        <f t="shared" si="17"/>
        <v>42107.583333333336</v>
      </c>
    </row>
    <row r="183" spans="1:20" ht="45">
      <c r="A183">
        <v>181</v>
      </c>
      <c r="B183" s="3" t="s">
        <v>182</v>
      </c>
      <c r="C183" s="3" t="s">
        <v>4290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13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42147.533506944441</v>
      </c>
      <c r="T183" s="11">
        <f t="shared" si="17"/>
        <v>42177.533506944441</v>
      </c>
    </row>
    <row r="184" spans="1:20" ht="45">
      <c r="A184">
        <v>182</v>
      </c>
      <c r="B184" s="3" t="s">
        <v>183</v>
      </c>
      <c r="C184" s="3" t="s">
        <v>4291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13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42711.803611111107</v>
      </c>
      <c r="T184" s="11">
        <f t="shared" si="17"/>
        <v>42741.803611111107</v>
      </c>
    </row>
    <row r="185" spans="1:20">
      <c r="A185">
        <v>183</v>
      </c>
      <c r="B185" s="3" t="s">
        <v>184</v>
      </c>
      <c r="C185" s="3" t="s">
        <v>4292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13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41939.601967592593</v>
      </c>
      <c r="T185" s="11">
        <f t="shared" si="17"/>
        <v>41969.643634259257</v>
      </c>
    </row>
    <row r="186" spans="1:20" ht="45">
      <c r="A186">
        <v>184</v>
      </c>
      <c r="B186" s="3" t="s">
        <v>185</v>
      </c>
      <c r="C186" s="3" t="s">
        <v>4293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13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41825.58289351852</v>
      </c>
      <c r="T186" s="11">
        <f t="shared" si="17"/>
        <v>41882.957638888889</v>
      </c>
    </row>
    <row r="187" spans="1:20">
      <c r="A187">
        <v>185</v>
      </c>
      <c r="B187" s="3" t="s">
        <v>186</v>
      </c>
      <c r="C187" s="3" t="s">
        <v>4294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13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42570.702997685185</v>
      </c>
      <c r="T187" s="11">
        <f t="shared" si="17"/>
        <v>42600.702997685185</v>
      </c>
    </row>
    <row r="188" spans="1:20" ht="45">
      <c r="A188">
        <v>186</v>
      </c>
      <c r="B188" s="3" t="s">
        <v>187</v>
      </c>
      <c r="C188" s="3" t="s">
        <v>4295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13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42767.604560185187</v>
      </c>
      <c r="T188" s="11">
        <f t="shared" si="17"/>
        <v>42797.624999999993</v>
      </c>
    </row>
    <row r="189" spans="1:20" ht="30">
      <c r="A189">
        <v>187</v>
      </c>
      <c r="B189" s="3" t="s">
        <v>188</v>
      </c>
      <c r="C189" s="3" t="s">
        <v>4296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13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42182.02612268518</v>
      </c>
      <c r="T189" s="11">
        <f t="shared" si="17"/>
        <v>42206.082638888889</v>
      </c>
    </row>
    <row r="190" spans="1:20" ht="45">
      <c r="A190">
        <v>188</v>
      </c>
      <c r="B190" s="3" t="s">
        <v>189</v>
      </c>
      <c r="C190" s="3" t="s">
        <v>4297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13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41856.974710648145</v>
      </c>
      <c r="T190" s="11">
        <f t="shared" si="17"/>
        <v>41886.974710648145</v>
      </c>
    </row>
    <row r="191" spans="1:20" ht="45">
      <c r="A191">
        <v>189</v>
      </c>
      <c r="B191" s="3" t="s">
        <v>190</v>
      </c>
      <c r="C191" s="3" t="s">
        <v>4298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13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42556.482372685183</v>
      </c>
      <c r="T191" s="11">
        <f t="shared" si="17"/>
        <v>42616.482372685183</v>
      </c>
    </row>
    <row r="192" spans="1:20">
      <c r="A192">
        <v>190</v>
      </c>
      <c r="B192" s="3" t="s">
        <v>191</v>
      </c>
      <c r="C192" s="3" t="s">
        <v>4299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13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42527.442662037036</v>
      </c>
      <c r="T192" s="11">
        <f t="shared" si="17"/>
        <v>42537.442662037036</v>
      </c>
    </row>
    <row r="193" spans="1:20" ht="45">
      <c r="A193">
        <v>191</v>
      </c>
      <c r="B193" s="3" t="s">
        <v>192</v>
      </c>
      <c r="C193" s="3" t="s">
        <v>4300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13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42239.233078703699</v>
      </c>
      <c r="T193" s="11">
        <f t="shared" si="17"/>
        <v>42279.233078703699</v>
      </c>
    </row>
    <row r="194" spans="1:20" ht="45">
      <c r="A194">
        <v>192</v>
      </c>
      <c r="B194" s="3" t="s">
        <v>193</v>
      </c>
      <c r="C194" s="3" t="s">
        <v>4301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13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41899.583703703705</v>
      </c>
      <c r="T194" s="11">
        <f t="shared" si="17"/>
        <v>41929.583703703705</v>
      </c>
    </row>
    <row r="195" spans="1:20" ht="45">
      <c r="A195">
        <v>193</v>
      </c>
      <c r="B195" s="3" t="s">
        <v>194</v>
      </c>
      <c r="C195" s="3" t="s">
        <v>4302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13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(((J195/60)/60)/24)+DATE(1970,1,1)+(-5/24)</f>
        <v>41911.726458333331</v>
      </c>
      <c r="T195" s="11">
        <f t="shared" ref="T195:T258" si="23">(((I195/60)/60)/24)+DATE(1970,1,1)+(-5/24)</f>
        <v>41971.768124999995</v>
      </c>
    </row>
    <row r="196" spans="1:20" ht="45">
      <c r="A196">
        <v>194</v>
      </c>
      <c r="B196" s="3" t="s">
        <v>195</v>
      </c>
      <c r="C196" s="3" t="s">
        <v>4303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13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42375.788553240738</v>
      </c>
      <c r="T196" s="11">
        <f t="shared" si="23"/>
        <v>42435.788553240738</v>
      </c>
    </row>
    <row r="197" spans="1:20" ht="45">
      <c r="A197">
        <v>195</v>
      </c>
      <c r="B197" s="3" t="s">
        <v>196</v>
      </c>
      <c r="C197" s="3" t="s">
        <v>4304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13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42135.462175925924</v>
      </c>
      <c r="T197" s="11">
        <f t="shared" si="23"/>
        <v>42195.462175925924</v>
      </c>
    </row>
    <row r="198" spans="1:20" ht="45">
      <c r="A198">
        <v>196</v>
      </c>
      <c r="B198" s="3" t="s">
        <v>197</v>
      </c>
      <c r="C198" s="3" t="s">
        <v>4305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13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42259.334467592591</v>
      </c>
      <c r="T198" s="11">
        <f t="shared" si="23"/>
        <v>42287.666666666664</v>
      </c>
    </row>
    <row r="199" spans="1:20" ht="45">
      <c r="A199">
        <v>197</v>
      </c>
      <c r="B199" s="3" t="s">
        <v>198</v>
      </c>
      <c r="C199" s="3" t="s">
        <v>4306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13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42741.640046296299</v>
      </c>
      <c r="T199" s="11">
        <f t="shared" si="23"/>
        <v>42783.666666666664</v>
      </c>
    </row>
    <row r="200" spans="1:20" ht="45">
      <c r="A200">
        <v>198</v>
      </c>
      <c r="B200" s="3" t="s">
        <v>199</v>
      </c>
      <c r="C200" s="3" t="s">
        <v>4307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13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41887.175023148149</v>
      </c>
      <c r="T200" s="11">
        <f t="shared" si="23"/>
        <v>41917.175023148149</v>
      </c>
    </row>
    <row r="201" spans="1:20" ht="45">
      <c r="A201">
        <v>199</v>
      </c>
      <c r="B201" s="3" t="s">
        <v>200</v>
      </c>
      <c r="C201" s="3" t="s">
        <v>4308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13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42583.915532407402</v>
      </c>
      <c r="T201" s="11">
        <f t="shared" si="23"/>
        <v>42613.915532407402</v>
      </c>
    </row>
    <row r="202" spans="1:20" ht="30">
      <c r="A202">
        <v>200</v>
      </c>
      <c r="B202" s="3" t="s">
        <v>201</v>
      </c>
      <c r="C202" s="3" t="s">
        <v>4309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13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41866.875034722223</v>
      </c>
      <c r="T202" s="11">
        <f t="shared" si="23"/>
        <v>41896.875034722223</v>
      </c>
    </row>
    <row r="203" spans="1:20" ht="45">
      <c r="A203">
        <v>201</v>
      </c>
      <c r="B203" s="3" t="s">
        <v>202</v>
      </c>
      <c r="C203" s="3" t="s">
        <v>4310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13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42023.610289351847</v>
      </c>
      <c r="T203" s="11">
        <f t="shared" si="23"/>
        <v>42043.610289351847</v>
      </c>
    </row>
    <row r="204" spans="1:20">
      <c r="A204">
        <v>202</v>
      </c>
      <c r="B204" s="3" t="s">
        <v>203</v>
      </c>
      <c r="C204" s="3" t="s">
        <v>4311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13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42255.719490740739</v>
      </c>
      <c r="T204" s="11">
        <f t="shared" si="23"/>
        <v>42285.665972222218</v>
      </c>
    </row>
    <row r="205" spans="1:20" ht="45">
      <c r="A205">
        <v>203</v>
      </c>
      <c r="B205" s="3" t="s">
        <v>204</v>
      </c>
      <c r="C205" s="3" t="s">
        <v>4312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13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41973.639629629623</v>
      </c>
      <c r="T205" s="11">
        <f t="shared" si="23"/>
        <v>42033.639629629623</v>
      </c>
    </row>
    <row r="206" spans="1:20" ht="45">
      <c r="A206">
        <v>204</v>
      </c>
      <c r="B206" s="3" t="s">
        <v>205</v>
      </c>
      <c r="C206" s="3" t="s">
        <v>4313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13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42556.375034722216</v>
      </c>
      <c r="T206" s="11">
        <f t="shared" si="23"/>
        <v>42586.375034722216</v>
      </c>
    </row>
    <row r="207" spans="1:20" ht="45">
      <c r="A207">
        <v>205</v>
      </c>
      <c r="B207" s="3" t="s">
        <v>206</v>
      </c>
      <c r="C207" s="3" t="s">
        <v>4314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13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42248.423865740733</v>
      </c>
      <c r="T207" s="11">
        <f t="shared" si="23"/>
        <v>42283.423865740733</v>
      </c>
    </row>
    <row r="208" spans="1:20" ht="45">
      <c r="A208">
        <v>206</v>
      </c>
      <c r="B208" s="3" t="s">
        <v>207</v>
      </c>
      <c r="C208" s="3" t="s">
        <v>4315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13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42566.79609953703</v>
      </c>
      <c r="T208" s="11">
        <f t="shared" si="23"/>
        <v>42587.79609953703</v>
      </c>
    </row>
    <row r="209" spans="1:20" ht="45">
      <c r="A209">
        <v>207</v>
      </c>
      <c r="B209" s="3" t="s">
        <v>208</v>
      </c>
      <c r="C209" s="3" t="s">
        <v>4316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13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41977.988865740735</v>
      </c>
      <c r="T209" s="11">
        <f t="shared" si="23"/>
        <v>42007.988865740735</v>
      </c>
    </row>
    <row r="210" spans="1:20" ht="45">
      <c r="A210">
        <v>208</v>
      </c>
      <c r="B210" s="3" t="s">
        <v>209</v>
      </c>
      <c r="C210" s="3" t="s">
        <v>4317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13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41959.16165509259</v>
      </c>
      <c r="T210" s="11">
        <f t="shared" si="23"/>
        <v>41989.16165509259</v>
      </c>
    </row>
    <row r="211" spans="1:20" ht="45">
      <c r="A211">
        <v>209</v>
      </c>
      <c r="B211" s="3" t="s">
        <v>210</v>
      </c>
      <c r="C211" s="3" t="s">
        <v>4318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13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42165.714525462965</v>
      </c>
      <c r="T211" s="11">
        <f t="shared" si="23"/>
        <v>42195.714525462965</v>
      </c>
    </row>
    <row r="212" spans="1:20" ht="45">
      <c r="A212">
        <v>210</v>
      </c>
      <c r="B212" s="3" t="s">
        <v>211</v>
      </c>
      <c r="C212" s="3" t="s">
        <v>4319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13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42248.856388888882</v>
      </c>
      <c r="T212" s="11">
        <f t="shared" si="23"/>
        <v>42277.999999999993</v>
      </c>
    </row>
    <row r="213" spans="1:20" ht="45">
      <c r="A213">
        <v>211</v>
      </c>
      <c r="B213" s="3" t="s">
        <v>212</v>
      </c>
      <c r="C213" s="3" t="s">
        <v>4320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13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42235.951585648152</v>
      </c>
      <c r="T213" s="11">
        <f t="shared" si="23"/>
        <v>42265.951585648152</v>
      </c>
    </row>
    <row r="214" spans="1:20" ht="30">
      <c r="A214">
        <v>212</v>
      </c>
      <c r="B214" s="3" t="s">
        <v>213</v>
      </c>
      <c r="C214" s="3" t="s">
        <v>4321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13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42416.672685185178</v>
      </c>
      <c r="T214" s="11">
        <f t="shared" si="23"/>
        <v>42476.631018518521</v>
      </c>
    </row>
    <row r="215" spans="1:20" ht="45">
      <c r="A215">
        <v>213</v>
      </c>
      <c r="B215" s="3" t="s">
        <v>214</v>
      </c>
      <c r="C215" s="3" t="s">
        <v>4322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13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42202.385960648149</v>
      </c>
      <c r="T215" s="11">
        <f t="shared" si="23"/>
        <v>42232.379641203697</v>
      </c>
    </row>
    <row r="216" spans="1:20" ht="45">
      <c r="A216">
        <v>214</v>
      </c>
      <c r="B216" s="3" t="s">
        <v>215</v>
      </c>
      <c r="C216" s="3" t="s">
        <v>4323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13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42009.432280092595</v>
      </c>
      <c r="T216" s="11">
        <f t="shared" si="23"/>
        <v>42069.432280092595</v>
      </c>
    </row>
    <row r="217" spans="1:20" ht="45">
      <c r="A217">
        <v>215</v>
      </c>
      <c r="B217" s="3" t="s">
        <v>216</v>
      </c>
      <c r="C217" s="3" t="s">
        <v>4324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13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42375.021782407406</v>
      </c>
      <c r="T217" s="11">
        <f t="shared" si="23"/>
        <v>42417.790972222218</v>
      </c>
    </row>
    <row r="218" spans="1:20" ht="45">
      <c r="A218">
        <v>216</v>
      </c>
      <c r="B218" s="3" t="s">
        <v>217</v>
      </c>
      <c r="C218" s="3" t="s">
        <v>4325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13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42066.750428240739</v>
      </c>
      <c r="T218" s="11">
        <f t="shared" si="23"/>
        <v>42116.708761574067</v>
      </c>
    </row>
    <row r="219" spans="1:20">
      <c r="A219">
        <v>217</v>
      </c>
      <c r="B219" s="3" t="s">
        <v>218</v>
      </c>
      <c r="C219" s="3" t="s">
        <v>4326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13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41970.432280092595</v>
      </c>
      <c r="T219" s="11">
        <f t="shared" si="23"/>
        <v>42001.432280092595</v>
      </c>
    </row>
    <row r="220" spans="1:20" ht="45">
      <c r="A220">
        <v>218</v>
      </c>
      <c r="B220" s="3" t="s">
        <v>219</v>
      </c>
      <c r="C220" s="3" t="s">
        <v>4327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13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42079.420011574075</v>
      </c>
      <c r="T220" s="11">
        <f t="shared" si="23"/>
        <v>42139.420011574075</v>
      </c>
    </row>
    <row r="221" spans="1:20" ht="30">
      <c r="A221">
        <v>219</v>
      </c>
      <c r="B221" s="3" t="s">
        <v>220</v>
      </c>
      <c r="C221" s="3" t="s">
        <v>4328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13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42429.118344907409</v>
      </c>
      <c r="T221" s="11">
        <f t="shared" si="23"/>
        <v>42461.082638888889</v>
      </c>
    </row>
    <row r="222" spans="1:20" ht="45">
      <c r="A222">
        <v>220</v>
      </c>
      <c r="B222" s="3" t="s">
        <v>221</v>
      </c>
      <c r="C222" s="3" t="s">
        <v>4329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13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42195.435532407406</v>
      </c>
      <c r="T222" s="11">
        <f t="shared" si="23"/>
        <v>42236.629166666658</v>
      </c>
    </row>
    <row r="223" spans="1:20">
      <c r="A223">
        <v>221</v>
      </c>
      <c r="B223" s="3" t="s">
        <v>222</v>
      </c>
      <c r="C223" s="3" t="s">
        <v>4330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13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42031.629212962966</v>
      </c>
      <c r="T223" s="11">
        <f t="shared" si="23"/>
        <v>42091.587546296294</v>
      </c>
    </row>
    <row r="224" spans="1:20" ht="45">
      <c r="A224">
        <v>222</v>
      </c>
      <c r="B224" s="3" t="s">
        <v>223</v>
      </c>
      <c r="C224" s="3" t="s">
        <v>4331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13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42031.561550925922</v>
      </c>
      <c r="T224" s="11">
        <f t="shared" si="23"/>
        <v>42089.902083333327</v>
      </c>
    </row>
    <row r="225" spans="1:20" ht="45">
      <c r="A225">
        <v>223</v>
      </c>
      <c r="B225" s="3" t="s">
        <v>224</v>
      </c>
      <c r="C225" s="3" t="s">
        <v>4332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13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42481.839699074073</v>
      </c>
      <c r="T225" s="11">
        <f t="shared" si="23"/>
        <v>42511.836805555555</v>
      </c>
    </row>
    <row r="226" spans="1:20" ht="45">
      <c r="A226">
        <v>224</v>
      </c>
      <c r="B226" s="3" t="s">
        <v>225</v>
      </c>
      <c r="C226" s="3" t="s">
        <v>4333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13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42135.026921296296</v>
      </c>
      <c r="T226" s="11">
        <f t="shared" si="23"/>
        <v>42195.026921296296</v>
      </c>
    </row>
    <row r="227" spans="1:20" ht="45">
      <c r="A227">
        <v>225</v>
      </c>
      <c r="B227" s="3" t="s">
        <v>226</v>
      </c>
      <c r="C227" s="3" t="s">
        <v>4334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13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42438.752939814811</v>
      </c>
      <c r="T227" s="11">
        <f t="shared" si="23"/>
        <v>42468.711273148147</v>
      </c>
    </row>
    <row r="228" spans="1:20" ht="30">
      <c r="A228">
        <v>226</v>
      </c>
      <c r="B228" s="3" t="s">
        <v>227</v>
      </c>
      <c r="C228" s="3" t="s">
        <v>4335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13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42106.457685185182</v>
      </c>
      <c r="T228" s="11">
        <f t="shared" si="23"/>
        <v>42155.186805555553</v>
      </c>
    </row>
    <row r="229" spans="1:20" ht="45">
      <c r="A229">
        <v>227</v>
      </c>
      <c r="B229" s="3" t="s">
        <v>228</v>
      </c>
      <c r="C229" s="3" t="s">
        <v>4336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13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42164.685659722221</v>
      </c>
      <c r="T229" s="11">
        <f t="shared" si="23"/>
        <v>42194.685659722221</v>
      </c>
    </row>
    <row r="230" spans="1:20" ht="30">
      <c r="A230">
        <v>228</v>
      </c>
      <c r="B230" s="3" t="s">
        <v>229</v>
      </c>
      <c r="C230" s="3" t="s">
        <v>4337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13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42096.478067129625</v>
      </c>
      <c r="T230" s="11">
        <f t="shared" si="23"/>
        <v>42156.478067129625</v>
      </c>
    </row>
    <row r="231" spans="1:20" ht="45">
      <c r="A231">
        <v>229</v>
      </c>
      <c r="B231" s="3" t="s">
        <v>230</v>
      </c>
      <c r="C231" s="3" t="s">
        <v>4338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13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42383.725659722222</v>
      </c>
      <c r="T231" s="11">
        <f t="shared" si="23"/>
        <v>42413.725659722222</v>
      </c>
    </row>
    <row r="232" spans="1:20" ht="45">
      <c r="A232">
        <v>230</v>
      </c>
      <c r="B232" s="3" t="s">
        <v>231</v>
      </c>
      <c r="C232" s="3" t="s">
        <v>4339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13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42129.568877314807</v>
      </c>
      <c r="T232" s="11">
        <f t="shared" si="23"/>
        <v>42159.568877314807</v>
      </c>
    </row>
    <row r="233" spans="1:20" ht="45">
      <c r="A233">
        <v>231</v>
      </c>
      <c r="B233" s="3" t="s">
        <v>232</v>
      </c>
      <c r="C233" s="3" t="s">
        <v>4340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13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42341.750590277778</v>
      </c>
      <c r="T233" s="11">
        <f t="shared" si="23"/>
        <v>42371.750590277778</v>
      </c>
    </row>
    <row r="234" spans="1:20" ht="45">
      <c r="A234">
        <v>232</v>
      </c>
      <c r="B234" s="3" t="s">
        <v>233</v>
      </c>
      <c r="C234" s="3" t="s">
        <v>4341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13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42032.617430555554</v>
      </c>
      <c r="T234" s="11">
        <f t="shared" si="23"/>
        <v>42062.617430555554</v>
      </c>
    </row>
    <row r="235" spans="1:20" ht="45">
      <c r="A235">
        <v>233</v>
      </c>
      <c r="B235" s="3" t="s">
        <v>234</v>
      </c>
      <c r="C235" s="3" t="s">
        <v>4342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13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42612.703379629624</v>
      </c>
      <c r="T235" s="11">
        <f t="shared" si="23"/>
        <v>42642.703379629624</v>
      </c>
    </row>
    <row r="236" spans="1:20" ht="45">
      <c r="A236">
        <v>234</v>
      </c>
      <c r="B236" s="3" t="s">
        <v>235</v>
      </c>
      <c r="C236" s="3" t="s">
        <v>4343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13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42135.82707175926</v>
      </c>
      <c r="T236" s="11">
        <f t="shared" si="23"/>
        <v>42175.82707175926</v>
      </c>
    </row>
    <row r="237" spans="1:20" ht="30">
      <c r="A237">
        <v>235</v>
      </c>
      <c r="B237" s="3" t="s">
        <v>236</v>
      </c>
      <c r="C237" s="3" t="s">
        <v>4344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13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42164.700196759259</v>
      </c>
      <c r="T237" s="11">
        <f t="shared" si="23"/>
        <v>42194.700196759259</v>
      </c>
    </row>
    <row r="238" spans="1:20" ht="45">
      <c r="A238">
        <v>236</v>
      </c>
      <c r="B238" s="3" t="s">
        <v>237</v>
      </c>
      <c r="C238" s="3" t="s">
        <v>4345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13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42320.876145833325</v>
      </c>
      <c r="T238" s="11">
        <f t="shared" si="23"/>
        <v>42373.791666666664</v>
      </c>
    </row>
    <row r="239" spans="1:20">
      <c r="A239">
        <v>237</v>
      </c>
      <c r="B239" s="3" t="s">
        <v>238</v>
      </c>
      <c r="C239" s="3" t="s">
        <v>4346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13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42377.368854166663</v>
      </c>
      <c r="T239" s="11">
        <f t="shared" si="23"/>
        <v>42437.368854166663</v>
      </c>
    </row>
    <row r="240" spans="1:20" ht="45">
      <c r="A240">
        <v>238</v>
      </c>
      <c r="B240" s="3" t="s">
        <v>239</v>
      </c>
      <c r="C240" s="3" t="s">
        <v>4347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13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42713.754166666658</v>
      </c>
      <c r="T240" s="11">
        <f t="shared" si="23"/>
        <v>42734.166666666664</v>
      </c>
    </row>
    <row r="241" spans="1:20" ht="45">
      <c r="A241">
        <v>239</v>
      </c>
      <c r="B241" s="3" t="s">
        <v>240</v>
      </c>
      <c r="C241" s="3" t="s">
        <v>4348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13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42296.901967592588</v>
      </c>
      <c r="T241" s="11">
        <f t="shared" si="23"/>
        <v>42316.291666666664</v>
      </c>
    </row>
    <row r="242" spans="1:20" ht="45">
      <c r="A242">
        <v>240</v>
      </c>
      <c r="B242" s="3" t="s">
        <v>241</v>
      </c>
      <c r="C242" s="3" t="s">
        <v>4349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13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41354.500127314815</v>
      </c>
      <c r="T242" s="11">
        <f t="shared" si="23"/>
        <v>41399.500127314815</v>
      </c>
    </row>
    <row r="243" spans="1:20" ht="45">
      <c r="A243">
        <v>241</v>
      </c>
      <c r="B243" s="3" t="s">
        <v>242</v>
      </c>
      <c r="C243" s="3" t="s">
        <v>4350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13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41949.489629629628</v>
      </c>
      <c r="T243" s="11">
        <f t="shared" si="23"/>
        <v>41994.489629629628</v>
      </c>
    </row>
    <row r="244" spans="1:20" ht="45">
      <c r="A244">
        <v>242</v>
      </c>
      <c r="B244" s="3" t="s">
        <v>243</v>
      </c>
      <c r="C244" s="3" t="s">
        <v>4351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13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40862.28460648148</v>
      </c>
      <c r="T244" s="11">
        <f t="shared" si="23"/>
        <v>40897.28460648148</v>
      </c>
    </row>
    <row r="245" spans="1:20" ht="45">
      <c r="A245">
        <v>243</v>
      </c>
      <c r="B245" s="3" t="s">
        <v>244</v>
      </c>
      <c r="C245" s="3" t="s">
        <v>4352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13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41661.839166666665</v>
      </c>
      <c r="T245" s="11">
        <f t="shared" si="23"/>
        <v>41691.839166666665</v>
      </c>
    </row>
    <row r="246" spans="1:20" ht="45">
      <c r="A246">
        <v>244</v>
      </c>
      <c r="B246" s="4">
        <v>39756</v>
      </c>
      <c r="C246" s="3" t="s">
        <v>4353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13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40213.115266203698</v>
      </c>
      <c r="T246" s="11">
        <f t="shared" si="23"/>
        <v>40253.087499999994</v>
      </c>
    </row>
    <row r="247" spans="1:20" ht="45">
      <c r="A247">
        <v>245</v>
      </c>
      <c r="B247" s="3" t="s">
        <v>245</v>
      </c>
      <c r="C247" s="3" t="s">
        <v>4354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13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41106.844733796293</v>
      </c>
      <c r="T247" s="11">
        <f t="shared" si="23"/>
        <v>41136.844733796293</v>
      </c>
    </row>
    <row r="248" spans="1:20" ht="45">
      <c r="A248">
        <v>246</v>
      </c>
      <c r="B248" s="3" t="s">
        <v>246</v>
      </c>
      <c r="C248" s="3" t="s">
        <v>4355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13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40480.155150462961</v>
      </c>
      <c r="T248" s="11">
        <f t="shared" si="23"/>
        <v>40530.196817129625</v>
      </c>
    </row>
    <row r="249" spans="1:20" ht="60">
      <c r="A249">
        <v>247</v>
      </c>
      <c r="B249" s="3" t="s">
        <v>247</v>
      </c>
      <c r="C249" s="3" t="s">
        <v>4356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13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40430.395995370367</v>
      </c>
      <c r="T249" s="11">
        <f t="shared" si="23"/>
        <v>40466.943749999999</v>
      </c>
    </row>
    <row r="250" spans="1:20" ht="45">
      <c r="A250">
        <v>248</v>
      </c>
      <c r="B250" s="3" t="s">
        <v>248</v>
      </c>
      <c r="C250" s="3" t="s">
        <v>4357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13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40870.566076388888</v>
      </c>
      <c r="T250" s="11">
        <f t="shared" si="23"/>
        <v>40915.566076388888</v>
      </c>
    </row>
    <row r="251" spans="1:20" ht="45">
      <c r="A251">
        <v>249</v>
      </c>
      <c r="B251" s="3" t="s">
        <v>249</v>
      </c>
      <c r="C251" s="3" t="s">
        <v>4358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13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40332.715509259258</v>
      </c>
      <c r="T251" s="11">
        <f t="shared" si="23"/>
        <v>40412.527777777774</v>
      </c>
    </row>
    <row r="252" spans="1:20" ht="45">
      <c r="A252">
        <v>250</v>
      </c>
      <c r="B252" s="3" t="s">
        <v>250</v>
      </c>
      <c r="C252" s="3" t="s">
        <v>4359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13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41401.357534722221</v>
      </c>
      <c r="T252" s="11">
        <f t="shared" si="23"/>
        <v>41431.357534722221</v>
      </c>
    </row>
    <row r="253" spans="1:20" ht="45">
      <c r="A253">
        <v>251</v>
      </c>
      <c r="B253" s="3" t="s">
        <v>251</v>
      </c>
      <c r="C253" s="3" t="s">
        <v>4360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13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41013.579236111109</v>
      </c>
      <c r="T253" s="11">
        <f t="shared" si="23"/>
        <v>41045.583333333328</v>
      </c>
    </row>
    <row r="254" spans="1:20" ht="45">
      <c r="A254">
        <v>252</v>
      </c>
      <c r="B254" s="3" t="s">
        <v>252</v>
      </c>
      <c r="C254" s="3" t="s">
        <v>4361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13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40266.454375000001</v>
      </c>
      <c r="T254" s="11">
        <f t="shared" si="23"/>
        <v>40329.957638888889</v>
      </c>
    </row>
    <row r="255" spans="1:20" ht="45">
      <c r="A255">
        <v>253</v>
      </c>
      <c r="B255" s="3" t="s">
        <v>253</v>
      </c>
      <c r="C255" s="3" t="s">
        <v>4362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13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40924.44253472222</v>
      </c>
      <c r="T255" s="11">
        <f t="shared" si="23"/>
        <v>40954.44253472222</v>
      </c>
    </row>
    <row r="256" spans="1:20" ht="45">
      <c r="A256">
        <v>254</v>
      </c>
      <c r="B256" s="3" t="s">
        <v>254</v>
      </c>
      <c r="C256" s="3" t="s">
        <v>4363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13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42263.744328703695</v>
      </c>
      <c r="T256" s="11">
        <f t="shared" si="23"/>
        <v>42293.874999999993</v>
      </c>
    </row>
    <row r="257" spans="1:20" ht="30">
      <c r="A257">
        <v>255</v>
      </c>
      <c r="B257" s="3" t="s">
        <v>255</v>
      </c>
      <c r="C257" s="3" t="s">
        <v>4364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13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40588.318078703705</v>
      </c>
      <c r="T257" s="11">
        <f t="shared" si="23"/>
        <v>40618.276412037034</v>
      </c>
    </row>
    <row r="258" spans="1:20" ht="45">
      <c r="A258">
        <v>256</v>
      </c>
      <c r="B258" s="3" t="s">
        <v>256</v>
      </c>
      <c r="C258" s="3" t="s">
        <v>4365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13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41319.560960648145</v>
      </c>
      <c r="T258" s="11">
        <f t="shared" si="23"/>
        <v>41349.560960648145</v>
      </c>
    </row>
    <row r="259" spans="1:20" ht="45">
      <c r="A259">
        <v>257</v>
      </c>
      <c r="B259" s="3" t="s">
        <v>257</v>
      </c>
      <c r="C259" s="3" t="s">
        <v>4366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13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(((J259/60)/60)/24)+DATE(1970,1,1)+(-5/24)</f>
        <v>42479.418541666666</v>
      </c>
      <c r="T259" s="11">
        <f t="shared" ref="T259:T322" si="29">(((I259/60)/60)/24)+DATE(1970,1,1)+(-5/24)</f>
        <v>42509.418541666666</v>
      </c>
    </row>
    <row r="260" spans="1:20" ht="45">
      <c r="A260">
        <v>258</v>
      </c>
      <c r="B260" s="3" t="s">
        <v>258</v>
      </c>
      <c r="C260" s="3" t="s">
        <v>4367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13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40681.843356481477</v>
      </c>
      <c r="T260" s="11">
        <f t="shared" si="29"/>
        <v>40711.843356481477</v>
      </c>
    </row>
    <row r="261" spans="1:20" ht="45">
      <c r="A261">
        <v>259</v>
      </c>
      <c r="B261" s="3" t="s">
        <v>259</v>
      </c>
      <c r="C261" s="3" t="s">
        <v>4368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13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42072.529733796291</v>
      </c>
      <c r="T261" s="11">
        <f t="shared" si="29"/>
        <v>42102.529733796291</v>
      </c>
    </row>
    <row r="262" spans="1:20" ht="30">
      <c r="A262">
        <v>260</v>
      </c>
      <c r="B262" s="3" t="s">
        <v>260</v>
      </c>
      <c r="C262" s="3" t="s">
        <v>4369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13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40330.547210648147</v>
      </c>
      <c r="T262" s="11">
        <f t="shared" si="29"/>
        <v>40376.207638888889</v>
      </c>
    </row>
    <row r="263" spans="1:20" ht="30">
      <c r="A263">
        <v>261</v>
      </c>
      <c r="B263" s="3" t="s">
        <v>261</v>
      </c>
      <c r="C263" s="3" t="s">
        <v>4370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13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41017.677129629628</v>
      </c>
      <c r="T263" s="11">
        <f t="shared" si="29"/>
        <v>41067.413194444445</v>
      </c>
    </row>
    <row r="264" spans="1:20" ht="30">
      <c r="A264">
        <v>262</v>
      </c>
      <c r="B264" s="3" t="s">
        <v>262</v>
      </c>
      <c r="C264" s="3" t="s">
        <v>4371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13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40555.039675925924</v>
      </c>
      <c r="T264" s="11">
        <f t="shared" si="29"/>
        <v>40600.039675925924</v>
      </c>
    </row>
    <row r="265" spans="1:20" ht="60">
      <c r="A265">
        <v>263</v>
      </c>
      <c r="B265" s="3" t="s">
        <v>263</v>
      </c>
      <c r="C265" s="3" t="s">
        <v>4372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13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41149.746458333328</v>
      </c>
      <c r="T265" s="11">
        <f t="shared" si="29"/>
        <v>41179.746458333328</v>
      </c>
    </row>
    <row r="266" spans="1:20" ht="60">
      <c r="A266">
        <v>264</v>
      </c>
      <c r="B266" s="3" t="s">
        <v>264</v>
      </c>
      <c r="C266" s="3" t="s">
        <v>4373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13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41010.411979166667</v>
      </c>
      <c r="T266" s="11">
        <f t="shared" si="29"/>
        <v>41040.411979166667</v>
      </c>
    </row>
    <row r="267" spans="1:20" ht="60">
      <c r="A267">
        <v>265</v>
      </c>
      <c r="B267" s="3" t="s">
        <v>265</v>
      </c>
      <c r="C267" s="3" t="s">
        <v>4374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13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40267.037384259253</v>
      </c>
      <c r="T267" s="11">
        <f t="shared" si="29"/>
        <v>40308.636111111111</v>
      </c>
    </row>
    <row r="268" spans="1:20" ht="45">
      <c r="A268">
        <v>266</v>
      </c>
      <c r="B268" s="3" t="s">
        <v>266</v>
      </c>
      <c r="C268" s="3" t="s">
        <v>4375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13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40204.966516203705</v>
      </c>
      <c r="T268" s="11">
        <f t="shared" si="29"/>
        <v>40290.95208333333</v>
      </c>
    </row>
    <row r="269" spans="1:20" ht="45">
      <c r="A269">
        <v>267</v>
      </c>
      <c r="B269" s="3" t="s">
        <v>267</v>
      </c>
      <c r="C269" s="3" t="s">
        <v>4376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13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41785.244201388887</v>
      </c>
      <c r="T269" s="11">
        <f t="shared" si="29"/>
        <v>41815.244201388887</v>
      </c>
    </row>
    <row r="270" spans="1:20" ht="45">
      <c r="A270">
        <v>268</v>
      </c>
      <c r="B270" s="3" t="s">
        <v>268</v>
      </c>
      <c r="C270" s="3" t="s">
        <v>4377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13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40808.944189814814</v>
      </c>
      <c r="T270" s="11">
        <f t="shared" si="29"/>
        <v>40853.985856481479</v>
      </c>
    </row>
    <row r="271" spans="1:20" ht="45">
      <c r="A271">
        <v>269</v>
      </c>
      <c r="B271" s="3" t="s">
        <v>269</v>
      </c>
      <c r="C271" s="3" t="s">
        <v>4378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13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42757.988680555551</v>
      </c>
      <c r="T271" s="11">
        <f t="shared" si="29"/>
        <v>42787.988680555551</v>
      </c>
    </row>
    <row r="272" spans="1:20" ht="45">
      <c r="A272">
        <v>270</v>
      </c>
      <c r="B272" s="3" t="s">
        <v>270</v>
      </c>
      <c r="C272" s="3" t="s">
        <v>4379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13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40637.658217592587</v>
      </c>
      <c r="T272" s="11">
        <f t="shared" si="29"/>
        <v>40687.958333333328</v>
      </c>
    </row>
    <row r="273" spans="1:20" ht="45">
      <c r="A273">
        <v>271</v>
      </c>
      <c r="B273" s="3" t="s">
        <v>271</v>
      </c>
      <c r="C273" s="3" t="s">
        <v>4380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13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41611.891909722224</v>
      </c>
      <c r="T273" s="11">
        <f t="shared" si="29"/>
        <v>41641.125</v>
      </c>
    </row>
    <row r="274" spans="1:20" ht="45">
      <c r="A274">
        <v>272</v>
      </c>
      <c r="B274" s="3" t="s">
        <v>272</v>
      </c>
      <c r="C274" s="3" t="s">
        <v>4381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13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40235.692025462959</v>
      </c>
      <c r="T274" s="11">
        <f t="shared" si="29"/>
        <v>40296.575694444444</v>
      </c>
    </row>
    <row r="275" spans="1:20" ht="45">
      <c r="A275">
        <v>273</v>
      </c>
      <c r="B275" s="3" t="s">
        <v>273</v>
      </c>
      <c r="C275" s="3" t="s">
        <v>4382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13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40697.29011574074</v>
      </c>
      <c r="T275" s="11">
        <f t="shared" si="29"/>
        <v>40727.29011574074</v>
      </c>
    </row>
    <row r="276" spans="1:20" ht="45">
      <c r="A276">
        <v>274</v>
      </c>
      <c r="B276" s="3" t="s">
        <v>274</v>
      </c>
      <c r="C276" s="3" t="s">
        <v>4383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13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40969.704039351847</v>
      </c>
      <c r="T276" s="11">
        <f t="shared" si="29"/>
        <v>41004.082638888889</v>
      </c>
    </row>
    <row r="277" spans="1:20" ht="45">
      <c r="A277">
        <v>275</v>
      </c>
      <c r="B277" s="3" t="s">
        <v>275</v>
      </c>
      <c r="C277" s="3" t="s">
        <v>4384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13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41192.823680555557</v>
      </c>
      <c r="T277" s="11">
        <f t="shared" si="29"/>
        <v>41222.865347222221</v>
      </c>
    </row>
    <row r="278" spans="1:20" ht="45">
      <c r="A278">
        <v>276</v>
      </c>
      <c r="B278" s="3" t="s">
        <v>276</v>
      </c>
      <c r="C278" s="3" t="s">
        <v>4385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13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40966.87354166666</v>
      </c>
      <c r="T278" s="11">
        <f t="shared" si="29"/>
        <v>41026.831874999996</v>
      </c>
    </row>
    <row r="279" spans="1:20" ht="45">
      <c r="A279">
        <v>277</v>
      </c>
      <c r="B279" s="3" t="s">
        <v>277</v>
      </c>
      <c r="C279" s="3" t="s">
        <v>4386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13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42117.68309027778</v>
      </c>
      <c r="T279" s="11">
        <f t="shared" si="29"/>
        <v>42147.68309027778</v>
      </c>
    </row>
    <row r="280" spans="1:20" ht="30">
      <c r="A280">
        <v>278</v>
      </c>
      <c r="B280" s="3" t="s">
        <v>278</v>
      </c>
      <c r="C280" s="3" t="s">
        <v>4387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13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41163.832627314812</v>
      </c>
      <c r="T280" s="11">
        <f t="shared" si="29"/>
        <v>41193.832627314812</v>
      </c>
    </row>
    <row r="281" spans="1:20" ht="45">
      <c r="A281">
        <v>279</v>
      </c>
      <c r="B281" s="3" t="s">
        <v>279</v>
      </c>
      <c r="C281" s="3" t="s">
        <v>4388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13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42759.035833333335</v>
      </c>
      <c r="T281" s="11">
        <f t="shared" si="29"/>
        <v>42792.875694444439</v>
      </c>
    </row>
    <row r="282" spans="1:20" ht="45">
      <c r="A282">
        <v>280</v>
      </c>
      <c r="B282" s="3" t="s">
        <v>280</v>
      </c>
      <c r="C282" s="3" t="s">
        <v>4389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13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41744.382349537031</v>
      </c>
      <c r="T282" s="11">
        <f t="shared" si="29"/>
        <v>41789.382349537031</v>
      </c>
    </row>
    <row r="283" spans="1:20" ht="45">
      <c r="A283">
        <v>281</v>
      </c>
      <c r="B283" s="3" t="s">
        <v>281</v>
      </c>
      <c r="C283" s="3" t="s">
        <v>4390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13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39949.955011574071</v>
      </c>
      <c r="T283" s="11">
        <f t="shared" si="29"/>
        <v>40035.601388888885</v>
      </c>
    </row>
    <row r="284" spans="1:20" ht="45">
      <c r="A284">
        <v>282</v>
      </c>
      <c r="B284" s="3" t="s">
        <v>282</v>
      </c>
      <c r="C284" s="3" t="s">
        <v>4391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13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40194.711712962962</v>
      </c>
      <c r="T284" s="11">
        <f t="shared" si="29"/>
        <v>40231.708333333328</v>
      </c>
    </row>
    <row r="285" spans="1:20" ht="30">
      <c r="A285">
        <v>283</v>
      </c>
      <c r="B285" s="3" t="s">
        <v>283</v>
      </c>
      <c r="C285" s="3" t="s">
        <v>4392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13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40675.501666666663</v>
      </c>
      <c r="T285" s="11">
        <f t="shared" si="29"/>
        <v>40694.999305555553</v>
      </c>
    </row>
    <row r="286" spans="1:20" ht="45">
      <c r="A286">
        <v>284</v>
      </c>
      <c r="B286" s="3" t="s">
        <v>284</v>
      </c>
      <c r="C286" s="3" t="s">
        <v>4393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13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40904.529861111107</v>
      </c>
      <c r="T286" s="11">
        <f t="shared" si="29"/>
        <v>40929.529861111107</v>
      </c>
    </row>
    <row r="287" spans="1:20" ht="45">
      <c r="A287">
        <v>285</v>
      </c>
      <c r="B287" s="3" t="s">
        <v>285</v>
      </c>
      <c r="C287" s="3" t="s">
        <v>4394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13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41506.547777777778</v>
      </c>
      <c r="T287" s="11">
        <f t="shared" si="29"/>
        <v>41536.547777777778</v>
      </c>
    </row>
    <row r="288" spans="1:20" ht="45">
      <c r="A288">
        <v>286</v>
      </c>
      <c r="B288" s="3" t="s">
        <v>286</v>
      </c>
      <c r="C288" s="3" t="s">
        <v>4395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13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41313.60791666666</v>
      </c>
      <c r="T288" s="11">
        <f t="shared" si="29"/>
        <v>41358.566249999996</v>
      </c>
    </row>
    <row r="289" spans="1:20" ht="30">
      <c r="A289">
        <v>287</v>
      </c>
      <c r="B289" s="3" t="s">
        <v>287</v>
      </c>
      <c r="C289" s="3" t="s">
        <v>4396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13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41184.069652777776</v>
      </c>
      <c r="T289" s="11">
        <f t="shared" si="29"/>
        <v>41214.958333333328</v>
      </c>
    </row>
    <row r="290" spans="1:20" ht="45">
      <c r="A290">
        <v>288</v>
      </c>
      <c r="B290" s="3" t="s">
        <v>288</v>
      </c>
      <c r="C290" s="3" t="s">
        <v>4397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13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41050.960567129623</v>
      </c>
      <c r="T290" s="11">
        <f t="shared" si="29"/>
        <v>41085.960567129623</v>
      </c>
    </row>
    <row r="291" spans="1:20" ht="45">
      <c r="A291">
        <v>289</v>
      </c>
      <c r="B291" s="3" t="s">
        <v>289</v>
      </c>
      <c r="C291" s="3" t="s">
        <v>4398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13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41550.248078703698</v>
      </c>
      <c r="T291" s="11">
        <f t="shared" si="29"/>
        <v>41580.248078703698</v>
      </c>
    </row>
    <row r="292" spans="1:20" ht="30">
      <c r="A292">
        <v>290</v>
      </c>
      <c r="B292" s="3" t="s">
        <v>290</v>
      </c>
      <c r="C292" s="3" t="s">
        <v>4399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13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40526.160844907405</v>
      </c>
      <c r="T292" s="11">
        <f t="shared" si="29"/>
        <v>40576.124305555553</v>
      </c>
    </row>
    <row r="293" spans="1:20" ht="45">
      <c r="A293">
        <v>291</v>
      </c>
      <c r="B293" s="3" t="s">
        <v>291</v>
      </c>
      <c r="C293" s="3" t="s">
        <v>4400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13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41376.560717592591</v>
      </c>
      <c r="T293" s="11">
        <f t="shared" si="29"/>
        <v>41394.792361111111</v>
      </c>
    </row>
    <row r="294" spans="1:20" ht="45">
      <c r="A294">
        <v>292</v>
      </c>
      <c r="B294" s="3" t="s">
        <v>292</v>
      </c>
      <c r="C294" s="3" t="s">
        <v>4401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13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40812.594895833332</v>
      </c>
      <c r="T294" s="11">
        <f t="shared" si="29"/>
        <v>40844.957638888889</v>
      </c>
    </row>
    <row r="295" spans="1:20" ht="45">
      <c r="A295">
        <v>293</v>
      </c>
      <c r="B295" s="3" t="s">
        <v>293</v>
      </c>
      <c r="C295" s="3" t="s">
        <v>4402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13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41719.459652777776</v>
      </c>
      <c r="T295" s="11">
        <f t="shared" si="29"/>
        <v>41749.459652777776</v>
      </c>
    </row>
    <row r="296" spans="1:20" ht="45">
      <c r="A296">
        <v>294</v>
      </c>
      <c r="B296" s="3" t="s">
        <v>294</v>
      </c>
      <c r="C296" s="3" t="s">
        <v>4403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13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40342.876087962963</v>
      </c>
      <c r="T296" s="11">
        <f t="shared" si="29"/>
        <v>40378.458333333328</v>
      </c>
    </row>
    <row r="297" spans="1:20" ht="45">
      <c r="A297">
        <v>295</v>
      </c>
      <c r="B297" s="3" t="s">
        <v>295</v>
      </c>
      <c r="C297" s="3" t="s">
        <v>4404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13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41518.796400462961</v>
      </c>
      <c r="T297" s="11">
        <f t="shared" si="29"/>
        <v>41578.791666666664</v>
      </c>
    </row>
    <row r="298" spans="1:20" ht="45">
      <c r="A298">
        <v>296</v>
      </c>
      <c r="B298" s="3" t="s">
        <v>296</v>
      </c>
      <c r="C298" s="3" t="s">
        <v>4405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13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41134.267164351848</v>
      </c>
      <c r="T298" s="11">
        <f t="shared" si="29"/>
        <v>41159.267164351848</v>
      </c>
    </row>
    <row r="299" spans="1:20" ht="45">
      <c r="A299">
        <v>297</v>
      </c>
      <c r="B299" s="3" t="s">
        <v>297</v>
      </c>
      <c r="C299" s="3" t="s">
        <v>4406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13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42089.519687500004</v>
      </c>
      <c r="T299" s="11">
        <f t="shared" si="29"/>
        <v>42124.957638888889</v>
      </c>
    </row>
    <row r="300" spans="1:20" ht="30">
      <c r="A300">
        <v>298</v>
      </c>
      <c r="B300" s="3" t="s">
        <v>298</v>
      </c>
      <c r="C300" s="3" t="s">
        <v>4407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13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41709.255185185182</v>
      </c>
      <c r="T300" s="11">
        <f t="shared" si="29"/>
        <v>41768.666666666664</v>
      </c>
    </row>
    <row r="301" spans="1:20" ht="45">
      <c r="A301">
        <v>299</v>
      </c>
      <c r="B301" s="3" t="s">
        <v>299</v>
      </c>
      <c r="C301" s="3" t="s">
        <v>4408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13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40469.016898148147</v>
      </c>
      <c r="T301" s="11">
        <f t="shared" si="29"/>
        <v>40499.058564814812</v>
      </c>
    </row>
    <row r="302" spans="1:20" ht="45">
      <c r="A302">
        <v>300</v>
      </c>
      <c r="B302" s="3" t="s">
        <v>300</v>
      </c>
      <c r="C302" s="3" t="s">
        <v>4409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13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40626.751597222217</v>
      </c>
      <c r="T302" s="11">
        <f t="shared" si="29"/>
        <v>40657.751597222217</v>
      </c>
    </row>
    <row r="303" spans="1:20" ht="45">
      <c r="A303">
        <v>301</v>
      </c>
      <c r="B303" s="3" t="s">
        <v>301</v>
      </c>
      <c r="C303" s="3" t="s">
        <v>4410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13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41312.529340277775</v>
      </c>
      <c r="T303" s="11">
        <f t="shared" si="29"/>
        <v>41352.487673611111</v>
      </c>
    </row>
    <row r="304" spans="1:20" ht="60">
      <c r="A304">
        <v>302</v>
      </c>
      <c r="B304" s="3" t="s">
        <v>302</v>
      </c>
      <c r="C304" s="3" t="s">
        <v>4411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13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40933.648587962962</v>
      </c>
      <c r="T304" s="11">
        <f t="shared" si="29"/>
        <v>40963.648587962962</v>
      </c>
    </row>
    <row r="305" spans="1:20" ht="45">
      <c r="A305">
        <v>303</v>
      </c>
      <c r="B305" s="3" t="s">
        <v>303</v>
      </c>
      <c r="C305" s="3" t="s">
        <v>4412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13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41031.862800925926</v>
      </c>
      <c r="T305" s="11">
        <f t="shared" si="29"/>
        <v>41061.862800925926</v>
      </c>
    </row>
    <row r="306" spans="1:20" ht="30">
      <c r="A306">
        <v>304</v>
      </c>
      <c r="B306" s="3" t="s">
        <v>304</v>
      </c>
      <c r="C306" s="3" t="s">
        <v>4413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13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41113.88653935185</v>
      </c>
      <c r="T306" s="11">
        <f t="shared" si="29"/>
        <v>41152.875</v>
      </c>
    </row>
    <row r="307" spans="1:20" ht="30">
      <c r="A307">
        <v>305</v>
      </c>
      <c r="B307" s="3" t="s">
        <v>305</v>
      </c>
      <c r="C307" s="3" t="s">
        <v>4414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13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40948.421863425923</v>
      </c>
      <c r="T307" s="11">
        <f t="shared" si="29"/>
        <v>40978.421863425923</v>
      </c>
    </row>
    <row r="308" spans="1:20" ht="30">
      <c r="A308">
        <v>306</v>
      </c>
      <c r="B308" s="3" t="s">
        <v>306</v>
      </c>
      <c r="C308" s="3" t="s">
        <v>4415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13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41333.628854166665</v>
      </c>
      <c r="T308" s="11">
        <f t="shared" si="29"/>
        <v>41353.587187500001</v>
      </c>
    </row>
    <row r="309" spans="1:20">
      <c r="A309">
        <v>307</v>
      </c>
      <c r="B309" s="3" t="s">
        <v>307</v>
      </c>
      <c r="C309" s="3" t="s">
        <v>4416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13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41282.736122685179</v>
      </c>
      <c r="T309" s="11">
        <f t="shared" si="29"/>
        <v>41312.736122685179</v>
      </c>
    </row>
    <row r="310" spans="1:20" ht="45">
      <c r="A310">
        <v>308</v>
      </c>
      <c r="B310" s="3" t="s">
        <v>308</v>
      </c>
      <c r="C310" s="3" t="s">
        <v>4417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13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40567.486226851848</v>
      </c>
      <c r="T310" s="11">
        <f t="shared" si="29"/>
        <v>40612.486226851848</v>
      </c>
    </row>
    <row r="311" spans="1:20" ht="45">
      <c r="A311">
        <v>309</v>
      </c>
      <c r="B311" s="3" t="s">
        <v>309</v>
      </c>
      <c r="C311" s="3" t="s">
        <v>4418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13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41134.543217592589</v>
      </c>
      <c r="T311" s="11">
        <f t="shared" si="29"/>
        <v>41155.543217592589</v>
      </c>
    </row>
    <row r="312" spans="1:20" ht="45">
      <c r="A312">
        <v>310</v>
      </c>
      <c r="B312" s="3" t="s">
        <v>310</v>
      </c>
      <c r="C312" s="3" t="s">
        <v>4419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13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40820.974803240737</v>
      </c>
      <c r="T312" s="11">
        <f t="shared" si="29"/>
        <v>40835.875</v>
      </c>
    </row>
    <row r="313" spans="1:20" ht="45">
      <c r="A313">
        <v>311</v>
      </c>
      <c r="B313" s="3" t="s">
        <v>311</v>
      </c>
      <c r="C313" s="3" t="s">
        <v>4420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13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40868.011481481481</v>
      </c>
      <c r="T313" s="11">
        <f t="shared" si="29"/>
        <v>40909.124305555553</v>
      </c>
    </row>
    <row r="314" spans="1:20" ht="45">
      <c r="A314">
        <v>312</v>
      </c>
      <c r="B314" s="3" t="s">
        <v>312</v>
      </c>
      <c r="C314" s="3" t="s">
        <v>4421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13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41348.669351851851</v>
      </c>
      <c r="T314" s="11">
        <f t="shared" si="29"/>
        <v>41378.669351851851</v>
      </c>
    </row>
    <row r="315" spans="1:20" ht="45">
      <c r="A315">
        <v>313</v>
      </c>
      <c r="B315" s="3" t="s">
        <v>313</v>
      </c>
      <c r="C315" s="3" t="s">
        <v>4422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13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40357.019606481481</v>
      </c>
      <c r="T315" s="11">
        <f t="shared" si="29"/>
        <v>40401.457638888889</v>
      </c>
    </row>
    <row r="316" spans="1:20" ht="45">
      <c r="A316">
        <v>314</v>
      </c>
      <c r="B316" s="3" t="s">
        <v>314</v>
      </c>
      <c r="C316" s="3" t="s">
        <v>4423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13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41304.624861111108</v>
      </c>
      <c r="T316" s="11">
        <f t="shared" si="29"/>
        <v>41334.624861111108</v>
      </c>
    </row>
    <row r="317" spans="1:20" ht="45">
      <c r="A317">
        <v>315</v>
      </c>
      <c r="B317" s="3" t="s">
        <v>315</v>
      </c>
      <c r="C317" s="3" t="s">
        <v>4424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13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41113.564050925925</v>
      </c>
      <c r="T317" s="11">
        <f t="shared" si="29"/>
        <v>41143.564050925925</v>
      </c>
    </row>
    <row r="318" spans="1:20" ht="30">
      <c r="A318">
        <v>316</v>
      </c>
      <c r="B318" s="3" t="s">
        <v>316</v>
      </c>
      <c r="C318" s="3" t="s">
        <v>4425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13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41950.715243055551</v>
      </c>
      <c r="T318" s="11">
        <f t="shared" si="29"/>
        <v>41983.999305555553</v>
      </c>
    </row>
    <row r="319" spans="1:20" ht="30">
      <c r="A319">
        <v>317</v>
      </c>
      <c r="B319" s="3" t="s">
        <v>317</v>
      </c>
      <c r="C319" s="3" t="s">
        <v>4426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13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41589.468553240738</v>
      </c>
      <c r="T319" s="11">
        <f t="shared" si="29"/>
        <v>41619.468553240738</v>
      </c>
    </row>
    <row r="320" spans="1:20" ht="45">
      <c r="A320">
        <v>318</v>
      </c>
      <c r="B320" s="3" t="s">
        <v>318</v>
      </c>
      <c r="C320" s="3" t="s">
        <v>4427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13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41329.830451388887</v>
      </c>
      <c r="T320" s="11">
        <f t="shared" si="29"/>
        <v>41359.788784722223</v>
      </c>
    </row>
    <row r="321" spans="1:20" ht="60">
      <c r="A321">
        <v>319</v>
      </c>
      <c r="B321" s="3" t="s">
        <v>319</v>
      </c>
      <c r="C321" s="3" t="s">
        <v>4428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13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40123.629965277774</v>
      </c>
      <c r="T321" s="11">
        <f t="shared" si="29"/>
        <v>40211.124305555553</v>
      </c>
    </row>
    <row r="322" spans="1:20" ht="45">
      <c r="A322">
        <v>320</v>
      </c>
      <c r="B322" s="3" t="s">
        <v>320</v>
      </c>
      <c r="C322" s="3" t="s">
        <v>4429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13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42331.34297453703</v>
      </c>
      <c r="T322" s="11">
        <f t="shared" si="29"/>
        <v>42360.749999999993</v>
      </c>
    </row>
    <row r="323" spans="1:20" ht="45">
      <c r="A323">
        <v>321</v>
      </c>
      <c r="B323" s="3" t="s">
        <v>321</v>
      </c>
      <c r="C323" s="3" t="s">
        <v>4430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13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(((J323/60)/60)/24)+DATE(1970,1,1)+(-5/24)</f>
        <v>42647.238263888888</v>
      </c>
      <c r="T323" s="11">
        <f t="shared" ref="T323:T386" si="35">(((I323/60)/60)/24)+DATE(1970,1,1)+(-5/24)</f>
        <v>42682.27993055556</v>
      </c>
    </row>
    <row r="324" spans="1:20" ht="45">
      <c r="A324">
        <v>322</v>
      </c>
      <c r="B324" s="3" t="s">
        <v>322</v>
      </c>
      <c r="C324" s="3" t="s">
        <v>4431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13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42473.361666666664</v>
      </c>
      <c r="T324" s="11">
        <f t="shared" si="35"/>
        <v>42503.361666666664</v>
      </c>
    </row>
    <row r="325" spans="1:20" ht="45">
      <c r="A325">
        <v>323</v>
      </c>
      <c r="B325" s="3" t="s">
        <v>323</v>
      </c>
      <c r="C325" s="3" t="s">
        <v>4432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13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42697.113032407404</v>
      </c>
      <c r="T325" s="11">
        <f t="shared" si="35"/>
        <v>42725.124305555553</v>
      </c>
    </row>
    <row r="326" spans="1:20" ht="45">
      <c r="A326">
        <v>324</v>
      </c>
      <c r="B326" s="3" t="s">
        <v>324</v>
      </c>
      <c r="C326" s="3" t="s">
        <v>4433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13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42184.417916666665</v>
      </c>
      <c r="T326" s="11">
        <f t="shared" si="35"/>
        <v>42217.417916666665</v>
      </c>
    </row>
    <row r="327" spans="1:20" ht="45">
      <c r="A327">
        <v>325</v>
      </c>
      <c r="B327" s="3" t="s">
        <v>325</v>
      </c>
      <c r="C327" s="3" t="s">
        <v>4434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13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42688.979548611103</v>
      </c>
      <c r="T327" s="11">
        <f t="shared" si="35"/>
        <v>42723.979548611103</v>
      </c>
    </row>
    <row r="328" spans="1:20" ht="45">
      <c r="A328">
        <v>326</v>
      </c>
      <c r="B328" s="3" t="s">
        <v>326</v>
      </c>
      <c r="C328" s="3" t="s">
        <v>4435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13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42775.106550925928</v>
      </c>
      <c r="T328" s="11">
        <f t="shared" si="35"/>
        <v>42808.747916666667</v>
      </c>
    </row>
    <row r="329" spans="1:20" ht="45">
      <c r="A329">
        <v>327</v>
      </c>
      <c r="B329" s="3" t="s">
        <v>327</v>
      </c>
      <c r="C329" s="3" t="s">
        <v>4436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13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42058.026956018519</v>
      </c>
      <c r="T329" s="11">
        <f t="shared" si="35"/>
        <v>42085.124999999993</v>
      </c>
    </row>
    <row r="330" spans="1:20" ht="45">
      <c r="A330">
        <v>328</v>
      </c>
      <c r="B330" s="3" t="s">
        <v>328</v>
      </c>
      <c r="C330" s="3" t="s">
        <v>4437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13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42278.738287037035</v>
      </c>
      <c r="T330" s="11">
        <f t="shared" si="35"/>
        <v>42308.958333333336</v>
      </c>
    </row>
    <row r="331" spans="1:20" ht="45">
      <c r="A331">
        <v>329</v>
      </c>
      <c r="B331" s="3" t="s">
        <v>329</v>
      </c>
      <c r="C331" s="3" t="s">
        <v>4438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13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42291.258414351854</v>
      </c>
      <c r="T331" s="11">
        <f t="shared" si="35"/>
        <v>42314.958333333336</v>
      </c>
    </row>
    <row r="332" spans="1:20" ht="45">
      <c r="A332">
        <v>330</v>
      </c>
      <c r="B332" s="3" t="s">
        <v>330</v>
      </c>
      <c r="C332" s="3" t="s">
        <v>4439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13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41379.307442129626</v>
      </c>
      <c r="T332" s="11">
        <f t="shared" si="35"/>
        <v>41410.957638888889</v>
      </c>
    </row>
    <row r="333" spans="1:20" ht="45">
      <c r="A333">
        <v>331</v>
      </c>
      <c r="B333" s="3" t="s">
        <v>331</v>
      </c>
      <c r="C333" s="3" t="s">
        <v>4440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13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42507.373078703698</v>
      </c>
      <c r="T333" s="11">
        <f t="shared" si="35"/>
        <v>42538.373078703698</v>
      </c>
    </row>
    <row r="334" spans="1:20" ht="45">
      <c r="A334">
        <v>332</v>
      </c>
      <c r="B334" s="3" t="s">
        <v>332</v>
      </c>
      <c r="C334" s="3" t="s">
        <v>4441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13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42263.471956018511</v>
      </c>
      <c r="T334" s="11">
        <f t="shared" si="35"/>
        <v>42305.124999999993</v>
      </c>
    </row>
    <row r="335" spans="1:20" ht="45">
      <c r="A335">
        <v>333</v>
      </c>
      <c r="B335" s="3" t="s">
        <v>333</v>
      </c>
      <c r="C335" s="3" t="s">
        <v>4442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13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42437.428136574068</v>
      </c>
      <c r="T335" s="11">
        <f t="shared" si="35"/>
        <v>42467.386469907404</v>
      </c>
    </row>
    <row r="336" spans="1:20" ht="45">
      <c r="A336">
        <v>334</v>
      </c>
      <c r="B336" s="3" t="s">
        <v>334</v>
      </c>
      <c r="C336" s="3" t="s">
        <v>4443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13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42101.474039351851</v>
      </c>
      <c r="T336" s="11">
        <f t="shared" si="35"/>
        <v>42139.583333333336</v>
      </c>
    </row>
    <row r="337" spans="1:20" ht="45">
      <c r="A337">
        <v>335</v>
      </c>
      <c r="B337" s="3" t="s">
        <v>335</v>
      </c>
      <c r="C337" s="3" t="s">
        <v>4444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13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42101.529108796291</v>
      </c>
      <c r="T337" s="11">
        <f t="shared" si="35"/>
        <v>42132.708333333336</v>
      </c>
    </row>
    <row r="338" spans="1:20" ht="45">
      <c r="A338">
        <v>336</v>
      </c>
      <c r="B338" s="3" t="s">
        <v>336</v>
      </c>
      <c r="C338" s="3" t="s">
        <v>4445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13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42291.387939814813</v>
      </c>
      <c r="T338" s="11">
        <f t="shared" si="35"/>
        <v>42321.429606481477</v>
      </c>
    </row>
    <row r="339" spans="1:20" ht="45">
      <c r="A339">
        <v>337</v>
      </c>
      <c r="B339" s="3" t="s">
        <v>337</v>
      </c>
      <c r="C339" s="3" t="s">
        <v>4446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13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42046.920231481483</v>
      </c>
      <c r="T339" s="11">
        <f t="shared" si="35"/>
        <v>42076.878564814811</v>
      </c>
    </row>
    <row r="340" spans="1:20" ht="45">
      <c r="A340">
        <v>338</v>
      </c>
      <c r="B340" s="3" t="s">
        <v>338</v>
      </c>
      <c r="C340" s="3" t="s">
        <v>4447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13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42559.547337962962</v>
      </c>
      <c r="T340" s="11">
        <f t="shared" si="35"/>
        <v>42615.833333333336</v>
      </c>
    </row>
    <row r="341" spans="1:20" ht="45">
      <c r="A341">
        <v>339</v>
      </c>
      <c r="B341" s="3" t="s">
        <v>339</v>
      </c>
      <c r="C341" s="3" t="s">
        <v>4448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13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42093.551712962959</v>
      </c>
      <c r="T341" s="11">
        <f t="shared" si="35"/>
        <v>42123.551712962959</v>
      </c>
    </row>
    <row r="342" spans="1:20" ht="45">
      <c r="A342">
        <v>340</v>
      </c>
      <c r="B342" s="3" t="s">
        <v>340</v>
      </c>
      <c r="C342" s="3" t="s">
        <v>4449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13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42772.460729166669</v>
      </c>
      <c r="T342" s="11">
        <f t="shared" si="35"/>
        <v>42802.666666666664</v>
      </c>
    </row>
    <row r="343" spans="1:20" ht="45">
      <c r="A343">
        <v>341</v>
      </c>
      <c r="B343" s="3" t="s">
        <v>341</v>
      </c>
      <c r="C343" s="3" t="s">
        <v>4450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13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41894.671273148146</v>
      </c>
      <c r="T343" s="11">
        <f t="shared" si="35"/>
        <v>41912.957638888889</v>
      </c>
    </row>
    <row r="344" spans="1:20" ht="30">
      <c r="A344">
        <v>342</v>
      </c>
      <c r="B344" s="3" t="s">
        <v>342</v>
      </c>
      <c r="C344" s="3" t="s">
        <v>4451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13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42459.572511574072</v>
      </c>
      <c r="T344" s="11">
        <f t="shared" si="35"/>
        <v>42489.572511574072</v>
      </c>
    </row>
    <row r="345" spans="1:20" ht="45">
      <c r="A345">
        <v>343</v>
      </c>
      <c r="B345" s="3" t="s">
        <v>343</v>
      </c>
      <c r="C345" s="3" t="s">
        <v>4452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13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41926.529456018514</v>
      </c>
      <c r="T345" s="11">
        <f t="shared" si="35"/>
        <v>41956.916666666664</v>
      </c>
    </row>
    <row r="346" spans="1:20" ht="45">
      <c r="A346">
        <v>344</v>
      </c>
      <c r="B346" s="3" t="s">
        <v>344</v>
      </c>
      <c r="C346" s="3" t="s">
        <v>4453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13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42111.762662037036</v>
      </c>
      <c r="T346" s="11">
        <f t="shared" si="35"/>
        <v>42155.888888888883</v>
      </c>
    </row>
    <row r="347" spans="1:20" ht="45">
      <c r="A347">
        <v>345</v>
      </c>
      <c r="B347" s="3" t="s">
        <v>345</v>
      </c>
      <c r="C347" s="3" t="s">
        <v>4454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13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42114.735995370364</v>
      </c>
      <c r="T347" s="11">
        <f t="shared" si="35"/>
        <v>42144.735995370364</v>
      </c>
    </row>
    <row r="348" spans="1:20" ht="45">
      <c r="A348">
        <v>346</v>
      </c>
      <c r="B348" s="3" t="s">
        <v>346</v>
      </c>
      <c r="C348" s="3" t="s">
        <v>4455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13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42261.291909722226</v>
      </c>
      <c r="T348" s="11">
        <f t="shared" si="35"/>
        <v>42291.291909722226</v>
      </c>
    </row>
    <row r="349" spans="1:20" ht="45">
      <c r="A349">
        <v>347</v>
      </c>
      <c r="B349" s="3" t="s">
        <v>347</v>
      </c>
      <c r="C349" s="3" t="s">
        <v>4456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13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42292.287141203698</v>
      </c>
      <c r="T349" s="11">
        <f t="shared" si="35"/>
        <v>42322.32880787037</v>
      </c>
    </row>
    <row r="350" spans="1:20" ht="45">
      <c r="A350">
        <v>348</v>
      </c>
      <c r="B350" s="3" t="s">
        <v>348</v>
      </c>
      <c r="C350" s="3" t="s">
        <v>4457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13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42207.378657407404</v>
      </c>
      <c r="T350" s="11">
        <f t="shared" si="35"/>
        <v>42237.378657407404</v>
      </c>
    </row>
    <row r="351" spans="1:20" ht="30">
      <c r="A351">
        <v>349</v>
      </c>
      <c r="B351" s="3" t="s">
        <v>349</v>
      </c>
      <c r="C351" s="3" t="s">
        <v>4458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13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42760.290601851848</v>
      </c>
      <c r="T351" s="11">
        <f t="shared" si="35"/>
        <v>42790.290601851848</v>
      </c>
    </row>
    <row r="352" spans="1:20" ht="45">
      <c r="A352">
        <v>350</v>
      </c>
      <c r="B352" s="3" t="s">
        <v>350</v>
      </c>
      <c r="C352" s="3" t="s">
        <v>4459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13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42585.857743055552</v>
      </c>
      <c r="T352" s="11">
        <f t="shared" si="35"/>
        <v>42623.957638888889</v>
      </c>
    </row>
    <row r="353" spans="1:20" ht="45">
      <c r="A353">
        <v>351</v>
      </c>
      <c r="B353" s="3" t="s">
        <v>351</v>
      </c>
      <c r="C353" s="3" t="s">
        <v>4460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13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42427.75641203703</v>
      </c>
      <c r="T353" s="11">
        <f t="shared" si="35"/>
        <v>42467.714745370373</v>
      </c>
    </row>
    <row r="354" spans="1:20" ht="45">
      <c r="A354">
        <v>352</v>
      </c>
      <c r="B354" s="3" t="s">
        <v>352</v>
      </c>
      <c r="C354" s="3" t="s">
        <v>4461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13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41889.959120370368</v>
      </c>
      <c r="T354" s="11">
        <f t="shared" si="35"/>
        <v>41919.959120370368</v>
      </c>
    </row>
    <row r="355" spans="1:20" ht="45">
      <c r="A355">
        <v>353</v>
      </c>
      <c r="B355" s="3" t="s">
        <v>353</v>
      </c>
      <c r="C355" s="3" t="s">
        <v>4462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13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42297.583553240744</v>
      </c>
      <c r="T355" s="11">
        <f t="shared" si="35"/>
        <v>42327.625219907401</v>
      </c>
    </row>
    <row r="356" spans="1:20" ht="45">
      <c r="A356">
        <v>354</v>
      </c>
      <c r="B356" s="3" t="s">
        <v>354</v>
      </c>
      <c r="C356" s="3" t="s">
        <v>4463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13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42438.619456018518</v>
      </c>
      <c r="T356" s="11">
        <f t="shared" si="35"/>
        <v>42468.577789351846</v>
      </c>
    </row>
    <row r="357" spans="1:20" ht="30">
      <c r="A357">
        <v>355</v>
      </c>
      <c r="B357" s="3" t="s">
        <v>355</v>
      </c>
      <c r="C357" s="3" t="s">
        <v>4464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13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41943.0855787037</v>
      </c>
      <c r="T357" s="11">
        <f t="shared" si="35"/>
        <v>41974.127245370364</v>
      </c>
    </row>
    <row r="358" spans="1:20" ht="30">
      <c r="A358">
        <v>356</v>
      </c>
      <c r="B358" s="3" t="s">
        <v>356</v>
      </c>
      <c r="C358" s="3" t="s">
        <v>4465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13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42415.594826388886</v>
      </c>
      <c r="T358" s="11">
        <f t="shared" si="35"/>
        <v>42445.553159722222</v>
      </c>
    </row>
    <row r="359" spans="1:20" ht="45">
      <c r="A359">
        <v>357</v>
      </c>
      <c r="B359" s="3" t="s">
        <v>357</v>
      </c>
      <c r="C359" s="3" t="s">
        <v>4466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13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42078.01385416666</v>
      </c>
      <c r="T359" s="11">
        <f t="shared" si="35"/>
        <v>42118.01385416666</v>
      </c>
    </row>
    <row r="360" spans="1:20" ht="45">
      <c r="A360">
        <v>358</v>
      </c>
      <c r="B360" s="3" t="s">
        <v>358</v>
      </c>
      <c r="C360" s="3" t="s">
        <v>4467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13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42507.651863425919</v>
      </c>
      <c r="T360" s="11">
        <f t="shared" si="35"/>
        <v>42536.416666666664</v>
      </c>
    </row>
    <row r="361" spans="1:20" ht="45">
      <c r="A361">
        <v>359</v>
      </c>
      <c r="B361" s="3" t="s">
        <v>359</v>
      </c>
      <c r="C361" s="3" t="s">
        <v>4468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13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41934.862152777772</v>
      </c>
      <c r="T361" s="11">
        <f t="shared" si="35"/>
        <v>41957.008333333331</v>
      </c>
    </row>
    <row r="362" spans="1:20" ht="45">
      <c r="A362">
        <v>360</v>
      </c>
      <c r="B362" s="3" t="s">
        <v>360</v>
      </c>
      <c r="C362" s="3" t="s">
        <v>4469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13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42163.689583333333</v>
      </c>
      <c r="T362" s="11">
        <f t="shared" si="35"/>
        <v>42207.924305555549</v>
      </c>
    </row>
    <row r="363" spans="1:20" ht="45">
      <c r="A363">
        <v>361</v>
      </c>
      <c r="B363" s="3" t="s">
        <v>361</v>
      </c>
      <c r="C363" s="3" t="s">
        <v>4470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13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41935.792893518512</v>
      </c>
      <c r="T363" s="11">
        <f t="shared" si="35"/>
        <v>41965.834560185183</v>
      </c>
    </row>
    <row r="364" spans="1:20" ht="45">
      <c r="A364">
        <v>362</v>
      </c>
      <c r="B364" s="3" t="s">
        <v>362</v>
      </c>
      <c r="C364" s="3" t="s">
        <v>4471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13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41837.002210648148</v>
      </c>
      <c r="T364" s="11">
        <f t="shared" si="35"/>
        <v>41858.791666666664</v>
      </c>
    </row>
    <row r="365" spans="1:20" ht="45">
      <c r="A365">
        <v>363</v>
      </c>
      <c r="B365" s="3" t="s">
        <v>363</v>
      </c>
      <c r="C365" s="3" t="s">
        <v>4472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13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40255.53629629629</v>
      </c>
      <c r="T365" s="11">
        <f t="shared" si="35"/>
        <v>40300.598611111105</v>
      </c>
    </row>
    <row r="366" spans="1:20" ht="45">
      <c r="A366">
        <v>364</v>
      </c>
      <c r="B366" s="3" t="s">
        <v>364</v>
      </c>
      <c r="C366" s="3" t="s">
        <v>4473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13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41780.651296296295</v>
      </c>
      <c r="T366" s="11">
        <f t="shared" si="35"/>
        <v>41810.957638888889</v>
      </c>
    </row>
    <row r="367" spans="1:20" ht="45">
      <c r="A367">
        <v>365</v>
      </c>
      <c r="B367" s="3" t="s">
        <v>365</v>
      </c>
      <c r="C367" s="3" t="s">
        <v>4474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13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41668.398136574069</v>
      </c>
      <c r="T367" s="11">
        <f t="shared" si="35"/>
        <v>41698.398136574069</v>
      </c>
    </row>
    <row r="368" spans="1:20" ht="45">
      <c r="A368">
        <v>366</v>
      </c>
      <c r="B368" s="3" t="s">
        <v>366</v>
      </c>
      <c r="C368" s="3" t="s">
        <v>4475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13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41019.584699074068</v>
      </c>
      <c r="T368" s="11">
        <f t="shared" si="35"/>
        <v>41049.584699074068</v>
      </c>
    </row>
    <row r="369" spans="1:20" ht="45">
      <c r="A369">
        <v>367</v>
      </c>
      <c r="B369" s="3" t="s">
        <v>367</v>
      </c>
      <c r="C369" s="3" t="s">
        <v>4476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13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41355.368958333333</v>
      </c>
      <c r="T369" s="11">
        <f t="shared" si="35"/>
        <v>41394.999305555553</v>
      </c>
    </row>
    <row r="370" spans="1:20" ht="45">
      <c r="A370">
        <v>368</v>
      </c>
      <c r="B370" s="3" t="s">
        <v>368</v>
      </c>
      <c r="C370" s="3" t="s">
        <v>4477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13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42043.397245370368</v>
      </c>
      <c r="T370" s="11">
        <f t="shared" si="35"/>
        <v>42078.355578703697</v>
      </c>
    </row>
    <row r="371" spans="1:20" ht="45">
      <c r="A371">
        <v>369</v>
      </c>
      <c r="B371" s="3" t="s">
        <v>369</v>
      </c>
      <c r="C371" s="3" t="s">
        <v>4478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13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40893.3433912037</v>
      </c>
      <c r="T371" s="11">
        <f t="shared" si="35"/>
        <v>40923.3433912037</v>
      </c>
    </row>
    <row r="372" spans="1:20" ht="45">
      <c r="A372">
        <v>370</v>
      </c>
      <c r="B372" s="3" t="s">
        <v>370</v>
      </c>
      <c r="C372" s="3" t="s">
        <v>4479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13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42711.586805555555</v>
      </c>
      <c r="T372" s="11">
        <f t="shared" si="35"/>
        <v>42741.586805555555</v>
      </c>
    </row>
    <row r="373" spans="1:20" ht="45">
      <c r="A373">
        <v>371</v>
      </c>
      <c r="B373" s="3" t="s">
        <v>371</v>
      </c>
      <c r="C373" s="3" t="s">
        <v>4480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13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41261.559479166666</v>
      </c>
      <c r="T373" s="11">
        <f t="shared" si="35"/>
        <v>41306.559479166666</v>
      </c>
    </row>
    <row r="374" spans="1:20" ht="30">
      <c r="A374">
        <v>372</v>
      </c>
      <c r="B374" s="3" t="s">
        <v>372</v>
      </c>
      <c r="C374" s="3" t="s">
        <v>4481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13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42425.368564814817</v>
      </c>
      <c r="T374" s="11">
        <f t="shared" si="35"/>
        <v>42465.458333333336</v>
      </c>
    </row>
    <row r="375" spans="1:20" ht="45">
      <c r="A375">
        <v>373</v>
      </c>
      <c r="B375" s="3" t="s">
        <v>373</v>
      </c>
      <c r="C375" s="3" t="s">
        <v>4482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13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41078.703680555554</v>
      </c>
      <c r="T375" s="11">
        <f t="shared" si="35"/>
        <v>41108.703680555554</v>
      </c>
    </row>
    <row r="376" spans="1:20" ht="45">
      <c r="A376">
        <v>374</v>
      </c>
      <c r="B376" s="3" t="s">
        <v>374</v>
      </c>
      <c r="C376" s="3" t="s">
        <v>4483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13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40757.680914351848</v>
      </c>
      <c r="T376" s="11">
        <f t="shared" si="35"/>
        <v>40802.680914351848</v>
      </c>
    </row>
    <row r="377" spans="1:20" ht="45">
      <c r="A377">
        <v>375</v>
      </c>
      <c r="B377" s="3" t="s">
        <v>375</v>
      </c>
      <c r="C377" s="3" t="s">
        <v>4484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13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41657.77674768518</v>
      </c>
      <c r="T377" s="11">
        <f t="shared" si="35"/>
        <v>41699.512499999997</v>
      </c>
    </row>
    <row r="378" spans="1:20" ht="45">
      <c r="A378">
        <v>376</v>
      </c>
      <c r="B378" s="3" t="s">
        <v>376</v>
      </c>
      <c r="C378" s="3" t="s">
        <v>4485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13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42576.244398148141</v>
      </c>
      <c r="T378" s="11">
        <f t="shared" si="35"/>
        <v>42607.244398148141</v>
      </c>
    </row>
    <row r="379" spans="1:20" ht="45">
      <c r="A379">
        <v>377</v>
      </c>
      <c r="B379" s="3" t="s">
        <v>377</v>
      </c>
      <c r="C379" s="3" t="s">
        <v>4486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13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42292.042453703696</v>
      </c>
      <c r="T379" s="11">
        <f t="shared" si="35"/>
        <v>42322.084027777775</v>
      </c>
    </row>
    <row r="380" spans="1:20" ht="45">
      <c r="A380">
        <v>378</v>
      </c>
      <c r="B380" s="3" t="s">
        <v>378</v>
      </c>
      <c r="C380" s="3" t="s">
        <v>4487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13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42370.363518518519</v>
      </c>
      <c r="T380" s="11">
        <f t="shared" si="35"/>
        <v>42394.786111111105</v>
      </c>
    </row>
    <row r="381" spans="1:20" ht="45">
      <c r="A381">
        <v>379</v>
      </c>
      <c r="B381" s="3" t="s">
        <v>379</v>
      </c>
      <c r="C381" s="3" t="s">
        <v>4488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13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40987.479999999996</v>
      </c>
      <c r="T381" s="11">
        <f t="shared" si="35"/>
        <v>41032.479999999996</v>
      </c>
    </row>
    <row r="382" spans="1:20" ht="45">
      <c r="A382">
        <v>380</v>
      </c>
      <c r="B382" s="3" t="s">
        <v>380</v>
      </c>
      <c r="C382" s="3" t="s">
        <v>4489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13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42367.511481481481</v>
      </c>
      <c r="T382" s="11">
        <f t="shared" si="35"/>
        <v>42392.511481481481</v>
      </c>
    </row>
    <row r="383" spans="1:20" ht="45">
      <c r="A383">
        <v>381</v>
      </c>
      <c r="B383" s="3" t="s">
        <v>381</v>
      </c>
      <c r="C383" s="3" t="s">
        <v>4490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13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41085.48978009259</v>
      </c>
      <c r="T383" s="11">
        <f t="shared" si="35"/>
        <v>41120</v>
      </c>
    </row>
    <row r="384" spans="1:20" ht="45">
      <c r="A384">
        <v>382</v>
      </c>
      <c r="B384" s="3" t="s">
        <v>382</v>
      </c>
      <c r="C384" s="3" t="s">
        <v>4491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13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41144.501157407409</v>
      </c>
      <c r="T384" s="11">
        <f t="shared" si="35"/>
        <v>41158.501157407409</v>
      </c>
    </row>
    <row r="385" spans="1:20" ht="45">
      <c r="A385">
        <v>383</v>
      </c>
      <c r="B385" s="3" t="s">
        <v>383</v>
      </c>
      <c r="C385" s="3" t="s">
        <v>4492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13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41754.90924768518</v>
      </c>
      <c r="T385" s="11">
        <f t="shared" si="35"/>
        <v>41777.90924768518</v>
      </c>
    </row>
    <row r="386" spans="1:20" ht="45">
      <c r="A386">
        <v>384</v>
      </c>
      <c r="B386" s="3" t="s">
        <v>384</v>
      </c>
      <c r="C386" s="3" t="s">
        <v>4493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13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41980.573460648149</v>
      </c>
      <c r="T386" s="11">
        <f t="shared" si="35"/>
        <v>42010.573460648149</v>
      </c>
    </row>
    <row r="387" spans="1:20" ht="45">
      <c r="A387">
        <v>385</v>
      </c>
      <c r="B387" s="3" t="s">
        <v>385</v>
      </c>
      <c r="C387" s="3" t="s">
        <v>4494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13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(((J387/60)/60)/24)+DATE(1970,1,1)+(-5/24)</f>
        <v>41934.376168981478</v>
      </c>
      <c r="T387" s="11">
        <f t="shared" ref="T387:T450" si="41">(((I387/60)/60)/24)+DATE(1970,1,1)+(-5/24)</f>
        <v>41964.41783564815</v>
      </c>
    </row>
    <row r="388" spans="1:20" ht="45">
      <c r="A388">
        <v>386</v>
      </c>
      <c r="B388" s="3" t="s">
        <v>386</v>
      </c>
      <c r="C388" s="3" t="s">
        <v>4495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13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42211.742951388886</v>
      </c>
      <c r="T388" s="11">
        <f t="shared" si="41"/>
        <v>42226.742951388886</v>
      </c>
    </row>
    <row r="389" spans="1:20" ht="45">
      <c r="A389">
        <v>387</v>
      </c>
      <c r="B389" s="3" t="s">
        <v>387</v>
      </c>
      <c r="C389" s="3" t="s">
        <v>4496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13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42200.468263888884</v>
      </c>
      <c r="T389" s="11">
        <f t="shared" si="41"/>
        <v>42231.041666666664</v>
      </c>
    </row>
    <row r="390" spans="1:20" ht="45">
      <c r="A390">
        <v>388</v>
      </c>
      <c r="B390" s="3" t="s">
        <v>388</v>
      </c>
      <c r="C390" s="3" t="s">
        <v>4497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13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42548.867824074077</v>
      </c>
      <c r="T390" s="11">
        <f t="shared" si="41"/>
        <v>42578.867824074077</v>
      </c>
    </row>
    <row r="391" spans="1:20" ht="45">
      <c r="A391">
        <v>389</v>
      </c>
      <c r="B391" s="3" t="s">
        <v>389</v>
      </c>
      <c r="C391" s="3" t="s">
        <v>4498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13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41673.854745370365</v>
      </c>
      <c r="T391" s="11">
        <f t="shared" si="41"/>
        <v>41705.749305555553</v>
      </c>
    </row>
    <row r="392" spans="1:20" ht="45">
      <c r="A392">
        <v>390</v>
      </c>
      <c r="B392" s="3" t="s">
        <v>390</v>
      </c>
      <c r="C392" s="3" t="s">
        <v>4499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13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42111.828379629624</v>
      </c>
      <c r="T392" s="11">
        <f t="shared" si="41"/>
        <v>42131.828379629624</v>
      </c>
    </row>
    <row r="393" spans="1:20" ht="45">
      <c r="A393">
        <v>391</v>
      </c>
      <c r="B393" s="3" t="s">
        <v>391</v>
      </c>
      <c r="C393" s="3" t="s">
        <v>4500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13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40864.833923611113</v>
      </c>
      <c r="T393" s="11">
        <f t="shared" si="41"/>
        <v>40894.832638888889</v>
      </c>
    </row>
    <row r="394" spans="1:20" ht="45">
      <c r="A394">
        <v>392</v>
      </c>
      <c r="B394" s="3" t="s">
        <v>392</v>
      </c>
      <c r="C394" s="3" t="s">
        <v>4501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13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40763.508923611109</v>
      </c>
      <c r="T394" s="11">
        <f t="shared" si="41"/>
        <v>40793.916666666664</v>
      </c>
    </row>
    <row r="395" spans="1:20" ht="30">
      <c r="A395">
        <v>393</v>
      </c>
      <c r="B395" s="3" t="s">
        <v>393</v>
      </c>
      <c r="C395" s="3" t="s">
        <v>4502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13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41526.500601851847</v>
      </c>
      <c r="T395" s="11">
        <f t="shared" si="41"/>
        <v>41557.500601851847</v>
      </c>
    </row>
    <row r="396" spans="1:20" ht="45">
      <c r="A396">
        <v>394</v>
      </c>
      <c r="B396" s="3" t="s">
        <v>394</v>
      </c>
      <c r="C396" s="3" t="s">
        <v>4503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13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42417.60974537037</v>
      </c>
      <c r="T396" s="11">
        <f t="shared" si="41"/>
        <v>42477.568078703705</v>
      </c>
    </row>
    <row r="397" spans="1:20" ht="45">
      <c r="A397">
        <v>395</v>
      </c>
      <c r="B397" s="3" t="s">
        <v>395</v>
      </c>
      <c r="C397" s="3" t="s">
        <v>4504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13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40990.700925925921</v>
      </c>
      <c r="T397" s="11">
        <f t="shared" si="41"/>
        <v>41026.688888888886</v>
      </c>
    </row>
    <row r="398" spans="1:20" ht="45">
      <c r="A398">
        <v>396</v>
      </c>
      <c r="B398" s="3" t="s">
        <v>396</v>
      </c>
      <c r="C398" s="3" t="s">
        <v>4505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13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41082.356550925921</v>
      </c>
      <c r="T398" s="11">
        <f t="shared" si="41"/>
        <v>41097.356550925921</v>
      </c>
    </row>
    <row r="399" spans="1:20" ht="60">
      <c r="A399">
        <v>397</v>
      </c>
      <c r="B399" s="3" t="s">
        <v>397</v>
      </c>
      <c r="C399" s="3" t="s">
        <v>4506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13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40379.568101851852</v>
      </c>
      <c r="T399" s="11">
        <f t="shared" si="41"/>
        <v>40421.947222222218</v>
      </c>
    </row>
    <row r="400" spans="1:20" ht="45">
      <c r="A400">
        <v>398</v>
      </c>
      <c r="B400" s="3" t="s">
        <v>398</v>
      </c>
      <c r="C400" s="3" t="s">
        <v>4507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13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42078.584791666661</v>
      </c>
      <c r="T400" s="11">
        <f t="shared" si="41"/>
        <v>42123.584791666661</v>
      </c>
    </row>
    <row r="401" spans="1:20" ht="45">
      <c r="A401">
        <v>399</v>
      </c>
      <c r="B401" s="3" t="s">
        <v>399</v>
      </c>
      <c r="C401" s="3" t="s">
        <v>4508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13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42687.667442129627</v>
      </c>
      <c r="T401" s="11">
        <f t="shared" si="41"/>
        <v>42718.291666666664</v>
      </c>
    </row>
    <row r="402" spans="1:20" ht="45">
      <c r="A402">
        <v>400</v>
      </c>
      <c r="B402" s="3" t="s">
        <v>400</v>
      </c>
      <c r="C402" s="3" t="s">
        <v>4509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13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41745.427627314813</v>
      </c>
      <c r="T402" s="11">
        <f t="shared" si="41"/>
        <v>41775.9375</v>
      </c>
    </row>
    <row r="403" spans="1:20" ht="45">
      <c r="A403">
        <v>401</v>
      </c>
      <c r="B403" s="3" t="s">
        <v>401</v>
      </c>
      <c r="C403" s="3" t="s">
        <v>4510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13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40732.633912037032</v>
      </c>
      <c r="T403" s="11">
        <f t="shared" si="41"/>
        <v>40762.633912037032</v>
      </c>
    </row>
    <row r="404" spans="1:20" ht="45">
      <c r="A404">
        <v>402</v>
      </c>
      <c r="B404" s="3" t="s">
        <v>402</v>
      </c>
      <c r="C404" s="3" t="s">
        <v>4511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13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42292.331215277773</v>
      </c>
      <c r="T404" s="11">
        <f t="shared" si="41"/>
        <v>42313.372881944444</v>
      </c>
    </row>
    <row r="405" spans="1:20" ht="45">
      <c r="A405">
        <v>403</v>
      </c>
      <c r="B405" s="3" t="s">
        <v>403</v>
      </c>
      <c r="C405" s="3" t="s">
        <v>4512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13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40718.102326388886</v>
      </c>
      <c r="T405" s="11">
        <f t="shared" si="41"/>
        <v>40765.088888888888</v>
      </c>
    </row>
    <row r="406" spans="1:20" ht="45">
      <c r="A406">
        <v>404</v>
      </c>
      <c r="B406" s="3" t="s">
        <v>404</v>
      </c>
      <c r="C406" s="3" t="s">
        <v>4513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13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41646.419699074075</v>
      </c>
      <c r="T406" s="11">
        <f t="shared" si="41"/>
        <v>41675.752777777772</v>
      </c>
    </row>
    <row r="407" spans="1:20" ht="30">
      <c r="A407">
        <v>405</v>
      </c>
      <c r="B407" s="3" t="s">
        <v>405</v>
      </c>
      <c r="C407" s="3" t="s">
        <v>4514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13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41673.876608796294</v>
      </c>
      <c r="T407" s="11">
        <f t="shared" si="41"/>
        <v>41703.876608796294</v>
      </c>
    </row>
    <row r="408" spans="1:20" ht="45">
      <c r="A408">
        <v>406</v>
      </c>
      <c r="B408" s="3" t="s">
        <v>406</v>
      </c>
      <c r="C408" s="3" t="s">
        <v>4515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13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40637.95413194444</v>
      </c>
      <c r="T408" s="11">
        <f t="shared" si="41"/>
        <v>40672.040972222218</v>
      </c>
    </row>
    <row r="409" spans="1:20" ht="45">
      <c r="A409">
        <v>407</v>
      </c>
      <c r="B409" s="3" t="s">
        <v>407</v>
      </c>
      <c r="C409" s="3" t="s">
        <v>4516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13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40806.662615740737</v>
      </c>
      <c r="T409" s="11">
        <f t="shared" si="41"/>
        <v>40866.704282407409</v>
      </c>
    </row>
    <row r="410" spans="1:20" ht="45">
      <c r="A410">
        <v>408</v>
      </c>
      <c r="B410" s="3" t="s">
        <v>408</v>
      </c>
      <c r="C410" s="3" t="s">
        <v>4517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13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41543.527662037035</v>
      </c>
      <c r="T410" s="11">
        <f t="shared" si="41"/>
        <v>41583.569328703699</v>
      </c>
    </row>
    <row r="411" spans="1:20" ht="45">
      <c r="A411">
        <v>409</v>
      </c>
      <c r="B411" s="3" t="s">
        <v>409</v>
      </c>
      <c r="C411" s="3" t="s">
        <v>4518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13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42543.654444444437</v>
      </c>
      <c r="T411" s="11">
        <f t="shared" si="41"/>
        <v>42573.654444444437</v>
      </c>
    </row>
    <row r="412" spans="1:20" ht="45">
      <c r="A412">
        <v>410</v>
      </c>
      <c r="B412" s="3" t="s">
        <v>410</v>
      </c>
      <c r="C412" s="3" t="s">
        <v>4519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13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42113.77311342593</v>
      </c>
      <c r="T412" s="11">
        <f t="shared" si="41"/>
        <v>42173.77311342593</v>
      </c>
    </row>
    <row r="413" spans="1:20" ht="45">
      <c r="A413">
        <v>411</v>
      </c>
      <c r="B413" s="3" t="s">
        <v>411</v>
      </c>
      <c r="C413" s="3" t="s">
        <v>4520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13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41597.967638888884</v>
      </c>
      <c r="T413" s="11">
        <f t="shared" si="41"/>
        <v>41630</v>
      </c>
    </row>
    <row r="414" spans="1:20" ht="45">
      <c r="A414">
        <v>412</v>
      </c>
      <c r="B414" s="3" t="s">
        <v>412</v>
      </c>
      <c r="C414" s="3" t="s">
        <v>4521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13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41099.534467592588</v>
      </c>
      <c r="T414" s="11">
        <f t="shared" si="41"/>
        <v>41115.534467592588</v>
      </c>
    </row>
    <row r="415" spans="1:20" ht="45">
      <c r="A415">
        <v>413</v>
      </c>
      <c r="B415" s="3" t="s">
        <v>413</v>
      </c>
      <c r="C415" s="3" t="s">
        <v>4522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13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41079.66910879629</v>
      </c>
      <c r="T415" s="11">
        <f t="shared" si="41"/>
        <v>41109.66910879629</v>
      </c>
    </row>
    <row r="416" spans="1:20" ht="45">
      <c r="A416">
        <v>414</v>
      </c>
      <c r="B416" s="3" t="s">
        <v>414</v>
      </c>
      <c r="C416" s="3" t="s">
        <v>4523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13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41528.85491898148</v>
      </c>
      <c r="T416" s="11">
        <f t="shared" si="41"/>
        <v>41558.85491898148</v>
      </c>
    </row>
    <row r="417" spans="1:20" ht="60">
      <c r="A417">
        <v>415</v>
      </c>
      <c r="B417" s="3" t="s">
        <v>415</v>
      </c>
      <c r="C417" s="3" t="s">
        <v>4524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13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41904.643541666665</v>
      </c>
      <c r="T417" s="11">
        <f t="shared" si="41"/>
        <v>41929.291666666664</v>
      </c>
    </row>
    <row r="418" spans="1:20" ht="30">
      <c r="A418">
        <v>416</v>
      </c>
      <c r="B418" s="3" t="s">
        <v>416</v>
      </c>
      <c r="C418" s="3" t="s">
        <v>4525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13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41648.187858796293</v>
      </c>
      <c r="T418" s="11">
        <f t="shared" si="41"/>
        <v>41678.187858796293</v>
      </c>
    </row>
    <row r="419" spans="1:20" ht="45">
      <c r="A419">
        <v>417</v>
      </c>
      <c r="B419" s="3" t="s">
        <v>417</v>
      </c>
      <c r="C419" s="3" t="s">
        <v>4526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13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41360.76226851852</v>
      </c>
      <c r="T419" s="11">
        <f t="shared" si="41"/>
        <v>41371.981249999997</v>
      </c>
    </row>
    <row r="420" spans="1:20" ht="45">
      <c r="A420">
        <v>418</v>
      </c>
      <c r="B420" s="3" t="s">
        <v>418</v>
      </c>
      <c r="C420" s="3" t="s">
        <v>4527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13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42178.07403935185</v>
      </c>
      <c r="T420" s="11">
        <f t="shared" si="41"/>
        <v>42208.07403935185</v>
      </c>
    </row>
    <row r="421" spans="1:20" ht="45">
      <c r="A421">
        <v>419</v>
      </c>
      <c r="B421" s="3" t="s">
        <v>419</v>
      </c>
      <c r="C421" s="3" t="s">
        <v>4528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13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41394.634108796294</v>
      </c>
      <c r="T421" s="11">
        <f t="shared" si="41"/>
        <v>41454.634108796294</v>
      </c>
    </row>
    <row r="422" spans="1:20" ht="45">
      <c r="A422">
        <v>420</v>
      </c>
      <c r="B422" s="3" t="s">
        <v>420</v>
      </c>
      <c r="C422" s="3" t="s">
        <v>4529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13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41682.028136574074</v>
      </c>
      <c r="T422" s="11">
        <f t="shared" si="41"/>
        <v>41711.986469907402</v>
      </c>
    </row>
    <row r="423" spans="1:20" ht="45">
      <c r="A423">
        <v>421</v>
      </c>
      <c r="B423" s="3" t="s">
        <v>421</v>
      </c>
      <c r="C423" s="3" t="s">
        <v>4530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13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42177.283055555548</v>
      </c>
      <c r="T423" s="11">
        <f t="shared" si="41"/>
        <v>42237.283055555548</v>
      </c>
    </row>
    <row r="424" spans="1:20" ht="45">
      <c r="A424">
        <v>422</v>
      </c>
      <c r="B424" s="3" t="s">
        <v>422</v>
      </c>
      <c r="C424" s="3" t="s">
        <v>4531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13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41863.052048611105</v>
      </c>
      <c r="T424" s="11">
        <f t="shared" si="41"/>
        <v>41893.052048611105</v>
      </c>
    </row>
    <row r="425" spans="1:20" ht="45">
      <c r="A425">
        <v>423</v>
      </c>
      <c r="B425" s="3" t="s">
        <v>423</v>
      </c>
      <c r="C425" s="3" t="s">
        <v>4532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13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41400.717939814815</v>
      </c>
      <c r="T425" s="11">
        <f t="shared" si="41"/>
        <v>41430.717939814815</v>
      </c>
    </row>
    <row r="426" spans="1:20" ht="45">
      <c r="A426">
        <v>424</v>
      </c>
      <c r="B426" s="3" t="s">
        <v>424</v>
      </c>
      <c r="C426" s="3" t="s">
        <v>4533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13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40934.167812499996</v>
      </c>
      <c r="T426" s="11">
        <f t="shared" si="41"/>
        <v>40994.126145833332</v>
      </c>
    </row>
    <row r="427" spans="1:20" ht="45">
      <c r="A427">
        <v>425</v>
      </c>
      <c r="B427" s="3" t="s">
        <v>425</v>
      </c>
      <c r="C427" s="3" t="s">
        <v>4534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13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42275.652824074066</v>
      </c>
      <c r="T427" s="11">
        <f t="shared" si="41"/>
        <v>42335.694490740738</v>
      </c>
    </row>
    <row r="428" spans="1:20" ht="45">
      <c r="A428">
        <v>426</v>
      </c>
      <c r="B428" s="3" t="s">
        <v>426</v>
      </c>
      <c r="C428" s="3" t="s">
        <v>4535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13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42400.503634259258</v>
      </c>
      <c r="T428" s="11">
        <f t="shared" si="41"/>
        <v>42430.503634259258</v>
      </c>
    </row>
    <row r="429" spans="1:20" ht="45">
      <c r="A429">
        <v>427</v>
      </c>
      <c r="B429" s="3" t="s">
        <v>427</v>
      </c>
      <c r="C429" s="3" t="s">
        <v>4536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13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42285.700694444437</v>
      </c>
      <c r="T429" s="11">
        <f t="shared" si="41"/>
        <v>42299.582638888889</v>
      </c>
    </row>
    <row r="430" spans="1:20" ht="30">
      <c r="A430">
        <v>428</v>
      </c>
      <c r="B430" s="3" t="s">
        <v>428</v>
      </c>
      <c r="C430" s="3" t="s">
        <v>4537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13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41778.558391203704</v>
      </c>
      <c r="T430" s="11">
        <f t="shared" si="41"/>
        <v>41806.708333333328</v>
      </c>
    </row>
    <row r="431" spans="1:20" ht="60">
      <c r="A431">
        <v>429</v>
      </c>
      <c r="B431" s="3" t="s">
        <v>429</v>
      </c>
      <c r="C431" s="3" t="s">
        <v>4538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13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40070.693078703705</v>
      </c>
      <c r="T431" s="11">
        <f t="shared" si="41"/>
        <v>40143.999305555553</v>
      </c>
    </row>
    <row r="432" spans="1:20" ht="30">
      <c r="A432">
        <v>430</v>
      </c>
      <c r="B432" s="3" t="s">
        <v>430</v>
      </c>
      <c r="C432" s="3" t="s">
        <v>4539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13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41512.898923611108</v>
      </c>
      <c r="T432" s="11">
        <f t="shared" si="41"/>
        <v>41527.898923611108</v>
      </c>
    </row>
    <row r="433" spans="1:20" ht="45">
      <c r="A433">
        <v>431</v>
      </c>
      <c r="B433" s="3" t="s">
        <v>431</v>
      </c>
      <c r="C433" s="3" t="s">
        <v>4540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13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42526.662997685176</v>
      </c>
      <c r="T433" s="11">
        <f t="shared" si="41"/>
        <v>42556.662997685176</v>
      </c>
    </row>
    <row r="434" spans="1:20" ht="45">
      <c r="A434">
        <v>432</v>
      </c>
      <c r="B434" s="3" t="s">
        <v>432</v>
      </c>
      <c r="C434" s="3" t="s">
        <v>4541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13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42238.51829861111</v>
      </c>
      <c r="T434" s="11">
        <f t="shared" si="41"/>
        <v>42298.51829861111</v>
      </c>
    </row>
    <row r="435" spans="1:20" ht="60">
      <c r="A435">
        <v>433</v>
      </c>
      <c r="B435" s="3" t="s">
        <v>433</v>
      </c>
      <c r="C435" s="3" t="s">
        <v>4542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13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42228.42155092593</v>
      </c>
      <c r="T435" s="11">
        <f t="shared" si="41"/>
        <v>42288.42155092593</v>
      </c>
    </row>
    <row r="436" spans="1:20" ht="45">
      <c r="A436">
        <v>434</v>
      </c>
      <c r="B436" s="3" t="s">
        <v>434</v>
      </c>
      <c r="C436" s="3" t="s">
        <v>4543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13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41576.626180555555</v>
      </c>
      <c r="T436" s="11">
        <f t="shared" si="41"/>
        <v>41609.667847222219</v>
      </c>
    </row>
    <row r="437" spans="1:20" ht="45">
      <c r="A437">
        <v>435</v>
      </c>
      <c r="B437" s="3" t="s">
        <v>435</v>
      </c>
      <c r="C437" s="3" t="s">
        <v>4544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13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41500.539120370369</v>
      </c>
      <c r="T437" s="11">
        <f t="shared" si="41"/>
        <v>41530.539120370369</v>
      </c>
    </row>
    <row r="438" spans="1:20" ht="45">
      <c r="A438">
        <v>436</v>
      </c>
      <c r="B438" s="3" t="s">
        <v>436</v>
      </c>
      <c r="C438" s="3" t="s">
        <v>4545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13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41456.154085648144</v>
      </c>
      <c r="T438" s="11">
        <f t="shared" si="41"/>
        <v>41486.154085648144</v>
      </c>
    </row>
    <row r="439" spans="1:20" ht="45">
      <c r="A439">
        <v>437</v>
      </c>
      <c r="B439" s="3" t="s">
        <v>437</v>
      </c>
      <c r="C439" s="3" t="s">
        <v>4546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13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42591.110254629624</v>
      </c>
      <c r="T439" s="11">
        <f t="shared" si="41"/>
        <v>42651.110254629624</v>
      </c>
    </row>
    <row r="440" spans="1:20" ht="45">
      <c r="A440">
        <v>438</v>
      </c>
      <c r="B440" s="3" t="s">
        <v>438</v>
      </c>
      <c r="C440" s="3" t="s">
        <v>4547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13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42296.052754629629</v>
      </c>
      <c r="T440" s="11">
        <f t="shared" si="41"/>
        <v>42326.094421296293</v>
      </c>
    </row>
    <row r="441" spans="1:20" ht="45">
      <c r="A441">
        <v>439</v>
      </c>
      <c r="B441" s="3" t="s">
        <v>439</v>
      </c>
      <c r="C441" s="3" t="s">
        <v>4548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13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41919.553449074068</v>
      </c>
      <c r="T441" s="11">
        <f t="shared" si="41"/>
        <v>41929.553449074068</v>
      </c>
    </row>
    <row r="442" spans="1:20" ht="45">
      <c r="A442">
        <v>440</v>
      </c>
      <c r="B442" s="3" t="s">
        <v>440</v>
      </c>
      <c r="C442" s="3" t="s">
        <v>4549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13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42423.777233796289</v>
      </c>
      <c r="T442" s="11">
        <f t="shared" si="41"/>
        <v>42453.735567129632</v>
      </c>
    </row>
    <row r="443" spans="1:20" ht="45">
      <c r="A443">
        <v>441</v>
      </c>
      <c r="B443" s="3" t="s">
        <v>441</v>
      </c>
      <c r="C443" s="3" t="s">
        <v>4550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13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41550.585601851846</v>
      </c>
      <c r="T443" s="11">
        <f t="shared" si="41"/>
        <v>41580.585601851846</v>
      </c>
    </row>
    <row r="444" spans="1:20">
      <c r="A444">
        <v>442</v>
      </c>
      <c r="B444" s="3" t="s">
        <v>442</v>
      </c>
      <c r="C444" s="3" t="s">
        <v>4551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13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42024.680358796293</v>
      </c>
      <c r="T444" s="11">
        <f t="shared" si="41"/>
        <v>42054.680358796293</v>
      </c>
    </row>
    <row r="445" spans="1:20" ht="45">
      <c r="A445">
        <v>443</v>
      </c>
      <c r="B445" s="3" t="s">
        <v>443</v>
      </c>
      <c r="C445" s="3" t="s">
        <v>4552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13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41649.806724537033</v>
      </c>
      <c r="T445" s="11">
        <f t="shared" si="41"/>
        <v>41679.806724537033</v>
      </c>
    </row>
    <row r="446" spans="1:20" ht="30">
      <c r="A446">
        <v>444</v>
      </c>
      <c r="B446" s="3" t="s">
        <v>444</v>
      </c>
      <c r="C446" s="3" t="s">
        <v>4553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13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40894.69862268518</v>
      </c>
      <c r="T446" s="11">
        <f t="shared" si="41"/>
        <v>40954.69862268518</v>
      </c>
    </row>
    <row r="447" spans="1:20" ht="45">
      <c r="A447">
        <v>445</v>
      </c>
      <c r="B447" s="3" t="s">
        <v>445</v>
      </c>
      <c r="C447" s="3" t="s">
        <v>4554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13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42130.127025462956</v>
      </c>
      <c r="T447" s="11">
        <f t="shared" si="41"/>
        <v>42145.127025462956</v>
      </c>
    </row>
    <row r="448" spans="1:20" ht="45">
      <c r="A448">
        <v>446</v>
      </c>
      <c r="B448" s="3" t="s">
        <v>446</v>
      </c>
      <c r="C448" s="3" t="s">
        <v>4555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13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42036.875231481477</v>
      </c>
      <c r="T448" s="11">
        <f t="shared" si="41"/>
        <v>42066.875231481477</v>
      </c>
    </row>
    <row r="449" spans="1:20" ht="45">
      <c r="A449">
        <v>447</v>
      </c>
      <c r="B449" s="3" t="s">
        <v>447</v>
      </c>
      <c r="C449" s="3" t="s">
        <v>4556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13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41331.34679398148</v>
      </c>
      <c r="T449" s="11">
        <f t="shared" si="41"/>
        <v>41356.305127314808</v>
      </c>
    </row>
    <row r="450" spans="1:20" ht="45">
      <c r="A450">
        <v>448</v>
      </c>
      <c r="B450" s="3" t="s">
        <v>448</v>
      </c>
      <c r="C450" s="3" t="s">
        <v>4557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13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41753.549710648142</v>
      </c>
      <c r="T450" s="11">
        <f t="shared" si="41"/>
        <v>41773.549710648142</v>
      </c>
    </row>
    <row r="451" spans="1:20" ht="45">
      <c r="A451">
        <v>449</v>
      </c>
      <c r="B451" s="3" t="s">
        <v>449</v>
      </c>
      <c r="C451" s="3" t="s">
        <v>4558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13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(((J451/60)/60)/24)+DATE(1970,1,1)+(-5/24)</f>
        <v>41534.359780092593</v>
      </c>
      <c r="T451" s="11">
        <f t="shared" ref="T451:T514" si="47">(((I451/60)/60)/24)+DATE(1970,1,1)+(-5/24)</f>
        <v>41564.359780092593</v>
      </c>
    </row>
    <row r="452" spans="1:20" ht="45">
      <c r="A452">
        <v>450</v>
      </c>
      <c r="B452" s="3" t="s">
        <v>450</v>
      </c>
      <c r="C452" s="3" t="s">
        <v>4559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13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41654.73842592592</v>
      </c>
      <c r="T452" s="11">
        <f t="shared" si="47"/>
        <v>41684.73842592592</v>
      </c>
    </row>
    <row r="453" spans="1:20" ht="45">
      <c r="A453">
        <v>451</v>
      </c>
      <c r="B453" s="3" t="s">
        <v>451</v>
      </c>
      <c r="C453" s="3" t="s">
        <v>4560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13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41634.506840277776</v>
      </c>
      <c r="T453" s="11">
        <f t="shared" si="47"/>
        <v>41664.506840277776</v>
      </c>
    </row>
    <row r="454" spans="1:20" ht="30">
      <c r="A454">
        <v>452</v>
      </c>
      <c r="B454" s="3" t="s">
        <v>452</v>
      </c>
      <c r="C454" s="3" t="s">
        <v>4561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13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42107.495543981473</v>
      </c>
      <c r="T454" s="11">
        <f t="shared" si="47"/>
        <v>42137.495543981473</v>
      </c>
    </row>
    <row r="455" spans="1:20" ht="45">
      <c r="A455">
        <v>453</v>
      </c>
      <c r="B455" s="3" t="s">
        <v>453</v>
      </c>
      <c r="C455" s="3" t="s">
        <v>4562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13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42038.616655092592</v>
      </c>
      <c r="T455" s="11">
        <f t="shared" si="47"/>
        <v>42054.616655092592</v>
      </c>
    </row>
    <row r="456" spans="1:20" ht="45">
      <c r="A456">
        <v>454</v>
      </c>
      <c r="B456" s="3" t="s">
        <v>454</v>
      </c>
      <c r="C456" s="3" t="s">
        <v>4563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13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41938.508923611109</v>
      </c>
      <c r="T456" s="11">
        <f t="shared" si="47"/>
        <v>41969.343055555553</v>
      </c>
    </row>
    <row r="457" spans="1:20" ht="45">
      <c r="A457">
        <v>455</v>
      </c>
      <c r="B457" s="3" t="s">
        <v>455</v>
      </c>
      <c r="C457" s="3" t="s">
        <v>4564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13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40970.794236111105</v>
      </c>
      <c r="T457" s="11">
        <f t="shared" si="47"/>
        <v>41015.813194444439</v>
      </c>
    </row>
    <row r="458" spans="1:20" ht="45">
      <c r="A458">
        <v>456</v>
      </c>
      <c r="B458" s="3" t="s">
        <v>456</v>
      </c>
      <c r="C458" s="3" t="s">
        <v>4565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13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41547.486122685179</v>
      </c>
      <c r="T458" s="11">
        <f t="shared" si="47"/>
        <v>41568.957638888889</v>
      </c>
    </row>
    <row r="459" spans="1:20" ht="45">
      <c r="A459">
        <v>457</v>
      </c>
      <c r="B459" s="3" t="s">
        <v>457</v>
      </c>
      <c r="C459" s="3" t="s">
        <v>4566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13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41837.559166666666</v>
      </c>
      <c r="T459" s="11">
        <f t="shared" si="47"/>
        <v>41867.559166666666</v>
      </c>
    </row>
    <row r="460" spans="1:20" ht="45">
      <c r="A460">
        <v>458</v>
      </c>
      <c r="B460" s="3" t="s">
        <v>458</v>
      </c>
      <c r="C460" s="3" t="s">
        <v>4567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13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41378.491435185184</v>
      </c>
      <c r="T460" s="11">
        <f t="shared" si="47"/>
        <v>41408.491435185184</v>
      </c>
    </row>
    <row r="461" spans="1:20" ht="45">
      <c r="A461">
        <v>459</v>
      </c>
      <c r="B461" s="3" t="s">
        <v>459</v>
      </c>
      <c r="C461" s="3" t="s">
        <v>4568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13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40800.432025462964</v>
      </c>
      <c r="T461" s="11">
        <f t="shared" si="47"/>
        <v>40860.473692129628</v>
      </c>
    </row>
    <row r="462" spans="1:20" ht="30">
      <c r="A462">
        <v>460</v>
      </c>
      <c r="B462" s="3" t="s">
        <v>460</v>
      </c>
      <c r="C462" s="3" t="s">
        <v>4569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13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41759.334201388883</v>
      </c>
      <c r="T462" s="11">
        <f t="shared" si="47"/>
        <v>41790.958333333328</v>
      </c>
    </row>
    <row r="463" spans="1:20" ht="45">
      <c r="A463">
        <v>461</v>
      </c>
      <c r="B463" s="3" t="s">
        <v>461</v>
      </c>
      <c r="C463" s="3" t="s">
        <v>4570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13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41407.638506944444</v>
      </c>
      <c r="T463" s="11">
        <f t="shared" si="47"/>
        <v>41427.638506944444</v>
      </c>
    </row>
    <row r="464" spans="1:20" ht="45">
      <c r="A464">
        <v>462</v>
      </c>
      <c r="B464" s="3" t="s">
        <v>462</v>
      </c>
      <c r="C464" s="3" t="s">
        <v>4571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13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40704.918298611112</v>
      </c>
      <c r="T464" s="11">
        <f t="shared" si="47"/>
        <v>40764.918298611112</v>
      </c>
    </row>
    <row r="465" spans="1:20" ht="45">
      <c r="A465">
        <v>463</v>
      </c>
      <c r="B465" s="3" t="s">
        <v>463</v>
      </c>
      <c r="C465" s="3" t="s">
        <v>4572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13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40750.501770833333</v>
      </c>
      <c r="T465" s="11">
        <f t="shared" si="47"/>
        <v>40810.501770833333</v>
      </c>
    </row>
    <row r="466" spans="1:20" ht="30">
      <c r="A466">
        <v>464</v>
      </c>
      <c r="B466" s="3" t="s">
        <v>464</v>
      </c>
      <c r="C466" s="3" t="s">
        <v>4573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13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42488.640451388892</v>
      </c>
      <c r="T466" s="11">
        <f t="shared" si="47"/>
        <v>42508.640451388892</v>
      </c>
    </row>
    <row r="467" spans="1:20">
      <c r="A467">
        <v>465</v>
      </c>
      <c r="B467" s="3" t="s">
        <v>465</v>
      </c>
      <c r="C467" s="3" t="s">
        <v>4574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13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41800.911736111106</v>
      </c>
      <c r="T467" s="11">
        <f t="shared" si="47"/>
        <v>41816.911736111106</v>
      </c>
    </row>
    <row r="468" spans="1:20" ht="45">
      <c r="A468">
        <v>466</v>
      </c>
      <c r="B468" s="3" t="s">
        <v>466</v>
      </c>
      <c r="C468" s="3" t="s">
        <v>4575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13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41129.734537037039</v>
      </c>
      <c r="T468" s="11">
        <f t="shared" si="47"/>
        <v>41159.734537037039</v>
      </c>
    </row>
    <row r="469" spans="1:20" ht="45">
      <c r="A469">
        <v>467</v>
      </c>
      <c r="B469" s="3" t="s">
        <v>467</v>
      </c>
      <c r="C469" s="3" t="s">
        <v>4576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13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41135.471458333333</v>
      </c>
      <c r="T469" s="11">
        <f t="shared" si="47"/>
        <v>41180.471458333333</v>
      </c>
    </row>
    <row r="470" spans="1:20" ht="45">
      <c r="A470">
        <v>468</v>
      </c>
      <c r="B470" s="3" t="s">
        <v>468</v>
      </c>
      <c r="C470" s="3" t="s">
        <v>4577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13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41040.959293981476</v>
      </c>
      <c r="T470" s="11">
        <f t="shared" si="47"/>
        <v>41100.952141203699</v>
      </c>
    </row>
    <row r="471" spans="1:20" ht="30">
      <c r="A471">
        <v>469</v>
      </c>
      <c r="B471" s="3" t="s">
        <v>469</v>
      </c>
      <c r="C471" s="3" t="s">
        <v>4578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13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41827.781527777777</v>
      </c>
      <c r="T471" s="11">
        <f t="shared" si="47"/>
        <v>41887.781527777777</v>
      </c>
    </row>
    <row r="472" spans="1:20" ht="45">
      <c r="A472">
        <v>470</v>
      </c>
      <c r="B472" s="3" t="s">
        <v>470</v>
      </c>
      <c r="C472" s="3" t="s">
        <v>4579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13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41604.959363425922</v>
      </c>
      <c r="T472" s="11">
        <f t="shared" si="47"/>
        <v>41654.958333333328</v>
      </c>
    </row>
    <row r="473" spans="1:20" ht="60">
      <c r="A473">
        <v>471</v>
      </c>
      <c r="B473" s="3" t="s">
        <v>471</v>
      </c>
      <c r="C473" s="3" t="s">
        <v>4580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13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41703.513645833329</v>
      </c>
      <c r="T473" s="11">
        <f t="shared" si="47"/>
        <v>41748.471979166665</v>
      </c>
    </row>
    <row r="474" spans="1:20" ht="45">
      <c r="A474">
        <v>472</v>
      </c>
      <c r="B474" s="3" t="s">
        <v>472</v>
      </c>
      <c r="C474" s="3" t="s">
        <v>4581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13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41844.714328703703</v>
      </c>
      <c r="T474" s="11">
        <f t="shared" si="47"/>
        <v>41874.714328703703</v>
      </c>
    </row>
    <row r="475" spans="1:20" ht="45">
      <c r="A475">
        <v>473</v>
      </c>
      <c r="B475" s="3" t="s">
        <v>473</v>
      </c>
      <c r="C475" s="3" t="s">
        <v>4582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13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41869.489803240736</v>
      </c>
      <c r="T475" s="11">
        <f t="shared" si="47"/>
        <v>41899.489803240736</v>
      </c>
    </row>
    <row r="476" spans="1:20" ht="45">
      <c r="A476">
        <v>474</v>
      </c>
      <c r="B476" s="3" t="s">
        <v>474</v>
      </c>
      <c r="C476" s="3" t="s">
        <v>4583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13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42753.120706018519</v>
      </c>
      <c r="T476" s="11">
        <f t="shared" si="47"/>
        <v>42783.120706018519</v>
      </c>
    </row>
    <row r="477" spans="1:20" ht="45">
      <c r="A477">
        <v>475</v>
      </c>
      <c r="B477" s="3" t="s">
        <v>475</v>
      </c>
      <c r="C477" s="3" t="s">
        <v>4584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13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42099.877812500003</v>
      </c>
      <c r="T477" s="11">
        <f t="shared" si="47"/>
        <v>42129.877812500003</v>
      </c>
    </row>
    <row r="478" spans="1:20" ht="30">
      <c r="A478">
        <v>476</v>
      </c>
      <c r="B478" s="3" t="s">
        <v>476</v>
      </c>
      <c r="C478" s="3" t="s">
        <v>4585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13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41757.76667824074</v>
      </c>
      <c r="T478" s="11">
        <f t="shared" si="47"/>
        <v>41792.957638888889</v>
      </c>
    </row>
    <row r="479" spans="1:20" ht="45">
      <c r="A479">
        <v>477</v>
      </c>
      <c r="B479" s="3" t="s">
        <v>477</v>
      </c>
      <c r="C479" s="3" t="s">
        <v>4586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13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40987.626550925925</v>
      </c>
      <c r="T479" s="11">
        <f t="shared" si="47"/>
        <v>41047.626550925925</v>
      </c>
    </row>
    <row r="480" spans="1:20" ht="45">
      <c r="A480">
        <v>478</v>
      </c>
      <c r="B480" s="3" t="s">
        <v>478</v>
      </c>
      <c r="C480" s="3" t="s">
        <v>4587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13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42065.702650462961</v>
      </c>
      <c r="T480" s="11">
        <f t="shared" si="47"/>
        <v>42095.660983796297</v>
      </c>
    </row>
    <row r="481" spans="1:20" ht="45">
      <c r="A481">
        <v>479</v>
      </c>
      <c r="B481" s="3" t="s">
        <v>479</v>
      </c>
      <c r="C481" s="3" t="s">
        <v>4588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13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41904.199479166666</v>
      </c>
      <c r="T481" s="11">
        <f t="shared" si="47"/>
        <v>41964.24114583333</v>
      </c>
    </row>
    <row r="482" spans="1:20" ht="45">
      <c r="A482">
        <v>480</v>
      </c>
      <c r="B482" s="3" t="s">
        <v>480</v>
      </c>
      <c r="C482" s="3" t="s">
        <v>4589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13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41465.291840277772</v>
      </c>
      <c r="T482" s="11">
        <f t="shared" si="47"/>
        <v>41495.291840277772</v>
      </c>
    </row>
    <row r="483" spans="1:20" ht="45">
      <c r="A483">
        <v>481</v>
      </c>
      <c r="B483" s="3" t="s">
        <v>481</v>
      </c>
      <c r="C483" s="3" t="s">
        <v>4590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13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41162.46399305555</v>
      </c>
      <c r="T483" s="11">
        <f t="shared" si="47"/>
        <v>41192.46399305555</v>
      </c>
    </row>
    <row r="484" spans="1:20" ht="45">
      <c r="A484">
        <v>482</v>
      </c>
      <c r="B484" s="3" t="s">
        <v>482</v>
      </c>
      <c r="C484" s="3" t="s">
        <v>4591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13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42447.68854166667</v>
      </c>
      <c r="T484" s="11">
        <f t="shared" si="47"/>
        <v>42474.398611111108</v>
      </c>
    </row>
    <row r="485" spans="1:20" ht="45">
      <c r="A485">
        <v>483</v>
      </c>
      <c r="B485" s="3" t="s">
        <v>483</v>
      </c>
      <c r="C485" s="3" t="s">
        <v>4592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13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41242.989259259259</v>
      </c>
      <c r="T485" s="11">
        <f t="shared" si="47"/>
        <v>41302.989259259259</v>
      </c>
    </row>
    <row r="486" spans="1:20" ht="60">
      <c r="A486">
        <v>484</v>
      </c>
      <c r="B486" s="3" t="s">
        <v>484</v>
      </c>
      <c r="C486" s="3" t="s">
        <v>4593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13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42272.731157407405</v>
      </c>
      <c r="T486" s="11">
        <f t="shared" si="47"/>
        <v>42313.772824074076</v>
      </c>
    </row>
    <row r="487" spans="1:20" ht="30">
      <c r="A487">
        <v>485</v>
      </c>
      <c r="B487" s="3" t="s">
        <v>485</v>
      </c>
      <c r="C487" s="3" t="s">
        <v>4594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13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41381.297442129624</v>
      </c>
      <c r="T487" s="11">
        <f t="shared" si="47"/>
        <v>41411.297442129624</v>
      </c>
    </row>
    <row r="488" spans="1:20" ht="45">
      <c r="A488">
        <v>486</v>
      </c>
      <c r="B488" s="3" t="s">
        <v>486</v>
      </c>
      <c r="C488" s="3" t="s">
        <v>4595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13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41761.734247685185</v>
      </c>
      <c r="T488" s="11">
        <f t="shared" si="47"/>
        <v>41791.734247685185</v>
      </c>
    </row>
    <row r="489" spans="1:20" ht="45">
      <c r="A489">
        <v>487</v>
      </c>
      <c r="B489" s="3" t="s">
        <v>487</v>
      </c>
      <c r="C489" s="3" t="s">
        <v>4596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13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42669.386504629627</v>
      </c>
      <c r="T489" s="11">
        <f t="shared" si="47"/>
        <v>42729.428171296291</v>
      </c>
    </row>
    <row r="490" spans="1:20" ht="30">
      <c r="A490">
        <v>488</v>
      </c>
      <c r="B490" s="3" t="s">
        <v>488</v>
      </c>
      <c r="C490" s="3" t="s">
        <v>4597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13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42713.84606481481</v>
      </c>
      <c r="T490" s="11">
        <f t="shared" si="47"/>
        <v>42743.84606481481</v>
      </c>
    </row>
    <row r="491" spans="1:20" ht="45">
      <c r="A491">
        <v>489</v>
      </c>
      <c r="B491" s="3" t="s">
        <v>489</v>
      </c>
      <c r="C491" s="3" t="s">
        <v>4598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13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40882.273333333331</v>
      </c>
      <c r="T491" s="11">
        <f t="shared" si="47"/>
        <v>40913.272916666661</v>
      </c>
    </row>
    <row r="492" spans="1:20">
      <c r="A492">
        <v>490</v>
      </c>
      <c r="B492" s="3" t="s">
        <v>490</v>
      </c>
      <c r="C492" s="3" t="s">
        <v>4599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13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41113.760243055556</v>
      </c>
      <c r="T492" s="11">
        <f t="shared" si="47"/>
        <v>41143.760243055556</v>
      </c>
    </row>
    <row r="493" spans="1:20" ht="45">
      <c r="A493">
        <v>491</v>
      </c>
      <c r="B493" s="3" t="s">
        <v>491</v>
      </c>
      <c r="C493" s="3" t="s">
        <v>4600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13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42366.774293981485</v>
      </c>
      <c r="T493" s="11">
        <f t="shared" si="47"/>
        <v>42396.774293981485</v>
      </c>
    </row>
    <row r="494" spans="1:20" ht="45">
      <c r="A494">
        <v>492</v>
      </c>
      <c r="B494" s="3" t="s">
        <v>492</v>
      </c>
      <c r="C494" s="3" t="s">
        <v>4601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13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42595.826736111114</v>
      </c>
      <c r="T494" s="11">
        <f t="shared" si="47"/>
        <v>42655.826736111114</v>
      </c>
    </row>
    <row r="495" spans="1:20" ht="45">
      <c r="A495">
        <v>493</v>
      </c>
      <c r="B495" s="3" t="s">
        <v>493</v>
      </c>
      <c r="C495" s="3" t="s">
        <v>4602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13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42114.517800925918</v>
      </c>
      <c r="T495" s="11">
        <f t="shared" si="47"/>
        <v>42144.517800925918</v>
      </c>
    </row>
    <row r="496" spans="1:20" ht="45">
      <c r="A496">
        <v>494</v>
      </c>
      <c r="B496" s="3" t="s">
        <v>494</v>
      </c>
      <c r="C496" s="3" t="s">
        <v>4603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13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41799.62228009259</v>
      </c>
      <c r="T496" s="11">
        <f t="shared" si="47"/>
        <v>41822.916666666664</v>
      </c>
    </row>
    <row r="497" spans="1:20" ht="45">
      <c r="A497">
        <v>495</v>
      </c>
      <c r="B497" s="3" t="s">
        <v>495</v>
      </c>
      <c r="C497" s="3" t="s">
        <v>4604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13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42171.619270833333</v>
      </c>
      <c r="T497" s="11">
        <f t="shared" si="47"/>
        <v>42201.619270833333</v>
      </c>
    </row>
    <row r="498" spans="1:20" ht="30">
      <c r="A498">
        <v>496</v>
      </c>
      <c r="B498" s="3" t="s">
        <v>496</v>
      </c>
      <c r="C498" s="3" t="s">
        <v>4605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13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41620.723078703704</v>
      </c>
      <c r="T498" s="11">
        <f t="shared" si="47"/>
        <v>41680.723078703704</v>
      </c>
    </row>
    <row r="499" spans="1:20">
      <c r="A499">
        <v>497</v>
      </c>
      <c r="B499" s="3" t="s">
        <v>497</v>
      </c>
      <c r="C499" s="3" t="s">
        <v>4606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13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41944.829456018517</v>
      </c>
      <c r="T499" s="11">
        <f t="shared" si="47"/>
        <v>41997.999999999993</v>
      </c>
    </row>
    <row r="500" spans="1:20" ht="45">
      <c r="A500">
        <v>498</v>
      </c>
      <c r="B500" s="3" t="s">
        <v>498</v>
      </c>
      <c r="C500" s="3" t="s">
        <v>4607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13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40858.553807870368</v>
      </c>
      <c r="T500" s="11">
        <f t="shared" si="47"/>
        <v>40900.553807870368</v>
      </c>
    </row>
    <row r="501" spans="1:20" ht="60">
      <c r="A501">
        <v>499</v>
      </c>
      <c r="B501" s="3" t="s">
        <v>499</v>
      </c>
      <c r="C501" s="3" t="s">
        <v>4608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13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40043.687129629623</v>
      </c>
      <c r="T501" s="11">
        <f t="shared" si="47"/>
        <v>40098.665972222218</v>
      </c>
    </row>
    <row r="502" spans="1:20" ht="60">
      <c r="A502">
        <v>500</v>
      </c>
      <c r="B502" s="3" t="s">
        <v>500</v>
      </c>
      <c r="C502" s="3" t="s">
        <v>4609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13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40247.677673611113</v>
      </c>
      <c r="T502" s="11">
        <f t="shared" si="47"/>
        <v>40306.719444444439</v>
      </c>
    </row>
    <row r="503" spans="1:20" ht="45">
      <c r="A503">
        <v>501</v>
      </c>
      <c r="B503" s="3" t="s">
        <v>501</v>
      </c>
      <c r="C503" s="3" t="s">
        <v>4610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13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40703.026053240741</v>
      </c>
      <c r="T503" s="11">
        <f t="shared" si="47"/>
        <v>40733.026053240741</v>
      </c>
    </row>
    <row r="504" spans="1:20" ht="45">
      <c r="A504">
        <v>502</v>
      </c>
      <c r="B504" s="3" t="s">
        <v>502</v>
      </c>
      <c r="C504" s="3" t="s">
        <v>4611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13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40956.345196759255</v>
      </c>
      <c r="T504" s="11">
        <f t="shared" si="47"/>
        <v>40986.303530092591</v>
      </c>
    </row>
    <row r="505" spans="1:20" ht="45">
      <c r="A505">
        <v>503</v>
      </c>
      <c r="B505" s="3" t="s">
        <v>503</v>
      </c>
      <c r="C505" s="3" t="s">
        <v>4612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13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41991.318321759252</v>
      </c>
      <c r="T505" s="11">
        <f t="shared" si="47"/>
        <v>42021.318321759252</v>
      </c>
    </row>
    <row r="506" spans="1:20" ht="45">
      <c r="A506">
        <v>504</v>
      </c>
      <c r="B506" s="3" t="s">
        <v>504</v>
      </c>
      <c r="C506" s="3" t="s">
        <v>4613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13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40949.775312499994</v>
      </c>
      <c r="T506" s="11">
        <f t="shared" si="47"/>
        <v>41009.73364583333</v>
      </c>
    </row>
    <row r="507" spans="1:20" ht="45">
      <c r="A507">
        <v>505</v>
      </c>
      <c r="B507" s="3" t="s">
        <v>505</v>
      </c>
      <c r="C507" s="3" t="s">
        <v>4614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13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42317.889884259253</v>
      </c>
      <c r="T507" s="11">
        <f t="shared" si="47"/>
        <v>42362.889884259253</v>
      </c>
    </row>
    <row r="508" spans="1:20" ht="45">
      <c r="A508">
        <v>506</v>
      </c>
      <c r="B508" s="3" t="s">
        <v>506</v>
      </c>
      <c r="C508" s="3" t="s">
        <v>4615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13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41466.343981481477</v>
      </c>
      <c r="T508" s="11">
        <f t="shared" si="47"/>
        <v>41496.343981481477</v>
      </c>
    </row>
    <row r="509" spans="1:20" ht="45">
      <c r="A509">
        <v>507</v>
      </c>
      <c r="B509" s="3" t="s">
        <v>507</v>
      </c>
      <c r="C509" s="3" t="s">
        <v>4616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13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41156.750659722216</v>
      </c>
      <c r="T509" s="11">
        <f t="shared" si="47"/>
        <v>41201.750659722216</v>
      </c>
    </row>
    <row r="510" spans="1:20" ht="45">
      <c r="A510">
        <v>508</v>
      </c>
      <c r="B510" s="3" t="s">
        <v>508</v>
      </c>
      <c r="C510" s="3" t="s">
        <v>4617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13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40994.815983796296</v>
      </c>
      <c r="T510" s="11">
        <f t="shared" si="47"/>
        <v>41054.384722222218</v>
      </c>
    </row>
    <row r="511" spans="1:20" ht="45">
      <c r="A511">
        <v>509</v>
      </c>
      <c r="B511" s="3" t="s">
        <v>509</v>
      </c>
      <c r="C511" s="3" t="s">
        <v>4618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13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42153.423263888886</v>
      </c>
      <c r="T511" s="11">
        <f t="shared" si="47"/>
        <v>42183.423263888886</v>
      </c>
    </row>
    <row r="512" spans="1:20" ht="45">
      <c r="A512">
        <v>510</v>
      </c>
      <c r="B512" s="3" t="s">
        <v>510</v>
      </c>
      <c r="C512" s="3" t="s">
        <v>4619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13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42399.968043981477</v>
      </c>
      <c r="T512" s="11">
        <f t="shared" si="47"/>
        <v>42429.968043981477</v>
      </c>
    </row>
    <row r="513" spans="1:20" ht="45">
      <c r="A513">
        <v>511</v>
      </c>
      <c r="B513" s="3" t="s">
        <v>511</v>
      </c>
      <c r="C513" s="3" t="s">
        <v>4620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13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41340.09469907407</v>
      </c>
      <c r="T513" s="11">
        <f t="shared" si="47"/>
        <v>41370.053032407406</v>
      </c>
    </row>
    <row r="514" spans="1:20" ht="45">
      <c r="A514">
        <v>512</v>
      </c>
      <c r="B514" s="3" t="s">
        <v>512</v>
      </c>
      <c r="C514" s="3" t="s">
        <v>4621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13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42649.533877314818</v>
      </c>
      <c r="T514" s="11">
        <f t="shared" si="47"/>
        <v>42694.575543981475</v>
      </c>
    </row>
    <row r="515" spans="1:20" ht="30">
      <c r="A515">
        <v>513</v>
      </c>
      <c r="B515" s="3" t="s">
        <v>513</v>
      </c>
      <c r="C515" s="3" t="s">
        <v>4622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13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(((J515/60)/60)/24)+DATE(1970,1,1)+(-5/24)</f>
        <v>42552.445659722223</v>
      </c>
      <c r="T515" s="11">
        <f t="shared" ref="T515:T578" si="53">(((I515/60)/60)/24)+DATE(1970,1,1)+(-5/24)</f>
        <v>42597.083333333336</v>
      </c>
    </row>
    <row r="516" spans="1:20" ht="45">
      <c r="A516">
        <v>514</v>
      </c>
      <c r="B516" s="3" t="s">
        <v>514</v>
      </c>
      <c r="C516" s="3" t="s">
        <v>4623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13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41830.405636574069</v>
      </c>
      <c r="T516" s="11">
        <f t="shared" si="53"/>
        <v>41860.405636574069</v>
      </c>
    </row>
    <row r="517" spans="1:20" ht="45">
      <c r="A517">
        <v>515</v>
      </c>
      <c r="B517" s="3" t="s">
        <v>515</v>
      </c>
      <c r="C517" s="3" t="s">
        <v>4624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13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42327.282418981478</v>
      </c>
      <c r="T517" s="11">
        <f t="shared" si="53"/>
        <v>42367.282418981478</v>
      </c>
    </row>
    <row r="518" spans="1:20" ht="30">
      <c r="A518">
        <v>516</v>
      </c>
      <c r="B518" s="3" t="s">
        <v>516</v>
      </c>
      <c r="C518" s="3" t="s">
        <v>4625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13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42091.570370370369</v>
      </c>
      <c r="T518" s="11">
        <f t="shared" si="53"/>
        <v>42151.570370370369</v>
      </c>
    </row>
    <row r="519" spans="1:20" ht="45">
      <c r="A519">
        <v>517</v>
      </c>
      <c r="B519" s="3" t="s">
        <v>517</v>
      </c>
      <c r="C519" s="3" t="s">
        <v>4626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13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42738.406956018516</v>
      </c>
      <c r="T519" s="11">
        <f t="shared" si="53"/>
        <v>42768.406956018516</v>
      </c>
    </row>
    <row r="520" spans="1:20" ht="45">
      <c r="A520">
        <v>518</v>
      </c>
      <c r="B520" s="3" t="s">
        <v>518</v>
      </c>
      <c r="C520" s="3" t="s">
        <v>4627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13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42223.407685185179</v>
      </c>
      <c r="T520" s="11">
        <f t="shared" si="53"/>
        <v>42253.406944444439</v>
      </c>
    </row>
    <row r="521" spans="1:20" ht="45">
      <c r="A521">
        <v>519</v>
      </c>
      <c r="B521" s="3" t="s">
        <v>519</v>
      </c>
      <c r="C521" s="3" t="s">
        <v>4628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13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41218.183113425926</v>
      </c>
      <c r="T521" s="11">
        <f t="shared" si="53"/>
        <v>41248.183113425926</v>
      </c>
    </row>
    <row r="522" spans="1:20" ht="45">
      <c r="A522">
        <v>520</v>
      </c>
      <c r="B522" s="3" t="s">
        <v>520</v>
      </c>
      <c r="C522" s="3" t="s">
        <v>4629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13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42318.493761574071</v>
      </c>
      <c r="T522" s="11">
        <f t="shared" si="53"/>
        <v>42348.493761574071</v>
      </c>
    </row>
    <row r="523" spans="1:20" ht="45">
      <c r="A523">
        <v>521</v>
      </c>
      <c r="B523" s="3" t="s">
        <v>521</v>
      </c>
      <c r="C523" s="3" t="s">
        <v>4630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13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42645.884479166663</v>
      </c>
      <c r="T523" s="11">
        <f t="shared" si="53"/>
        <v>42674.999305555553</v>
      </c>
    </row>
    <row r="524" spans="1:20" ht="45">
      <c r="A524">
        <v>522</v>
      </c>
      <c r="B524" s="3" t="s">
        <v>522</v>
      </c>
      <c r="C524" s="3" t="s">
        <v>4631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13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42429.832465277774</v>
      </c>
      <c r="T524" s="11">
        <f t="shared" si="53"/>
        <v>42449.790798611109</v>
      </c>
    </row>
    <row r="525" spans="1:20" ht="45">
      <c r="A525">
        <v>523</v>
      </c>
      <c r="B525" s="3" t="s">
        <v>523</v>
      </c>
      <c r="C525" s="3" t="s">
        <v>4632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13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42237.924490740734</v>
      </c>
      <c r="T525" s="11">
        <f t="shared" si="53"/>
        <v>42267.924490740734</v>
      </c>
    </row>
    <row r="526" spans="1:20" ht="45">
      <c r="A526">
        <v>524</v>
      </c>
      <c r="B526" s="3" t="s">
        <v>524</v>
      </c>
      <c r="C526" s="3" t="s">
        <v>4633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13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42492.508900462963</v>
      </c>
      <c r="T526" s="11">
        <f t="shared" si="53"/>
        <v>42522.508900462963</v>
      </c>
    </row>
    <row r="527" spans="1:20" ht="45">
      <c r="A527">
        <v>525</v>
      </c>
      <c r="B527" s="3" t="s">
        <v>525</v>
      </c>
      <c r="C527" s="3" t="s">
        <v>4634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13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41850.192604166667</v>
      </c>
      <c r="T527" s="11">
        <f t="shared" si="53"/>
        <v>41895.192604166667</v>
      </c>
    </row>
    <row r="528" spans="1:20" ht="45">
      <c r="A528">
        <v>526</v>
      </c>
      <c r="B528" s="3" t="s">
        <v>526</v>
      </c>
      <c r="C528" s="3" t="s">
        <v>4635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13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42192.383611111109</v>
      </c>
      <c r="T528" s="11">
        <f t="shared" si="53"/>
        <v>42223.499999999993</v>
      </c>
    </row>
    <row r="529" spans="1:20" ht="45">
      <c r="A529">
        <v>527</v>
      </c>
      <c r="B529" s="3" t="s">
        <v>527</v>
      </c>
      <c r="C529" s="3" t="s">
        <v>4636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13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42752.997291666667</v>
      </c>
      <c r="T529" s="11">
        <f t="shared" si="53"/>
        <v>42783.461805555555</v>
      </c>
    </row>
    <row r="530" spans="1:20">
      <c r="A530">
        <v>528</v>
      </c>
      <c r="B530" s="3" t="s">
        <v>528</v>
      </c>
      <c r="C530" s="3" t="s">
        <v>4637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13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42155.71188657407</v>
      </c>
      <c r="T530" s="11">
        <f t="shared" si="53"/>
        <v>42176.680555555555</v>
      </c>
    </row>
    <row r="531" spans="1:20" ht="45">
      <c r="A531">
        <v>529</v>
      </c>
      <c r="B531" s="3" t="s">
        <v>529</v>
      </c>
      <c r="C531" s="3" t="s">
        <v>4638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13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42724.822847222218</v>
      </c>
      <c r="T531" s="11">
        <f t="shared" si="53"/>
        <v>42745.999999999993</v>
      </c>
    </row>
    <row r="532" spans="1:20" ht="45">
      <c r="A532">
        <v>530</v>
      </c>
      <c r="B532" s="3" t="s">
        <v>530</v>
      </c>
      <c r="C532" s="3" t="s">
        <v>4639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13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42157.382731481477</v>
      </c>
      <c r="T532" s="11">
        <f t="shared" si="53"/>
        <v>42178.874999999993</v>
      </c>
    </row>
    <row r="533" spans="1:20" ht="45">
      <c r="A533">
        <v>531</v>
      </c>
      <c r="B533" s="3" t="s">
        <v>531</v>
      </c>
      <c r="C533" s="3" t="s">
        <v>4640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13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42675.856817129628</v>
      </c>
      <c r="T533" s="11">
        <f t="shared" si="53"/>
        <v>42721.082638888889</v>
      </c>
    </row>
    <row r="534" spans="1:20" ht="45">
      <c r="A534">
        <v>532</v>
      </c>
      <c r="B534" s="3" t="s">
        <v>532</v>
      </c>
      <c r="C534" s="3" t="s">
        <v>4641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13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42472.798703703702</v>
      </c>
      <c r="T534" s="11">
        <f t="shared" si="53"/>
        <v>42502.798703703702</v>
      </c>
    </row>
    <row r="535" spans="1:20" ht="45">
      <c r="A535">
        <v>533</v>
      </c>
      <c r="B535" s="3" t="s">
        <v>533</v>
      </c>
      <c r="C535" s="3" t="s">
        <v>4642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13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42482.226446759254</v>
      </c>
      <c r="T535" s="11">
        <f t="shared" si="53"/>
        <v>42506.226446759254</v>
      </c>
    </row>
    <row r="536" spans="1:20" ht="45">
      <c r="A536">
        <v>534</v>
      </c>
      <c r="B536" s="3" t="s">
        <v>534</v>
      </c>
      <c r="C536" s="3" t="s">
        <v>4643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13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42270.602662037032</v>
      </c>
      <c r="T536" s="11">
        <f t="shared" si="53"/>
        <v>42309.749999999993</v>
      </c>
    </row>
    <row r="537" spans="1:20" ht="30">
      <c r="A537">
        <v>535</v>
      </c>
      <c r="B537" s="3" t="s">
        <v>535</v>
      </c>
      <c r="C537" s="3" t="s">
        <v>4644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13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42711.336863425917</v>
      </c>
      <c r="T537" s="11">
        <f t="shared" si="53"/>
        <v>42741.336863425917</v>
      </c>
    </row>
    <row r="538" spans="1:20" ht="45">
      <c r="A538">
        <v>536</v>
      </c>
      <c r="B538" s="3" t="s">
        <v>536</v>
      </c>
      <c r="C538" s="3" t="s">
        <v>4645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13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42179.136655092596</v>
      </c>
      <c r="T538" s="11">
        <f t="shared" si="53"/>
        <v>42219.541666666664</v>
      </c>
    </row>
    <row r="539" spans="1:20" ht="45">
      <c r="A539">
        <v>537</v>
      </c>
      <c r="B539" s="3" t="s">
        <v>537</v>
      </c>
      <c r="C539" s="3" t="s">
        <v>4646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13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42282.560081018521</v>
      </c>
      <c r="T539" s="11">
        <f t="shared" si="53"/>
        <v>42312.601747685178</v>
      </c>
    </row>
    <row r="540" spans="1:20" ht="45">
      <c r="A540">
        <v>538</v>
      </c>
      <c r="B540" s="3" t="s">
        <v>538</v>
      </c>
      <c r="C540" s="3" t="s">
        <v>4647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13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42473.586377314808</v>
      </c>
      <c r="T540" s="11">
        <f t="shared" si="53"/>
        <v>42503.586377314808</v>
      </c>
    </row>
    <row r="541" spans="1:20" ht="45">
      <c r="A541">
        <v>539</v>
      </c>
      <c r="B541" s="3" t="s">
        <v>539</v>
      </c>
      <c r="C541" s="3" t="s">
        <v>4648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13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42534.841516203705</v>
      </c>
      <c r="T541" s="11">
        <f t="shared" si="53"/>
        <v>42555.841516203705</v>
      </c>
    </row>
    <row r="542" spans="1:20" ht="60">
      <c r="A542">
        <v>540</v>
      </c>
      <c r="B542" s="3" t="s">
        <v>540</v>
      </c>
      <c r="C542" s="3" t="s">
        <v>4649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13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42009.608865740738</v>
      </c>
      <c r="T542" s="11">
        <f t="shared" si="53"/>
        <v>42039.608865740738</v>
      </c>
    </row>
    <row r="543" spans="1:20" ht="45">
      <c r="A543">
        <v>541</v>
      </c>
      <c r="B543" s="3" t="s">
        <v>541</v>
      </c>
      <c r="C543" s="3" t="s">
        <v>4650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13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42275.838356481479</v>
      </c>
      <c r="T543" s="11">
        <f t="shared" si="53"/>
        <v>42305.838356481479</v>
      </c>
    </row>
    <row r="544" spans="1:20" ht="45">
      <c r="A544">
        <v>542</v>
      </c>
      <c r="B544" s="3" t="s">
        <v>542</v>
      </c>
      <c r="C544" s="3" t="s">
        <v>4651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13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42433.529120370367</v>
      </c>
      <c r="T544" s="11">
        <f t="shared" si="53"/>
        <v>42493.487453703703</v>
      </c>
    </row>
    <row r="545" spans="1:20" ht="45">
      <c r="A545">
        <v>543</v>
      </c>
      <c r="B545" s="3" t="s">
        <v>543</v>
      </c>
      <c r="C545" s="3" t="s">
        <v>4652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13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41913.88381944444</v>
      </c>
      <c r="T545" s="11">
        <f t="shared" si="53"/>
        <v>41943.88381944444</v>
      </c>
    </row>
    <row r="546" spans="1:20" ht="45">
      <c r="A546">
        <v>544</v>
      </c>
      <c r="B546" s="3" t="s">
        <v>544</v>
      </c>
      <c r="C546" s="3" t="s">
        <v>4653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13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42525.448611111111</v>
      </c>
      <c r="T546" s="11">
        <f t="shared" si="53"/>
        <v>42555.448611111111</v>
      </c>
    </row>
    <row r="547" spans="1:20" ht="45">
      <c r="A547">
        <v>545</v>
      </c>
      <c r="B547" s="3" t="s">
        <v>545</v>
      </c>
      <c r="C547" s="3" t="s">
        <v>4654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13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42283.38413194444</v>
      </c>
      <c r="T547" s="11">
        <f t="shared" si="53"/>
        <v>42323.425798611112</v>
      </c>
    </row>
    <row r="548" spans="1:20" ht="45">
      <c r="A548">
        <v>546</v>
      </c>
      <c r="B548" s="3" t="s">
        <v>546</v>
      </c>
      <c r="C548" s="3" t="s">
        <v>4655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13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42249.459664351853</v>
      </c>
      <c r="T548" s="11">
        <f t="shared" si="53"/>
        <v>42294.459664351853</v>
      </c>
    </row>
    <row r="549" spans="1:20" ht="45">
      <c r="A549">
        <v>547</v>
      </c>
      <c r="B549" s="3" t="s">
        <v>547</v>
      </c>
      <c r="C549" s="3" t="s">
        <v>4656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13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42380.488009259258</v>
      </c>
      <c r="T549" s="11">
        <f t="shared" si="53"/>
        <v>42410.488009259258</v>
      </c>
    </row>
    <row r="550" spans="1:20" ht="45">
      <c r="A550">
        <v>548</v>
      </c>
      <c r="B550" s="3" t="s">
        <v>548</v>
      </c>
      <c r="C550" s="3" t="s">
        <v>4657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13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42276.695</v>
      </c>
      <c r="T550" s="11">
        <f t="shared" si="53"/>
        <v>42306.695</v>
      </c>
    </row>
    <row r="551" spans="1:20" ht="45">
      <c r="A551">
        <v>549</v>
      </c>
      <c r="B551" s="3" t="s">
        <v>549</v>
      </c>
      <c r="C551" s="3" t="s">
        <v>4658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13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42163.428495370368</v>
      </c>
      <c r="T551" s="11">
        <f t="shared" si="53"/>
        <v>42193.428495370368</v>
      </c>
    </row>
    <row r="552" spans="1:20" ht="45">
      <c r="A552">
        <v>550</v>
      </c>
      <c r="B552" s="3" t="s">
        <v>550</v>
      </c>
      <c r="C552" s="3" t="s">
        <v>4659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13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42753.47042824074</v>
      </c>
      <c r="T552" s="11">
        <f t="shared" si="53"/>
        <v>42765.999999999993</v>
      </c>
    </row>
    <row r="553" spans="1:20" ht="45">
      <c r="A553">
        <v>551</v>
      </c>
      <c r="B553" s="3" t="s">
        <v>551</v>
      </c>
      <c r="C553" s="3" t="s">
        <v>4660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13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42173.067407407405</v>
      </c>
      <c r="T553" s="11">
        <f t="shared" si="53"/>
        <v>42217.536805555552</v>
      </c>
    </row>
    <row r="554" spans="1:20" ht="45">
      <c r="A554">
        <v>552</v>
      </c>
      <c r="B554" s="3" t="s">
        <v>552</v>
      </c>
      <c r="C554" s="3" t="s">
        <v>4661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13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42318.408518518518</v>
      </c>
      <c r="T554" s="11">
        <f t="shared" si="53"/>
        <v>42378.408518518518</v>
      </c>
    </row>
    <row r="555" spans="1:20" ht="45">
      <c r="A555">
        <v>553</v>
      </c>
      <c r="B555" s="3" t="s">
        <v>553</v>
      </c>
      <c r="C555" s="3" t="s">
        <v>4662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13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41927.511469907404</v>
      </c>
      <c r="T555" s="11">
        <f t="shared" si="53"/>
        <v>41957.553136574068</v>
      </c>
    </row>
    <row r="556" spans="1:20" ht="45">
      <c r="A556">
        <v>554</v>
      </c>
      <c r="B556" s="3" t="s">
        <v>554</v>
      </c>
      <c r="C556" s="3" t="s">
        <v>4663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13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41901.476527777777</v>
      </c>
      <c r="T556" s="11">
        <f t="shared" si="53"/>
        <v>41931.476527777777</v>
      </c>
    </row>
    <row r="557" spans="1:20" ht="45">
      <c r="A557">
        <v>555</v>
      </c>
      <c r="B557" s="3" t="s">
        <v>555</v>
      </c>
      <c r="C557" s="3" t="s">
        <v>4664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13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42503.145173611112</v>
      </c>
      <c r="T557" s="11">
        <f t="shared" si="53"/>
        <v>42533.145173611112</v>
      </c>
    </row>
    <row r="558" spans="1:20" ht="30">
      <c r="A558">
        <v>556</v>
      </c>
      <c r="B558" s="3" t="s">
        <v>556</v>
      </c>
      <c r="C558" s="3" t="s">
        <v>4665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13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42345.651817129627</v>
      </c>
      <c r="T558" s="11">
        <f t="shared" si="53"/>
        <v>42375.651817129627</v>
      </c>
    </row>
    <row r="559" spans="1:20" ht="45">
      <c r="A559">
        <v>557</v>
      </c>
      <c r="B559" s="3" t="s">
        <v>557</v>
      </c>
      <c r="C559" s="3" t="s">
        <v>4666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13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42676.733831018515</v>
      </c>
      <c r="T559" s="11">
        <f t="shared" si="53"/>
        <v>42706.775497685179</v>
      </c>
    </row>
    <row r="560" spans="1:20" ht="45">
      <c r="A560">
        <v>558</v>
      </c>
      <c r="B560" s="3" t="s">
        <v>558</v>
      </c>
      <c r="C560" s="3" t="s">
        <v>4667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13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42057.674826388888</v>
      </c>
      <c r="T560" s="11">
        <f t="shared" si="53"/>
        <v>42087.633159722223</v>
      </c>
    </row>
    <row r="561" spans="1:20" ht="45">
      <c r="A561">
        <v>559</v>
      </c>
      <c r="B561" s="3" t="s">
        <v>559</v>
      </c>
      <c r="C561" s="3" t="s">
        <v>4668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13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42321.074768518512</v>
      </c>
      <c r="T561" s="11">
        <f t="shared" si="53"/>
        <v>42351.074768518512</v>
      </c>
    </row>
    <row r="562" spans="1:20" ht="45">
      <c r="A562">
        <v>560</v>
      </c>
      <c r="B562" s="3" t="s">
        <v>560</v>
      </c>
      <c r="C562" s="3" t="s">
        <v>4669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13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41960.563020833331</v>
      </c>
      <c r="T562" s="11">
        <f t="shared" si="53"/>
        <v>41990.563020833331</v>
      </c>
    </row>
    <row r="563" spans="1:20" ht="45">
      <c r="A563">
        <v>561</v>
      </c>
      <c r="B563" s="3" t="s">
        <v>561</v>
      </c>
      <c r="C563" s="3" t="s">
        <v>4670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13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42268.450381944444</v>
      </c>
      <c r="T563" s="11">
        <f t="shared" si="53"/>
        <v>42303.450381944444</v>
      </c>
    </row>
    <row r="564" spans="1:20" ht="45">
      <c r="A564">
        <v>562</v>
      </c>
      <c r="B564" s="3" t="s">
        <v>562</v>
      </c>
      <c r="C564" s="3" t="s">
        <v>4671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13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42692.18072916667</v>
      </c>
      <c r="T564" s="11">
        <f t="shared" si="53"/>
        <v>42722.18072916667</v>
      </c>
    </row>
    <row r="565" spans="1:20" ht="45">
      <c r="A565">
        <v>563</v>
      </c>
      <c r="B565" s="3" t="s">
        <v>563</v>
      </c>
      <c r="C565" s="3" t="s">
        <v>4672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13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42021.861655092587</v>
      </c>
      <c r="T565" s="11">
        <f t="shared" si="53"/>
        <v>42051.861655092587</v>
      </c>
    </row>
    <row r="566" spans="1:20" ht="45">
      <c r="A566">
        <v>564</v>
      </c>
      <c r="B566" s="3" t="s">
        <v>564</v>
      </c>
      <c r="C566" s="3" t="s">
        <v>4673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13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42411.734664351847</v>
      </c>
      <c r="T566" s="11">
        <f t="shared" si="53"/>
        <v>42441.734664351847</v>
      </c>
    </row>
    <row r="567" spans="1:20" ht="45">
      <c r="A567">
        <v>565</v>
      </c>
      <c r="B567" s="3" t="s">
        <v>565</v>
      </c>
      <c r="C567" s="3" t="s">
        <v>4674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13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42165.576956018522</v>
      </c>
      <c r="T567" s="11">
        <f t="shared" si="53"/>
        <v>42195.576956018522</v>
      </c>
    </row>
    <row r="568" spans="1:20" ht="45">
      <c r="A568">
        <v>566</v>
      </c>
      <c r="B568" s="3" t="s">
        <v>566</v>
      </c>
      <c r="C568" s="3" t="s">
        <v>4675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13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42535.476076388884</v>
      </c>
      <c r="T568" s="11">
        <f t="shared" si="53"/>
        <v>42565.476076388884</v>
      </c>
    </row>
    <row r="569" spans="1:20" ht="45">
      <c r="A569">
        <v>567</v>
      </c>
      <c r="B569" s="3" t="s">
        <v>567</v>
      </c>
      <c r="C569" s="3" t="s">
        <v>4676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13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41975.634189814817</v>
      </c>
      <c r="T569" s="11">
        <f t="shared" si="53"/>
        <v>42005.634189814817</v>
      </c>
    </row>
    <row r="570" spans="1:20" ht="60">
      <c r="A570">
        <v>568</v>
      </c>
      <c r="B570" s="3" t="s">
        <v>568</v>
      </c>
      <c r="C570" s="3" t="s">
        <v>4677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13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42348.713229166664</v>
      </c>
      <c r="T570" s="11">
        <f t="shared" si="53"/>
        <v>42385.249999999993</v>
      </c>
    </row>
    <row r="571" spans="1:20" ht="45">
      <c r="A571">
        <v>569</v>
      </c>
      <c r="B571" s="3" t="s">
        <v>569</v>
      </c>
      <c r="C571" s="3" t="s">
        <v>4678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13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42340.639027777775</v>
      </c>
      <c r="T571" s="11">
        <f t="shared" si="53"/>
        <v>42370.639027777775</v>
      </c>
    </row>
    <row r="572" spans="1:20" ht="30">
      <c r="A572">
        <v>570</v>
      </c>
      <c r="B572" s="3" t="s">
        <v>570</v>
      </c>
      <c r="C572" s="3" t="s">
        <v>4679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13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42388.589918981481</v>
      </c>
      <c r="T572" s="11">
        <f t="shared" si="53"/>
        <v>42418.589918981481</v>
      </c>
    </row>
    <row r="573" spans="1:20" ht="45">
      <c r="A573">
        <v>571</v>
      </c>
      <c r="B573" s="3" t="s">
        <v>571</v>
      </c>
      <c r="C573" s="3" t="s">
        <v>4680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13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42192.607905092591</v>
      </c>
      <c r="T573" s="11">
        <f t="shared" si="53"/>
        <v>42211.957638888889</v>
      </c>
    </row>
    <row r="574" spans="1:20" ht="45">
      <c r="A574">
        <v>572</v>
      </c>
      <c r="B574" s="3" t="s">
        <v>572</v>
      </c>
      <c r="C574" s="3" t="s">
        <v>4681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13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42282.507962962954</v>
      </c>
      <c r="T574" s="11">
        <f t="shared" si="53"/>
        <v>42312.549629629626</v>
      </c>
    </row>
    <row r="575" spans="1:20" ht="45">
      <c r="A575">
        <v>573</v>
      </c>
      <c r="B575" s="3" t="s">
        <v>573</v>
      </c>
      <c r="C575" s="3" t="s">
        <v>4682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13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41962.841793981475</v>
      </c>
      <c r="T575" s="11">
        <f t="shared" si="53"/>
        <v>42021.841666666667</v>
      </c>
    </row>
    <row r="576" spans="1:20" ht="45">
      <c r="A576">
        <v>574</v>
      </c>
      <c r="B576" s="3" t="s">
        <v>574</v>
      </c>
      <c r="C576" s="3" t="s">
        <v>4683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13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42632.235034722216</v>
      </c>
      <c r="T576" s="11">
        <f t="shared" si="53"/>
        <v>42662.235034722216</v>
      </c>
    </row>
    <row r="577" spans="1:20" ht="45">
      <c r="A577">
        <v>575</v>
      </c>
      <c r="B577" s="3" t="s">
        <v>575</v>
      </c>
      <c r="C577" s="3" t="s">
        <v>4684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13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42138.484293981477</v>
      </c>
      <c r="T577" s="11">
        <f t="shared" si="53"/>
        <v>42168.484293981477</v>
      </c>
    </row>
    <row r="578" spans="1:20" ht="45">
      <c r="A578">
        <v>576</v>
      </c>
      <c r="B578" s="3" t="s">
        <v>576</v>
      </c>
      <c r="C578" s="3" t="s">
        <v>4685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13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42031.263333333329</v>
      </c>
      <c r="T578" s="11">
        <f t="shared" si="53"/>
        <v>42091.221666666665</v>
      </c>
    </row>
    <row r="579" spans="1:20" ht="45">
      <c r="A579">
        <v>577</v>
      </c>
      <c r="B579" s="3" t="s">
        <v>577</v>
      </c>
      <c r="C579" s="3" t="s">
        <v>4686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13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(((J579/60)/60)/24)+DATE(1970,1,1)+(-5/24)</f>
        <v>42450.380810185183</v>
      </c>
      <c r="T579" s="11">
        <f t="shared" ref="T579:T642" si="59">(((I579/60)/60)/24)+DATE(1970,1,1)+(-5/24)</f>
        <v>42510.380810185183</v>
      </c>
    </row>
    <row r="580" spans="1:20" ht="30">
      <c r="A580">
        <v>578</v>
      </c>
      <c r="B580" s="3" t="s">
        <v>578</v>
      </c>
      <c r="C580" s="3" t="s">
        <v>4687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13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42230.370289351849</v>
      </c>
      <c r="T580" s="11">
        <f t="shared" si="59"/>
        <v>42254.370289351849</v>
      </c>
    </row>
    <row r="581" spans="1:20" ht="30">
      <c r="A581">
        <v>579</v>
      </c>
      <c r="B581" s="3" t="s">
        <v>579</v>
      </c>
      <c r="C581" s="3" t="s">
        <v>4688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13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41968.643784722219</v>
      </c>
      <c r="T581" s="11">
        <f t="shared" si="59"/>
        <v>41998.643784722219</v>
      </c>
    </row>
    <row r="582" spans="1:20" ht="45">
      <c r="A582">
        <v>580</v>
      </c>
      <c r="B582" s="3" t="s">
        <v>580</v>
      </c>
      <c r="C582" s="3" t="s">
        <v>4689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13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42605.699849537035</v>
      </c>
      <c r="T582" s="11">
        <f t="shared" si="59"/>
        <v>42635.699849537035</v>
      </c>
    </row>
    <row r="583" spans="1:20" ht="45">
      <c r="A583">
        <v>581</v>
      </c>
      <c r="B583" s="3" t="s">
        <v>581</v>
      </c>
      <c r="C583" s="3" t="s">
        <v>4690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13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42187.804444444446</v>
      </c>
      <c r="T583" s="11">
        <f t="shared" si="59"/>
        <v>42217.804444444446</v>
      </c>
    </row>
    <row r="584" spans="1:20" ht="45">
      <c r="A584">
        <v>582</v>
      </c>
      <c r="B584" s="3" t="s">
        <v>582</v>
      </c>
      <c r="C584" s="3" t="s">
        <v>4691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13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42055.531469907401</v>
      </c>
      <c r="T584" s="11">
        <f t="shared" si="59"/>
        <v>42078.541666666664</v>
      </c>
    </row>
    <row r="585" spans="1:20" ht="30">
      <c r="A585">
        <v>583</v>
      </c>
      <c r="B585" s="3" t="s">
        <v>583</v>
      </c>
      <c r="C585" s="3" t="s">
        <v>4692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13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42052.730173611104</v>
      </c>
      <c r="T585" s="11">
        <f t="shared" si="59"/>
        <v>42082.688506944447</v>
      </c>
    </row>
    <row r="586" spans="1:20" ht="30">
      <c r="A586">
        <v>584</v>
      </c>
      <c r="B586" s="3" t="s">
        <v>584</v>
      </c>
      <c r="C586" s="3" t="s">
        <v>4693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13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42049.508287037032</v>
      </c>
      <c r="T586" s="11">
        <f t="shared" si="59"/>
        <v>42079.466620370367</v>
      </c>
    </row>
    <row r="587" spans="1:20" ht="45">
      <c r="A587">
        <v>585</v>
      </c>
      <c r="B587" s="3" t="s">
        <v>585</v>
      </c>
      <c r="C587" s="3" t="s">
        <v>4694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13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42283.182604166665</v>
      </c>
      <c r="T587" s="11">
        <f t="shared" si="59"/>
        <v>42338.791666666664</v>
      </c>
    </row>
    <row r="588" spans="1:20" ht="45">
      <c r="A588">
        <v>586</v>
      </c>
      <c r="B588" s="3" t="s">
        <v>586</v>
      </c>
      <c r="C588" s="3" t="s">
        <v>4695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13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42020.645914351851</v>
      </c>
      <c r="T588" s="11">
        <f t="shared" si="59"/>
        <v>42050.645914351851</v>
      </c>
    </row>
    <row r="589" spans="1:20" ht="75">
      <c r="A589">
        <v>587</v>
      </c>
      <c r="B589" s="3" t="s">
        <v>587</v>
      </c>
      <c r="C589" s="3" t="s">
        <v>4696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13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42080.548993055556</v>
      </c>
      <c r="T589" s="11">
        <f t="shared" si="59"/>
        <v>42110.548993055556</v>
      </c>
    </row>
    <row r="590" spans="1:20" ht="45">
      <c r="A590">
        <v>588</v>
      </c>
      <c r="B590" s="3" t="s">
        <v>588</v>
      </c>
      <c r="C590" s="3" t="s">
        <v>4697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13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42631.56118055556</v>
      </c>
      <c r="T590" s="11">
        <f t="shared" si="59"/>
        <v>42691.602847222217</v>
      </c>
    </row>
    <row r="591" spans="1:20">
      <c r="A591">
        <v>589</v>
      </c>
      <c r="B591" s="3" t="s">
        <v>589</v>
      </c>
      <c r="C591" s="3" t="s">
        <v>4698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13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42178.406238425923</v>
      </c>
      <c r="T591" s="11">
        <f t="shared" si="59"/>
        <v>42193.406238425923</v>
      </c>
    </row>
    <row r="592" spans="1:20" ht="45">
      <c r="A592">
        <v>590</v>
      </c>
      <c r="B592" s="3" t="s">
        <v>590</v>
      </c>
      <c r="C592" s="3" t="s">
        <v>4699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13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42377.34642361111</v>
      </c>
      <c r="T592" s="11">
        <f t="shared" si="59"/>
        <v>42408.334027777775</v>
      </c>
    </row>
    <row r="593" spans="1:20" ht="45">
      <c r="A593">
        <v>591</v>
      </c>
      <c r="B593" s="3" t="s">
        <v>591</v>
      </c>
      <c r="C593" s="3" t="s">
        <v>4700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13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42177.334837962961</v>
      </c>
      <c r="T593" s="11">
        <f t="shared" si="59"/>
        <v>42207.334837962961</v>
      </c>
    </row>
    <row r="594" spans="1:20" ht="45">
      <c r="A594">
        <v>592</v>
      </c>
      <c r="B594" s="3" t="s">
        <v>592</v>
      </c>
      <c r="C594" s="3" t="s">
        <v>4701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13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41946.023842592593</v>
      </c>
      <c r="T594" s="11">
        <f t="shared" si="59"/>
        <v>41976.023842592585</v>
      </c>
    </row>
    <row r="595" spans="1:20" ht="45">
      <c r="A595">
        <v>593</v>
      </c>
      <c r="B595" s="3" t="s">
        <v>593</v>
      </c>
      <c r="C595" s="3" t="s">
        <v>4702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13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42070.469270833331</v>
      </c>
      <c r="T595" s="11">
        <f t="shared" si="59"/>
        <v>42100.427604166667</v>
      </c>
    </row>
    <row r="596" spans="1:20" ht="30">
      <c r="A596">
        <v>594</v>
      </c>
      <c r="B596" s="3" t="s">
        <v>594</v>
      </c>
      <c r="C596" s="3" t="s">
        <v>4703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13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42446.571828703702</v>
      </c>
      <c r="T596" s="11">
        <f t="shared" si="59"/>
        <v>42476.571828703702</v>
      </c>
    </row>
    <row r="597" spans="1:20" ht="45">
      <c r="A597">
        <v>595</v>
      </c>
      <c r="B597" s="3" t="s">
        <v>595</v>
      </c>
      <c r="C597" s="3" t="s">
        <v>4704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13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42082.861550925918</v>
      </c>
      <c r="T597" s="11">
        <f t="shared" si="59"/>
        <v>42127.861550925918</v>
      </c>
    </row>
    <row r="598" spans="1:20" ht="30">
      <c r="A598">
        <v>596</v>
      </c>
      <c r="B598" s="3" t="s">
        <v>596</v>
      </c>
      <c r="C598" s="3" t="s">
        <v>4705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13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42646.688564814809</v>
      </c>
      <c r="T598" s="11">
        <f t="shared" si="59"/>
        <v>42676.688564814809</v>
      </c>
    </row>
    <row r="599" spans="1:20" ht="45">
      <c r="A599">
        <v>597</v>
      </c>
      <c r="B599" s="3" t="s">
        <v>597</v>
      </c>
      <c r="C599" s="3" t="s">
        <v>4706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13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42545.496932870366</v>
      </c>
      <c r="T599" s="11">
        <f t="shared" si="59"/>
        <v>42582.458333333336</v>
      </c>
    </row>
    <row r="600" spans="1:20" ht="30">
      <c r="A600">
        <v>598</v>
      </c>
      <c r="B600" s="3" t="s">
        <v>598</v>
      </c>
      <c r="C600" s="3" t="s">
        <v>4707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13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41947.793761574074</v>
      </c>
      <c r="T600" s="11">
        <f t="shared" si="59"/>
        <v>41977.793761574074</v>
      </c>
    </row>
    <row r="601" spans="1:20" ht="45">
      <c r="A601">
        <v>599</v>
      </c>
      <c r="B601" s="3" t="s">
        <v>599</v>
      </c>
      <c r="C601" s="3" t="s">
        <v>4708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13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42047.604189814818</v>
      </c>
      <c r="T601" s="11">
        <f t="shared" si="59"/>
        <v>42071.427777777775</v>
      </c>
    </row>
    <row r="602" spans="1:20" ht="30">
      <c r="A602">
        <v>600</v>
      </c>
      <c r="B602" s="3" t="s">
        <v>600</v>
      </c>
      <c r="C602" s="3" t="s">
        <v>4709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13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42073.589837962958</v>
      </c>
      <c r="T602" s="11">
        <f t="shared" si="59"/>
        <v>42133.589837962958</v>
      </c>
    </row>
    <row r="603" spans="1:20" ht="45">
      <c r="A603">
        <v>601</v>
      </c>
      <c r="B603" s="3" t="s">
        <v>601</v>
      </c>
      <c r="C603" s="3" t="s">
        <v>4710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13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41969.64975694444</v>
      </c>
      <c r="T603" s="11">
        <f t="shared" si="59"/>
        <v>41999.64975694444</v>
      </c>
    </row>
    <row r="604" spans="1:20" ht="45">
      <c r="A604">
        <v>602</v>
      </c>
      <c r="B604" s="3" t="s">
        <v>602</v>
      </c>
      <c r="C604" s="3" t="s">
        <v>4711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13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42143.585821759254</v>
      </c>
      <c r="T604" s="11">
        <f t="shared" si="59"/>
        <v>42173.585821759254</v>
      </c>
    </row>
    <row r="605" spans="1:20" ht="45">
      <c r="A605">
        <v>603</v>
      </c>
      <c r="B605" s="3" t="s">
        <v>603</v>
      </c>
      <c r="C605" s="3" t="s">
        <v>4712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13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41835.430821759255</v>
      </c>
      <c r="T605" s="11">
        <f t="shared" si="59"/>
        <v>41865.430821759255</v>
      </c>
    </row>
    <row r="606" spans="1:20" ht="45">
      <c r="A606">
        <v>604</v>
      </c>
      <c r="B606" s="3" t="s">
        <v>604</v>
      </c>
      <c r="C606" s="3" t="s">
        <v>4713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13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41848.827037037037</v>
      </c>
      <c r="T606" s="11">
        <f t="shared" si="59"/>
        <v>41878.827037037037</v>
      </c>
    </row>
    <row r="607" spans="1:20" ht="30">
      <c r="A607">
        <v>605</v>
      </c>
      <c r="B607" s="3" t="s">
        <v>605</v>
      </c>
      <c r="C607" s="3" t="s">
        <v>4714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13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42194.14939814814</v>
      </c>
      <c r="T607" s="11">
        <f t="shared" si="59"/>
        <v>42239.14939814814</v>
      </c>
    </row>
    <row r="608" spans="1:20" ht="45">
      <c r="A608">
        <v>606</v>
      </c>
      <c r="B608" s="3" t="s">
        <v>606</v>
      </c>
      <c r="C608" s="3" t="s">
        <v>4715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13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42102.442233796297</v>
      </c>
      <c r="T608" s="11">
        <f t="shared" si="59"/>
        <v>42148.416666666664</v>
      </c>
    </row>
    <row r="609" spans="1:20" ht="45">
      <c r="A609">
        <v>607</v>
      </c>
      <c r="B609" s="3" t="s">
        <v>607</v>
      </c>
      <c r="C609" s="3" t="s">
        <v>4716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13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42300.617314814815</v>
      </c>
      <c r="T609" s="11">
        <f t="shared" si="59"/>
        <v>42330.65898148148</v>
      </c>
    </row>
    <row r="610" spans="1:20" ht="45">
      <c r="A610">
        <v>608</v>
      </c>
      <c r="B610" s="3" t="s">
        <v>608</v>
      </c>
      <c r="C610" s="3" t="s">
        <v>4717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13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42140.712731481479</v>
      </c>
      <c r="T610" s="11">
        <f t="shared" si="59"/>
        <v>42170.712731481479</v>
      </c>
    </row>
    <row r="611" spans="1:20" ht="45">
      <c r="A611">
        <v>609</v>
      </c>
      <c r="B611" s="3" t="s">
        <v>609</v>
      </c>
      <c r="C611" s="3" t="s">
        <v>4718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13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42306.825740740744</v>
      </c>
      <c r="T611" s="11">
        <f t="shared" si="59"/>
        <v>42336.867407407401</v>
      </c>
    </row>
    <row r="612" spans="1:20" ht="45">
      <c r="A612">
        <v>610</v>
      </c>
      <c r="B612" s="3" t="s">
        <v>610</v>
      </c>
      <c r="C612" s="3" t="s">
        <v>4719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13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42086.622523148144</v>
      </c>
      <c r="T612" s="11">
        <f t="shared" si="59"/>
        <v>42116.622523148144</v>
      </c>
    </row>
    <row r="613" spans="1:20" ht="45">
      <c r="A613">
        <v>611</v>
      </c>
      <c r="B613" s="3" t="s">
        <v>611</v>
      </c>
      <c r="C613" s="3" t="s">
        <v>4720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13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42328.352280092593</v>
      </c>
      <c r="T613" s="11">
        <f t="shared" si="59"/>
        <v>42388.352280092593</v>
      </c>
    </row>
    <row r="614" spans="1:20" ht="30">
      <c r="A614">
        <v>612</v>
      </c>
      <c r="B614" s="3" t="s">
        <v>612</v>
      </c>
      <c r="C614" s="3" t="s">
        <v>4721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13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42584.823449074065</v>
      </c>
      <c r="T614" s="11">
        <f t="shared" si="59"/>
        <v>42614.823449074065</v>
      </c>
    </row>
    <row r="615" spans="1:20" ht="45">
      <c r="A615">
        <v>613</v>
      </c>
      <c r="B615" s="3" t="s">
        <v>613</v>
      </c>
      <c r="C615" s="3" t="s">
        <v>4722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13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42247.288425925923</v>
      </c>
      <c r="T615" s="11">
        <f t="shared" si="59"/>
        <v>42277.999305555553</v>
      </c>
    </row>
    <row r="616" spans="1:20" ht="45">
      <c r="A616">
        <v>614</v>
      </c>
      <c r="B616" s="3" t="s">
        <v>614</v>
      </c>
      <c r="C616" s="3" t="s">
        <v>4723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13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42514.853472222218</v>
      </c>
      <c r="T616" s="11">
        <f t="shared" si="59"/>
        <v>42544.853472222218</v>
      </c>
    </row>
    <row r="617" spans="1:20" ht="45">
      <c r="A617">
        <v>615</v>
      </c>
      <c r="B617" s="3" t="s">
        <v>615</v>
      </c>
      <c r="C617" s="3" t="s">
        <v>4724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13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42241.913877314808</v>
      </c>
      <c r="T617" s="11">
        <f t="shared" si="59"/>
        <v>42271.913877314808</v>
      </c>
    </row>
    <row r="618" spans="1:20" ht="45">
      <c r="A618">
        <v>616</v>
      </c>
      <c r="B618" s="3" t="s">
        <v>616</v>
      </c>
      <c r="C618" s="3" t="s">
        <v>4725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13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42761.167905092596</v>
      </c>
      <c r="T618" s="11">
        <f t="shared" si="59"/>
        <v>42791.167905092596</v>
      </c>
    </row>
    <row r="619" spans="1:20" ht="45">
      <c r="A619">
        <v>617</v>
      </c>
      <c r="B619" s="3" t="s">
        <v>617</v>
      </c>
      <c r="C619" s="3" t="s">
        <v>4726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13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42087.134756944441</v>
      </c>
      <c r="T619" s="11">
        <f t="shared" si="59"/>
        <v>42132.134756944441</v>
      </c>
    </row>
    <row r="620" spans="1:20" ht="45">
      <c r="A620">
        <v>618</v>
      </c>
      <c r="B620" s="3" t="s">
        <v>618</v>
      </c>
      <c r="C620" s="3" t="s">
        <v>4727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13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42317.60188657407</v>
      </c>
      <c r="T620" s="11">
        <f t="shared" si="59"/>
        <v>42347.60188657407</v>
      </c>
    </row>
    <row r="621" spans="1:20" ht="30">
      <c r="A621">
        <v>619</v>
      </c>
      <c r="B621" s="3" t="s">
        <v>619</v>
      </c>
      <c r="C621" s="3" t="s">
        <v>4728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13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41908.442013888889</v>
      </c>
      <c r="T621" s="11">
        <f t="shared" si="59"/>
        <v>41968.483680555553</v>
      </c>
    </row>
    <row r="622" spans="1:20" ht="45">
      <c r="A622">
        <v>620</v>
      </c>
      <c r="B622" s="3" t="s">
        <v>620</v>
      </c>
      <c r="C622" s="3" t="s">
        <v>4729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13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41831.508541666662</v>
      </c>
      <c r="T622" s="11">
        <f t="shared" si="59"/>
        <v>41876.508541666662</v>
      </c>
    </row>
    <row r="623" spans="1:20" ht="45">
      <c r="A623">
        <v>621</v>
      </c>
      <c r="B623" s="3" t="s">
        <v>621</v>
      </c>
      <c r="C623" s="3" t="s">
        <v>4730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13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42528.779363425921</v>
      </c>
      <c r="T623" s="11">
        <f t="shared" si="59"/>
        <v>42558.779363425921</v>
      </c>
    </row>
    <row r="624" spans="1:20" ht="45">
      <c r="A624">
        <v>622</v>
      </c>
      <c r="B624" s="3" t="s">
        <v>622</v>
      </c>
      <c r="C624" s="3" t="s">
        <v>4731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13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42532.566412037035</v>
      </c>
      <c r="T624" s="11">
        <f t="shared" si="59"/>
        <v>42552.566412037035</v>
      </c>
    </row>
    <row r="625" spans="1:20" ht="45">
      <c r="A625">
        <v>623</v>
      </c>
      <c r="B625" s="3" t="s">
        <v>623</v>
      </c>
      <c r="C625" s="3" t="s">
        <v>4732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13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42121.800891203697</v>
      </c>
      <c r="T625" s="11">
        <f t="shared" si="59"/>
        <v>42151.800891203697</v>
      </c>
    </row>
    <row r="626" spans="1:20" ht="45">
      <c r="A626">
        <v>624</v>
      </c>
      <c r="B626" s="3" t="s">
        <v>624</v>
      </c>
      <c r="C626" s="3" t="s">
        <v>4733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13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42108.78056712963</v>
      </c>
      <c r="T626" s="11">
        <f t="shared" si="59"/>
        <v>42138.78056712963</v>
      </c>
    </row>
    <row r="627" spans="1:20" ht="45">
      <c r="A627">
        <v>625</v>
      </c>
      <c r="B627" s="3" t="s">
        <v>625</v>
      </c>
      <c r="C627" s="3" t="s">
        <v>4734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13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42790.687233796292</v>
      </c>
      <c r="T627" s="11">
        <f t="shared" si="59"/>
        <v>42820.645567129628</v>
      </c>
    </row>
    <row r="628" spans="1:20" ht="45">
      <c r="A628">
        <v>626</v>
      </c>
      <c r="B628" s="3" t="s">
        <v>626</v>
      </c>
      <c r="C628" s="3" t="s">
        <v>4735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13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42198.351145833331</v>
      </c>
      <c r="T628" s="11">
        <f t="shared" si="59"/>
        <v>42231.348611111105</v>
      </c>
    </row>
    <row r="629" spans="1:20" ht="45">
      <c r="A629">
        <v>627</v>
      </c>
      <c r="B629" s="3" t="s">
        <v>627</v>
      </c>
      <c r="C629" s="3" t="s">
        <v>4736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13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42384.098506944443</v>
      </c>
      <c r="T629" s="11">
        <f t="shared" si="59"/>
        <v>42443.749999999993</v>
      </c>
    </row>
    <row r="630" spans="1:20" ht="45">
      <c r="A630">
        <v>628</v>
      </c>
      <c r="B630" s="3" t="s">
        <v>628</v>
      </c>
      <c r="C630" s="3" t="s">
        <v>4737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13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41803.484456018516</v>
      </c>
      <c r="T630" s="11">
        <f t="shared" si="59"/>
        <v>41833.484456018516</v>
      </c>
    </row>
    <row r="631" spans="1:20" ht="45">
      <c r="A631">
        <v>629</v>
      </c>
      <c r="B631" s="3" t="s">
        <v>629</v>
      </c>
      <c r="C631" s="3" t="s">
        <v>4738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13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42474.429490740738</v>
      </c>
      <c r="T631" s="11">
        <f t="shared" si="59"/>
        <v>42504.429490740738</v>
      </c>
    </row>
    <row r="632" spans="1:20" ht="45">
      <c r="A632">
        <v>630</v>
      </c>
      <c r="B632" s="3" t="s">
        <v>630</v>
      </c>
      <c r="C632" s="3" t="s">
        <v>4739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13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42223.411122685182</v>
      </c>
      <c r="T632" s="11">
        <f t="shared" si="59"/>
        <v>42253.006944444445</v>
      </c>
    </row>
    <row r="633" spans="1:20" ht="30">
      <c r="A633">
        <v>631</v>
      </c>
      <c r="B633" s="3" t="s">
        <v>631</v>
      </c>
      <c r="C633" s="3" t="s">
        <v>4740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13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42489.563993055555</v>
      </c>
      <c r="T633" s="11">
        <f t="shared" si="59"/>
        <v>42518.563993055555</v>
      </c>
    </row>
    <row r="634" spans="1:20" ht="30">
      <c r="A634">
        <v>632</v>
      </c>
      <c r="B634" s="3" t="s">
        <v>632</v>
      </c>
      <c r="C634" s="3" t="s">
        <v>4741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13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42303.450983796291</v>
      </c>
      <c r="T634" s="11">
        <f t="shared" si="59"/>
        <v>42333.492650462962</v>
      </c>
    </row>
    <row r="635" spans="1:20" ht="45">
      <c r="A635">
        <v>633</v>
      </c>
      <c r="B635" s="3" t="s">
        <v>633</v>
      </c>
      <c r="C635" s="3" t="s">
        <v>4742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13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42507.090995370374</v>
      </c>
      <c r="T635" s="11">
        <f t="shared" si="59"/>
        <v>42538.749999999993</v>
      </c>
    </row>
    <row r="636" spans="1:20" ht="30">
      <c r="A636">
        <v>634</v>
      </c>
      <c r="B636" s="3" t="s">
        <v>634</v>
      </c>
      <c r="C636" s="3" t="s">
        <v>4743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13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42031.720243055555</v>
      </c>
      <c r="T636" s="11">
        <f t="shared" si="59"/>
        <v>42061.720243055555</v>
      </c>
    </row>
    <row r="637" spans="1:20" ht="30">
      <c r="A637">
        <v>635</v>
      </c>
      <c r="B637" s="3" t="s">
        <v>635</v>
      </c>
      <c r="C637" s="3" t="s">
        <v>4744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13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42075.883819444447</v>
      </c>
      <c r="T637" s="11">
        <f t="shared" si="59"/>
        <v>42105.883819444447</v>
      </c>
    </row>
    <row r="638" spans="1:20" ht="30">
      <c r="A638">
        <v>636</v>
      </c>
      <c r="B638" s="3" t="s">
        <v>636</v>
      </c>
      <c r="C638" s="3" t="s">
        <v>4745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13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42131.247106481482</v>
      </c>
      <c r="T638" s="11">
        <f t="shared" si="59"/>
        <v>42161.240972222215</v>
      </c>
    </row>
    <row r="639" spans="1:20" ht="45">
      <c r="A639">
        <v>637</v>
      </c>
      <c r="B639" s="3" t="s">
        <v>637</v>
      </c>
      <c r="C639" s="3" t="s">
        <v>4746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13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42762.75368055555</v>
      </c>
      <c r="T639" s="11">
        <f t="shared" si="59"/>
        <v>42791.75277777778</v>
      </c>
    </row>
    <row r="640" spans="1:20">
      <c r="A640">
        <v>638</v>
      </c>
      <c r="B640" s="3" t="s">
        <v>638</v>
      </c>
      <c r="C640" s="3" t="s">
        <v>4747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13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42759.384976851848</v>
      </c>
      <c r="T640" s="11">
        <f t="shared" si="59"/>
        <v>42819.343310185184</v>
      </c>
    </row>
    <row r="641" spans="1:20" ht="30">
      <c r="A641">
        <v>639</v>
      </c>
      <c r="B641" s="3" t="s">
        <v>639</v>
      </c>
      <c r="C641" s="3" t="s">
        <v>4748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13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41865.374942129631</v>
      </c>
      <c r="T641" s="11">
        <f t="shared" si="59"/>
        <v>41925.374942129631</v>
      </c>
    </row>
    <row r="642" spans="1:20" ht="45">
      <c r="A642">
        <v>640</v>
      </c>
      <c r="B642" s="3" t="s">
        <v>640</v>
      </c>
      <c r="C642" s="3" t="s">
        <v>4749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13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42683.21197916667</v>
      </c>
      <c r="T642" s="11">
        <f t="shared" si="59"/>
        <v>42698.749999999993</v>
      </c>
    </row>
    <row r="643" spans="1:20" ht="45">
      <c r="A643">
        <v>641</v>
      </c>
      <c r="B643" s="3" t="s">
        <v>641</v>
      </c>
      <c r="C643" s="3" t="s">
        <v>4750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13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(((J643/60)/60)/24)+DATE(1970,1,1)+(-5/24)</f>
        <v>42199.361666666664</v>
      </c>
      <c r="T643" s="11">
        <f t="shared" ref="T643:T706" si="65">(((I643/60)/60)/24)+DATE(1970,1,1)+(-5/24)</f>
        <v>42229.361666666664</v>
      </c>
    </row>
    <row r="644" spans="1:20" ht="45">
      <c r="A644">
        <v>642</v>
      </c>
      <c r="B644" s="3" t="s">
        <v>642</v>
      </c>
      <c r="C644" s="3" t="s">
        <v>4751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13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42199.442986111106</v>
      </c>
      <c r="T644" s="11">
        <f t="shared" si="65"/>
        <v>42235.442986111106</v>
      </c>
    </row>
    <row r="645" spans="1:20" ht="30">
      <c r="A645">
        <v>643</v>
      </c>
      <c r="B645" s="3" t="s">
        <v>643</v>
      </c>
      <c r="C645" s="3" t="s">
        <v>4752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13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42100.43373842592</v>
      </c>
      <c r="T645" s="11">
        <f t="shared" si="65"/>
        <v>42155.43373842592</v>
      </c>
    </row>
    <row r="646" spans="1:20" ht="45">
      <c r="A646">
        <v>644</v>
      </c>
      <c r="B646" s="3" t="s">
        <v>644</v>
      </c>
      <c r="C646" s="3" t="s">
        <v>4753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13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41898.457627314812</v>
      </c>
      <c r="T646" s="11">
        <f t="shared" si="65"/>
        <v>41940.833333333328</v>
      </c>
    </row>
    <row r="647" spans="1:20" ht="30">
      <c r="A647">
        <v>645</v>
      </c>
      <c r="B647" s="3" t="s">
        <v>645</v>
      </c>
      <c r="C647" s="3" t="s">
        <v>4754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13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42563.817986111106</v>
      </c>
      <c r="T647" s="11">
        <f t="shared" si="65"/>
        <v>42593.817986111106</v>
      </c>
    </row>
    <row r="648" spans="1:20" ht="45">
      <c r="A648">
        <v>646</v>
      </c>
      <c r="B648" s="3" t="s">
        <v>646</v>
      </c>
      <c r="C648" s="3" t="s">
        <v>4755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13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41832.644293981481</v>
      </c>
      <c r="T648" s="11">
        <f t="shared" si="65"/>
        <v>41862.644293981481</v>
      </c>
    </row>
    <row r="649" spans="1:20" ht="45">
      <c r="A649">
        <v>647</v>
      </c>
      <c r="B649" s="3" t="s">
        <v>647</v>
      </c>
      <c r="C649" s="3" t="s">
        <v>4756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13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42416.559594907405</v>
      </c>
      <c r="T649" s="11">
        <f t="shared" si="65"/>
        <v>42446.517928240741</v>
      </c>
    </row>
    <row r="650" spans="1:20" ht="30">
      <c r="A650">
        <v>648</v>
      </c>
      <c r="B650" s="3" t="s">
        <v>648</v>
      </c>
      <c r="C650" s="3" t="s">
        <v>4757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13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41891.485046296293</v>
      </c>
      <c r="T650" s="11">
        <f t="shared" si="65"/>
        <v>41926.485046296293</v>
      </c>
    </row>
    <row r="651" spans="1:20" ht="45">
      <c r="A651">
        <v>649</v>
      </c>
      <c r="B651" s="3" t="s">
        <v>649</v>
      </c>
      <c r="C651" s="3" t="s">
        <v>4758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13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41877.703854166662</v>
      </c>
      <c r="T651" s="11">
        <f t="shared" si="65"/>
        <v>41898.703854166662</v>
      </c>
    </row>
    <row r="652" spans="1:20" ht="45">
      <c r="A652">
        <v>650</v>
      </c>
      <c r="B652" s="3" t="s">
        <v>650</v>
      </c>
      <c r="C652" s="3" t="s">
        <v>4759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13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41931.828518518516</v>
      </c>
      <c r="T652" s="11">
        <f t="shared" si="65"/>
        <v>41991.870185185187</v>
      </c>
    </row>
    <row r="653" spans="1:20" ht="45">
      <c r="A653">
        <v>651</v>
      </c>
      <c r="B653" s="3" t="s">
        <v>651</v>
      </c>
      <c r="C653" s="3" t="s">
        <v>4760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13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41955.809155092589</v>
      </c>
      <c r="T653" s="11">
        <f t="shared" si="65"/>
        <v>41985.809155092589</v>
      </c>
    </row>
    <row r="654" spans="1:20" ht="45">
      <c r="A654">
        <v>652</v>
      </c>
      <c r="B654" s="3" t="s">
        <v>652</v>
      </c>
      <c r="C654" s="3" t="s">
        <v>4761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13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42675.482060185182</v>
      </c>
      <c r="T654" s="11">
        <f t="shared" si="65"/>
        <v>42705.523726851847</v>
      </c>
    </row>
    <row r="655" spans="1:20" ht="45">
      <c r="A655">
        <v>653</v>
      </c>
      <c r="B655" s="3" t="s">
        <v>653</v>
      </c>
      <c r="C655" s="3" t="s">
        <v>4762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13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42199.410185185181</v>
      </c>
      <c r="T655" s="11">
        <f t="shared" si="65"/>
        <v>42236.410185185181</v>
      </c>
    </row>
    <row r="656" spans="1:20" ht="45">
      <c r="A656">
        <v>654</v>
      </c>
      <c r="B656" s="3" t="s">
        <v>654</v>
      </c>
      <c r="C656" s="3" t="s">
        <v>4763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13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42163.748993055553</v>
      </c>
      <c r="T656" s="11">
        <f t="shared" si="65"/>
        <v>42193.748993055553</v>
      </c>
    </row>
    <row r="657" spans="1:20" ht="45">
      <c r="A657">
        <v>655</v>
      </c>
      <c r="B657" s="3" t="s">
        <v>655</v>
      </c>
      <c r="C657" s="3" t="s">
        <v>4764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13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42045.748981481483</v>
      </c>
      <c r="T657" s="11">
        <f t="shared" si="65"/>
        <v>42075.707314814812</v>
      </c>
    </row>
    <row r="658" spans="1:20" ht="45">
      <c r="A658">
        <v>656</v>
      </c>
      <c r="B658" s="3" t="s">
        <v>656</v>
      </c>
      <c r="C658" s="3" t="s">
        <v>4765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13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42417.596284722218</v>
      </c>
      <c r="T658" s="11">
        <f t="shared" si="65"/>
        <v>42477.554618055547</v>
      </c>
    </row>
    <row r="659" spans="1:20" ht="45">
      <c r="A659">
        <v>657</v>
      </c>
      <c r="B659" s="3" t="s">
        <v>657</v>
      </c>
      <c r="C659" s="3" t="s">
        <v>4766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13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42331.637407407405</v>
      </c>
      <c r="T659" s="11">
        <f t="shared" si="65"/>
        <v>42361.637407407405</v>
      </c>
    </row>
    <row r="660" spans="1:20" ht="45">
      <c r="A660">
        <v>658</v>
      </c>
      <c r="B660" s="3" t="s">
        <v>658</v>
      </c>
      <c r="C660" s="3" t="s">
        <v>4767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13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42178.952418981477</v>
      </c>
      <c r="T660" s="11">
        <f t="shared" si="65"/>
        <v>42211.541666666664</v>
      </c>
    </row>
    <row r="661" spans="1:20">
      <c r="A661">
        <v>659</v>
      </c>
      <c r="B661" s="3" t="s">
        <v>659</v>
      </c>
      <c r="C661" s="3" t="s">
        <v>4768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13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42209.385358796295</v>
      </c>
      <c r="T661" s="11">
        <f t="shared" si="65"/>
        <v>42239.385358796295</v>
      </c>
    </row>
    <row r="662" spans="1:20" ht="45">
      <c r="A662">
        <v>660</v>
      </c>
      <c r="B662" s="3" t="s">
        <v>660</v>
      </c>
      <c r="C662" s="3" t="s">
        <v>4769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13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41922.533321759256</v>
      </c>
      <c r="T662" s="11">
        <f t="shared" si="65"/>
        <v>41952.574988425928</v>
      </c>
    </row>
    <row r="663" spans="1:20" ht="45">
      <c r="A663">
        <v>661</v>
      </c>
      <c r="B663" s="3" t="s">
        <v>661</v>
      </c>
      <c r="C663" s="3" t="s">
        <v>4770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13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42636.437025462961</v>
      </c>
      <c r="T663" s="11">
        <f t="shared" si="65"/>
        <v>42666.437025462961</v>
      </c>
    </row>
    <row r="664" spans="1:20" ht="30">
      <c r="A664">
        <v>662</v>
      </c>
      <c r="B664" s="3" t="s">
        <v>662</v>
      </c>
      <c r="C664" s="3" t="s">
        <v>4771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13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41990.229710648149</v>
      </c>
      <c r="T664" s="11">
        <f t="shared" si="65"/>
        <v>42020.229710648149</v>
      </c>
    </row>
    <row r="665" spans="1:20" ht="45">
      <c r="A665">
        <v>663</v>
      </c>
      <c r="B665" s="3" t="s">
        <v>663</v>
      </c>
      <c r="C665" s="3" t="s">
        <v>4772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13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42173.634907407402</v>
      </c>
      <c r="T665" s="11">
        <f t="shared" si="65"/>
        <v>42203.634907407402</v>
      </c>
    </row>
    <row r="666" spans="1:20" ht="45">
      <c r="A666">
        <v>664</v>
      </c>
      <c r="B666" s="3" t="s">
        <v>664</v>
      </c>
      <c r="C666" s="3" t="s">
        <v>4773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13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42077.458043981482</v>
      </c>
      <c r="T666" s="11">
        <f t="shared" si="65"/>
        <v>42107.458043981482</v>
      </c>
    </row>
    <row r="667" spans="1:20" ht="45">
      <c r="A667">
        <v>665</v>
      </c>
      <c r="B667" s="3" t="s">
        <v>665</v>
      </c>
      <c r="C667" s="3" t="s">
        <v>4774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13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42688.503020833326</v>
      </c>
      <c r="T667" s="11">
        <f t="shared" si="65"/>
        <v>42748.503020833326</v>
      </c>
    </row>
    <row r="668" spans="1:20" ht="45">
      <c r="A668">
        <v>666</v>
      </c>
      <c r="B668" s="3" t="s">
        <v>666</v>
      </c>
      <c r="C668" s="3" t="s">
        <v>4775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13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41838.623819444445</v>
      </c>
      <c r="T668" s="11">
        <f t="shared" si="65"/>
        <v>41868.623819444445</v>
      </c>
    </row>
    <row r="669" spans="1:20" ht="45">
      <c r="A669">
        <v>667</v>
      </c>
      <c r="B669" s="3" t="s">
        <v>667</v>
      </c>
      <c r="C669" s="3" t="s">
        <v>4776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13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42632.165081018517</v>
      </c>
      <c r="T669" s="11">
        <f t="shared" si="65"/>
        <v>42672.165081018517</v>
      </c>
    </row>
    <row r="670" spans="1:20" ht="45">
      <c r="A670">
        <v>668</v>
      </c>
      <c r="B670" s="3" t="s">
        <v>668</v>
      </c>
      <c r="C670" s="3" t="s">
        <v>4777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13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42090.622939814813</v>
      </c>
      <c r="T670" s="11">
        <f t="shared" si="65"/>
        <v>42135.622939814813</v>
      </c>
    </row>
    <row r="671" spans="1:20" ht="60">
      <c r="A671">
        <v>669</v>
      </c>
      <c r="B671" s="3" t="s">
        <v>669</v>
      </c>
      <c r="C671" s="3" t="s">
        <v>4778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13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42527.417337962957</v>
      </c>
      <c r="T671" s="11">
        <f t="shared" si="65"/>
        <v>42557.417337962957</v>
      </c>
    </row>
    <row r="672" spans="1:20" ht="45">
      <c r="A672">
        <v>670</v>
      </c>
      <c r="B672" s="3" t="s">
        <v>670</v>
      </c>
      <c r="C672" s="3" t="s">
        <v>4779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13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42506.501388888886</v>
      </c>
      <c r="T672" s="11">
        <f t="shared" si="65"/>
        <v>42540.131944444445</v>
      </c>
    </row>
    <row r="673" spans="1:20" ht="45">
      <c r="A673">
        <v>671</v>
      </c>
      <c r="B673" s="3" t="s">
        <v>671</v>
      </c>
      <c r="C673" s="3" t="s">
        <v>4780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13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41984.484398148146</v>
      </c>
      <c r="T673" s="11">
        <f t="shared" si="65"/>
        <v>42017.958333333336</v>
      </c>
    </row>
    <row r="674" spans="1:20" ht="45">
      <c r="A674">
        <v>672</v>
      </c>
      <c r="B674" s="3" t="s">
        <v>672</v>
      </c>
      <c r="C674" s="3" t="s">
        <v>4781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13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41974.011157407404</v>
      </c>
      <c r="T674" s="11">
        <f t="shared" si="65"/>
        <v>42004.999305555553</v>
      </c>
    </row>
    <row r="675" spans="1:20" ht="45">
      <c r="A675">
        <v>673</v>
      </c>
      <c r="B675" s="3" t="s">
        <v>673</v>
      </c>
      <c r="C675" s="3" t="s">
        <v>4782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13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41838.6321412037</v>
      </c>
      <c r="T675" s="11">
        <f t="shared" si="65"/>
        <v>41883.6321412037</v>
      </c>
    </row>
    <row r="676" spans="1:20" ht="30">
      <c r="A676">
        <v>674</v>
      </c>
      <c r="B676" s="3" t="s">
        <v>674</v>
      </c>
      <c r="C676" s="3" t="s">
        <v>4783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13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41802.907719907402</v>
      </c>
      <c r="T676" s="11">
        <f t="shared" si="65"/>
        <v>41862.907719907402</v>
      </c>
    </row>
    <row r="677" spans="1:20" ht="45">
      <c r="A677">
        <v>675</v>
      </c>
      <c r="B677" s="3" t="s">
        <v>675</v>
      </c>
      <c r="C677" s="3" t="s">
        <v>4784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13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41975.722268518519</v>
      </c>
      <c r="T677" s="11">
        <f t="shared" si="65"/>
        <v>42005.082638888889</v>
      </c>
    </row>
    <row r="678" spans="1:20" ht="60">
      <c r="A678">
        <v>676</v>
      </c>
      <c r="B678" s="3" t="s">
        <v>676</v>
      </c>
      <c r="C678" s="3" t="s">
        <v>4785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13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42012.559965277782</v>
      </c>
      <c r="T678" s="11">
        <f t="shared" si="65"/>
        <v>42042.559965277782</v>
      </c>
    </row>
    <row r="679" spans="1:20" ht="45">
      <c r="A679">
        <v>677</v>
      </c>
      <c r="B679" s="3" t="s">
        <v>677</v>
      </c>
      <c r="C679" s="3" t="s">
        <v>4786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13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42504.195543981477</v>
      </c>
      <c r="T679" s="11">
        <f t="shared" si="65"/>
        <v>42549.195543981477</v>
      </c>
    </row>
    <row r="680" spans="1:20" ht="45">
      <c r="A680">
        <v>678</v>
      </c>
      <c r="B680" s="3" t="s">
        <v>678</v>
      </c>
      <c r="C680" s="3" t="s">
        <v>4787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13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42481.168263888881</v>
      </c>
      <c r="T680" s="11">
        <f t="shared" si="65"/>
        <v>42511.168263888881</v>
      </c>
    </row>
    <row r="681" spans="1:20" ht="45">
      <c r="A681">
        <v>679</v>
      </c>
      <c r="B681" s="3" t="s">
        <v>679</v>
      </c>
      <c r="C681" s="3" t="s">
        <v>4788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13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42556.487372685187</v>
      </c>
      <c r="T681" s="11">
        <f t="shared" si="65"/>
        <v>42616.487372685187</v>
      </c>
    </row>
    <row r="682" spans="1:20" ht="45">
      <c r="A682">
        <v>680</v>
      </c>
      <c r="B682" s="3" t="s">
        <v>680</v>
      </c>
      <c r="C682" s="3" t="s">
        <v>4789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13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41864.293182870366</v>
      </c>
      <c r="T682" s="11">
        <f t="shared" si="65"/>
        <v>41899.293182870366</v>
      </c>
    </row>
    <row r="683" spans="1:20" ht="45">
      <c r="A683">
        <v>681</v>
      </c>
      <c r="B683" s="3" t="s">
        <v>681</v>
      </c>
      <c r="C683" s="3" t="s">
        <v>4790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13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42639.597268518519</v>
      </c>
      <c r="T683" s="11">
        <f t="shared" si="65"/>
        <v>42669.597268518519</v>
      </c>
    </row>
    <row r="684" spans="1:20" ht="45">
      <c r="A684">
        <v>682</v>
      </c>
      <c r="B684" s="3" t="s">
        <v>682</v>
      </c>
      <c r="C684" s="3" t="s">
        <v>4791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13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42778.556967592587</v>
      </c>
      <c r="T684" s="11">
        <f t="shared" si="65"/>
        <v>42808.51530092593</v>
      </c>
    </row>
    <row r="685" spans="1:20" ht="45">
      <c r="A685">
        <v>683</v>
      </c>
      <c r="B685" s="3" t="s">
        <v>683</v>
      </c>
      <c r="C685" s="3" t="s">
        <v>4792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13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42634.691712962966</v>
      </c>
      <c r="T685" s="11">
        <f t="shared" si="65"/>
        <v>42674.691712962966</v>
      </c>
    </row>
    <row r="686" spans="1:20">
      <c r="A686">
        <v>684</v>
      </c>
      <c r="B686" s="3" t="s">
        <v>684</v>
      </c>
      <c r="C686" s="3" t="s">
        <v>4793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13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41809.26494212963</v>
      </c>
      <c r="T686" s="11">
        <f t="shared" si="65"/>
        <v>41844.916666666664</v>
      </c>
    </row>
    <row r="687" spans="1:20" ht="45">
      <c r="A687">
        <v>685</v>
      </c>
      <c r="B687" s="3" t="s">
        <v>685</v>
      </c>
      <c r="C687" s="3" t="s">
        <v>4794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13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41971.658240740733</v>
      </c>
      <c r="T687" s="11">
        <f t="shared" si="65"/>
        <v>42016.658240740733</v>
      </c>
    </row>
    <row r="688" spans="1:20" ht="60">
      <c r="A688">
        <v>686</v>
      </c>
      <c r="B688" s="3" t="s">
        <v>686</v>
      </c>
      <c r="C688" s="3" t="s">
        <v>4795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13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42189.464930555558</v>
      </c>
      <c r="T688" s="11">
        <f t="shared" si="65"/>
        <v>42219.464930555558</v>
      </c>
    </row>
    <row r="689" spans="1:20" ht="45">
      <c r="A689">
        <v>687</v>
      </c>
      <c r="B689" s="3" t="s">
        <v>687</v>
      </c>
      <c r="C689" s="3" t="s">
        <v>4796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13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42711.542280092595</v>
      </c>
      <c r="T689" s="11">
        <f t="shared" si="65"/>
        <v>42771.542280092595</v>
      </c>
    </row>
    <row r="690" spans="1:20" ht="45">
      <c r="A690">
        <v>688</v>
      </c>
      <c r="B690" s="3" t="s">
        <v>688</v>
      </c>
      <c r="C690" s="3" t="s">
        <v>4797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13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42261.896446759252</v>
      </c>
      <c r="T690" s="11">
        <f t="shared" si="65"/>
        <v>42291.896446759252</v>
      </c>
    </row>
    <row r="691" spans="1:20" ht="45">
      <c r="A691">
        <v>689</v>
      </c>
      <c r="B691" s="3" t="s">
        <v>689</v>
      </c>
      <c r="C691" s="3" t="s">
        <v>4798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13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42675.459456018514</v>
      </c>
      <c r="T691" s="11">
        <f t="shared" si="65"/>
        <v>42711.999305555553</v>
      </c>
    </row>
    <row r="692" spans="1:20" ht="30">
      <c r="A692">
        <v>690</v>
      </c>
      <c r="B692" s="3" t="s">
        <v>690</v>
      </c>
      <c r="C692" s="3" t="s">
        <v>4799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13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42579.426400462959</v>
      </c>
      <c r="T692" s="11">
        <f t="shared" si="65"/>
        <v>42622.041666666664</v>
      </c>
    </row>
    <row r="693" spans="1:20" ht="45">
      <c r="A693">
        <v>691</v>
      </c>
      <c r="B693" s="3" t="s">
        <v>691</v>
      </c>
      <c r="C693" s="3" t="s">
        <v>4800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13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42157.819976851846</v>
      </c>
      <c r="T693" s="11">
        <f t="shared" si="65"/>
        <v>42185.819976851846</v>
      </c>
    </row>
    <row r="694" spans="1:20" ht="45">
      <c r="A694">
        <v>692</v>
      </c>
      <c r="B694" s="3" t="s">
        <v>692</v>
      </c>
      <c r="C694" s="3" t="s">
        <v>4801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13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42696.167395833334</v>
      </c>
      <c r="T694" s="11">
        <f t="shared" si="65"/>
        <v>42726.167395833334</v>
      </c>
    </row>
    <row r="695" spans="1:20" ht="30">
      <c r="A695">
        <v>693</v>
      </c>
      <c r="B695" s="3" t="s">
        <v>693</v>
      </c>
      <c r="C695" s="3" t="s">
        <v>4802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13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42094.599849537037</v>
      </c>
      <c r="T695" s="11">
        <f t="shared" si="65"/>
        <v>42124.599849537037</v>
      </c>
    </row>
    <row r="696" spans="1:20" ht="45">
      <c r="A696">
        <v>694</v>
      </c>
      <c r="B696" s="3" t="s">
        <v>694</v>
      </c>
      <c r="C696" s="3" t="s">
        <v>4803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13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42737.455543981479</v>
      </c>
      <c r="T696" s="11">
        <f t="shared" si="65"/>
        <v>42767.455543981479</v>
      </c>
    </row>
    <row r="697" spans="1:20" ht="45">
      <c r="A697">
        <v>695</v>
      </c>
      <c r="B697" s="3" t="s">
        <v>695</v>
      </c>
      <c r="C697" s="3" t="s">
        <v>4804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13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41913.312731481477</v>
      </c>
      <c r="T697" s="11">
        <f t="shared" si="65"/>
        <v>41943.312731481477</v>
      </c>
    </row>
    <row r="698" spans="1:20" ht="30">
      <c r="A698">
        <v>696</v>
      </c>
      <c r="B698" s="3" t="s">
        <v>696</v>
      </c>
      <c r="C698" s="3" t="s">
        <v>4805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13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41815.718773148146</v>
      </c>
      <c r="T698" s="11">
        <f t="shared" si="65"/>
        <v>41845.718773148146</v>
      </c>
    </row>
    <row r="699" spans="1:20" ht="45">
      <c r="A699">
        <v>697</v>
      </c>
      <c r="B699" s="3" t="s">
        <v>697</v>
      </c>
      <c r="C699" s="3" t="s">
        <v>4806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13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42388.314687500002</v>
      </c>
      <c r="T699" s="11">
        <f t="shared" si="65"/>
        <v>42403.314687500002</v>
      </c>
    </row>
    <row r="700" spans="1:20" ht="45">
      <c r="A700">
        <v>698</v>
      </c>
      <c r="B700" s="3" t="s">
        <v>698</v>
      </c>
      <c r="C700" s="3" t="s">
        <v>4807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13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41866.72274305555</v>
      </c>
      <c r="T700" s="11">
        <f t="shared" si="65"/>
        <v>41899.875</v>
      </c>
    </row>
    <row r="701" spans="1:20" ht="45">
      <c r="A701">
        <v>699</v>
      </c>
      <c r="B701" s="3" t="s">
        <v>699</v>
      </c>
      <c r="C701" s="3" t="s">
        <v>4808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13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41563.277175925927</v>
      </c>
      <c r="T701" s="11">
        <f t="shared" si="65"/>
        <v>41600.458333333328</v>
      </c>
    </row>
    <row r="702" spans="1:20" ht="45">
      <c r="A702">
        <v>700</v>
      </c>
      <c r="B702" s="3" t="s">
        <v>700</v>
      </c>
      <c r="C702" s="3" t="s">
        <v>4809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13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42715.480104166665</v>
      </c>
      <c r="T702" s="11">
        <f t="shared" si="65"/>
        <v>42745.480104166665</v>
      </c>
    </row>
    <row r="703" spans="1:20" ht="45">
      <c r="A703">
        <v>701</v>
      </c>
      <c r="B703" s="3" t="s">
        <v>701</v>
      </c>
      <c r="C703" s="3" t="s">
        <v>4810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13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41813.454629629625</v>
      </c>
      <c r="T703" s="11">
        <f t="shared" si="65"/>
        <v>41843.454629629625</v>
      </c>
    </row>
    <row r="704" spans="1:20" ht="45">
      <c r="A704">
        <v>702</v>
      </c>
      <c r="B704" s="3" t="s">
        <v>702</v>
      </c>
      <c r="C704" s="3" t="s">
        <v>4811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13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42668.518368055556</v>
      </c>
      <c r="T704" s="11">
        <f t="shared" si="65"/>
        <v>42698.560034722213</v>
      </c>
    </row>
    <row r="705" spans="1:20" ht="45">
      <c r="A705">
        <v>703</v>
      </c>
      <c r="B705" s="3" t="s">
        <v>703</v>
      </c>
      <c r="C705" s="3" t="s">
        <v>4812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13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42711.742465277777</v>
      </c>
      <c r="T705" s="11">
        <f t="shared" si="65"/>
        <v>42766.772222222215</v>
      </c>
    </row>
    <row r="706" spans="1:20" ht="45">
      <c r="A706">
        <v>704</v>
      </c>
      <c r="B706" s="3" t="s">
        <v>704</v>
      </c>
      <c r="C706" s="3" t="s">
        <v>4813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13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42725.984583333331</v>
      </c>
      <c r="T706" s="11">
        <f t="shared" si="65"/>
        <v>42785.984583333331</v>
      </c>
    </row>
    <row r="707" spans="1:20" ht="30">
      <c r="A707">
        <v>705</v>
      </c>
      <c r="B707" s="3" t="s">
        <v>705</v>
      </c>
      <c r="C707" s="3" t="s">
        <v>4814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13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(((J707/60)/60)/24)+DATE(1970,1,1)+(-5/24)</f>
        <v>42726.283310185179</v>
      </c>
      <c r="T707" s="11">
        <f t="shared" ref="T707:T770" si="71">(((I707/60)/60)/24)+DATE(1970,1,1)+(-5/24)</f>
        <v>42756.283310185179</v>
      </c>
    </row>
    <row r="708" spans="1:20" ht="45">
      <c r="A708">
        <v>706</v>
      </c>
      <c r="B708" s="3" t="s">
        <v>706</v>
      </c>
      <c r="C708" s="3" t="s">
        <v>4815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13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42676.786840277775</v>
      </c>
      <c r="T708" s="11">
        <f t="shared" si="71"/>
        <v>42718.568749999999</v>
      </c>
    </row>
    <row r="709" spans="1:20" ht="45">
      <c r="A709">
        <v>707</v>
      </c>
      <c r="B709" s="3" t="s">
        <v>707</v>
      </c>
      <c r="C709" s="3" t="s">
        <v>4816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13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42696.45517361111</v>
      </c>
      <c r="T709" s="11">
        <f t="shared" si="71"/>
        <v>42736.45517361111</v>
      </c>
    </row>
    <row r="710" spans="1:20" ht="45">
      <c r="A710">
        <v>708</v>
      </c>
      <c r="B710" s="3" t="s">
        <v>708</v>
      </c>
      <c r="C710" s="3" t="s">
        <v>4817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13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41835.372685185182</v>
      </c>
      <c r="T710" s="11">
        <f t="shared" si="71"/>
        <v>41895.372685185182</v>
      </c>
    </row>
    <row r="711" spans="1:20" ht="30">
      <c r="A711">
        <v>709</v>
      </c>
      <c r="B711" s="3" t="s">
        <v>709</v>
      </c>
      <c r="C711" s="3" t="s">
        <v>4818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13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41947.832858796297</v>
      </c>
      <c r="T711" s="11">
        <f t="shared" si="71"/>
        <v>41977.832858796297</v>
      </c>
    </row>
    <row r="712" spans="1:20" ht="30">
      <c r="A712">
        <v>710</v>
      </c>
      <c r="B712" s="3" t="s">
        <v>710</v>
      </c>
      <c r="C712" s="3" t="s">
        <v>4819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13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41837.776643518519</v>
      </c>
      <c r="T712" s="11">
        <f t="shared" si="71"/>
        <v>41870.822222222218</v>
      </c>
    </row>
    <row r="713" spans="1:20" ht="45">
      <c r="A713">
        <v>711</v>
      </c>
      <c r="B713" s="3" t="s">
        <v>711</v>
      </c>
      <c r="C713" s="3" t="s">
        <v>4820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13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42678.250787037039</v>
      </c>
      <c r="T713" s="11">
        <f t="shared" si="71"/>
        <v>42718.292453703696</v>
      </c>
    </row>
    <row r="714" spans="1:20" ht="45">
      <c r="A714">
        <v>712</v>
      </c>
      <c r="B714" s="3" t="s">
        <v>712</v>
      </c>
      <c r="C714" s="3" t="s">
        <v>4821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13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42384.472592592596</v>
      </c>
      <c r="T714" s="11">
        <f t="shared" si="71"/>
        <v>42414.472592592596</v>
      </c>
    </row>
    <row r="715" spans="1:20" ht="45">
      <c r="A715">
        <v>713</v>
      </c>
      <c r="B715" s="3" t="s">
        <v>713</v>
      </c>
      <c r="C715" s="3" t="s">
        <v>4822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13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42496.320972222216</v>
      </c>
      <c r="T715" s="11">
        <f t="shared" si="71"/>
        <v>42526.320972222216</v>
      </c>
    </row>
    <row r="716" spans="1:20" ht="45">
      <c r="A716">
        <v>714</v>
      </c>
      <c r="B716" s="3" t="s">
        <v>714</v>
      </c>
      <c r="C716" s="3" t="s">
        <v>4823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13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42734.579652777778</v>
      </c>
      <c r="T716" s="11">
        <f t="shared" si="71"/>
        <v>42794.579652777778</v>
      </c>
    </row>
    <row r="717" spans="1:20" ht="45">
      <c r="A717">
        <v>715</v>
      </c>
      <c r="B717" s="3" t="s">
        <v>715</v>
      </c>
      <c r="C717" s="3" t="s">
        <v>4824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13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42272.8824074074</v>
      </c>
      <c r="T717" s="11">
        <f t="shared" si="71"/>
        <v>42312.924074074072</v>
      </c>
    </row>
    <row r="718" spans="1:20" ht="45">
      <c r="A718">
        <v>716</v>
      </c>
      <c r="B718" s="3" t="s">
        <v>716</v>
      </c>
      <c r="C718" s="3" t="s">
        <v>4825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13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41940.450312499997</v>
      </c>
      <c r="T718" s="11">
        <f t="shared" si="71"/>
        <v>41973.791666666664</v>
      </c>
    </row>
    <row r="719" spans="1:20">
      <c r="A719">
        <v>717</v>
      </c>
      <c r="B719" s="3" t="s">
        <v>717</v>
      </c>
      <c r="C719" s="3" t="s">
        <v>4826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13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41857.645856481482</v>
      </c>
      <c r="T719" s="11">
        <f t="shared" si="71"/>
        <v>41887.645856481482</v>
      </c>
    </row>
    <row r="720" spans="1:20" ht="45">
      <c r="A720">
        <v>718</v>
      </c>
      <c r="B720" s="3" t="s">
        <v>718</v>
      </c>
      <c r="C720" s="3" t="s">
        <v>4827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13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42752.637118055551</v>
      </c>
      <c r="T720" s="11">
        <f t="shared" si="71"/>
        <v>42784.040972222218</v>
      </c>
    </row>
    <row r="721" spans="1:20" ht="45">
      <c r="A721">
        <v>719</v>
      </c>
      <c r="B721" s="3" t="s">
        <v>719</v>
      </c>
      <c r="C721" s="3" t="s">
        <v>4828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13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42408.83189814815</v>
      </c>
      <c r="T721" s="11">
        <f t="shared" si="71"/>
        <v>42422.83189814815</v>
      </c>
    </row>
    <row r="722" spans="1:20" ht="45">
      <c r="A722">
        <v>720</v>
      </c>
      <c r="B722" s="3" t="s">
        <v>720</v>
      </c>
      <c r="C722" s="3" t="s">
        <v>4829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13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40909.440868055557</v>
      </c>
      <c r="T722" s="11">
        <f t="shared" si="71"/>
        <v>40937.440868055557</v>
      </c>
    </row>
    <row r="723" spans="1:20" ht="45">
      <c r="A723">
        <v>721</v>
      </c>
      <c r="B723" s="3" t="s">
        <v>721</v>
      </c>
      <c r="C723" s="3" t="s">
        <v>4830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13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41807.363506944443</v>
      </c>
      <c r="T723" s="11">
        <f t="shared" si="71"/>
        <v>41852.363506944443</v>
      </c>
    </row>
    <row r="724" spans="1:20" ht="45">
      <c r="A724">
        <v>722</v>
      </c>
      <c r="B724" s="3" t="s">
        <v>722</v>
      </c>
      <c r="C724" s="3" t="s">
        <v>4831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13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40977.596967592588</v>
      </c>
      <c r="T724" s="11">
        <f t="shared" si="71"/>
        <v>41007.555300925924</v>
      </c>
    </row>
    <row r="725" spans="1:20" ht="30">
      <c r="A725">
        <v>723</v>
      </c>
      <c r="B725" s="3" t="s">
        <v>723</v>
      </c>
      <c r="C725" s="3" t="s">
        <v>4832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13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42184.608206018522</v>
      </c>
      <c r="T725" s="11">
        <f t="shared" si="71"/>
        <v>42214.957638888889</v>
      </c>
    </row>
    <row r="726" spans="1:20" ht="45">
      <c r="A726">
        <v>724</v>
      </c>
      <c r="B726" s="3" t="s">
        <v>724</v>
      </c>
      <c r="C726" s="3" t="s">
        <v>4833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13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40694.430127314808</v>
      </c>
      <c r="T726" s="11">
        <f t="shared" si="71"/>
        <v>40724.430127314808</v>
      </c>
    </row>
    <row r="727" spans="1:20" ht="45">
      <c r="A727">
        <v>725</v>
      </c>
      <c r="B727" s="3" t="s">
        <v>725</v>
      </c>
      <c r="C727" s="3" t="s">
        <v>4834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13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42321.417962962958</v>
      </c>
      <c r="T727" s="11">
        <f t="shared" si="71"/>
        <v>42351.417962962958</v>
      </c>
    </row>
    <row r="728" spans="1:20" ht="45">
      <c r="A728">
        <v>726</v>
      </c>
      <c r="B728" s="3" t="s">
        <v>726</v>
      </c>
      <c r="C728" s="3" t="s">
        <v>4835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13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41345.834340277775</v>
      </c>
      <c r="T728" s="11">
        <f t="shared" si="71"/>
        <v>41375.834340277775</v>
      </c>
    </row>
    <row r="729" spans="1:20" ht="45">
      <c r="A729">
        <v>727</v>
      </c>
      <c r="B729" s="3" t="s">
        <v>727</v>
      </c>
      <c r="C729" s="3" t="s">
        <v>4836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13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41246.811909722215</v>
      </c>
      <c r="T729" s="11">
        <f t="shared" si="71"/>
        <v>41288.680555555555</v>
      </c>
    </row>
    <row r="730" spans="1:20" ht="45">
      <c r="A730">
        <v>728</v>
      </c>
      <c r="B730" s="3" t="s">
        <v>728</v>
      </c>
      <c r="C730" s="3" t="s">
        <v>4837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13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40731.629131944443</v>
      </c>
      <c r="T730" s="11">
        <f t="shared" si="71"/>
        <v>40776.629131944443</v>
      </c>
    </row>
    <row r="731" spans="1:20" ht="45">
      <c r="A731">
        <v>729</v>
      </c>
      <c r="B731" s="3" t="s">
        <v>729</v>
      </c>
      <c r="C731" s="3" t="s">
        <v>4838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13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41110.97755787037</v>
      </c>
      <c r="T731" s="11">
        <f t="shared" si="71"/>
        <v>41170.97755787037</v>
      </c>
    </row>
    <row r="732" spans="1:20" ht="30">
      <c r="A732">
        <v>730</v>
      </c>
      <c r="B732" s="3" t="s">
        <v>730</v>
      </c>
      <c r="C732" s="3" t="s">
        <v>4839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13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40854.536932870367</v>
      </c>
      <c r="T732" s="11">
        <f t="shared" si="71"/>
        <v>40884.536932870367</v>
      </c>
    </row>
    <row r="733" spans="1:20" ht="45">
      <c r="A733">
        <v>731</v>
      </c>
      <c r="B733" s="3" t="s">
        <v>731</v>
      </c>
      <c r="C733" s="3" t="s">
        <v>4840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13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40879.587349537032</v>
      </c>
      <c r="T733" s="11">
        <f t="shared" si="71"/>
        <v>40930.041666666664</v>
      </c>
    </row>
    <row r="734" spans="1:20" ht="45">
      <c r="A734">
        <v>732</v>
      </c>
      <c r="B734" s="3" t="s">
        <v>732</v>
      </c>
      <c r="C734" s="3" t="s">
        <v>4841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13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41486.21598379629</v>
      </c>
      <c r="T734" s="11">
        <f t="shared" si="71"/>
        <v>41546.21598379629</v>
      </c>
    </row>
    <row r="735" spans="1:20" ht="45">
      <c r="A735">
        <v>733</v>
      </c>
      <c r="B735" s="3" t="s">
        <v>733</v>
      </c>
      <c r="C735" s="3" t="s">
        <v>4842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13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41598.211712962962</v>
      </c>
      <c r="T735" s="11">
        <f t="shared" si="71"/>
        <v>41628.211712962962</v>
      </c>
    </row>
    <row r="736" spans="1:20" ht="30">
      <c r="A736">
        <v>734</v>
      </c>
      <c r="B736" s="3" t="s">
        <v>734</v>
      </c>
      <c r="C736" s="3" t="s">
        <v>4843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13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42101.956249999996</v>
      </c>
      <c r="T736" s="11">
        <f t="shared" si="71"/>
        <v>42132.999999999993</v>
      </c>
    </row>
    <row r="737" spans="1:20" ht="45">
      <c r="A737">
        <v>735</v>
      </c>
      <c r="B737" s="3" t="s">
        <v>735</v>
      </c>
      <c r="C737" s="3" t="s">
        <v>4844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13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41945.821134259255</v>
      </c>
      <c r="T737" s="11">
        <f t="shared" si="71"/>
        <v>41976.818749999999</v>
      </c>
    </row>
    <row r="738" spans="1:20" ht="45">
      <c r="A738">
        <v>736</v>
      </c>
      <c r="B738" s="3" t="s">
        <v>736</v>
      </c>
      <c r="C738" s="3" t="s">
        <v>4845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13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41579.525925925926</v>
      </c>
      <c r="T738" s="11">
        <f t="shared" si="71"/>
        <v>41598.999305555553</v>
      </c>
    </row>
    <row r="739" spans="1:20" ht="45">
      <c r="A739">
        <v>737</v>
      </c>
      <c r="B739" s="3" t="s">
        <v>737</v>
      </c>
      <c r="C739" s="3" t="s">
        <v>4846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13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41667.066979166666</v>
      </c>
      <c r="T739" s="11">
        <f t="shared" si="71"/>
        <v>41684.625</v>
      </c>
    </row>
    <row r="740" spans="1:20" ht="30">
      <c r="A740">
        <v>738</v>
      </c>
      <c r="B740" s="3" t="s">
        <v>738</v>
      </c>
      <c r="C740" s="3" t="s">
        <v>4847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13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41943.395763888882</v>
      </c>
      <c r="T740" s="11">
        <f t="shared" si="71"/>
        <v>41973.999305555553</v>
      </c>
    </row>
    <row r="741" spans="1:20" ht="45">
      <c r="A741">
        <v>739</v>
      </c>
      <c r="B741" s="3" t="s">
        <v>739</v>
      </c>
      <c r="C741" s="3" t="s">
        <v>4848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13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41829.294317129628</v>
      </c>
      <c r="T741" s="11">
        <f t="shared" si="71"/>
        <v>41862.294317129628</v>
      </c>
    </row>
    <row r="742" spans="1:20" ht="45">
      <c r="A742">
        <v>740</v>
      </c>
      <c r="B742" s="3" t="s">
        <v>740</v>
      </c>
      <c r="C742" s="3" t="s">
        <v>4849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13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42161.93844907407</v>
      </c>
      <c r="T742" s="11">
        <f t="shared" si="71"/>
        <v>42175.93844907407</v>
      </c>
    </row>
    <row r="743" spans="1:20" ht="30">
      <c r="A743">
        <v>741</v>
      </c>
      <c r="B743" s="3" t="s">
        <v>741</v>
      </c>
      <c r="C743" s="3" t="s">
        <v>4850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13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41401.439884259256</v>
      </c>
      <c r="T743" s="11">
        <f t="shared" si="71"/>
        <v>41436.439884259256</v>
      </c>
    </row>
    <row r="744" spans="1:20" ht="45">
      <c r="A744">
        <v>742</v>
      </c>
      <c r="B744" s="3" t="s">
        <v>742</v>
      </c>
      <c r="C744" s="3" t="s">
        <v>4851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13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41689.709629629629</v>
      </c>
      <c r="T744" s="11">
        <f t="shared" si="71"/>
        <v>41719.667962962958</v>
      </c>
    </row>
    <row r="745" spans="1:20" ht="45">
      <c r="A745">
        <v>743</v>
      </c>
      <c r="B745" s="3" t="s">
        <v>743</v>
      </c>
      <c r="C745" s="3" t="s">
        <v>4852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13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40990.500983796293</v>
      </c>
      <c r="T745" s="11">
        <f t="shared" si="71"/>
        <v>41015.666666666664</v>
      </c>
    </row>
    <row r="746" spans="1:20" ht="30">
      <c r="A746">
        <v>744</v>
      </c>
      <c r="B746" s="3" t="s">
        <v>744</v>
      </c>
      <c r="C746" s="3" t="s">
        <v>4853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13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41226.748877314814</v>
      </c>
      <c r="T746" s="11">
        <f t="shared" si="71"/>
        <v>41256.748877314814</v>
      </c>
    </row>
    <row r="747" spans="1:20" ht="45">
      <c r="A747">
        <v>745</v>
      </c>
      <c r="B747" s="3" t="s">
        <v>745</v>
      </c>
      <c r="C747" s="3" t="s">
        <v>4854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13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41367.363946759258</v>
      </c>
      <c r="T747" s="11">
        <f t="shared" si="71"/>
        <v>41397.363946759258</v>
      </c>
    </row>
    <row r="748" spans="1:20">
      <c r="A748">
        <v>746</v>
      </c>
      <c r="B748" s="3" t="s">
        <v>746</v>
      </c>
      <c r="C748" s="3" t="s">
        <v>4855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13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41156.834594907406</v>
      </c>
      <c r="T748" s="11">
        <f t="shared" si="71"/>
        <v>41174.957638888889</v>
      </c>
    </row>
    <row r="749" spans="1:20" ht="45">
      <c r="A749">
        <v>747</v>
      </c>
      <c r="B749" s="3" t="s">
        <v>747</v>
      </c>
      <c r="C749" s="3" t="s">
        <v>4856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13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41988.340497685182</v>
      </c>
      <c r="T749" s="11">
        <f t="shared" si="71"/>
        <v>42019.245833333327</v>
      </c>
    </row>
    <row r="750" spans="1:20" ht="45">
      <c r="A750">
        <v>748</v>
      </c>
      <c r="B750" s="3" t="s">
        <v>748</v>
      </c>
      <c r="C750" s="3" t="s">
        <v>4857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13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41831.638495370367</v>
      </c>
      <c r="T750" s="11">
        <f t="shared" si="71"/>
        <v>41861.638495370367</v>
      </c>
    </row>
    <row r="751" spans="1:20" ht="45">
      <c r="A751">
        <v>749</v>
      </c>
      <c r="B751" s="3" t="s">
        <v>749</v>
      </c>
      <c r="C751" s="3" t="s">
        <v>4858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13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42733.732986111114</v>
      </c>
      <c r="T751" s="11">
        <f t="shared" si="71"/>
        <v>42763.732986111114</v>
      </c>
    </row>
    <row r="752" spans="1:20" ht="45">
      <c r="A752">
        <v>750</v>
      </c>
      <c r="B752" s="3" t="s">
        <v>750</v>
      </c>
      <c r="C752" s="3" t="s">
        <v>4859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13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41299.669814814813</v>
      </c>
      <c r="T752" s="11">
        <f t="shared" si="71"/>
        <v>41329.669814814813</v>
      </c>
    </row>
    <row r="753" spans="1:20" ht="45">
      <c r="A753">
        <v>751</v>
      </c>
      <c r="B753" s="3" t="s">
        <v>751</v>
      </c>
      <c r="C753" s="3" t="s">
        <v>4860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13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40713.422164351847</v>
      </c>
      <c r="T753" s="11">
        <f t="shared" si="71"/>
        <v>40759.422164351847</v>
      </c>
    </row>
    <row r="754" spans="1:20" ht="45">
      <c r="A754">
        <v>752</v>
      </c>
      <c r="B754" s="3" t="s">
        <v>752</v>
      </c>
      <c r="C754" s="3" t="s">
        <v>4861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13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42639.213159722225</v>
      </c>
      <c r="T754" s="11">
        <f t="shared" si="71"/>
        <v>42659.249999999993</v>
      </c>
    </row>
    <row r="755" spans="1:20" ht="45">
      <c r="A755">
        <v>753</v>
      </c>
      <c r="B755" s="3" t="s">
        <v>753</v>
      </c>
      <c r="C755" s="3" t="s">
        <v>4862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13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42019.381840277776</v>
      </c>
      <c r="T755" s="11">
        <f t="shared" si="71"/>
        <v>42049.381840277776</v>
      </c>
    </row>
    <row r="756" spans="1:20" ht="45">
      <c r="A756">
        <v>754</v>
      </c>
      <c r="B756" s="3" t="s">
        <v>754</v>
      </c>
      <c r="C756" s="3" t="s">
        <v>4863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13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41249.54075231481</v>
      </c>
      <c r="T756" s="11">
        <f t="shared" si="71"/>
        <v>41279.54075231481</v>
      </c>
    </row>
    <row r="757" spans="1:20" ht="45">
      <c r="A757">
        <v>755</v>
      </c>
      <c r="B757" s="3" t="s">
        <v>755</v>
      </c>
      <c r="C757" s="3" t="s">
        <v>4864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13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41383.396724537037</v>
      </c>
      <c r="T757" s="11">
        <f t="shared" si="71"/>
        <v>41413.820138888885</v>
      </c>
    </row>
    <row r="758" spans="1:20" ht="45">
      <c r="A758">
        <v>756</v>
      </c>
      <c r="B758" s="3" t="s">
        <v>756</v>
      </c>
      <c r="C758" s="3" t="s">
        <v>4865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13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40590.558553240735</v>
      </c>
      <c r="T758" s="11">
        <f t="shared" si="71"/>
        <v>40651.516886574071</v>
      </c>
    </row>
    <row r="759" spans="1:20" ht="45">
      <c r="A759">
        <v>757</v>
      </c>
      <c r="B759" s="3" t="s">
        <v>757</v>
      </c>
      <c r="C759" s="3" t="s">
        <v>4866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13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41234.846226851849</v>
      </c>
      <c r="T759" s="11">
        <f t="shared" si="71"/>
        <v>41248.846226851849</v>
      </c>
    </row>
    <row r="760" spans="1:20" ht="30">
      <c r="A760">
        <v>758</v>
      </c>
      <c r="B760" s="3" t="s">
        <v>758</v>
      </c>
      <c r="C760" s="3" t="s">
        <v>4867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13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40429.628101851849</v>
      </c>
      <c r="T760" s="11">
        <f t="shared" si="71"/>
        <v>40459.628101851849</v>
      </c>
    </row>
    <row r="761" spans="1:20" ht="45">
      <c r="A761">
        <v>759</v>
      </c>
      <c r="B761" s="3" t="s">
        <v>759</v>
      </c>
      <c r="C761" s="3" t="s">
        <v>4868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13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41789.121979166666</v>
      </c>
      <c r="T761" s="11">
        <f t="shared" si="71"/>
        <v>41829.121979166666</v>
      </c>
    </row>
    <row r="762" spans="1:20" ht="45">
      <c r="A762">
        <v>760</v>
      </c>
      <c r="B762" s="3" t="s">
        <v>760</v>
      </c>
      <c r="C762" s="3" t="s">
        <v>4869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13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42670.555706018517</v>
      </c>
      <c r="T762" s="11">
        <f t="shared" si="71"/>
        <v>42700.597372685181</v>
      </c>
    </row>
    <row r="763" spans="1:20" ht="45">
      <c r="A763">
        <v>761</v>
      </c>
      <c r="B763" s="3" t="s">
        <v>761</v>
      </c>
      <c r="C763" s="3" t="s">
        <v>4870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13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41642.543124999997</v>
      </c>
      <c r="T763" s="11">
        <f t="shared" si="71"/>
        <v>41672.543124999997</v>
      </c>
    </row>
    <row r="764" spans="1:20" ht="45">
      <c r="A764">
        <v>762</v>
      </c>
      <c r="B764" s="3" t="s">
        <v>762</v>
      </c>
      <c r="C764" s="3" t="s">
        <v>4871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13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42690.65011574074</v>
      </c>
      <c r="T764" s="11">
        <f t="shared" si="71"/>
        <v>42708.041666666664</v>
      </c>
    </row>
    <row r="765" spans="1:20" ht="45">
      <c r="A765">
        <v>763</v>
      </c>
      <c r="B765" s="3" t="s">
        <v>763</v>
      </c>
      <c r="C765" s="3" t="s">
        <v>4872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13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41471.238518518512</v>
      </c>
      <c r="T765" s="11">
        <f t="shared" si="71"/>
        <v>41501.238518518512</v>
      </c>
    </row>
    <row r="766" spans="1:20" ht="45">
      <c r="A766">
        <v>764</v>
      </c>
      <c r="B766" s="3" t="s">
        <v>764</v>
      </c>
      <c r="C766" s="3" t="s">
        <v>4873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13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42226.964826388888</v>
      </c>
      <c r="T766" s="11">
        <f t="shared" si="71"/>
        <v>42256.964826388888</v>
      </c>
    </row>
    <row r="767" spans="1:20" ht="45">
      <c r="A767">
        <v>765</v>
      </c>
      <c r="B767" s="3" t="s">
        <v>765</v>
      </c>
      <c r="C767" s="3" t="s">
        <v>4874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13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41901.334305555552</v>
      </c>
      <c r="T767" s="11">
        <f t="shared" si="71"/>
        <v>41931.334305555552</v>
      </c>
    </row>
    <row r="768" spans="1:20" ht="45">
      <c r="A768">
        <v>766</v>
      </c>
      <c r="B768" s="3" t="s">
        <v>766</v>
      </c>
      <c r="C768" s="3" t="s">
        <v>4875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13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42021.57503472222</v>
      </c>
      <c r="T768" s="11">
        <f t="shared" si="71"/>
        <v>42051.57503472222</v>
      </c>
    </row>
    <row r="769" spans="1:20" ht="60">
      <c r="A769">
        <v>767</v>
      </c>
      <c r="B769" s="3" t="s">
        <v>767</v>
      </c>
      <c r="C769" s="3" t="s">
        <v>4876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13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42114.935300925928</v>
      </c>
      <c r="T769" s="11">
        <f t="shared" si="71"/>
        <v>42144.935300925928</v>
      </c>
    </row>
    <row r="770" spans="1:20" ht="45">
      <c r="A770">
        <v>768</v>
      </c>
      <c r="B770" s="3" t="s">
        <v>768</v>
      </c>
      <c r="C770" s="3" t="s">
        <v>4877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13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41593.998726851853</v>
      </c>
      <c r="T770" s="11">
        <f t="shared" si="71"/>
        <v>41623.998726851853</v>
      </c>
    </row>
    <row r="771" spans="1:20" ht="45">
      <c r="A771">
        <v>769</v>
      </c>
      <c r="B771" s="3" t="s">
        <v>769</v>
      </c>
      <c r="C771" s="3" t="s">
        <v>4878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13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(((J771/60)/60)/24)+DATE(1970,1,1)+(-5/24)</f>
        <v>41604.788124999999</v>
      </c>
      <c r="T771" s="11">
        <f t="shared" ref="T771:T834" si="77">(((I771/60)/60)/24)+DATE(1970,1,1)+(-5/24)</f>
        <v>41634.788124999999</v>
      </c>
    </row>
    <row r="772" spans="1:20" ht="45">
      <c r="A772">
        <v>770</v>
      </c>
      <c r="B772" s="3" t="s">
        <v>770</v>
      </c>
      <c r="C772" s="3" t="s">
        <v>4879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13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41289.791307870371</v>
      </c>
      <c r="T772" s="11">
        <f t="shared" si="77"/>
        <v>41329.791307870371</v>
      </c>
    </row>
    <row r="773" spans="1:20" ht="45">
      <c r="A773">
        <v>771</v>
      </c>
      <c r="B773" s="3" t="s">
        <v>771</v>
      </c>
      <c r="C773" s="3" t="s">
        <v>4880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13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42349.615763888891</v>
      </c>
      <c r="T773" s="11">
        <f t="shared" si="77"/>
        <v>42399.615763888891</v>
      </c>
    </row>
    <row r="774" spans="1:20" ht="60">
      <c r="A774">
        <v>772</v>
      </c>
      <c r="B774" s="3" t="s">
        <v>772</v>
      </c>
      <c r="C774" s="3" t="s">
        <v>4881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13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40067.848599537036</v>
      </c>
      <c r="T774" s="11">
        <f t="shared" si="77"/>
        <v>40117.957638888889</v>
      </c>
    </row>
    <row r="775" spans="1:20" ht="45">
      <c r="A775">
        <v>773</v>
      </c>
      <c r="B775" s="3" t="s">
        <v>773</v>
      </c>
      <c r="C775" s="3" t="s">
        <v>4882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13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42100.527604166658</v>
      </c>
      <c r="T775" s="11">
        <f t="shared" si="77"/>
        <v>42134.750694444439</v>
      </c>
    </row>
    <row r="776" spans="1:20" ht="45">
      <c r="A776">
        <v>774</v>
      </c>
      <c r="B776" s="3" t="s">
        <v>774</v>
      </c>
      <c r="C776" s="3" t="s">
        <v>4883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13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41663.571967592587</v>
      </c>
      <c r="T776" s="11">
        <f t="shared" si="77"/>
        <v>41693.571967592587</v>
      </c>
    </row>
    <row r="777" spans="1:20" ht="45">
      <c r="A777">
        <v>775</v>
      </c>
      <c r="B777" s="3" t="s">
        <v>775</v>
      </c>
      <c r="C777" s="3" t="s">
        <v>4884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13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40862.851793981477</v>
      </c>
      <c r="T777" s="11">
        <f t="shared" si="77"/>
        <v>40892.851793981477</v>
      </c>
    </row>
    <row r="778" spans="1:20" ht="45">
      <c r="A778">
        <v>776</v>
      </c>
      <c r="B778" s="3" t="s">
        <v>776</v>
      </c>
      <c r="C778" s="3" t="s">
        <v>4885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13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42250.477372685178</v>
      </c>
      <c r="T778" s="11">
        <f t="shared" si="77"/>
        <v>42287.999999999993</v>
      </c>
    </row>
    <row r="779" spans="1:20" ht="45">
      <c r="A779">
        <v>777</v>
      </c>
      <c r="B779" s="3" t="s">
        <v>777</v>
      </c>
      <c r="C779" s="3" t="s">
        <v>4886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13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41456.772881944438</v>
      </c>
      <c r="T779" s="11">
        <f t="shared" si="77"/>
        <v>41486.772881944438</v>
      </c>
    </row>
    <row r="780" spans="1:20" ht="45">
      <c r="A780">
        <v>778</v>
      </c>
      <c r="B780" s="3" t="s">
        <v>778</v>
      </c>
      <c r="C780" s="3" t="s">
        <v>4887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13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41729.493981481479</v>
      </c>
      <c r="T780" s="11">
        <f t="shared" si="77"/>
        <v>41759.493981481479</v>
      </c>
    </row>
    <row r="781" spans="1:20" ht="45">
      <c r="A781">
        <v>779</v>
      </c>
      <c r="B781" s="3" t="s">
        <v>779</v>
      </c>
      <c r="C781" s="3" t="s">
        <v>4888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13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40436.475752314815</v>
      </c>
      <c r="T781" s="11">
        <f t="shared" si="77"/>
        <v>40465.958333333328</v>
      </c>
    </row>
    <row r="782" spans="1:20" ht="30">
      <c r="A782">
        <v>780</v>
      </c>
      <c r="B782" s="3" t="s">
        <v>780</v>
      </c>
      <c r="C782" s="3" t="s">
        <v>4889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13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40636.465567129628</v>
      </c>
      <c r="T782" s="11">
        <f t="shared" si="77"/>
        <v>40666.465567129628</v>
      </c>
    </row>
    <row r="783" spans="1:20" ht="45">
      <c r="A783">
        <v>781</v>
      </c>
      <c r="B783" s="3" t="s">
        <v>781</v>
      </c>
      <c r="C783" s="3" t="s">
        <v>4890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13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41402.792523148149</v>
      </c>
      <c r="T783" s="11">
        <f t="shared" si="77"/>
        <v>41432.792523148149</v>
      </c>
    </row>
    <row r="784" spans="1:20" ht="45">
      <c r="A784">
        <v>782</v>
      </c>
      <c r="B784" s="3" t="s">
        <v>782</v>
      </c>
      <c r="C784" s="3" t="s">
        <v>4891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13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41116.549791666665</v>
      </c>
      <c r="T784" s="11">
        <f t="shared" si="77"/>
        <v>41146.549791666665</v>
      </c>
    </row>
    <row r="785" spans="1:20" ht="45">
      <c r="A785">
        <v>783</v>
      </c>
      <c r="B785" s="3" t="s">
        <v>783</v>
      </c>
      <c r="C785" s="3" t="s">
        <v>4892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13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40987.565381944441</v>
      </c>
      <c r="T785" s="11">
        <f t="shared" si="77"/>
        <v>41026.708333333328</v>
      </c>
    </row>
    <row r="786" spans="1:20" ht="45">
      <c r="A786">
        <v>784</v>
      </c>
      <c r="B786" s="3" t="s">
        <v>784</v>
      </c>
      <c r="C786" s="3" t="s">
        <v>4893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13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41674.941192129627</v>
      </c>
      <c r="T786" s="11">
        <f t="shared" si="77"/>
        <v>41714.899525462963</v>
      </c>
    </row>
    <row r="787" spans="1:20" ht="45">
      <c r="A787">
        <v>785</v>
      </c>
      <c r="B787" s="3" t="s">
        <v>785</v>
      </c>
      <c r="C787" s="3" t="s">
        <v>4894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13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41303.385590277772</v>
      </c>
      <c r="T787" s="11">
        <f t="shared" si="77"/>
        <v>41333.385590277772</v>
      </c>
    </row>
    <row r="788" spans="1:20" ht="45">
      <c r="A788">
        <v>786</v>
      </c>
      <c r="B788" s="3" t="s">
        <v>786</v>
      </c>
      <c r="C788" s="3" t="s">
        <v>4895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13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40982.847615740735</v>
      </c>
      <c r="T788" s="11">
        <f t="shared" si="77"/>
        <v>41040.44930555555</v>
      </c>
    </row>
    <row r="789" spans="1:20" ht="45">
      <c r="A789">
        <v>787</v>
      </c>
      <c r="B789" s="3" t="s">
        <v>787</v>
      </c>
      <c r="C789" s="3" t="s">
        <v>4896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13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41549.419282407405</v>
      </c>
      <c r="T789" s="11">
        <f t="shared" si="77"/>
        <v>41579.419282407405</v>
      </c>
    </row>
    <row r="790" spans="1:20" ht="45">
      <c r="A790">
        <v>788</v>
      </c>
      <c r="B790" s="3" t="s">
        <v>788</v>
      </c>
      <c r="C790" s="3" t="s">
        <v>4897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13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41058.798472222217</v>
      </c>
      <c r="T790" s="11">
        <f t="shared" si="77"/>
        <v>41096.957638888889</v>
      </c>
    </row>
    <row r="791" spans="1:20" ht="45">
      <c r="A791">
        <v>789</v>
      </c>
      <c r="B791" s="3" t="s">
        <v>789</v>
      </c>
      <c r="C791" s="3" t="s">
        <v>4898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13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41276.977777777778</v>
      </c>
      <c r="T791" s="11">
        <f t="shared" si="77"/>
        <v>41295.124305555553</v>
      </c>
    </row>
    <row r="792" spans="1:20" ht="45">
      <c r="A792">
        <v>790</v>
      </c>
      <c r="B792" s="3" t="s">
        <v>790</v>
      </c>
      <c r="C792" s="3" t="s">
        <v>4899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13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41275.839571759258</v>
      </c>
      <c r="T792" s="11">
        <f t="shared" si="77"/>
        <v>41305.839571759258</v>
      </c>
    </row>
    <row r="793" spans="1:20" ht="45">
      <c r="A793">
        <v>791</v>
      </c>
      <c r="B793" s="3" t="s">
        <v>791</v>
      </c>
      <c r="C793" s="3" t="s">
        <v>4900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13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41557.572291666664</v>
      </c>
      <c r="T793" s="11">
        <f t="shared" si="77"/>
        <v>41591.040972222218</v>
      </c>
    </row>
    <row r="794" spans="1:20" ht="30">
      <c r="A794">
        <v>792</v>
      </c>
      <c r="B794" s="3" t="s">
        <v>792</v>
      </c>
      <c r="C794" s="3" t="s">
        <v>4901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13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41555.665312500001</v>
      </c>
      <c r="T794" s="11">
        <f t="shared" si="77"/>
        <v>41585.706979166665</v>
      </c>
    </row>
    <row r="795" spans="1:20" ht="45">
      <c r="A795">
        <v>793</v>
      </c>
      <c r="B795" s="3" t="s">
        <v>793</v>
      </c>
      <c r="C795" s="3" t="s">
        <v>4902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13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41442.532916666663</v>
      </c>
      <c r="T795" s="11">
        <f t="shared" si="77"/>
        <v>41457.999305555553</v>
      </c>
    </row>
    <row r="796" spans="1:20" ht="45">
      <c r="A796">
        <v>794</v>
      </c>
      <c r="B796" s="3" t="s">
        <v>794</v>
      </c>
      <c r="C796" s="3" t="s">
        <v>4903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13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40735.906678240739</v>
      </c>
      <c r="T796" s="11">
        <f t="shared" si="77"/>
        <v>40791.504166666666</v>
      </c>
    </row>
    <row r="797" spans="1:20" ht="45">
      <c r="A797">
        <v>795</v>
      </c>
      <c r="B797" s="3" t="s">
        <v>795</v>
      </c>
      <c r="C797" s="3" t="s">
        <v>4904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13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40963.404699074068</v>
      </c>
      <c r="T797" s="11">
        <f t="shared" si="77"/>
        <v>41005.999305555553</v>
      </c>
    </row>
    <row r="798" spans="1:20" ht="60">
      <c r="A798">
        <v>796</v>
      </c>
      <c r="B798" s="3" t="s">
        <v>796</v>
      </c>
      <c r="C798" s="3" t="s">
        <v>4905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13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41502.674594907403</v>
      </c>
      <c r="T798" s="11">
        <f t="shared" si="77"/>
        <v>41532.673611111109</v>
      </c>
    </row>
    <row r="799" spans="1:20" ht="45">
      <c r="A799">
        <v>797</v>
      </c>
      <c r="B799" s="3" t="s">
        <v>797</v>
      </c>
      <c r="C799" s="3" t="s">
        <v>4906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13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40996.785740740735</v>
      </c>
      <c r="T799" s="11">
        <f t="shared" si="77"/>
        <v>41027.958333333328</v>
      </c>
    </row>
    <row r="800" spans="1:20" ht="45">
      <c r="A800">
        <v>798</v>
      </c>
      <c r="B800" s="3" t="s">
        <v>798</v>
      </c>
      <c r="C800" s="3" t="s">
        <v>4907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13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41882.381793981483</v>
      </c>
      <c r="T800" s="11">
        <f t="shared" si="77"/>
        <v>41912.381793981483</v>
      </c>
    </row>
    <row r="801" spans="1:20" ht="45">
      <c r="A801">
        <v>799</v>
      </c>
      <c r="B801" s="3" t="s">
        <v>799</v>
      </c>
      <c r="C801" s="3" t="s">
        <v>4908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13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40996.458865740737</v>
      </c>
      <c r="T801" s="11">
        <f t="shared" si="77"/>
        <v>41026.458865740737</v>
      </c>
    </row>
    <row r="802" spans="1:20" ht="45">
      <c r="A802">
        <v>800</v>
      </c>
      <c r="B802" s="3" t="s">
        <v>800</v>
      </c>
      <c r="C802" s="3" t="s">
        <v>4909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13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41863.225162037037</v>
      </c>
      <c r="T802" s="11">
        <f t="shared" si="77"/>
        <v>41893.225162037037</v>
      </c>
    </row>
    <row r="803" spans="1:20" ht="45">
      <c r="A803">
        <v>801</v>
      </c>
      <c r="B803" s="3" t="s">
        <v>801</v>
      </c>
      <c r="C803" s="3" t="s">
        <v>4910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13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40695.587037037032</v>
      </c>
      <c r="T803" s="11">
        <f t="shared" si="77"/>
        <v>40725.587037037032</v>
      </c>
    </row>
    <row r="804" spans="1:20" ht="45">
      <c r="A804">
        <v>802</v>
      </c>
      <c r="B804" s="3" t="s">
        <v>802</v>
      </c>
      <c r="C804" s="3" t="s">
        <v>4911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13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41122.813935185186</v>
      </c>
      <c r="T804" s="11">
        <f t="shared" si="77"/>
        <v>41168.961805555555</v>
      </c>
    </row>
    <row r="805" spans="1:20" ht="45">
      <c r="A805">
        <v>803</v>
      </c>
      <c r="B805" s="3" t="s">
        <v>803</v>
      </c>
      <c r="C805" s="3" t="s">
        <v>4912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13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40665.741643518515</v>
      </c>
      <c r="T805" s="11">
        <f t="shared" si="77"/>
        <v>40691.833333333328</v>
      </c>
    </row>
    <row r="806" spans="1:20" ht="45">
      <c r="A806">
        <v>804</v>
      </c>
      <c r="B806" s="3" t="s">
        <v>804</v>
      </c>
      <c r="C806" s="3" t="s">
        <v>4913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13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40729.897291666668</v>
      </c>
      <c r="T806" s="11">
        <f t="shared" si="77"/>
        <v>40746.957638888889</v>
      </c>
    </row>
    <row r="807" spans="1:20" ht="45">
      <c r="A807">
        <v>805</v>
      </c>
      <c r="B807" s="3" t="s">
        <v>805</v>
      </c>
      <c r="C807" s="3" t="s">
        <v>4914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13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40690.614722222221</v>
      </c>
      <c r="T807" s="11">
        <f t="shared" si="77"/>
        <v>40740.75</v>
      </c>
    </row>
    <row r="808" spans="1:20">
      <c r="A808">
        <v>806</v>
      </c>
      <c r="B808" s="3" t="s">
        <v>806</v>
      </c>
      <c r="C808" s="3" t="s">
        <v>4915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13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40763.483090277776</v>
      </c>
      <c r="T808" s="11">
        <f t="shared" si="77"/>
        <v>40793.483090277776</v>
      </c>
    </row>
    <row r="809" spans="1:20" ht="30">
      <c r="A809">
        <v>807</v>
      </c>
      <c r="B809" s="3" t="s">
        <v>807</v>
      </c>
      <c r="C809" s="3" t="s">
        <v>4916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13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42759.420266203706</v>
      </c>
      <c r="T809" s="11">
        <f t="shared" si="77"/>
        <v>42794.874999999993</v>
      </c>
    </row>
    <row r="810" spans="1:20" ht="45">
      <c r="A810">
        <v>808</v>
      </c>
      <c r="B810" s="3" t="s">
        <v>808</v>
      </c>
      <c r="C810" s="3" t="s">
        <v>4917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13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41961.892199074071</v>
      </c>
      <c r="T810" s="11">
        <f t="shared" si="77"/>
        <v>41994.999305555553</v>
      </c>
    </row>
    <row r="811" spans="1:20" ht="30">
      <c r="A811">
        <v>809</v>
      </c>
      <c r="B811" s="3" t="s">
        <v>809</v>
      </c>
      <c r="C811" s="3" t="s">
        <v>4918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13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41628.625347222223</v>
      </c>
      <c r="T811" s="11">
        <f t="shared" si="77"/>
        <v>41658.625347222223</v>
      </c>
    </row>
    <row r="812" spans="1:20" ht="45">
      <c r="A812">
        <v>810</v>
      </c>
      <c r="B812" s="3" t="s">
        <v>810</v>
      </c>
      <c r="C812" s="3" t="s">
        <v>4919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13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41122.847939814812</v>
      </c>
      <c r="T812" s="11">
        <f t="shared" si="77"/>
        <v>41152.847939814812</v>
      </c>
    </row>
    <row r="813" spans="1:20" ht="30">
      <c r="A813">
        <v>811</v>
      </c>
      <c r="B813" s="3" t="s">
        <v>811</v>
      </c>
      <c r="C813" s="3" t="s">
        <v>4920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13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41443.435208333329</v>
      </c>
      <c r="T813" s="11">
        <f t="shared" si="77"/>
        <v>41465.494444444441</v>
      </c>
    </row>
    <row r="814" spans="1:20" ht="45">
      <c r="A814">
        <v>812</v>
      </c>
      <c r="B814" s="3" t="s">
        <v>812</v>
      </c>
      <c r="C814" s="3" t="s">
        <v>4921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13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41281.809629629628</v>
      </c>
      <c r="T814" s="11">
        <f t="shared" si="77"/>
        <v>41334.373611111107</v>
      </c>
    </row>
    <row r="815" spans="1:20" ht="30">
      <c r="A815">
        <v>813</v>
      </c>
      <c r="B815" s="3" t="s">
        <v>813</v>
      </c>
      <c r="C815" s="3" t="s">
        <v>4922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13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41080.751909722218</v>
      </c>
      <c r="T815" s="11">
        <f t="shared" si="77"/>
        <v>41110.751909722218</v>
      </c>
    </row>
    <row r="816" spans="1:20" ht="45">
      <c r="A816">
        <v>814</v>
      </c>
      <c r="B816" s="3" t="s">
        <v>814</v>
      </c>
      <c r="C816" s="3" t="s">
        <v>4923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13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40679.534733796296</v>
      </c>
      <c r="T816" s="11">
        <f t="shared" si="77"/>
        <v>40694.544444444444</v>
      </c>
    </row>
    <row r="817" spans="1:20" ht="30">
      <c r="A817">
        <v>815</v>
      </c>
      <c r="B817" s="3" t="s">
        <v>815</v>
      </c>
      <c r="C817" s="3" t="s">
        <v>4924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13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41914.70952546296</v>
      </c>
      <c r="T817" s="11">
        <f t="shared" si="77"/>
        <v>41944.70952546296</v>
      </c>
    </row>
    <row r="818" spans="1:20" ht="30">
      <c r="A818">
        <v>816</v>
      </c>
      <c r="B818" s="3" t="s">
        <v>816</v>
      </c>
      <c r="C818" s="3" t="s">
        <v>4925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13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41341.662534722222</v>
      </c>
      <c r="T818" s="11">
        <f t="shared" si="77"/>
        <v>41373.0625</v>
      </c>
    </row>
    <row r="819" spans="1:20" ht="45">
      <c r="A819">
        <v>817</v>
      </c>
      <c r="B819" s="3" t="s">
        <v>817</v>
      </c>
      <c r="C819" s="3" t="s">
        <v>4926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13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40925.391331018516</v>
      </c>
      <c r="T819" s="11">
        <f t="shared" si="77"/>
        <v>40978.999305555553</v>
      </c>
    </row>
    <row r="820" spans="1:20" ht="45">
      <c r="A820">
        <v>818</v>
      </c>
      <c r="B820" s="3" t="s">
        <v>818</v>
      </c>
      <c r="C820" s="3" t="s">
        <v>4927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13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41120.67454861111</v>
      </c>
      <c r="T820" s="11">
        <f t="shared" si="77"/>
        <v>41128.500694444439</v>
      </c>
    </row>
    <row r="821" spans="1:20" ht="30">
      <c r="A821">
        <v>819</v>
      </c>
      <c r="B821" s="3" t="s">
        <v>819</v>
      </c>
      <c r="C821" s="3" t="s">
        <v>4928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13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41619.789976851847</v>
      </c>
      <c r="T821" s="11">
        <f t="shared" si="77"/>
        <v>41628.988888888889</v>
      </c>
    </row>
    <row r="822" spans="1:20" ht="45">
      <c r="A822">
        <v>820</v>
      </c>
      <c r="B822" s="3" t="s">
        <v>820</v>
      </c>
      <c r="C822" s="3" t="s">
        <v>4929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13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41768.633587962962</v>
      </c>
      <c r="T822" s="11">
        <f t="shared" si="77"/>
        <v>41799</v>
      </c>
    </row>
    <row r="823" spans="1:20" ht="45">
      <c r="A823">
        <v>821</v>
      </c>
      <c r="B823" s="3" t="s">
        <v>821</v>
      </c>
      <c r="C823" s="3" t="s">
        <v>4930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13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42093.71371527778</v>
      </c>
      <c r="T823" s="11">
        <f t="shared" si="77"/>
        <v>42127.959027777775</v>
      </c>
    </row>
    <row r="824" spans="1:20" ht="30">
      <c r="A824">
        <v>822</v>
      </c>
      <c r="B824" s="3" t="s">
        <v>822</v>
      </c>
      <c r="C824" s="3" t="s">
        <v>4931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13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41157.739004629628</v>
      </c>
      <c r="T824" s="11">
        <f t="shared" si="77"/>
        <v>41187.739004629628</v>
      </c>
    </row>
    <row r="825" spans="1:20" ht="45">
      <c r="A825">
        <v>823</v>
      </c>
      <c r="B825" s="3" t="s">
        <v>823</v>
      </c>
      <c r="C825" s="3" t="s">
        <v>4932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13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42055.764490740738</v>
      </c>
      <c r="T825" s="11">
        <f t="shared" si="77"/>
        <v>42085.722824074073</v>
      </c>
    </row>
    <row r="826" spans="1:20" ht="45">
      <c r="A826">
        <v>824</v>
      </c>
      <c r="B826" s="3" t="s">
        <v>824</v>
      </c>
      <c r="C826" s="3" t="s">
        <v>4933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13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40250.033773148149</v>
      </c>
      <c r="T826" s="11">
        <f t="shared" si="77"/>
        <v>40286.082638888889</v>
      </c>
    </row>
    <row r="827" spans="1:20" ht="30">
      <c r="A827">
        <v>825</v>
      </c>
      <c r="B827" s="3" t="s">
        <v>825</v>
      </c>
      <c r="C827" s="3" t="s">
        <v>4934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13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41186.098194444443</v>
      </c>
      <c r="T827" s="11">
        <f t="shared" si="77"/>
        <v>41211.098194444443</v>
      </c>
    </row>
    <row r="828" spans="1:20" ht="45">
      <c r="A828">
        <v>826</v>
      </c>
      <c r="B828" s="3" t="s">
        <v>826</v>
      </c>
      <c r="C828" s="3" t="s">
        <v>4935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13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40972.830208333333</v>
      </c>
      <c r="T828" s="11">
        <f t="shared" si="77"/>
        <v>40993.788541666661</v>
      </c>
    </row>
    <row r="829" spans="1:20" ht="45">
      <c r="A829">
        <v>827</v>
      </c>
      <c r="B829" s="3" t="s">
        <v>827</v>
      </c>
      <c r="C829" s="3" t="s">
        <v>4936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13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40927.265127314815</v>
      </c>
      <c r="T829" s="11">
        <f t="shared" si="77"/>
        <v>40953.617361111108</v>
      </c>
    </row>
    <row r="830" spans="1:20" ht="45">
      <c r="A830">
        <v>828</v>
      </c>
      <c r="B830" s="3" t="s">
        <v>828</v>
      </c>
      <c r="C830" s="3" t="s">
        <v>4937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13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41072.84238425926</v>
      </c>
      <c r="T830" s="11">
        <f t="shared" si="77"/>
        <v>41085.474999999999</v>
      </c>
    </row>
    <row r="831" spans="1:20" ht="45">
      <c r="A831">
        <v>829</v>
      </c>
      <c r="B831" s="3" t="s">
        <v>829</v>
      </c>
      <c r="C831" s="3" t="s">
        <v>4938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13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42504.593055555553</v>
      </c>
      <c r="T831" s="11">
        <f t="shared" si="77"/>
        <v>42564.593055555553</v>
      </c>
    </row>
    <row r="832" spans="1:20" ht="45">
      <c r="A832">
        <v>830</v>
      </c>
      <c r="B832" s="3" t="s">
        <v>830</v>
      </c>
      <c r="C832" s="3" t="s">
        <v>4939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13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41325.317418981482</v>
      </c>
      <c r="T832" s="11">
        <f t="shared" si="77"/>
        <v>41355.27575231481</v>
      </c>
    </row>
    <row r="833" spans="1:20" ht="30">
      <c r="A833">
        <v>831</v>
      </c>
      <c r="B833" s="3" t="s">
        <v>831</v>
      </c>
      <c r="C833" s="3" t="s">
        <v>4940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13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40996.438587962963</v>
      </c>
      <c r="T833" s="11">
        <f t="shared" si="77"/>
        <v>41026.438587962963</v>
      </c>
    </row>
    <row r="834" spans="1:20" ht="45">
      <c r="A834">
        <v>832</v>
      </c>
      <c r="B834" s="3" t="s">
        <v>832</v>
      </c>
      <c r="C834" s="3" t="s">
        <v>4941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13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40869.466840277775</v>
      </c>
      <c r="T834" s="11">
        <f t="shared" si="77"/>
        <v>40929.134027777778</v>
      </c>
    </row>
    <row r="835" spans="1:20">
      <c r="A835">
        <v>833</v>
      </c>
      <c r="B835" s="3" t="s">
        <v>833</v>
      </c>
      <c r="C835" s="3" t="s">
        <v>4942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13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(((J835/60)/60)/24)+DATE(1970,1,1)+(-5/24)</f>
        <v>41718.669849537036</v>
      </c>
      <c r="T835" s="11">
        <f t="shared" ref="T835:T898" si="83">(((I835/60)/60)/24)+DATE(1970,1,1)+(-5/24)</f>
        <v>41748.669849537036</v>
      </c>
    </row>
    <row r="836" spans="1:20" ht="45">
      <c r="A836">
        <v>834</v>
      </c>
      <c r="B836" s="3" t="s">
        <v>834</v>
      </c>
      <c r="C836" s="3" t="s">
        <v>4943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13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41422.614490740736</v>
      </c>
      <c r="T836" s="11">
        <f t="shared" si="83"/>
        <v>41455.957638888889</v>
      </c>
    </row>
    <row r="837" spans="1:20" ht="45">
      <c r="A837">
        <v>835</v>
      </c>
      <c r="B837" s="3" t="s">
        <v>835</v>
      </c>
      <c r="C837" s="3" t="s">
        <v>4944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13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41005.249513888884</v>
      </c>
      <c r="T837" s="11">
        <f t="shared" si="83"/>
        <v>41047.916666666664</v>
      </c>
    </row>
    <row r="838" spans="1:20">
      <c r="A838">
        <v>836</v>
      </c>
      <c r="B838" s="3" t="s">
        <v>836</v>
      </c>
      <c r="C838" s="3" t="s">
        <v>4945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13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41523.848587962959</v>
      </c>
      <c r="T838" s="11">
        <f t="shared" si="83"/>
        <v>41553.848587962959</v>
      </c>
    </row>
    <row r="839" spans="1:20" ht="30">
      <c r="A839">
        <v>837</v>
      </c>
      <c r="B839" s="3" t="s">
        <v>837</v>
      </c>
      <c r="C839" s="3" t="s">
        <v>4946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13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41730.79006944444</v>
      </c>
      <c r="T839" s="11">
        <f t="shared" si="83"/>
        <v>41760.79006944444</v>
      </c>
    </row>
    <row r="840" spans="1:20" ht="45">
      <c r="A840">
        <v>838</v>
      </c>
      <c r="B840" s="3" t="s">
        <v>838</v>
      </c>
      <c r="C840" s="3" t="s">
        <v>4947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13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40895.689641203702</v>
      </c>
      <c r="T840" s="11">
        <f t="shared" si="83"/>
        <v>40925.689641203702</v>
      </c>
    </row>
    <row r="841" spans="1:20" ht="45">
      <c r="A841">
        <v>839</v>
      </c>
      <c r="B841" s="3" t="s">
        <v>839</v>
      </c>
      <c r="C841" s="3" t="s">
        <v>4948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13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41144.555046296293</v>
      </c>
      <c r="T841" s="11">
        <f t="shared" si="83"/>
        <v>41174.555046296293</v>
      </c>
    </row>
    <row r="842" spans="1:20" ht="30">
      <c r="A842">
        <v>840</v>
      </c>
      <c r="B842" s="3" t="s">
        <v>840</v>
      </c>
      <c r="C842" s="3" t="s">
        <v>4949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13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42607.018368055556</v>
      </c>
      <c r="T842" s="11">
        <f t="shared" si="83"/>
        <v>42637.018368055556</v>
      </c>
    </row>
    <row r="843" spans="1:20" ht="45">
      <c r="A843">
        <v>841</v>
      </c>
      <c r="B843" s="3" t="s">
        <v>841</v>
      </c>
      <c r="C843" s="3" t="s">
        <v>4950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13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41923.63035879629</v>
      </c>
      <c r="T843" s="11">
        <f t="shared" si="83"/>
        <v>41953.672025462954</v>
      </c>
    </row>
    <row r="844" spans="1:20" ht="45">
      <c r="A844">
        <v>842</v>
      </c>
      <c r="B844" s="3" t="s">
        <v>842</v>
      </c>
      <c r="C844" s="3" t="s">
        <v>4951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13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41526.384062500001</v>
      </c>
      <c r="T844" s="11">
        <f t="shared" si="83"/>
        <v>41560.957638888889</v>
      </c>
    </row>
    <row r="845" spans="1:20" ht="45">
      <c r="A845">
        <v>843</v>
      </c>
      <c r="B845" s="3" t="s">
        <v>843</v>
      </c>
      <c r="C845" s="3" t="s">
        <v>4952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13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42695.049537037034</v>
      </c>
      <c r="T845" s="11">
        <f t="shared" si="83"/>
        <v>42712.124999999993</v>
      </c>
    </row>
    <row r="846" spans="1:20" ht="45">
      <c r="A846">
        <v>844</v>
      </c>
      <c r="B846" s="3" t="s">
        <v>844</v>
      </c>
      <c r="C846" s="3" t="s">
        <v>4953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13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41905.476296296292</v>
      </c>
      <c r="T846" s="11">
        <f t="shared" si="83"/>
        <v>41943.999305555553</v>
      </c>
    </row>
    <row r="847" spans="1:20" ht="45">
      <c r="A847">
        <v>845</v>
      </c>
      <c r="B847" s="3" t="s">
        <v>845</v>
      </c>
      <c r="C847" s="3" t="s">
        <v>4954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13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42577.997638888883</v>
      </c>
      <c r="T847" s="11">
        <f t="shared" si="83"/>
        <v>42617.957638888889</v>
      </c>
    </row>
    <row r="848" spans="1:20" ht="30">
      <c r="A848">
        <v>846</v>
      </c>
      <c r="B848" s="3" t="s">
        <v>846</v>
      </c>
      <c r="C848" s="3" t="s">
        <v>4955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13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41694.183506944442</v>
      </c>
      <c r="T848" s="11">
        <f t="shared" si="83"/>
        <v>41708.375</v>
      </c>
    </row>
    <row r="849" spans="1:20">
      <c r="A849">
        <v>847</v>
      </c>
      <c r="B849" s="3" t="s">
        <v>847</v>
      </c>
      <c r="C849" s="3" t="s">
        <v>4956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13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42165.590000000004</v>
      </c>
      <c r="T849" s="11">
        <f t="shared" si="83"/>
        <v>42195.590000000004</v>
      </c>
    </row>
    <row r="850" spans="1:20" ht="45">
      <c r="A850">
        <v>848</v>
      </c>
      <c r="B850" s="3" t="s">
        <v>848</v>
      </c>
      <c r="C850" s="3" t="s">
        <v>4957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13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42078.583715277775</v>
      </c>
      <c r="T850" s="11">
        <f t="shared" si="83"/>
        <v>42108.583715277775</v>
      </c>
    </row>
    <row r="851" spans="1:20" ht="60">
      <c r="A851">
        <v>849</v>
      </c>
      <c r="B851" s="3" t="s">
        <v>849</v>
      </c>
      <c r="C851" s="3" t="s">
        <v>4958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13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42050.94055555555</v>
      </c>
      <c r="T851" s="11">
        <f t="shared" si="83"/>
        <v>42078.898888888885</v>
      </c>
    </row>
    <row r="852" spans="1:20" ht="45">
      <c r="A852">
        <v>850</v>
      </c>
      <c r="B852" s="3" t="s">
        <v>850</v>
      </c>
      <c r="C852" s="3" t="s">
        <v>4959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13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42452.619409722225</v>
      </c>
      <c r="T852" s="11">
        <f t="shared" si="83"/>
        <v>42484.999305555553</v>
      </c>
    </row>
    <row r="853" spans="1:20" ht="30">
      <c r="A853">
        <v>851</v>
      </c>
      <c r="B853" s="3" t="s">
        <v>851</v>
      </c>
      <c r="C853" s="3" t="s">
        <v>4960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13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42522.671909722216</v>
      </c>
      <c r="T853" s="11">
        <f t="shared" si="83"/>
        <v>42582.614583333336</v>
      </c>
    </row>
    <row r="854" spans="1:20" ht="30">
      <c r="A854">
        <v>852</v>
      </c>
      <c r="B854" s="3" t="s">
        <v>852</v>
      </c>
      <c r="C854" s="3" t="s">
        <v>4961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13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42656.59716435185</v>
      </c>
      <c r="T854" s="11">
        <f t="shared" si="83"/>
        <v>42667.666666666664</v>
      </c>
    </row>
    <row r="855" spans="1:20" ht="45">
      <c r="A855">
        <v>853</v>
      </c>
      <c r="B855" s="3" t="s">
        <v>853</v>
      </c>
      <c r="C855" s="3" t="s">
        <v>4962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13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42021.62394675926</v>
      </c>
      <c r="T855" s="11">
        <f t="shared" si="83"/>
        <v>42051.62394675926</v>
      </c>
    </row>
    <row r="856" spans="1:20" ht="45">
      <c r="A856">
        <v>854</v>
      </c>
      <c r="B856" s="3" t="s">
        <v>854</v>
      </c>
      <c r="C856" s="3" t="s">
        <v>4963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13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42702.004004629627</v>
      </c>
      <c r="T856" s="11">
        <f t="shared" si="83"/>
        <v>42732.004004629627</v>
      </c>
    </row>
    <row r="857" spans="1:20" ht="30">
      <c r="A857">
        <v>855</v>
      </c>
      <c r="B857" s="3" t="s">
        <v>855</v>
      </c>
      <c r="C857" s="3" t="s">
        <v>4964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13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42544.916863425926</v>
      </c>
      <c r="T857" s="11">
        <f t="shared" si="83"/>
        <v>42574.916863425926</v>
      </c>
    </row>
    <row r="858" spans="1:20" ht="45">
      <c r="A858">
        <v>856</v>
      </c>
      <c r="B858" s="3" t="s">
        <v>856</v>
      </c>
      <c r="C858" s="3" t="s">
        <v>4965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13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42609.103657407402</v>
      </c>
      <c r="T858" s="11">
        <f t="shared" si="83"/>
        <v>42668.583333333336</v>
      </c>
    </row>
    <row r="859" spans="1:20" ht="30">
      <c r="A859">
        <v>857</v>
      </c>
      <c r="B859" s="3" t="s">
        <v>857</v>
      </c>
      <c r="C859" s="3" t="s">
        <v>4966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13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42291.373043981475</v>
      </c>
      <c r="T859" s="11">
        <f t="shared" si="83"/>
        <v>42333.414710648147</v>
      </c>
    </row>
    <row r="860" spans="1:20" ht="45">
      <c r="A860">
        <v>858</v>
      </c>
      <c r="B860" s="3" t="s">
        <v>858</v>
      </c>
      <c r="C860" s="3" t="s">
        <v>4967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13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42079.537245370368</v>
      </c>
      <c r="T860" s="11">
        <f t="shared" si="83"/>
        <v>42109.749305555553</v>
      </c>
    </row>
    <row r="861" spans="1:20" ht="30">
      <c r="A861">
        <v>859</v>
      </c>
      <c r="B861" s="3" t="s">
        <v>859</v>
      </c>
      <c r="C861" s="3" t="s">
        <v>4968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13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42128.611898148149</v>
      </c>
      <c r="T861" s="11">
        <f t="shared" si="83"/>
        <v>42158.791666666664</v>
      </c>
    </row>
    <row r="862" spans="1:20" ht="45">
      <c r="A862">
        <v>860</v>
      </c>
      <c r="B862" s="3" t="s">
        <v>860</v>
      </c>
      <c r="C862" s="3" t="s">
        <v>4969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13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41570.274456018517</v>
      </c>
      <c r="T862" s="11">
        <f t="shared" si="83"/>
        <v>41600.316122685181</v>
      </c>
    </row>
    <row r="863" spans="1:20" ht="45">
      <c r="A863">
        <v>861</v>
      </c>
      <c r="B863" s="3" t="s">
        <v>861</v>
      </c>
      <c r="C863" s="3" t="s">
        <v>4970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13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42599.756990740738</v>
      </c>
      <c r="T863" s="11">
        <f t="shared" si="83"/>
        <v>42629.756990740738</v>
      </c>
    </row>
    <row r="864" spans="1:20" ht="45">
      <c r="A864">
        <v>862</v>
      </c>
      <c r="B864" s="3" t="s">
        <v>862</v>
      </c>
      <c r="C864" s="3" t="s">
        <v>4971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13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41559.346620370365</v>
      </c>
      <c r="T864" s="11">
        <f t="shared" si="83"/>
        <v>41589.388287037036</v>
      </c>
    </row>
    <row r="865" spans="1:20" ht="45">
      <c r="A865">
        <v>863</v>
      </c>
      <c r="B865" s="3" t="s">
        <v>863</v>
      </c>
      <c r="C865" s="3" t="s">
        <v>4972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13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40920.909328703703</v>
      </c>
      <c r="T865" s="11">
        <f t="shared" si="83"/>
        <v>40950.909328703703</v>
      </c>
    </row>
    <row r="866" spans="1:20" ht="45">
      <c r="A866">
        <v>864</v>
      </c>
      <c r="B866" s="3" t="s">
        <v>864</v>
      </c>
      <c r="C866" s="3" t="s">
        <v>4973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13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41540.898587962962</v>
      </c>
      <c r="T866" s="11">
        <f t="shared" si="83"/>
        <v>41563.207638888889</v>
      </c>
    </row>
    <row r="867" spans="1:20" ht="45">
      <c r="A867">
        <v>865</v>
      </c>
      <c r="B867" s="3" t="s">
        <v>865</v>
      </c>
      <c r="C867" s="3" t="s">
        <v>4974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13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41230.564780092594</v>
      </c>
      <c r="T867" s="11">
        <f t="shared" si="83"/>
        <v>41290.564780092594</v>
      </c>
    </row>
    <row r="868" spans="1:20" ht="45">
      <c r="A868">
        <v>866</v>
      </c>
      <c r="B868" s="3" t="s">
        <v>866</v>
      </c>
      <c r="C868" s="3" t="s">
        <v>4975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13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42025.429606481477</v>
      </c>
      <c r="T868" s="11">
        <f t="shared" si="83"/>
        <v>42063.423611111109</v>
      </c>
    </row>
    <row r="869" spans="1:20" ht="45">
      <c r="A869">
        <v>867</v>
      </c>
      <c r="B869" s="3" t="s">
        <v>867</v>
      </c>
      <c r="C869" s="3" t="s">
        <v>4976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13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40087.897060185183</v>
      </c>
      <c r="T869" s="11">
        <f t="shared" si="83"/>
        <v>40147.999305555553</v>
      </c>
    </row>
    <row r="870" spans="1:20" ht="60">
      <c r="A870">
        <v>868</v>
      </c>
      <c r="B870" s="3" t="s">
        <v>868</v>
      </c>
      <c r="C870" s="3" t="s">
        <v>4977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13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41615.819421296292</v>
      </c>
      <c r="T870" s="11">
        <f t="shared" si="83"/>
        <v>41645.819421296292</v>
      </c>
    </row>
    <row r="871" spans="1:20" ht="45">
      <c r="A871">
        <v>869</v>
      </c>
      <c r="B871" s="3" t="s">
        <v>869</v>
      </c>
      <c r="C871" s="3" t="s">
        <v>4978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13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41342.637233796297</v>
      </c>
      <c r="T871" s="11">
        <f t="shared" si="83"/>
        <v>41372.595567129625</v>
      </c>
    </row>
    <row r="872" spans="1:20" ht="45">
      <c r="A872">
        <v>870</v>
      </c>
      <c r="B872" s="3" t="s">
        <v>870</v>
      </c>
      <c r="C872" s="3" t="s">
        <v>4979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13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41487.813923611109</v>
      </c>
      <c r="T872" s="11">
        <f t="shared" si="83"/>
        <v>41517.813923611109</v>
      </c>
    </row>
    <row r="873" spans="1:20" ht="45">
      <c r="A873">
        <v>871</v>
      </c>
      <c r="B873" s="3" t="s">
        <v>871</v>
      </c>
      <c r="C873" s="3" t="s">
        <v>4980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13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41577.352951388886</v>
      </c>
      <c r="T873" s="11">
        <f t="shared" si="83"/>
        <v>41607.39461805555</v>
      </c>
    </row>
    <row r="874" spans="1:20" ht="45">
      <c r="A874">
        <v>872</v>
      </c>
      <c r="B874" s="3" t="s">
        <v>872</v>
      </c>
      <c r="C874" s="3" t="s">
        <v>4981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13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40567.617210648146</v>
      </c>
      <c r="T874" s="11">
        <f t="shared" si="83"/>
        <v>40612.617210648146</v>
      </c>
    </row>
    <row r="875" spans="1:20" ht="30">
      <c r="A875">
        <v>873</v>
      </c>
      <c r="B875" s="3" t="s">
        <v>873</v>
      </c>
      <c r="C875" s="3" t="s">
        <v>4982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13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41183.958796296298</v>
      </c>
      <c r="T875" s="11">
        <f t="shared" si="83"/>
        <v>41224.000462962962</v>
      </c>
    </row>
    <row r="876" spans="1:20" ht="45">
      <c r="A876">
        <v>874</v>
      </c>
      <c r="B876" s="3" t="s">
        <v>874</v>
      </c>
      <c r="C876" s="3" t="s">
        <v>4983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13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41368.375393518516</v>
      </c>
      <c r="T876" s="11">
        <f t="shared" si="83"/>
        <v>41398.375393518516</v>
      </c>
    </row>
    <row r="877" spans="1:20" ht="60">
      <c r="A877">
        <v>875</v>
      </c>
      <c r="B877" s="3" t="s">
        <v>875</v>
      </c>
      <c r="C877" s="3" t="s">
        <v>4984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13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42248.515405092585</v>
      </c>
      <c r="T877" s="11">
        <f t="shared" si="83"/>
        <v>42268.515405092585</v>
      </c>
    </row>
    <row r="878" spans="1:20">
      <c r="A878">
        <v>876</v>
      </c>
      <c r="B878" s="3" t="s">
        <v>876</v>
      </c>
      <c r="C878" s="3" t="s">
        <v>4985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13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41276.288506944438</v>
      </c>
      <c r="T878" s="11">
        <f t="shared" si="83"/>
        <v>41309.288506944438</v>
      </c>
    </row>
    <row r="879" spans="1:20" ht="45">
      <c r="A879">
        <v>877</v>
      </c>
      <c r="B879" s="3" t="s">
        <v>877</v>
      </c>
      <c r="C879" s="3" t="s">
        <v>4986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13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41597.580555555556</v>
      </c>
      <c r="T879" s="11">
        <f t="shared" si="83"/>
        <v>41627.580555555556</v>
      </c>
    </row>
    <row r="880" spans="1:20" ht="45">
      <c r="A880">
        <v>878</v>
      </c>
      <c r="B880" s="3" t="s">
        <v>878</v>
      </c>
      <c r="C880" s="3" t="s">
        <v>4987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13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40505.024583333332</v>
      </c>
      <c r="T880" s="11">
        <f t="shared" si="83"/>
        <v>40535.024583333332</v>
      </c>
    </row>
    <row r="881" spans="1:20" ht="45">
      <c r="A881">
        <v>879</v>
      </c>
      <c r="B881" s="3" t="s">
        <v>879</v>
      </c>
      <c r="C881" s="3" t="s">
        <v>4988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13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41037.621585648143</v>
      </c>
      <c r="T881" s="11">
        <f t="shared" si="83"/>
        <v>41058.621585648143</v>
      </c>
    </row>
    <row r="882" spans="1:20" ht="45">
      <c r="A882">
        <v>880</v>
      </c>
      <c r="B882" s="3" t="s">
        <v>880</v>
      </c>
      <c r="C882" s="3" t="s">
        <v>4989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13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41179.112708333334</v>
      </c>
      <c r="T882" s="11">
        <f t="shared" si="83"/>
        <v>41212.112708333334</v>
      </c>
    </row>
    <row r="883" spans="1:20" ht="45">
      <c r="A883">
        <v>881</v>
      </c>
      <c r="B883" s="3" t="s">
        <v>881</v>
      </c>
      <c r="C883" s="3" t="s">
        <v>4990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13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40877.042662037034</v>
      </c>
      <c r="T883" s="11">
        <f t="shared" si="83"/>
        <v>40922.042662037034</v>
      </c>
    </row>
    <row r="884" spans="1:20" ht="45">
      <c r="A884">
        <v>882</v>
      </c>
      <c r="B884" s="3" t="s">
        <v>882</v>
      </c>
      <c r="C884" s="3" t="s">
        <v>4991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13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40759.652199074073</v>
      </c>
      <c r="T884" s="11">
        <f t="shared" si="83"/>
        <v>40792.652199074073</v>
      </c>
    </row>
    <row r="885" spans="1:20" ht="45">
      <c r="A885">
        <v>883</v>
      </c>
      <c r="B885" s="3" t="s">
        <v>883</v>
      </c>
      <c r="C885" s="3" t="s">
        <v>4992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13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42371.727256944439</v>
      </c>
      <c r="T885" s="11">
        <f t="shared" si="83"/>
        <v>42431.727256944439</v>
      </c>
    </row>
    <row r="886" spans="1:20" ht="45">
      <c r="A886">
        <v>884</v>
      </c>
      <c r="B886" s="3" t="s">
        <v>884</v>
      </c>
      <c r="C886" s="3" t="s">
        <v>4993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13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40981.594282407401</v>
      </c>
      <c r="T886" s="11">
        <f t="shared" si="83"/>
        <v>41040.896527777775</v>
      </c>
    </row>
    <row r="887" spans="1:20" ht="45">
      <c r="A887">
        <v>885</v>
      </c>
      <c r="B887" s="3" t="s">
        <v>885</v>
      </c>
      <c r="C887" s="3" t="s">
        <v>4994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13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42713.732766203706</v>
      </c>
      <c r="T887" s="11">
        <f t="shared" si="83"/>
        <v>42734.732766203706</v>
      </c>
    </row>
    <row r="888" spans="1:20" ht="45">
      <c r="A888">
        <v>886</v>
      </c>
      <c r="B888" s="3" t="s">
        <v>886</v>
      </c>
      <c r="C888" s="3" t="s">
        <v>4995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13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42603.662187499998</v>
      </c>
      <c r="T888" s="11">
        <f t="shared" si="83"/>
        <v>42628.662187499998</v>
      </c>
    </row>
    <row r="889" spans="1:20" ht="45">
      <c r="A889">
        <v>887</v>
      </c>
      <c r="B889" s="3" t="s">
        <v>887</v>
      </c>
      <c r="C889" s="3" t="s">
        <v>4996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13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41026.75063657407</v>
      </c>
      <c r="T889" s="11">
        <f t="shared" si="83"/>
        <v>41056.75063657407</v>
      </c>
    </row>
    <row r="890" spans="1:20" ht="45">
      <c r="A890">
        <v>888</v>
      </c>
      <c r="B890" s="3" t="s">
        <v>888</v>
      </c>
      <c r="C890" s="3" t="s">
        <v>4997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13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40751.544965277775</v>
      </c>
      <c r="T890" s="11">
        <f t="shared" si="83"/>
        <v>40787.041666666664</v>
      </c>
    </row>
    <row r="891" spans="1:20" ht="45">
      <c r="A891">
        <v>889</v>
      </c>
      <c r="B891" s="3" t="s">
        <v>889</v>
      </c>
      <c r="C891" s="3" t="s">
        <v>4998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13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41887.575729166667</v>
      </c>
      <c r="T891" s="11">
        <f t="shared" si="83"/>
        <v>41917.575729166667</v>
      </c>
    </row>
    <row r="892" spans="1:20" ht="45">
      <c r="A892">
        <v>890</v>
      </c>
      <c r="B892" s="3" t="s">
        <v>890</v>
      </c>
      <c r="C892" s="3" t="s">
        <v>4999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13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41569.490497685183</v>
      </c>
      <c r="T892" s="11">
        <f t="shared" si="83"/>
        <v>41599.532164351847</v>
      </c>
    </row>
    <row r="893" spans="1:20" ht="45">
      <c r="A893">
        <v>891</v>
      </c>
      <c r="B893" s="3" t="s">
        <v>891</v>
      </c>
      <c r="C893" s="3" t="s">
        <v>5000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13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41841.823263888888</v>
      </c>
      <c r="T893" s="11">
        <f t="shared" si="83"/>
        <v>41871.823263888888</v>
      </c>
    </row>
    <row r="894" spans="1:20" ht="45">
      <c r="A894">
        <v>892</v>
      </c>
      <c r="B894" s="3" t="s">
        <v>892</v>
      </c>
      <c r="C894" s="3" t="s">
        <v>5001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13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40303.991701388884</v>
      </c>
      <c r="T894" s="11">
        <f t="shared" si="83"/>
        <v>40390.958333333328</v>
      </c>
    </row>
    <row r="895" spans="1:20" ht="45">
      <c r="A895">
        <v>893</v>
      </c>
      <c r="B895" s="3" t="s">
        <v>893</v>
      </c>
      <c r="C895" s="3" t="s">
        <v>5002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13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42065.689386574071</v>
      </c>
      <c r="T895" s="11">
        <f t="shared" si="83"/>
        <v>42095.647719907407</v>
      </c>
    </row>
    <row r="896" spans="1:20" ht="45">
      <c r="A896">
        <v>894</v>
      </c>
      <c r="B896" s="3" t="s">
        <v>894</v>
      </c>
      <c r="C896" s="3" t="s">
        <v>5003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13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42496.773263888892</v>
      </c>
      <c r="T896" s="11">
        <f t="shared" si="83"/>
        <v>42526.773263888892</v>
      </c>
    </row>
    <row r="897" spans="1:20" ht="45">
      <c r="A897">
        <v>895</v>
      </c>
      <c r="B897" s="3" t="s">
        <v>895</v>
      </c>
      <c r="C897" s="3" t="s">
        <v>5004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13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40430.919317129628</v>
      </c>
      <c r="T897" s="11">
        <f t="shared" si="83"/>
        <v>40475.919317129628</v>
      </c>
    </row>
    <row r="898" spans="1:20" ht="45">
      <c r="A898">
        <v>896</v>
      </c>
      <c r="B898" s="3" t="s">
        <v>896</v>
      </c>
      <c r="C898" s="3" t="s">
        <v>5005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13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42218.664652777778</v>
      </c>
      <c r="T898" s="11">
        <f t="shared" si="83"/>
        <v>42243.958333333336</v>
      </c>
    </row>
    <row r="899" spans="1:20" ht="45">
      <c r="A899">
        <v>897</v>
      </c>
      <c r="B899" s="3" t="s">
        <v>897</v>
      </c>
      <c r="C899" s="3" t="s">
        <v>5006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13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(((J899/60)/60)/24)+DATE(1970,1,1)+(-5/24)</f>
        <v>41211.480416666665</v>
      </c>
      <c r="T899" s="11">
        <f t="shared" ref="T899:T962" si="89">(((I899/60)/60)/24)+DATE(1970,1,1)+(-5/24)</f>
        <v>41241.52208333333</v>
      </c>
    </row>
    <row r="900" spans="1:20" ht="45">
      <c r="A900">
        <v>898</v>
      </c>
      <c r="B900" s="3" t="s">
        <v>898</v>
      </c>
      <c r="C900" s="3" t="s">
        <v>5007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13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40878.549884259257</v>
      </c>
      <c r="T900" s="11">
        <f t="shared" si="89"/>
        <v>40923.549884259257</v>
      </c>
    </row>
    <row r="901" spans="1:20" ht="45">
      <c r="A901">
        <v>899</v>
      </c>
      <c r="B901" s="3" t="s">
        <v>899</v>
      </c>
      <c r="C901" s="3" t="s">
        <v>5008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13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40645.890763888885</v>
      </c>
      <c r="T901" s="11">
        <f t="shared" si="89"/>
        <v>40690.890763888885</v>
      </c>
    </row>
    <row r="902" spans="1:20" ht="30">
      <c r="A902">
        <v>900</v>
      </c>
      <c r="B902" s="3" t="s">
        <v>900</v>
      </c>
      <c r="C902" s="3" t="s">
        <v>5009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13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42429.641226851854</v>
      </c>
      <c r="T902" s="11">
        <f t="shared" si="89"/>
        <v>42459.599560185183</v>
      </c>
    </row>
    <row r="903" spans="1:20" ht="60">
      <c r="A903">
        <v>901</v>
      </c>
      <c r="B903" s="3" t="s">
        <v>901</v>
      </c>
      <c r="C903" s="3" t="s">
        <v>5010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13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40291.603171296294</v>
      </c>
      <c r="T903" s="11">
        <f t="shared" si="89"/>
        <v>40337.59097222222</v>
      </c>
    </row>
    <row r="904" spans="1:20" ht="45">
      <c r="A904">
        <v>902</v>
      </c>
      <c r="B904" s="3" t="s">
        <v>902</v>
      </c>
      <c r="C904" s="3" t="s">
        <v>5011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13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41829.757199074069</v>
      </c>
      <c r="T904" s="11">
        <f t="shared" si="89"/>
        <v>41881.4375</v>
      </c>
    </row>
    <row r="905" spans="1:20" ht="45">
      <c r="A905">
        <v>903</v>
      </c>
      <c r="B905" s="3" t="s">
        <v>903</v>
      </c>
      <c r="C905" s="3" t="s">
        <v>5012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13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41149.587731481479</v>
      </c>
      <c r="T905" s="11">
        <f t="shared" si="89"/>
        <v>41174.892361111109</v>
      </c>
    </row>
    <row r="906" spans="1:20" ht="45">
      <c r="A906">
        <v>904</v>
      </c>
      <c r="B906" s="3" t="s">
        <v>904</v>
      </c>
      <c r="C906" s="3" t="s">
        <v>5013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13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42341.87195601852</v>
      </c>
      <c r="T906" s="11">
        <f t="shared" si="89"/>
        <v>42371.87195601852</v>
      </c>
    </row>
    <row r="907" spans="1:20" ht="45">
      <c r="A907">
        <v>905</v>
      </c>
      <c r="B907" s="3" t="s">
        <v>905</v>
      </c>
      <c r="C907" s="3" t="s">
        <v>5014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13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40507.031550925924</v>
      </c>
      <c r="T907" s="11">
        <f t="shared" si="89"/>
        <v>40567.031550925924</v>
      </c>
    </row>
    <row r="908" spans="1:20" ht="30">
      <c r="A908">
        <v>906</v>
      </c>
      <c r="B908" s="3" t="s">
        <v>906</v>
      </c>
      <c r="C908" s="3" t="s">
        <v>5015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13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41680.981365740736</v>
      </c>
      <c r="T908" s="11">
        <f t="shared" si="89"/>
        <v>41710.939699074072</v>
      </c>
    </row>
    <row r="909" spans="1:20" ht="30">
      <c r="A909">
        <v>907</v>
      </c>
      <c r="B909" s="3" t="s">
        <v>907</v>
      </c>
      <c r="C909" s="3" t="s">
        <v>5016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13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40766.9840625</v>
      </c>
      <c r="T909" s="11">
        <f t="shared" si="89"/>
        <v>40796.9840625</v>
      </c>
    </row>
    <row r="910" spans="1:20" ht="45">
      <c r="A910">
        <v>908</v>
      </c>
      <c r="B910" s="3" t="s">
        <v>908</v>
      </c>
      <c r="C910" s="3" t="s">
        <v>5017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13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40340.593229166661</v>
      </c>
      <c r="T910" s="11">
        <f t="shared" si="89"/>
        <v>40385.999305555553</v>
      </c>
    </row>
    <row r="911" spans="1:20" ht="45">
      <c r="A911">
        <v>909</v>
      </c>
      <c r="B911" s="3" t="s">
        <v>909</v>
      </c>
      <c r="C911" s="3" t="s">
        <v>5018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13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41081.481944444444</v>
      </c>
      <c r="T911" s="11">
        <f t="shared" si="89"/>
        <v>41112.958333333328</v>
      </c>
    </row>
    <row r="912" spans="1:20" ht="45">
      <c r="A912">
        <v>910</v>
      </c>
      <c r="B912" s="3" t="s">
        <v>910</v>
      </c>
      <c r="C912" s="3" t="s">
        <v>5019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13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42737.337025462963</v>
      </c>
      <c r="T912" s="11">
        <f t="shared" si="89"/>
        <v>42797.337025462963</v>
      </c>
    </row>
    <row r="913" spans="1:20" ht="45">
      <c r="A913">
        <v>911</v>
      </c>
      <c r="B913" s="3" t="s">
        <v>911</v>
      </c>
      <c r="C913" s="3" t="s">
        <v>5020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13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41641.796817129631</v>
      </c>
      <c r="T913" s="11">
        <f t="shared" si="89"/>
        <v>41662.796817129631</v>
      </c>
    </row>
    <row r="914" spans="1:20" ht="45">
      <c r="A914">
        <v>912</v>
      </c>
      <c r="B914" s="3" t="s">
        <v>912</v>
      </c>
      <c r="C914" s="3" t="s">
        <v>5021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13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41193.901006944441</v>
      </c>
      <c r="T914" s="11">
        <f t="shared" si="89"/>
        <v>41253.942673611105</v>
      </c>
    </row>
    <row r="915" spans="1:20" ht="45">
      <c r="A915">
        <v>913</v>
      </c>
      <c r="B915" s="3" t="s">
        <v>913</v>
      </c>
      <c r="C915" s="3" t="s">
        <v>5022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13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41003.930775462963</v>
      </c>
      <c r="T915" s="11">
        <f t="shared" si="89"/>
        <v>41033.930775462963</v>
      </c>
    </row>
    <row r="916" spans="1:20" ht="45">
      <c r="A916">
        <v>914</v>
      </c>
      <c r="B916" s="3" t="s">
        <v>914</v>
      </c>
      <c r="C916" s="3" t="s">
        <v>5023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13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41116.554942129631</v>
      </c>
      <c r="T916" s="11">
        <f t="shared" si="89"/>
        <v>41146.554942129631</v>
      </c>
    </row>
    <row r="917" spans="1:20" ht="45">
      <c r="A917">
        <v>915</v>
      </c>
      <c r="B917" s="3" t="s">
        <v>915</v>
      </c>
      <c r="C917" s="3" t="s">
        <v>5024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13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40937.471226851849</v>
      </c>
      <c r="T917" s="11">
        <f t="shared" si="89"/>
        <v>40968.999305555553</v>
      </c>
    </row>
    <row r="918" spans="1:20" ht="45">
      <c r="A918">
        <v>916</v>
      </c>
      <c r="B918" s="3" t="s">
        <v>916</v>
      </c>
      <c r="C918" s="3" t="s">
        <v>5025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13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40434.645069444443</v>
      </c>
      <c r="T918" s="11">
        <f t="shared" si="89"/>
        <v>40473</v>
      </c>
    </row>
    <row r="919" spans="1:20" ht="45">
      <c r="A919">
        <v>917</v>
      </c>
      <c r="B919" s="3" t="s">
        <v>917</v>
      </c>
      <c r="C919" s="3" t="s">
        <v>5026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13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41802.735300925924</v>
      </c>
      <c r="T919" s="11">
        <f t="shared" si="89"/>
        <v>41833.895833333328</v>
      </c>
    </row>
    <row r="920" spans="1:20" ht="45">
      <c r="A920">
        <v>918</v>
      </c>
      <c r="B920" s="3" t="s">
        <v>918</v>
      </c>
      <c r="C920" s="3" t="s">
        <v>5027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13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41944.707881944443</v>
      </c>
      <c r="T920" s="11">
        <f t="shared" si="89"/>
        <v>41974.749548611107</v>
      </c>
    </row>
    <row r="921" spans="1:20">
      <c r="A921">
        <v>919</v>
      </c>
      <c r="B921" s="3" t="s">
        <v>919</v>
      </c>
      <c r="C921" s="3" t="s">
        <v>5028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13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41227.433391203704</v>
      </c>
      <c r="T921" s="11">
        <f t="shared" si="89"/>
        <v>41262.433391203704</v>
      </c>
    </row>
    <row r="922" spans="1:20" ht="45">
      <c r="A922">
        <v>920</v>
      </c>
      <c r="B922" s="3" t="s">
        <v>920</v>
      </c>
      <c r="C922" s="3" t="s">
        <v>5029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13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41562.463217592594</v>
      </c>
      <c r="T922" s="11">
        <f t="shared" si="89"/>
        <v>41592.504884259259</v>
      </c>
    </row>
    <row r="923" spans="1:20" ht="45">
      <c r="A923">
        <v>921</v>
      </c>
      <c r="B923" s="3" t="s">
        <v>921</v>
      </c>
      <c r="C923" s="3" t="s">
        <v>5030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13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40846.962685185179</v>
      </c>
      <c r="T923" s="11">
        <f t="shared" si="89"/>
        <v>40889.004351851851</v>
      </c>
    </row>
    <row r="924" spans="1:20" ht="45">
      <c r="A924">
        <v>922</v>
      </c>
      <c r="B924" s="3" t="s">
        <v>922</v>
      </c>
      <c r="C924" s="3" t="s">
        <v>5031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13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41878.32167824074</v>
      </c>
      <c r="T924" s="11">
        <f t="shared" si="89"/>
        <v>41913.32167824074</v>
      </c>
    </row>
    <row r="925" spans="1:20" ht="45">
      <c r="A925">
        <v>923</v>
      </c>
      <c r="B925" s="3" t="s">
        <v>923</v>
      </c>
      <c r="C925" s="3" t="s">
        <v>5032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13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41934.751423611109</v>
      </c>
      <c r="T925" s="11">
        <f t="shared" si="89"/>
        <v>41964.793090277781</v>
      </c>
    </row>
    <row r="926" spans="1:20" ht="45">
      <c r="A926">
        <v>924</v>
      </c>
      <c r="B926" s="3" t="s">
        <v>924</v>
      </c>
      <c r="C926" s="3" t="s">
        <v>5033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13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41288.734594907408</v>
      </c>
      <c r="T926" s="11">
        <f t="shared" si="89"/>
        <v>41318.734594907408</v>
      </c>
    </row>
    <row r="927" spans="1:20" ht="45">
      <c r="A927">
        <v>925</v>
      </c>
      <c r="B927" s="3" t="s">
        <v>925</v>
      </c>
      <c r="C927" s="3" t="s">
        <v>5034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13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41575.672581018516</v>
      </c>
      <c r="T927" s="11">
        <f t="shared" si="89"/>
        <v>41605.71424768518</v>
      </c>
    </row>
    <row r="928" spans="1:20" ht="60">
      <c r="A928">
        <v>926</v>
      </c>
      <c r="B928" s="3" t="s">
        <v>926</v>
      </c>
      <c r="C928" s="3" t="s">
        <v>5035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13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40337.811689814815</v>
      </c>
      <c r="T928" s="11">
        <f t="shared" si="89"/>
        <v>40367.736111111109</v>
      </c>
    </row>
    <row r="929" spans="1:20" ht="30">
      <c r="A929">
        <v>927</v>
      </c>
      <c r="B929" s="3" t="s">
        <v>927</v>
      </c>
      <c r="C929" s="3" t="s">
        <v>5036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13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41013.614525462959</v>
      </c>
      <c r="T929" s="11">
        <f t="shared" si="89"/>
        <v>41043.614525462959</v>
      </c>
    </row>
    <row r="930" spans="1:20" ht="45">
      <c r="A930">
        <v>928</v>
      </c>
      <c r="B930" s="3" t="s">
        <v>928</v>
      </c>
      <c r="C930" s="3" t="s">
        <v>5037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13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41180.654085648144</v>
      </c>
      <c r="T930" s="11">
        <f t="shared" si="89"/>
        <v>41230.791666666664</v>
      </c>
    </row>
    <row r="931" spans="1:20" ht="45">
      <c r="A931">
        <v>929</v>
      </c>
      <c r="B931" s="3" t="s">
        <v>929</v>
      </c>
      <c r="C931" s="3" t="s">
        <v>5038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13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40978.029733796291</v>
      </c>
      <c r="T931" s="11">
        <f t="shared" si="89"/>
        <v>41007.988067129627</v>
      </c>
    </row>
    <row r="932" spans="1:20" ht="45">
      <c r="A932">
        <v>930</v>
      </c>
      <c r="B932" s="3" t="s">
        <v>930</v>
      </c>
      <c r="C932" s="3" t="s">
        <v>5039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13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40312.707245370366</v>
      </c>
      <c r="T932" s="11">
        <f t="shared" si="89"/>
        <v>40354.688888888886</v>
      </c>
    </row>
    <row r="933" spans="1:20" ht="45">
      <c r="A933">
        <v>931</v>
      </c>
      <c r="B933" s="3" t="s">
        <v>931</v>
      </c>
      <c r="C933" s="3" t="s">
        <v>5040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13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41680.151643518519</v>
      </c>
      <c r="T933" s="11">
        <f t="shared" si="89"/>
        <v>41714.708333333328</v>
      </c>
    </row>
    <row r="934" spans="1:20" ht="30">
      <c r="A934">
        <v>932</v>
      </c>
      <c r="B934" s="3" t="s">
        <v>932</v>
      </c>
      <c r="C934" s="3" t="s">
        <v>5041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13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41310.760937499996</v>
      </c>
      <c r="T934" s="11">
        <f t="shared" si="89"/>
        <v>41355.719270833331</v>
      </c>
    </row>
    <row r="935" spans="1:20" ht="45">
      <c r="A935">
        <v>933</v>
      </c>
      <c r="B935" s="3" t="s">
        <v>933</v>
      </c>
      <c r="C935" s="3" t="s">
        <v>5042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13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41710.960752314815</v>
      </c>
      <c r="T935" s="11">
        <f t="shared" si="89"/>
        <v>41770.960752314815</v>
      </c>
    </row>
    <row r="936" spans="1:20" ht="45">
      <c r="A936">
        <v>934</v>
      </c>
      <c r="B936" s="3" t="s">
        <v>934</v>
      </c>
      <c r="C936" s="3" t="s">
        <v>5043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13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41733.528749999998</v>
      </c>
      <c r="T936" s="11">
        <f t="shared" si="89"/>
        <v>41763.041666666664</v>
      </c>
    </row>
    <row r="937" spans="1:20" ht="45">
      <c r="A937">
        <v>935</v>
      </c>
      <c r="B937" s="3" t="s">
        <v>935</v>
      </c>
      <c r="C937" s="3" t="s">
        <v>5044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13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42368.125335648147</v>
      </c>
      <c r="T937" s="11">
        <f t="shared" si="89"/>
        <v>42398.125335648147</v>
      </c>
    </row>
    <row r="938" spans="1:20" ht="45">
      <c r="A938">
        <v>936</v>
      </c>
      <c r="B938" s="3" t="s">
        <v>936</v>
      </c>
      <c r="C938" s="3" t="s">
        <v>5045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13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40882.815844907404</v>
      </c>
      <c r="T938" s="11">
        <f t="shared" si="89"/>
        <v>40926.625</v>
      </c>
    </row>
    <row r="939" spans="1:20" ht="45">
      <c r="A939">
        <v>937</v>
      </c>
      <c r="B939" s="3" t="s">
        <v>937</v>
      </c>
      <c r="C939" s="3" t="s">
        <v>5046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13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41551.589780092589</v>
      </c>
      <c r="T939" s="11">
        <f t="shared" si="89"/>
        <v>41581.63144675926</v>
      </c>
    </row>
    <row r="940" spans="1:20" ht="45">
      <c r="A940">
        <v>938</v>
      </c>
      <c r="B940" s="3" t="s">
        <v>938</v>
      </c>
      <c r="C940" s="3" t="s">
        <v>5047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13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41124.27138888889</v>
      </c>
      <c r="T940" s="11">
        <f t="shared" si="89"/>
        <v>41154.27138888889</v>
      </c>
    </row>
    <row r="941" spans="1:20" ht="45">
      <c r="A941">
        <v>939</v>
      </c>
      <c r="B941" s="3" t="s">
        <v>939</v>
      </c>
      <c r="C941" s="3" t="s">
        <v>5048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13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41416.554837962962</v>
      </c>
      <c r="T941" s="11">
        <f t="shared" si="89"/>
        <v>41455.623611111107</v>
      </c>
    </row>
    <row r="942" spans="1:20" ht="45">
      <c r="A942">
        <v>940</v>
      </c>
      <c r="B942" s="3" t="s">
        <v>940</v>
      </c>
      <c r="C942" s="3" t="s">
        <v>5049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13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42181.800069444442</v>
      </c>
      <c r="T942" s="11">
        <f t="shared" si="89"/>
        <v>42226.800069444442</v>
      </c>
    </row>
    <row r="943" spans="1:20" ht="45">
      <c r="A943">
        <v>941</v>
      </c>
      <c r="B943" s="3" t="s">
        <v>941</v>
      </c>
      <c r="C943" s="3" t="s">
        <v>5050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13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42745.888252314813</v>
      </c>
      <c r="T943" s="11">
        <f t="shared" si="89"/>
        <v>42775.888252314813</v>
      </c>
    </row>
    <row r="944" spans="1:20" ht="45">
      <c r="A944">
        <v>942</v>
      </c>
      <c r="B944" s="3" t="s">
        <v>942</v>
      </c>
      <c r="C944" s="3" t="s">
        <v>5051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13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42382.634953703695</v>
      </c>
      <c r="T944" s="11">
        <f t="shared" si="89"/>
        <v>42418.634953703695</v>
      </c>
    </row>
    <row r="945" spans="1:20" ht="30">
      <c r="A945">
        <v>943</v>
      </c>
      <c r="B945" s="3" t="s">
        <v>943</v>
      </c>
      <c r="C945" s="3" t="s">
        <v>5052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13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42673.459548611114</v>
      </c>
      <c r="T945" s="11">
        <f t="shared" si="89"/>
        <v>42703.501215277771</v>
      </c>
    </row>
    <row r="946" spans="1:20" ht="45">
      <c r="A946">
        <v>944</v>
      </c>
      <c r="B946" s="3" t="s">
        <v>944</v>
      </c>
      <c r="C946" s="3" t="s">
        <v>5053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13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42444.375578703701</v>
      </c>
      <c r="T946" s="11">
        <f t="shared" si="89"/>
        <v>42478.374999999993</v>
      </c>
    </row>
    <row r="947" spans="1:20" ht="45">
      <c r="A947">
        <v>945</v>
      </c>
      <c r="B947" s="3" t="s">
        <v>945</v>
      </c>
      <c r="C947" s="3" t="s">
        <v>5054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13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42732.664652777778</v>
      </c>
      <c r="T947" s="11">
        <f t="shared" si="89"/>
        <v>42784.790972222218</v>
      </c>
    </row>
    <row r="948" spans="1:20" ht="30">
      <c r="A948">
        <v>946</v>
      </c>
      <c r="B948" s="3" t="s">
        <v>946</v>
      </c>
      <c r="C948" s="3" t="s">
        <v>5055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13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42592.542222222219</v>
      </c>
      <c r="T948" s="11">
        <f t="shared" si="89"/>
        <v>42622.542222222219</v>
      </c>
    </row>
    <row r="949" spans="1:20" ht="45">
      <c r="A949">
        <v>947</v>
      </c>
      <c r="B949" s="3" t="s">
        <v>947</v>
      </c>
      <c r="C949" s="3" t="s">
        <v>5056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13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42491.57298611111</v>
      </c>
      <c r="T949" s="11">
        <f t="shared" si="89"/>
        <v>42551.57298611111</v>
      </c>
    </row>
    <row r="950" spans="1:20" ht="45">
      <c r="A950">
        <v>948</v>
      </c>
      <c r="B950" s="3" t="s">
        <v>948</v>
      </c>
      <c r="C950" s="3" t="s">
        <v>5057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13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42411.619953703703</v>
      </c>
      <c r="T950" s="11">
        <f t="shared" si="89"/>
        <v>42441.619953703703</v>
      </c>
    </row>
    <row r="951" spans="1:20" ht="45">
      <c r="A951">
        <v>949</v>
      </c>
      <c r="B951" s="3" t="s">
        <v>949</v>
      </c>
      <c r="C951" s="3" t="s">
        <v>5058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13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42360.835370370369</v>
      </c>
      <c r="T951" s="11">
        <f t="shared" si="89"/>
        <v>42420.835370370369</v>
      </c>
    </row>
    <row r="952" spans="1:20" ht="45">
      <c r="A952">
        <v>950</v>
      </c>
      <c r="B952" s="3" t="s">
        <v>950</v>
      </c>
      <c r="C952" s="3" t="s">
        <v>5059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13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42356.54237268518</v>
      </c>
      <c r="T952" s="11">
        <f t="shared" si="89"/>
        <v>42386.54237268518</v>
      </c>
    </row>
    <row r="953" spans="1:20">
      <c r="A953">
        <v>951</v>
      </c>
      <c r="B953" s="3" t="s">
        <v>951</v>
      </c>
      <c r="C953" s="3" t="s">
        <v>5060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13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42480.44527777777</v>
      </c>
      <c r="T953" s="11">
        <f t="shared" si="89"/>
        <v>42525.44527777777</v>
      </c>
    </row>
    <row r="954" spans="1:20" ht="30">
      <c r="A954">
        <v>952</v>
      </c>
      <c r="B954" s="3" t="s">
        <v>952</v>
      </c>
      <c r="C954" s="3" t="s">
        <v>5061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13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42662.405231481483</v>
      </c>
      <c r="T954" s="11">
        <f t="shared" si="89"/>
        <v>42692.446898148148</v>
      </c>
    </row>
    <row r="955" spans="1:20" ht="45">
      <c r="A955">
        <v>953</v>
      </c>
      <c r="B955" s="3" t="s">
        <v>953</v>
      </c>
      <c r="C955" s="3" t="s">
        <v>5062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13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41998.956006944441</v>
      </c>
      <c r="T955" s="11">
        <f t="shared" si="89"/>
        <v>42028.956006944441</v>
      </c>
    </row>
    <row r="956" spans="1:20" ht="45">
      <c r="A956">
        <v>954</v>
      </c>
      <c r="B956" s="3" t="s">
        <v>954</v>
      </c>
      <c r="C956" s="3" t="s">
        <v>5063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13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42194.625451388885</v>
      </c>
      <c r="T956" s="11">
        <f t="shared" si="89"/>
        <v>42236.625451388885</v>
      </c>
    </row>
    <row r="957" spans="1:20" ht="45">
      <c r="A957">
        <v>955</v>
      </c>
      <c r="B957" s="3" t="s">
        <v>955</v>
      </c>
      <c r="C957" s="3" t="s">
        <v>5064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13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42586.086805555555</v>
      </c>
      <c r="T957" s="11">
        <f t="shared" si="89"/>
        <v>42626.086805555555</v>
      </c>
    </row>
    <row r="958" spans="1:20" ht="60">
      <c r="A958">
        <v>956</v>
      </c>
      <c r="B958" s="3" t="s">
        <v>956</v>
      </c>
      <c r="C958" s="3" t="s">
        <v>5065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13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42060.705543981479</v>
      </c>
      <c r="T958" s="11">
        <f t="shared" si="89"/>
        <v>42120.663877314808</v>
      </c>
    </row>
    <row r="959" spans="1:20" ht="30">
      <c r="A959">
        <v>957</v>
      </c>
      <c r="B959" s="3" t="s">
        <v>957</v>
      </c>
      <c r="C959" s="3" t="s">
        <v>5066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13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42660.344131944446</v>
      </c>
      <c r="T959" s="11">
        <f t="shared" si="89"/>
        <v>42691.385798611103</v>
      </c>
    </row>
    <row r="960" spans="1:20" ht="45">
      <c r="A960">
        <v>958</v>
      </c>
      <c r="B960" s="3" t="s">
        <v>958</v>
      </c>
      <c r="C960" s="3" t="s">
        <v>5067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13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42082.594479166662</v>
      </c>
      <c r="T960" s="11">
        <f t="shared" si="89"/>
        <v>42103.999305555553</v>
      </c>
    </row>
    <row r="961" spans="1:20" ht="45">
      <c r="A961">
        <v>959</v>
      </c>
      <c r="B961" s="3" t="s">
        <v>959</v>
      </c>
      <c r="C961" s="3" t="s">
        <v>5068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13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41992.96603009259</v>
      </c>
      <c r="T961" s="11">
        <f t="shared" si="89"/>
        <v>42022.96603009259</v>
      </c>
    </row>
    <row r="962" spans="1:20" ht="45">
      <c r="A962">
        <v>960</v>
      </c>
      <c r="B962" s="3" t="s">
        <v>960</v>
      </c>
      <c r="C962" s="3" t="s">
        <v>5069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13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42766.41846064815</v>
      </c>
      <c r="T962" s="11">
        <f t="shared" si="89"/>
        <v>42808.376793981479</v>
      </c>
    </row>
    <row r="963" spans="1:20" ht="45">
      <c r="A963">
        <v>961</v>
      </c>
      <c r="B963" s="3" t="s">
        <v>961</v>
      </c>
      <c r="C963" s="3" t="s">
        <v>5070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13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(((J963/60)/60)/24)+DATE(1970,1,1)+(-5/24)</f>
        <v>42740.485358796293</v>
      </c>
      <c r="T963" s="11">
        <f t="shared" ref="T963:T1026" si="95">(((I963/60)/60)/24)+DATE(1970,1,1)+(-5/24)</f>
        <v>42786.583333333336</v>
      </c>
    </row>
    <row r="964" spans="1:20" ht="45">
      <c r="A964">
        <v>962</v>
      </c>
      <c r="B964" s="3" t="s">
        <v>962</v>
      </c>
      <c r="C964" s="3" t="s">
        <v>5071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13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42373.504085648143</v>
      </c>
      <c r="T964" s="11">
        <f t="shared" si="95"/>
        <v>42411.504085648143</v>
      </c>
    </row>
    <row r="965" spans="1:20" ht="30">
      <c r="A965">
        <v>963</v>
      </c>
      <c r="B965" s="3" t="s">
        <v>963</v>
      </c>
      <c r="C965" s="3" t="s">
        <v>5072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13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42625.427303240744</v>
      </c>
      <c r="T965" s="11">
        <f t="shared" si="95"/>
        <v>42660.427303240744</v>
      </c>
    </row>
    <row r="966" spans="1:20" ht="45">
      <c r="A966">
        <v>964</v>
      </c>
      <c r="B966" s="3" t="s">
        <v>964</v>
      </c>
      <c r="C966" s="3" t="s">
        <v>5073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13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42208.420358796291</v>
      </c>
      <c r="T966" s="11">
        <f t="shared" si="95"/>
        <v>42248.420358796291</v>
      </c>
    </row>
    <row r="967" spans="1:20" ht="45">
      <c r="A967">
        <v>965</v>
      </c>
      <c r="B967" s="3" t="s">
        <v>965</v>
      </c>
      <c r="C967" s="3" t="s">
        <v>5074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13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42636.808402777773</v>
      </c>
      <c r="T967" s="11">
        <f t="shared" si="95"/>
        <v>42668.957638888889</v>
      </c>
    </row>
    <row r="968" spans="1:20" ht="45">
      <c r="A968">
        <v>966</v>
      </c>
      <c r="B968" s="3" t="s">
        <v>966</v>
      </c>
      <c r="C968" s="3" t="s">
        <v>5075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13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42619.427453703705</v>
      </c>
      <c r="T968" s="11">
        <f t="shared" si="95"/>
        <v>42649.427453703705</v>
      </c>
    </row>
    <row r="969" spans="1:20" ht="45">
      <c r="A969">
        <v>967</v>
      </c>
      <c r="B969" s="3" t="s">
        <v>967</v>
      </c>
      <c r="C969" s="3" t="s">
        <v>5076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13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42422.045995370368</v>
      </c>
      <c r="T969" s="11">
        <f t="shared" si="95"/>
        <v>42482.004328703704</v>
      </c>
    </row>
    <row r="970" spans="1:20" ht="45">
      <c r="A970">
        <v>968</v>
      </c>
      <c r="B970" s="3" t="s">
        <v>968</v>
      </c>
      <c r="C970" s="3" t="s">
        <v>5077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13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41836.639282407406</v>
      </c>
      <c r="T970" s="11">
        <f t="shared" si="95"/>
        <v>41866.639282407406</v>
      </c>
    </row>
    <row r="971" spans="1:20" ht="30">
      <c r="A971">
        <v>969</v>
      </c>
      <c r="B971" s="3" t="s">
        <v>969</v>
      </c>
      <c r="C971" s="3" t="s">
        <v>5078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13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42742.094988425924</v>
      </c>
      <c r="T971" s="11">
        <f t="shared" si="95"/>
        <v>42775.094988425924</v>
      </c>
    </row>
    <row r="972" spans="1:20" ht="45">
      <c r="A972">
        <v>970</v>
      </c>
      <c r="B972" s="3" t="s">
        <v>970</v>
      </c>
      <c r="C972" s="3" t="s">
        <v>5079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13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42721.012187499997</v>
      </c>
      <c r="T972" s="11">
        <f t="shared" si="95"/>
        <v>42757.999305555553</v>
      </c>
    </row>
    <row r="973" spans="1:20" ht="45">
      <c r="A973">
        <v>971</v>
      </c>
      <c r="B973" s="3" t="s">
        <v>971</v>
      </c>
      <c r="C973" s="3" t="s">
        <v>5080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13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42111.500694444439</v>
      </c>
      <c r="T973" s="11">
        <f t="shared" si="95"/>
        <v>42156.500694444439</v>
      </c>
    </row>
    <row r="974" spans="1:20" ht="45">
      <c r="A974">
        <v>972</v>
      </c>
      <c r="B974" s="3" t="s">
        <v>972</v>
      </c>
      <c r="C974" s="3" t="s">
        <v>5081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13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41856.657384259255</v>
      </c>
      <c r="T974" s="11">
        <f t="shared" si="95"/>
        <v>41886.082638888889</v>
      </c>
    </row>
    <row r="975" spans="1:20" ht="45">
      <c r="A975">
        <v>973</v>
      </c>
      <c r="B975" s="3" t="s">
        <v>973</v>
      </c>
      <c r="C975" s="3" t="s">
        <v>5082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13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42256.806631944441</v>
      </c>
      <c r="T975" s="11">
        <f t="shared" si="95"/>
        <v>42316.848298611112</v>
      </c>
    </row>
    <row r="976" spans="1:20" ht="45">
      <c r="A976">
        <v>974</v>
      </c>
      <c r="B976" s="3" t="s">
        <v>974</v>
      </c>
      <c r="C976" s="3" t="s">
        <v>5083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13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42424.541157407402</v>
      </c>
      <c r="T976" s="11">
        <f t="shared" si="95"/>
        <v>42454.499490740738</v>
      </c>
    </row>
    <row r="977" spans="1:20" ht="45">
      <c r="A977">
        <v>975</v>
      </c>
      <c r="B977" s="3" t="s">
        <v>975</v>
      </c>
      <c r="C977" s="3" t="s">
        <v>5084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13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42489.488252314812</v>
      </c>
      <c r="T977" s="11">
        <f t="shared" si="95"/>
        <v>42549.488252314812</v>
      </c>
    </row>
    <row r="978" spans="1:20" ht="45">
      <c r="A978">
        <v>976</v>
      </c>
      <c r="B978" s="3" t="s">
        <v>976</v>
      </c>
      <c r="C978" s="3" t="s">
        <v>5085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13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42184.850659722222</v>
      </c>
      <c r="T978" s="11">
        <f t="shared" si="95"/>
        <v>42229.850659722222</v>
      </c>
    </row>
    <row r="979" spans="1:20" ht="45">
      <c r="A979">
        <v>977</v>
      </c>
      <c r="B979" s="3" t="s">
        <v>977</v>
      </c>
      <c r="C979" s="3" t="s">
        <v>5086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13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42391.733761574076</v>
      </c>
      <c r="T979" s="11">
        <f t="shared" si="95"/>
        <v>42421.733761574076</v>
      </c>
    </row>
    <row r="980" spans="1:20" ht="45">
      <c r="A980">
        <v>978</v>
      </c>
      <c r="B980" s="3" t="s">
        <v>978</v>
      </c>
      <c r="C980" s="3" t="s">
        <v>5087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13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42395.100706018515</v>
      </c>
      <c r="T980" s="11">
        <f t="shared" si="95"/>
        <v>42425.100706018515</v>
      </c>
    </row>
    <row r="981" spans="1:20" ht="45">
      <c r="A981">
        <v>979</v>
      </c>
      <c r="B981" s="3" t="s">
        <v>979</v>
      </c>
      <c r="C981" s="3" t="s">
        <v>5088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13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42506.208657407398</v>
      </c>
      <c r="T981" s="11">
        <f t="shared" si="95"/>
        <v>42541.582638888889</v>
      </c>
    </row>
    <row r="982" spans="1:20" ht="45">
      <c r="A982">
        <v>980</v>
      </c>
      <c r="B982" s="3" t="s">
        <v>980</v>
      </c>
      <c r="C982" s="3" t="s">
        <v>5089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13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41928.695856481478</v>
      </c>
      <c r="T982" s="11">
        <f t="shared" si="95"/>
        <v>41973.737523148149</v>
      </c>
    </row>
    <row r="983" spans="1:20" ht="45">
      <c r="A983">
        <v>981</v>
      </c>
      <c r="B983" s="3" t="s">
        <v>981</v>
      </c>
      <c r="C983" s="3" t="s">
        <v>5090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13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41830.738680555551</v>
      </c>
      <c r="T983" s="11">
        <f t="shared" si="95"/>
        <v>41860.738680555551</v>
      </c>
    </row>
    <row r="984" spans="1:20" ht="30">
      <c r="A984">
        <v>982</v>
      </c>
      <c r="B984" s="3" t="s">
        <v>982</v>
      </c>
      <c r="C984" s="3" t="s">
        <v>5091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13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42615.544976851852</v>
      </c>
      <c r="T984" s="11">
        <f t="shared" si="95"/>
        <v>42645.544976851852</v>
      </c>
    </row>
    <row r="985" spans="1:20" ht="45">
      <c r="A985">
        <v>983</v>
      </c>
      <c r="B985" s="3" t="s">
        <v>983</v>
      </c>
      <c r="C985" s="3" t="s">
        <v>5092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13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42574.459317129629</v>
      </c>
      <c r="T985" s="11">
        <f t="shared" si="95"/>
        <v>42605.662499999999</v>
      </c>
    </row>
    <row r="986" spans="1:20" ht="75">
      <c r="A986">
        <v>984</v>
      </c>
      <c r="B986" s="3" t="s">
        <v>984</v>
      </c>
      <c r="C986" s="3" t="s">
        <v>5093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13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42060.907499999994</v>
      </c>
      <c r="T986" s="11">
        <f t="shared" si="95"/>
        <v>42090.865833333337</v>
      </c>
    </row>
    <row r="987" spans="1:20" ht="45">
      <c r="A987">
        <v>985</v>
      </c>
      <c r="B987" s="3" t="s">
        <v>985</v>
      </c>
      <c r="C987" s="3" t="s">
        <v>5094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13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42339.759375000001</v>
      </c>
      <c r="T987" s="11">
        <f t="shared" si="95"/>
        <v>42369.749999999993</v>
      </c>
    </row>
    <row r="988" spans="1:20" ht="45">
      <c r="A988">
        <v>986</v>
      </c>
      <c r="B988" s="3" t="s">
        <v>986</v>
      </c>
      <c r="C988" s="3" t="s">
        <v>5095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13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42324.559027777774</v>
      </c>
      <c r="T988" s="11">
        <f t="shared" si="95"/>
        <v>42378.791666666664</v>
      </c>
    </row>
    <row r="989" spans="1:20" ht="45">
      <c r="A989">
        <v>987</v>
      </c>
      <c r="B989" s="3" t="s">
        <v>987</v>
      </c>
      <c r="C989" s="3" t="s">
        <v>5096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13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41773.086226851847</v>
      </c>
      <c r="T989" s="11">
        <f t="shared" si="95"/>
        <v>41813.086226851847</v>
      </c>
    </row>
    <row r="990" spans="1:20" ht="45">
      <c r="A990">
        <v>988</v>
      </c>
      <c r="B990" s="3" t="s">
        <v>988</v>
      </c>
      <c r="C990" s="3" t="s">
        <v>5097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13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42614.148437499993</v>
      </c>
      <c r="T990" s="11">
        <f t="shared" si="95"/>
        <v>42644.148437499993</v>
      </c>
    </row>
    <row r="991" spans="1:20">
      <c r="A991">
        <v>989</v>
      </c>
      <c r="B991" s="3" t="s">
        <v>989</v>
      </c>
      <c r="C991" s="3" t="s">
        <v>5098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13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42611.725636574069</v>
      </c>
      <c r="T991" s="11">
        <f t="shared" si="95"/>
        <v>42641.725636574069</v>
      </c>
    </row>
    <row r="992" spans="1:20" ht="45">
      <c r="A992">
        <v>990</v>
      </c>
      <c r="B992" s="3" t="s">
        <v>990</v>
      </c>
      <c r="C992" s="3" t="s">
        <v>5099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13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41855.575972222221</v>
      </c>
      <c r="T992" s="11">
        <f t="shared" si="95"/>
        <v>41885.575972222221</v>
      </c>
    </row>
    <row r="993" spans="1:20" ht="75">
      <c r="A993">
        <v>991</v>
      </c>
      <c r="B993" s="3" t="s">
        <v>991</v>
      </c>
      <c r="C993" s="3" t="s">
        <v>5100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13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42538.548472222225</v>
      </c>
      <c r="T993" s="11">
        <f t="shared" si="95"/>
        <v>42563.57708333333</v>
      </c>
    </row>
    <row r="994" spans="1:20" ht="45">
      <c r="A994">
        <v>992</v>
      </c>
      <c r="B994" s="3" t="s">
        <v>992</v>
      </c>
      <c r="C994" s="3" t="s">
        <v>5101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13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42437.71665509259</v>
      </c>
      <c r="T994" s="11">
        <f t="shared" si="95"/>
        <v>42497.674988425926</v>
      </c>
    </row>
    <row r="995" spans="1:20" ht="45">
      <c r="A995">
        <v>993</v>
      </c>
      <c r="B995" s="3" t="s">
        <v>993</v>
      </c>
      <c r="C995" s="3" t="s">
        <v>5102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13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42652.756574074076</v>
      </c>
      <c r="T995" s="11">
        <f t="shared" si="95"/>
        <v>42685.999999999993</v>
      </c>
    </row>
    <row r="996" spans="1:20" ht="60">
      <c r="A996">
        <v>994</v>
      </c>
      <c r="B996" s="3" t="s">
        <v>994</v>
      </c>
      <c r="C996" s="3" t="s">
        <v>5103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13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41921.054745370369</v>
      </c>
      <c r="T996" s="11">
        <f t="shared" si="95"/>
        <v>41973.749305555553</v>
      </c>
    </row>
    <row r="997" spans="1:20" ht="45">
      <c r="A997">
        <v>995</v>
      </c>
      <c r="B997" s="3" t="s">
        <v>995</v>
      </c>
      <c r="C997" s="3" t="s">
        <v>5104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13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41947.732407407406</v>
      </c>
      <c r="T997" s="11">
        <f t="shared" si="95"/>
        <v>41972.458333333336</v>
      </c>
    </row>
    <row r="998" spans="1:20" ht="30">
      <c r="A998">
        <v>996</v>
      </c>
      <c r="B998" s="3" t="s">
        <v>996</v>
      </c>
      <c r="C998" s="3" t="s">
        <v>5105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13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41817.658101851848</v>
      </c>
      <c r="T998" s="11">
        <f t="shared" si="95"/>
        <v>41847.435416666667</v>
      </c>
    </row>
    <row r="999" spans="1:20" ht="30">
      <c r="A999">
        <v>997</v>
      </c>
      <c r="B999" s="3" t="s">
        <v>997</v>
      </c>
      <c r="C999" s="3" t="s">
        <v>5106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13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41940.894641203704</v>
      </c>
      <c r="T999" s="11">
        <f t="shared" si="95"/>
        <v>41970.936307870368</v>
      </c>
    </row>
    <row r="1000" spans="1:20" ht="30">
      <c r="A1000">
        <v>998</v>
      </c>
      <c r="B1000" s="3" t="s">
        <v>998</v>
      </c>
      <c r="C1000" s="3" t="s">
        <v>5107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13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42281.960659722223</v>
      </c>
      <c r="T1000" s="11">
        <f t="shared" si="95"/>
        <v>42327.002326388887</v>
      </c>
    </row>
    <row r="1001" spans="1:20" ht="45">
      <c r="A1001">
        <v>999</v>
      </c>
      <c r="B1001" s="3" t="s">
        <v>999</v>
      </c>
      <c r="C1001" s="3" t="s">
        <v>5108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13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41926.091319444444</v>
      </c>
      <c r="T1001" s="11">
        <f t="shared" si="95"/>
        <v>41956.126388888886</v>
      </c>
    </row>
    <row r="1002" spans="1:20" ht="45">
      <c r="A1002">
        <v>1000</v>
      </c>
      <c r="B1002" s="3" t="s">
        <v>1000</v>
      </c>
      <c r="C1002" s="3" t="s">
        <v>5109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13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42748.851388888892</v>
      </c>
      <c r="T1002" s="11">
        <f t="shared" si="95"/>
        <v>42808.80972222222</v>
      </c>
    </row>
    <row r="1003" spans="1:20" ht="45">
      <c r="A1003">
        <v>1001</v>
      </c>
      <c r="B1003" s="3" t="s">
        <v>1001</v>
      </c>
      <c r="C1003" s="3" t="s">
        <v>5110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13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42720.511724537035</v>
      </c>
      <c r="T1003" s="11">
        <f t="shared" si="95"/>
        <v>42765.511724537035</v>
      </c>
    </row>
    <row r="1004" spans="1:20" ht="45">
      <c r="A1004">
        <v>1002</v>
      </c>
      <c r="B1004" s="3" t="s">
        <v>1002</v>
      </c>
      <c r="C1004" s="3" t="s">
        <v>5111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13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42325.475856481477</v>
      </c>
      <c r="T1004" s="11">
        <f t="shared" si="95"/>
        <v>42355.040972222218</v>
      </c>
    </row>
    <row r="1005" spans="1:20" ht="45">
      <c r="A1005">
        <v>1003</v>
      </c>
      <c r="B1005" s="3" t="s">
        <v>1003</v>
      </c>
      <c r="C1005" s="3" t="s">
        <v>5112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13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42780.500706018516</v>
      </c>
      <c r="T1005" s="11">
        <f t="shared" si="95"/>
        <v>42810.459039351852</v>
      </c>
    </row>
    <row r="1006" spans="1:20" ht="30">
      <c r="A1006">
        <v>1004</v>
      </c>
      <c r="B1006" s="3" t="s">
        <v>1004</v>
      </c>
      <c r="C1006" s="3" t="s">
        <v>5113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13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42388.5003125</v>
      </c>
      <c r="T1006" s="11">
        <f t="shared" si="95"/>
        <v>42418.5003125</v>
      </c>
    </row>
    <row r="1007" spans="1:20" ht="30">
      <c r="A1007">
        <v>1005</v>
      </c>
      <c r="B1007" s="3" t="s">
        <v>1005</v>
      </c>
      <c r="C1007" s="3" t="s">
        <v>5114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13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42276.416469907403</v>
      </c>
      <c r="T1007" s="11">
        <f t="shared" si="95"/>
        <v>42307.416469907403</v>
      </c>
    </row>
    <row r="1008" spans="1:20" ht="45">
      <c r="A1008">
        <v>1006</v>
      </c>
      <c r="B1008" s="3" t="s">
        <v>1006</v>
      </c>
      <c r="C1008" s="3" t="s">
        <v>5115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13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41976.83185185185</v>
      </c>
      <c r="T1008" s="11">
        <f t="shared" si="95"/>
        <v>41985.09097222222</v>
      </c>
    </row>
    <row r="1009" spans="1:20" ht="45">
      <c r="A1009">
        <v>1007</v>
      </c>
      <c r="B1009" s="3" t="s">
        <v>1007</v>
      </c>
      <c r="C1009" s="3" t="s">
        <v>5116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13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42676.3752662037</v>
      </c>
      <c r="T1009" s="11">
        <f t="shared" si="95"/>
        <v>42718.416932870365</v>
      </c>
    </row>
    <row r="1010" spans="1:20" ht="45">
      <c r="A1010">
        <v>1008</v>
      </c>
      <c r="B1010" s="3" t="s">
        <v>1008</v>
      </c>
      <c r="C1010" s="3" t="s">
        <v>5117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13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42702.600868055553</v>
      </c>
      <c r="T1010" s="11">
        <f t="shared" si="95"/>
        <v>42732.600868055553</v>
      </c>
    </row>
    <row r="1011" spans="1:20" ht="45">
      <c r="A1011">
        <v>1009</v>
      </c>
      <c r="B1011" s="3" t="s">
        <v>1009</v>
      </c>
      <c r="C1011" s="3" t="s">
        <v>5118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13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42510.396365740737</v>
      </c>
      <c r="T1011" s="11">
        <f t="shared" si="95"/>
        <v>42540.396365740737</v>
      </c>
    </row>
    <row r="1012" spans="1:20" ht="45">
      <c r="A1012">
        <v>1010</v>
      </c>
      <c r="B1012" s="3" t="s">
        <v>1010</v>
      </c>
      <c r="C1012" s="3" t="s">
        <v>5119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13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42561.621087962958</v>
      </c>
      <c r="T1012" s="11">
        <f t="shared" si="95"/>
        <v>42617.915972222218</v>
      </c>
    </row>
    <row r="1013" spans="1:20" ht="45">
      <c r="A1013">
        <v>1011</v>
      </c>
      <c r="B1013" s="3" t="s">
        <v>1011</v>
      </c>
      <c r="C1013" s="3" t="s">
        <v>5120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13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41946.689756944441</v>
      </c>
      <c r="T1013" s="11">
        <f t="shared" si="95"/>
        <v>41991.689756944441</v>
      </c>
    </row>
    <row r="1014" spans="1:20" ht="45">
      <c r="A1014">
        <v>1012</v>
      </c>
      <c r="B1014" s="3" t="s">
        <v>1012</v>
      </c>
      <c r="C1014" s="3" t="s">
        <v>5121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13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42714.232083333329</v>
      </c>
      <c r="T1014" s="11">
        <f t="shared" si="95"/>
        <v>42759.232083333329</v>
      </c>
    </row>
    <row r="1015" spans="1:20" ht="45">
      <c r="A1015">
        <v>1013</v>
      </c>
      <c r="B1015" s="3" t="s">
        <v>1013</v>
      </c>
      <c r="C1015" s="3" t="s">
        <v>5122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13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42339.625648148147</v>
      </c>
      <c r="T1015" s="11">
        <f t="shared" si="95"/>
        <v>42367.624999999993</v>
      </c>
    </row>
    <row r="1016" spans="1:20" ht="30">
      <c r="A1016">
        <v>1014</v>
      </c>
      <c r="B1016" s="3" t="s">
        <v>1014</v>
      </c>
      <c r="C1016" s="3" t="s">
        <v>5123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13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41954.79415509259</v>
      </c>
      <c r="T1016" s="11">
        <f t="shared" si="95"/>
        <v>42004.79415509259</v>
      </c>
    </row>
    <row r="1017" spans="1:20" ht="30">
      <c r="A1017">
        <v>1015</v>
      </c>
      <c r="B1017" s="3" t="s">
        <v>1015</v>
      </c>
      <c r="C1017" s="3" t="s">
        <v>5124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13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42303.670081018521</v>
      </c>
      <c r="T1017" s="11">
        <f t="shared" si="95"/>
        <v>42333.711747685178</v>
      </c>
    </row>
    <row r="1018" spans="1:20" ht="45">
      <c r="A1018">
        <v>1016</v>
      </c>
      <c r="B1018" s="3" t="s">
        <v>1016</v>
      </c>
      <c r="C1018" s="3" t="s">
        <v>5125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13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42421.898796296293</v>
      </c>
      <c r="T1018" s="11">
        <f t="shared" si="95"/>
        <v>42466.857129629621</v>
      </c>
    </row>
    <row r="1019" spans="1:20" ht="45">
      <c r="A1019">
        <v>1017</v>
      </c>
      <c r="B1019" s="3" t="s">
        <v>1017</v>
      </c>
      <c r="C1019" s="3" t="s">
        <v>5126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13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42289.466840277775</v>
      </c>
      <c r="T1019" s="11">
        <f t="shared" si="95"/>
        <v>42329.508506944439</v>
      </c>
    </row>
    <row r="1020" spans="1:20" ht="45">
      <c r="A1020">
        <v>1018</v>
      </c>
      <c r="B1020" s="3" t="s">
        <v>1018</v>
      </c>
      <c r="C1020" s="3" t="s">
        <v>5127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13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42535.283946759257</v>
      </c>
      <c r="T1020" s="11">
        <f t="shared" si="95"/>
        <v>42565.283946759257</v>
      </c>
    </row>
    <row r="1021" spans="1:20" ht="30">
      <c r="A1021">
        <v>1019</v>
      </c>
      <c r="B1021" s="3" t="s">
        <v>1019</v>
      </c>
      <c r="C1021" s="3" t="s">
        <v>5128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13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42009.765613425923</v>
      </c>
      <c r="T1021" s="11">
        <f t="shared" si="95"/>
        <v>42039.765613425923</v>
      </c>
    </row>
    <row r="1022" spans="1:20" ht="45">
      <c r="A1022">
        <v>1020</v>
      </c>
      <c r="B1022" s="3" t="s">
        <v>1020</v>
      </c>
      <c r="C1022" s="3" t="s">
        <v>5129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13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42126.861215277771</v>
      </c>
      <c r="T1022" s="11">
        <f t="shared" si="95"/>
        <v>42156.824305555558</v>
      </c>
    </row>
    <row r="1023" spans="1:20" ht="45">
      <c r="A1023">
        <v>1021</v>
      </c>
      <c r="B1023" s="3" t="s">
        <v>1021</v>
      </c>
      <c r="C1023" s="3" t="s">
        <v>5130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13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42271.043645833335</v>
      </c>
      <c r="T1023" s="11">
        <f t="shared" si="95"/>
        <v>42293.958333333336</v>
      </c>
    </row>
    <row r="1024" spans="1:20" ht="30">
      <c r="A1024">
        <v>1022</v>
      </c>
      <c r="B1024" s="3" t="s">
        <v>1022</v>
      </c>
      <c r="C1024" s="3" t="s">
        <v>5131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13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42111.438391203708</v>
      </c>
      <c r="T1024" s="11">
        <f t="shared" si="95"/>
        <v>42141.438391203708</v>
      </c>
    </row>
    <row r="1025" spans="1:20" ht="45">
      <c r="A1025">
        <v>1023</v>
      </c>
      <c r="B1025" s="3" t="s">
        <v>1023</v>
      </c>
      <c r="C1025" s="3" t="s">
        <v>5132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13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42145.711354166669</v>
      </c>
      <c r="T1025" s="11">
        <f t="shared" si="95"/>
        <v>42175.711354166669</v>
      </c>
    </row>
    <row r="1026" spans="1:20" ht="45">
      <c r="A1026">
        <v>1024</v>
      </c>
      <c r="B1026" s="3" t="s">
        <v>1024</v>
      </c>
      <c r="C1026" s="3" t="s">
        <v>5133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13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42370.372256944444</v>
      </c>
      <c r="T1026" s="11">
        <f t="shared" si="95"/>
        <v>42400.372256944444</v>
      </c>
    </row>
    <row r="1027" spans="1:20" ht="30">
      <c r="A1027">
        <v>1025</v>
      </c>
      <c r="B1027" s="3" t="s">
        <v>1025</v>
      </c>
      <c r="C1027" s="3" t="s">
        <v>5134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13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(((J1027/60)/60)/24)+DATE(1970,1,1)+(-5/24)</f>
        <v>42049.625428240739</v>
      </c>
      <c r="T1027" s="11">
        <f t="shared" ref="T1027:T1090" si="101">(((I1027/60)/60)/24)+DATE(1970,1,1)+(-5/24)</f>
        <v>42079.583761574067</v>
      </c>
    </row>
    <row r="1028" spans="1:20" ht="45">
      <c r="A1028">
        <v>1026</v>
      </c>
      <c r="B1028" s="3" t="s">
        <v>1026</v>
      </c>
      <c r="C1028" s="3" t="s">
        <v>5135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13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42426.199259259258</v>
      </c>
      <c r="T1028" s="11">
        <f t="shared" si="101"/>
        <v>42460.157592592594</v>
      </c>
    </row>
    <row r="1029" spans="1:20" ht="45">
      <c r="A1029">
        <v>1027</v>
      </c>
      <c r="B1029" s="3" t="s">
        <v>1027</v>
      </c>
      <c r="C1029" s="3" t="s">
        <v>5136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13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41904.825775462959</v>
      </c>
      <c r="T1029" s="11">
        <f t="shared" si="101"/>
        <v>41934.825775462959</v>
      </c>
    </row>
    <row r="1030" spans="1:20" ht="45">
      <c r="A1030">
        <v>1028</v>
      </c>
      <c r="B1030" s="3" t="s">
        <v>1028</v>
      </c>
      <c r="C1030" s="3" t="s">
        <v>5137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13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42755.419039351851</v>
      </c>
      <c r="T1030" s="11">
        <f t="shared" si="101"/>
        <v>42800.624999999993</v>
      </c>
    </row>
    <row r="1031" spans="1:20" ht="30">
      <c r="A1031">
        <v>1029</v>
      </c>
      <c r="B1031" s="3" t="s">
        <v>1029</v>
      </c>
      <c r="C1031" s="3" t="s">
        <v>5138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13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42044.503553240742</v>
      </c>
      <c r="T1031" s="11">
        <f t="shared" si="101"/>
        <v>42098.707638888889</v>
      </c>
    </row>
    <row r="1032" spans="1:20" ht="30">
      <c r="A1032">
        <v>1030</v>
      </c>
      <c r="B1032" s="3" t="s">
        <v>1030</v>
      </c>
      <c r="C1032" s="3" t="s">
        <v>5139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13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42611.274872685179</v>
      </c>
      <c r="T1032" s="11">
        <f t="shared" si="101"/>
        <v>42625.274872685179</v>
      </c>
    </row>
    <row r="1033" spans="1:20" ht="45">
      <c r="A1033">
        <v>1031</v>
      </c>
      <c r="B1033" s="3" t="s">
        <v>1031</v>
      </c>
      <c r="C1033" s="3" t="s">
        <v>5140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13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42324.555671296293</v>
      </c>
      <c r="T1033" s="11">
        <f t="shared" si="101"/>
        <v>42354.555671296293</v>
      </c>
    </row>
    <row r="1034" spans="1:20">
      <c r="A1034">
        <v>1032</v>
      </c>
      <c r="B1034" s="3" t="s">
        <v>1032</v>
      </c>
      <c r="C1034" s="3" t="s">
        <v>5141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13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42514.458622685182</v>
      </c>
      <c r="T1034" s="11">
        <f t="shared" si="101"/>
        <v>42544.458622685182</v>
      </c>
    </row>
    <row r="1035" spans="1:20" ht="45">
      <c r="A1035">
        <v>1033</v>
      </c>
      <c r="B1035" s="3" t="s">
        <v>1033</v>
      </c>
      <c r="C1035" s="3" t="s">
        <v>5142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13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42688.524074074077</v>
      </c>
      <c r="T1035" s="11">
        <f t="shared" si="101"/>
        <v>42716.524074074077</v>
      </c>
    </row>
    <row r="1036" spans="1:20" ht="45">
      <c r="A1036">
        <v>1034</v>
      </c>
      <c r="B1036" s="3" t="s">
        <v>1034</v>
      </c>
      <c r="C1036" s="3" t="s">
        <v>5143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13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42554.958379629628</v>
      </c>
      <c r="T1036" s="11">
        <f t="shared" si="101"/>
        <v>42586.957638888889</v>
      </c>
    </row>
    <row r="1037" spans="1:20" ht="45">
      <c r="A1037">
        <v>1035</v>
      </c>
      <c r="B1037" s="3" t="s">
        <v>1035</v>
      </c>
      <c r="C1037" s="3" t="s">
        <v>5144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13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42016.43310185185</v>
      </c>
      <c r="T1037" s="11">
        <f t="shared" si="101"/>
        <v>42046.43310185185</v>
      </c>
    </row>
    <row r="1038" spans="1:20" ht="45">
      <c r="A1038">
        <v>1036</v>
      </c>
      <c r="B1038" s="3" t="s">
        <v>1036</v>
      </c>
      <c r="C1038" s="3" t="s">
        <v>5145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13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41249.240624999999</v>
      </c>
      <c r="T1038" s="11">
        <f t="shared" si="101"/>
        <v>41281.125</v>
      </c>
    </row>
    <row r="1039" spans="1:20" ht="45">
      <c r="A1039">
        <v>1037</v>
      </c>
      <c r="B1039" s="3" t="s">
        <v>1037</v>
      </c>
      <c r="C1039" s="3" t="s">
        <v>5146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13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42119.61414351852</v>
      </c>
      <c r="T1039" s="11">
        <f t="shared" si="101"/>
        <v>42141.999999999993</v>
      </c>
    </row>
    <row r="1040" spans="1:20" ht="45">
      <c r="A1040">
        <v>1038</v>
      </c>
      <c r="B1040" s="3" t="s">
        <v>1038</v>
      </c>
      <c r="C1040" s="3" t="s">
        <v>5147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13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42418.023414351854</v>
      </c>
      <c r="T1040" s="11">
        <f t="shared" si="101"/>
        <v>42447.981747685182</v>
      </c>
    </row>
    <row r="1041" spans="1:20" ht="45">
      <c r="A1041">
        <v>1039</v>
      </c>
      <c r="B1041" s="3" t="s">
        <v>1039</v>
      </c>
      <c r="C1041" s="3" t="s">
        <v>5148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13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42691.900995370372</v>
      </c>
      <c r="T1041" s="11">
        <f t="shared" si="101"/>
        <v>42717.124305555553</v>
      </c>
    </row>
    <row r="1042" spans="1:20" ht="45">
      <c r="A1042">
        <v>1040</v>
      </c>
      <c r="B1042" s="3" t="s">
        <v>1040</v>
      </c>
      <c r="C1042" s="3" t="s">
        <v>5149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13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42579.500104166662</v>
      </c>
      <c r="T1042" s="11">
        <f t="shared" si="101"/>
        <v>42609.500104166662</v>
      </c>
    </row>
    <row r="1043" spans="1:20" ht="45">
      <c r="A1043">
        <v>1041</v>
      </c>
      <c r="B1043" s="3" t="s">
        <v>1041</v>
      </c>
      <c r="C1043" s="3" t="s">
        <v>5150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13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41830.851759259262</v>
      </c>
      <c r="T1043" s="11">
        <f t="shared" si="101"/>
        <v>41850.851759259262</v>
      </c>
    </row>
    <row r="1044" spans="1:20" ht="45">
      <c r="A1044">
        <v>1042</v>
      </c>
      <c r="B1044" s="3" t="s">
        <v>1042</v>
      </c>
      <c r="C1044" s="3" t="s">
        <v>5151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13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41851.487824074073</v>
      </c>
      <c r="T1044" s="11">
        <f t="shared" si="101"/>
        <v>41894.208333333328</v>
      </c>
    </row>
    <row r="1045" spans="1:20" ht="45">
      <c r="A1045">
        <v>1043</v>
      </c>
      <c r="B1045" s="3" t="s">
        <v>1043</v>
      </c>
      <c r="C1045" s="3" t="s">
        <v>5152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13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42114.044618055552</v>
      </c>
      <c r="T1045" s="11">
        <f t="shared" si="101"/>
        <v>42144.044618055552</v>
      </c>
    </row>
    <row r="1046" spans="1:20" ht="45">
      <c r="A1046">
        <v>1044</v>
      </c>
      <c r="B1046" s="3" t="s">
        <v>1044</v>
      </c>
      <c r="C1046" s="3" t="s">
        <v>5153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13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42011.717604166661</v>
      </c>
      <c r="T1046" s="11">
        <f t="shared" si="101"/>
        <v>42068.643749999996</v>
      </c>
    </row>
    <row r="1047" spans="1:20" ht="45">
      <c r="A1047">
        <v>1045</v>
      </c>
      <c r="B1047" s="3" t="s">
        <v>1045</v>
      </c>
      <c r="C1047" s="3" t="s">
        <v>5154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13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41844.666087962964</v>
      </c>
      <c r="T1047" s="11">
        <f t="shared" si="101"/>
        <v>41874.666087962964</v>
      </c>
    </row>
    <row r="1048" spans="1:20" ht="45">
      <c r="A1048">
        <v>1046</v>
      </c>
      <c r="B1048" s="3" t="s">
        <v>1046</v>
      </c>
      <c r="C1048" s="3" t="s">
        <v>5155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13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42319.643055555549</v>
      </c>
      <c r="T1048" s="11">
        <f t="shared" si="101"/>
        <v>42364.643055555549</v>
      </c>
    </row>
    <row r="1049" spans="1:20" ht="45">
      <c r="A1049">
        <v>1047</v>
      </c>
      <c r="B1049" s="3" t="s">
        <v>1047</v>
      </c>
      <c r="C1049" s="3" t="s">
        <v>5156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13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41918.610127314809</v>
      </c>
      <c r="T1049" s="11">
        <f t="shared" si="101"/>
        <v>41948.65179398148</v>
      </c>
    </row>
    <row r="1050" spans="1:20" ht="45">
      <c r="A1050">
        <v>1048</v>
      </c>
      <c r="B1050" s="3" t="s">
        <v>1048</v>
      </c>
      <c r="C1050" s="3" t="s">
        <v>5157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13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42597.844780092586</v>
      </c>
      <c r="T1050" s="11">
        <f t="shared" si="101"/>
        <v>42637.844780092586</v>
      </c>
    </row>
    <row r="1051" spans="1:20">
      <c r="A1051">
        <v>1049</v>
      </c>
      <c r="B1051" s="3" t="s">
        <v>1049</v>
      </c>
      <c r="C1051" s="3" t="s">
        <v>5158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13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42382.222743055558</v>
      </c>
      <c r="T1051" s="11">
        <f t="shared" si="101"/>
        <v>42412.222743055558</v>
      </c>
    </row>
    <row r="1052" spans="1:20">
      <c r="A1052">
        <v>1050</v>
      </c>
      <c r="B1052" s="3" t="s">
        <v>1050</v>
      </c>
      <c r="C1052" s="3" t="s">
        <v>5159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13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42231.588854166665</v>
      </c>
      <c r="T1052" s="11">
        <f t="shared" si="101"/>
        <v>42261.588854166665</v>
      </c>
    </row>
    <row r="1053" spans="1:20" ht="45">
      <c r="A1053">
        <v>1051</v>
      </c>
      <c r="B1053" s="3" t="s">
        <v>1051</v>
      </c>
      <c r="C1053" s="3" t="s">
        <v>5160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13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41849.805844907409</v>
      </c>
      <c r="T1053" s="11">
        <f t="shared" si="101"/>
        <v>41877.805844907409</v>
      </c>
    </row>
    <row r="1054" spans="1:20" ht="60">
      <c r="A1054">
        <v>1052</v>
      </c>
      <c r="B1054" s="3" t="s">
        <v>1052</v>
      </c>
      <c r="C1054" s="3" t="s">
        <v>5161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13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42483.589062499996</v>
      </c>
      <c r="T1054" s="11">
        <f t="shared" si="101"/>
        <v>42527.631249999999</v>
      </c>
    </row>
    <row r="1055" spans="1:20" ht="45">
      <c r="A1055">
        <v>1053</v>
      </c>
      <c r="B1055" s="3" t="s">
        <v>1053</v>
      </c>
      <c r="C1055" s="3" t="s">
        <v>5162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13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42774.964490740742</v>
      </c>
      <c r="T1055" s="11">
        <f t="shared" si="101"/>
        <v>42799.964490740742</v>
      </c>
    </row>
    <row r="1056" spans="1:20" ht="45">
      <c r="A1056">
        <v>1054</v>
      </c>
      <c r="B1056" s="3" t="s">
        <v>1054</v>
      </c>
      <c r="C1056" s="3" t="s">
        <v>5163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13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41831.643506944441</v>
      </c>
      <c r="T1056" s="11">
        <f t="shared" si="101"/>
        <v>41861.708333333328</v>
      </c>
    </row>
    <row r="1057" spans="1:20" ht="45">
      <c r="A1057">
        <v>1055</v>
      </c>
      <c r="B1057" s="3" t="s">
        <v>1055</v>
      </c>
      <c r="C1057" s="3" t="s">
        <v>5164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13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42406.784085648142</v>
      </c>
      <c r="T1057" s="11">
        <f t="shared" si="101"/>
        <v>42436.784085648142</v>
      </c>
    </row>
    <row r="1058" spans="1:20" ht="45">
      <c r="A1058">
        <v>1056</v>
      </c>
      <c r="B1058" s="3" t="s">
        <v>1056</v>
      </c>
      <c r="C1058" s="3" t="s">
        <v>5165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13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42058.511307870365</v>
      </c>
      <c r="T1058" s="11">
        <f t="shared" si="101"/>
        <v>42118.469641203708</v>
      </c>
    </row>
    <row r="1059" spans="1:20" ht="30">
      <c r="A1059">
        <v>1057</v>
      </c>
      <c r="B1059" s="3" t="s">
        <v>1057</v>
      </c>
      <c r="C1059" s="3" t="s">
        <v>5166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13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42678.662997685176</v>
      </c>
      <c r="T1059" s="11">
        <f t="shared" si="101"/>
        <v>42708.704664351848</v>
      </c>
    </row>
    <row r="1060" spans="1:20" ht="45">
      <c r="A1060">
        <v>1058</v>
      </c>
      <c r="B1060" s="3" t="s">
        <v>1058</v>
      </c>
      <c r="C1060" s="3" t="s">
        <v>5167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13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42047.692627314813</v>
      </c>
      <c r="T1060" s="11">
        <f t="shared" si="101"/>
        <v>42088.791666666664</v>
      </c>
    </row>
    <row r="1061" spans="1:20">
      <c r="A1061">
        <v>1059</v>
      </c>
      <c r="B1061" s="3" t="s">
        <v>1059</v>
      </c>
      <c r="C1061" s="3" t="s">
        <v>5168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13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42046.581666666665</v>
      </c>
      <c r="T1061" s="11">
        <f t="shared" si="101"/>
        <v>42076.54</v>
      </c>
    </row>
    <row r="1062" spans="1:20" ht="45">
      <c r="A1062">
        <v>1060</v>
      </c>
      <c r="B1062" s="3" t="s">
        <v>1060</v>
      </c>
      <c r="C1062" s="3" t="s">
        <v>5169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13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42079.704780092587</v>
      </c>
      <c r="T1062" s="11">
        <f t="shared" si="101"/>
        <v>42109.704780092587</v>
      </c>
    </row>
    <row r="1063" spans="1:20" ht="30">
      <c r="A1063">
        <v>1061</v>
      </c>
      <c r="B1063" s="3" t="s">
        <v>1061</v>
      </c>
      <c r="C1063" s="3" t="s">
        <v>5170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13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42432.068379629629</v>
      </c>
      <c r="T1063" s="11">
        <f t="shared" si="101"/>
        <v>42491.833333333336</v>
      </c>
    </row>
    <row r="1064" spans="1:20">
      <c r="A1064">
        <v>1062</v>
      </c>
      <c r="B1064" s="3" t="s">
        <v>1062</v>
      </c>
      <c r="C1064" s="3" t="s">
        <v>5171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13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42556.598854166667</v>
      </c>
      <c r="T1064" s="11">
        <f t="shared" si="101"/>
        <v>42563.598854166667</v>
      </c>
    </row>
    <row r="1065" spans="1:20" ht="45">
      <c r="A1065">
        <v>1063</v>
      </c>
      <c r="B1065" s="3" t="s">
        <v>1063</v>
      </c>
      <c r="C1065" s="3" t="s">
        <v>5172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13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42582.822476851848</v>
      </c>
      <c r="T1065" s="11">
        <f t="shared" si="101"/>
        <v>42612.822476851848</v>
      </c>
    </row>
    <row r="1066" spans="1:20" ht="45">
      <c r="A1066">
        <v>1064</v>
      </c>
      <c r="B1066" s="3" t="s">
        <v>1064</v>
      </c>
      <c r="C1066" s="3" t="s">
        <v>5173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13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41417.019710648143</v>
      </c>
      <c r="T1066" s="11">
        <f t="shared" si="101"/>
        <v>41462.019710648143</v>
      </c>
    </row>
    <row r="1067" spans="1:20" ht="45">
      <c r="A1067">
        <v>1065</v>
      </c>
      <c r="B1067" s="3" t="s">
        <v>1065</v>
      </c>
      <c r="C1067" s="3" t="s">
        <v>5174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13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41661.172708333332</v>
      </c>
      <c r="T1067" s="11">
        <f t="shared" si="101"/>
        <v>41689.172708333332</v>
      </c>
    </row>
    <row r="1068" spans="1:20" ht="45">
      <c r="A1068">
        <v>1066</v>
      </c>
      <c r="B1068" s="3" t="s">
        <v>1066</v>
      </c>
      <c r="C1068" s="3" t="s">
        <v>5175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13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41445.754421296297</v>
      </c>
      <c r="T1068" s="11">
        <f t="shared" si="101"/>
        <v>41490.754421296297</v>
      </c>
    </row>
    <row r="1069" spans="1:20" ht="45">
      <c r="A1069">
        <v>1067</v>
      </c>
      <c r="B1069" s="3" t="s">
        <v>1067</v>
      </c>
      <c r="C1069" s="3" t="s">
        <v>5176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13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41599.647349537037</v>
      </c>
      <c r="T1069" s="11">
        <f t="shared" si="101"/>
        <v>41629.647349537037</v>
      </c>
    </row>
    <row r="1070" spans="1:20" ht="45">
      <c r="A1070">
        <v>1068</v>
      </c>
      <c r="B1070" s="3" t="s">
        <v>1068</v>
      </c>
      <c r="C1070" s="3" t="s">
        <v>5177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13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42440.162777777768</v>
      </c>
      <c r="T1070" s="11">
        <f t="shared" si="101"/>
        <v>42470.121111111112</v>
      </c>
    </row>
    <row r="1071" spans="1:20" ht="45">
      <c r="A1071">
        <v>1069</v>
      </c>
      <c r="B1071" s="3" t="s">
        <v>1069</v>
      </c>
      <c r="C1071" s="3" t="s">
        <v>5178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13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41572.021516203698</v>
      </c>
      <c r="T1071" s="11">
        <f t="shared" si="101"/>
        <v>41604.06318287037</v>
      </c>
    </row>
    <row r="1072" spans="1:20" ht="45">
      <c r="A1072">
        <v>1070</v>
      </c>
      <c r="B1072" s="3" t="s">
        <v>1070</v>
      </c>
      <c r="C1072" s="3" t="s">
        <v>5179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13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41162.803495370368</v>
      </c>
      <c r="T1072" s="11">
        <f t="shared" si="101"/>
        <v>41182.803495370368</v>
      </c>
    </row>
    <row r="1073" spans="1:20" ht="45">
      <c r="A1073">
        <v>1071</v>
      </c>
      <c r="B1073" s="3" t="s">
        <v>1071</v>
      </c>
      <c r="C1073" s="3" t="s">
        <v>5180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13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42295.545057870368</v>
      </c>
      <c r="T1073" s="11">
        <f t="shared" si="101"/>
        <v>42325.586724537039</v>
      </c>
    </row>
    <row r="1074" spans="1:20" ht="45">
      <c r="A1074">
        <v>1072</v>
      </c>
      <c r="B1074" s="3" t="s">
        <v>1072</v>
      </c>
      <c r="C1074" s="3" t="s">
        <v>5181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13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41645.623807870368</v>
      </c>
      <c r="T1074" s="11">
        <f t="shared" si="101"/>
        <v>41675.623807870368</v>
      </c>
    </row>
    <row r="1075" spans="1:20" ht="30">
      <c r="A1075">
        <v>1073</v>
      </c>
      <c r="B1075" s="3" t="s">
        <v>1073</v>
      </c>
      <c r="C1075" s="3" t="s">
        <v>5182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13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40802.756261574068</v>
      </c>
      <c r="T1075" s="11">
        <f t="shared" si="101"/>
        <v>40832.756261574068</v>
      </c>
    </row>
    <row r="1076" spans="1:20" ht="45">
      <c r="A1076">
        <v>1074</v>
      </c>
      <c r="B1076" s="3" t="s">
        <v>1074</v>
      </c>
      <c r="C1076" s="3" t="s">
        <v>5183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13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41612.964641203704</v>
      </c>
      <c r="T1076" s="11">
        <f t="shared" si="101"/>
        <v>41642.964641203704</v>
      </c>
    </row>
    <row r="1077" spans="1:20" ht="30">
      <c r="A1077">
        <v>1075</v>
      </c>
      <c r="B1077" s="3" t="s">
        <v>1075</v>
      </c>
      <c r="C1077" s="3" t="s">
        <v>5184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13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41005.695787037032</v>
      </c>
      <c r="T1077" s="11">
        <f t="shared" si="101"/>
        <v>41035.695787037032</v>
      </c>
    </row>
    <row r="1078" spans="1:20" ht="45">
      <c r="A1078">
        <v>1076</v>
      </c>
      <c r="B1078" s="3" t="s">
        <v>1076</v>
      </c>
      <c r="C1078" s="3" t="s">
        <v>5185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13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41838.169560185182</v>
      </c>
      <c r="T1078" s="11">
        <f t="shared" si="101"/>
        <v>41893.169560185182</v>
      </c>
    </row>
    <row r="1079" spans="1:20" ht="45">
      <c r="A1079">
        <v>1077</v>
      </c>
      <c r="B1079" s="3" t="s">
        <v>1077</v>
      </c>
      <c r="C1079" s="3" t="s">
        <v>5186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13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42352.958460648144</v>
      </c>
      <c r="T1079" s="11">
        <f t="shared" si="101"/>
        <v>42382.958460648144</v>
      </c>
    </row>
    <row r="1080" spans="1:20" ht="45">
      <c r="A1080">
        <v>1078</v>
      </c>
      <c r="B1080" s="3" t="s">
        <v>1078</v>
      </c>
      <c r="C1080" s="3" t="s">
        <v>5187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13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40700.987511574072</v>
      </c>
      <c r="T1080" s="11">
        <f t="shared" si="101"/>
        <v>40745.987511574072</v>
      </c>
    </row>
    <row r="1081" spans="1:20" ht="45">
      <c r="A1081">
        <v>1079</v>
      </c>
      <c r="B1081" s="3" t="s">
        <v>1079</v>
      </c>
      <c r="C1081" s="3" t="s">
        <v>5188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13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42479.35805555556</v>
      </c>
      <c r="T1081" s="11">
        <f t="shared" si="101"/>
        <v>42504.35805555556</v>
      </c>
    </row>
    <row r="1082" spans="1:20" ht="45">
      <c r="A1082">
        <v>1080</v>
      </c>
      <c r="B1082" s="3" t="s">
        <v>1080</v>
      </c>
      <c r="C1082" s="3" t="s">
        <v>5189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13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41739.929780092592</v>
      </c>
      <c r="T1082" s="11">
        <f t="shared" si="101"/>
        <v>41769.929780092592</v>
      </c>
    </row>
    <row r="1083" spans="1:20" ht="45">
      <c r="A1083">
        <v>1081</v>
      </c>
      <c r="B1083" s="3" t="s">
        <v>1081</v>
      </c>
      <c r="C1083" s="3" t="s">
        <v>5190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13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42002.718657407408</v>
      </c>
      <c r="T1083" s="11">
        <f t="shared" si="101"/>
        <v>42032.718657407408</v>
      </c>
    </row>
    <row r="1084" spans="1:20" ht="30">
      <c r="A1084">
        <v>1082</v>
      </c>
      <c r="B1084" s="3" t="s">
        <v>1082</v>
      </c>
      <c r="C1084" s="3" t="s">
        <v>5191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13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41101.697777777779</v>
      </c>
      <c r="T1084" s="11">
        <f t="shared" si="101"/>
        <v>41131.697777777779</v>
      </c>
    </row>
    <row r="1085" spans="1:20" ht="45">
      <c r="A1085">
        <v>1083</v>
      </c>
      <c r="B1085" s="3" t="s">
        <v>1083</v>
      </c>
      <c r="C1085" s="3" t="s">
        <v>5192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13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41793.451192129629</v>
      </c>
      <c r="T1085" s="11">
        <f t="shared" si="101"/>
        <v>41853.451192129629</v>
      </c>
    </row>
    <row r="1086" spans="1:20">
      <c r="A1086">
        <v>1084</v>
      </c>
      <c r="B1086" s="3" t="s">
        <v>1084</v>
      </c>
      <c r="C1086" s="3" t="s">
        <v>5193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13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41829.703749999993</v>
      </c>
      <c r="T1086" s="11">
        <f t="shared" si="101"/>
        <v>41859.703749999993</v>
      </c>
    </row>
    <row r="1087" spans="1:20" ht="30">
      <c r="A1087">
        <v>1085</v>
      </c>
      <c r="B1087" s="3" t="s">
        <v>1085</v>
      </c>
      <c r="C1087" s="3" t="s">
        <v>5194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13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42413.462673611109</v>
      </c>
      <c r="T1087" s="11">
        <f t="shared" si="101"/>
        <v>42443.421006944445</v>
      </c>
    </row>
    <row r="1088" spans="1:20">
      <c r="A1088">
        <v>1086</v>
      </c>
      <c r="B1088" s="3" t="s">
        <v>1086</v>
      </c>
      <c r="C1088" s="3" t="s">
        <v>5195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13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41845.658460648148</v>
      </c>
      <c r="T1088" s="11">
        <f t="shared" si="101"/>
        <v>41875.658460648148</v>
      </c>
    </row>
    <row r="1089" spans="1:20" ht="45">
      <c r="A1089">
        <v>1087</v>
      </c>
      <c r="B1089" s="3" t="s">
        <v>1087</v>
      </c>
      <c r="C1089" s="3" t="s">
        <v>5196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13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41775.505636574075</v>
      </c>
      <c r="T1089" s="11">
        <f t="shared" si="101"/>
        <v>41805.505636574075</v>
      </c>
    </row>
    <row r="1090" spans="1:20" ht="30">
      <c r="A1090">
        <v>1088</v>
      </c>
      <c r="B1090" s="3" t="s">
        <v>1088</v>
      </c>
      <c r="C1090" s="3" t="s">
        <v>5197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13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41723.591053240736</v>
      </c>
      <c r="T1090" s="11">
        <f t="shared" si="101"/>
        <v>41753.591053240736</v>
      </c>
    </row>
    <row r="1091" spans="1:20" ht="30">
      <c r="A1091">
        <v>1089</v>
      </c>
      <c r="B1091" s="3" t="s">
        <v>1089</v>
      </c>
      <c r="C1091" s="3" t="s">
        <v>5198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13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(((J1091/60)/60)/24)+DATE(1970,1,1)+(-5/24)</f>
        <v>42150.981192129628</v>
      </c>
      <c r="T1091" s="11">
        <f t="shared" ref="T1091:T1154" si="107">(((I1091/60)/60)/24)+DATE(1970,1,1)+(-5/24)</f>
        <v>42180.981192129628</v>
      </c>
    </row>
    <row r="1092" spans="1:20" ht="45">
      <c r="A1092">
        <v>1090</v>
      </c>
      <c r="B1092" s="3" t="s">
        <v>1090</v>
      </c>
      <c r="C1092" s="3" t="s">
        <v>5199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13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42122.977465277778</v>
      </c>
      <c r="T1092" s="11">
        <f t="shared" si="107"/>
        <v>42152.977465277778</v>
      </c>
    </row>
    <row r="1093" spans="1:20" ht="45">
      <c r="A1093">
        <v>1091</v>
      </c>
      <c r="B1093" s="3" t="s">
        <v>1091</v>
      </c>
      <c r="C1093" s="3" t="s">
        <v>5200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13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42440.611944444441</v>
      </c>
      <c r="T1093" s="11">
        <f t="shared" si="107"/>
        <v>42470.57027777777</v>
      </c>
    </row>
    <row r="1094" spans="1:20" ht="45">
      <c r="A1094">
        <v>1092</v>
      </c>
      <c r="B1094" s="3" t="s">
        <v>1092</v>
      </c>
      <c r="C1094" s="3" t="s">
        <v>5201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13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41249.817569444444</v>
      </c>
      <c r="T1094" s="11">
        <f t="shared" si="107"/>
        <v>41279.817569444444</v>
      </c>
    </row>
    <row r="1095" spans="1:20" ht="45">
      <c r="A1095">
        <v>1093</v>
      </c>
      <c r="B1095" s="3" t="s">
        <v>1093</v>
      </c>
      <c r="C1095" s="3" t="s">
        <v>5202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13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42396.765474537031</v>
      </c>
      <c r="T1095" s="11">
        <f t="shared" si="107"/>
        <v>42411.765474537031</v>
      </c>
    </row>
    <row r="1096" spans="1:20" ht="45">
      <c r="A1096">
        <v>1094</v>
      </c>
      <c r="B1096" s="3" t="s">
        <v>1094</v>
      </c>
      <c r="C1096" s="3" t="s">
        <v>5203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13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40795.505011574067</v>
      </c>
      <c r="T1096" s="11">
        <f t="shared" si="107"/>
        <v>40825.505011574067</v>
      </c>
    </row>
    <row r="1097" spans="1:20" ht="45">
      <c r="A1097">
        <v>1095</v>
      </c>
      <c r="B1097" s="3" t="s">
        <v>1095</v>
      </c>
      <c r="C1097" s="3" t="s">
        <v>5204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13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41486.328935185185</v>
      </c>
      <c r="T1097" s="11">
        <f t="shared" si="107"/>
        <v>41516.328935185185</v>
      </c>
    </row>
    <row r="1098" spans="1:20" ht="45">
      <c r="A1098">
        <v>1096</v>
      </c>
      <c r="B1098" s="3" t="s">
        <v>1096</v>
      </c>
      <c r="C1098" s="3" t="s">
        <v>5205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13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41885.309652777774</v>
      </c>
      <c r="T1098" s="11">
        <f t="shared" si="107"/>
        <v>41915.9375</v>
      </c>
    </row>
    <row r="1099" spans="1:20" ht="45">
      <c r="A1099">
        <v>1097</v>
      </c>
      <c r="B1099" s="3" t="s">
        <v>1097</v>
      </c>
      <c r="C1099" s="3" t="s">
        <v>5206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13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41660.584224537037</v>
      </c>
      <c r="T1099" s="11">
        <f t="shared" si="107"/>
        <v>41700.584224537037</v>
      </c>
    </row>
    <row r="1100" spans="1:20" ht="30">
      <c r="A1100">
        <v>1098</v>
      </c>
      <c r="B1100" s="3" t="s">
        <v>1098</v>
      </c>
      <c r="C1100" s="3" t="s">
        <v>5207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13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41712.554340277777</v>
      </c>
      <c r="T1100" s="11">
        <f t="shared" si="107"/>
        <v>41742.554340277777</v>
      </c>
    </row>
    <row r="1101" spans="1:20" ht="45">
      <c r="A1101">
        <v>1099</v>
      </c>
      <c r="B1101" s="3" t="s">
        <v>1099</v>
      </c>
      <c r="C1101" s="3" t="s">
        <v>5208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13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42107.628101851849</v>
      </c>
      <c r="T1101" s="11">
        <f t="shared" si="107"/>
        <v>42137.628101851849</v>
      </c>
    </row>
    <row r="1102" spans="1:20" ht="45">
      <c r="A1102">
        <v>1100</v>
      </c>
      <c r="B1102" s="3" t="s">
        <v>1100</v>
      </c>
      <c r="C1102" s="3" t="s">
        <v>5209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13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42383.902442129627</v>
      </c>
      <c r="T1102" s="11">
        <f t="shared" si="107"/>
        <v>42413.902442129627</v>
      </c>
    </row>
    <row r="1103" spans="1:20" ht="30">
      <c r="A1103">
        <v>1101</v>
      </c>
      <c r="B1103" s="3" t="s">
        <v>1101</v>
      </c>
      <c r="C1103" s="3" t="s">
        <v>5210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13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42538.564097222225</v>
      </c>
      <c r="T1103" s="11">
        <f t="shared" si="107"/>
        <v>42565.549999999996</v>
      </c>
    </row>
    <row r="1104" spans="1:20" ht="45">
      <c r="A1104">
        <v>1102</v>
      </c>
      <c r="B1104" s="3" t="s">
        <v>1102</v>
      </c>
      <c r="C1104" s="3" t="s">
        <v>5211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13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41576.837094907409</v>
      </c>
      <c r="T1104" s="11">
        <f t="shared" si="107"/>
        <v>41617.040972222218</v>
      </c>
    </row>
    <row r="1105" spans="1:20" ht="45">
      <c r="A1105">
        <v>1103</v>
      </c>
      <c r="B1105" s="3" t="s">
        <v>1103</v>
      </c>
      <c r="C1105" s="3" t="s">
        <v>5212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13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42479.013773148145</v>
      </c>
      <c r="T1105" s="11">
        <f t="shared" si="107"/>
        <v>42539.013773148145</v>
      </c>
    </row>
    <row r="1106" spans="1:20" ht="45">
      <c r="A1106">
        <v>1104</v>
      </c>
      <c r="B1106" s="3" t="s">
        <v>1104</v>
      </c>
      <c r="C1106" s="3" t="s">
        <v>5213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13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41771.201631944445</v>
      </c>
      <c r="T1106" s="11">
        <f t="shared" si="107"/>
        <v>41801.201631944445</v>
      </c>
    </row>
    <row r="1107" spans="1:20" ht="45">
      <c r="A1107">
        <v>1105</v>
      </c>
      <c r="B1107" s="3" t="s">
        <v>1105</v>
      </c>
      <c r="C1107" s="3" t="s">
        <v>5214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13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41691.927395833329</v>
      </c>
      <c r="T1107" s="11">
        <f t="shared" si="107"/>
        <v>41721.885729166665</v>
      </c>
    </row>
    <row r="1108" spans="1:20" ht="45">
      <c r="A1108">
        <v>1106</v>
      </c>
      <c r="B1108" s="3" t="s">
        <v>1106</v>
      </c>
      <c r="C1108" s="3" t="s">
        <v>5215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13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40973.532118055555</v>
      </c>
      <c r="T1108" s="11">
        <f t="shared" si="107"/>
        <v>41003.490451388883</v>
      </c>
    </row>
    <row r="1109" spans="1:20" ht="60">
      <c r="A1109">
        <v>1107</v>
      </c>
      <c r="B1109" s="3" t="s">
        <v>1107</v>
      </c>
      <c r="C1109" s="3" t="s">
        <v>5216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13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41813.653055555551</v>
      </c>
      <c r="T1109" s="11">
        <f t="shared" si="107"/>
        <v>41843.653055555551</v>
      </c>
    </row>
    <row r="1110" spans="1:20" ht="45">
      <c r="A1110">
        <v>1108</v>
      </c>
      <c r="B1110" s="3" t="s">
        <v>1108</v>
      </c>
      <c r="C1110" s="3" t="s">
        <v>5217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13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40952.42864583333</v>
      </c>
      <c r="T1110" s="11">
        <f t="shared" si="107"/>
        <v>41012.386979166666</v>
      </c>
    </row>
    <row r="1111" spans="1:20" ht="45">
      <c r="A1111">
        <v>1109</v>
      </c>
      <c r="B1111" s="3" t="s">
        <v>1109</v>
      </c>
      <c r="C1111" s="3" t="s">
        <v>5218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13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42662.543865740743</v>
      </c>
      <c r="T1111" s="11">
        <f t="shared" si="107"/>
        <v>42692.5855324074</v>
      </c>
    </row>
    <row r="1112" spans="1:20" ht="45">
      <c r="A1112">
        <v>1110</v>
      </c>
      <c r="B1112" s="3" t="s">
        <v>1110</v>
      </c>
      <c r="C1112" s="3" t="s">
        <v>5219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13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41220.72479166666</v>
      </c>
      <c r="T1112" s="11">
        <f t="shared" si="107"/>
        <v>41250.72479166666</v>
      </c>
    </row>
    <row r="1113" spans="1:20" ht="45">
      <c r="A1113">
        <v>1111</v>
      </c>
      <c r="B1113" s="3" t="s">
        <v>1111</v>
      </c>
      <c r="C1113" s="3" t="s">
        <v>5220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13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42346.995254629634</v>
      </c>
      <c r="T1113" s="11">
        <f t="shared" si="107"/>
        <v>42376.995254629634</v>
      </c>
    </row>
    <row r="1114" spans="1:20" ht="45">
      <c r="A1114">
        <v>1112</v>
      </c>
      <c r="B1114" s="3" t="s">
        <v>1112</v>
      </c>
      <c r="C1114" s="3" t="s">
        <v>5221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13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41963.551053240742</v>
      </c>
      <c r="T1114" s="11">
        <f t="shared" si="107"/>
        <v>42023.145833333336</v>
      </c>
    </row>
    <row r="1115" spans="1:20" ht="45">
      <c r="A1115">
        <v>1113</v>
      </c>
      <c r="B1115" s="3" t="s">
        <v>1113</v>
      </c>
      <c r="C1115" s="3" t="s">
        <v>5222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13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41835.768749999996</v>
      </c>
      <c r="T1115" s="11">
        <f t="shared" si="107"/>
        <v>41865.768749999996</v>
      </c>
    </row>
    <row r="1116" spans="1:20" ht="45">
      <c r="A1116">
        <v>1114</v>
      </c>
      <c r="B1116" s="3" t="s">
        <v>1114</v>
      </c>
      <c r="C1116" s="3" t="s">
        <v>5223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13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41526.13758101852</v>
      </c>
      <c r="T1116" s="11">
        <f t="shared" si="107"/>
        <v>41556.13758101852</v>
      </c>
    </row>
    <row r="1117" spans="1:20" ht="45">
      <c r="A1117">
        <v>1115</v>
      </c>
      <c r="B1117" s="3" t="s">
        <v>1115</v>
      </c>
      <c r="C1117" s="3" t="s">
        <v>5224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13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42429.487210648142</v>
      </c>
      <c r="T1117" s="11">
        <f t="shared" si="107"/>
        <v>42459.445543981477</v>
      </c>
    </row>
    <row r="1118" spans="1:20" ht="30">
      <c r="A1118">
        <v>1116</v>
      </c>
      <c r="B1118" s="3" t="s">
        <v>1116</v>
      </c>
      <c r="C1118" s="3" t="s">
        <v>5225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13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41009.638981481476</v>
      </c>
      <c r="T1118" s="11">
        <f t="shared" si="107"/>
        <v>41069.638981481476</v>
      </c>
    </row>
    <row r="1119" spans="1:20" ht="45">
      <c r="A1119">
        <v>1117</v>
      </c>
      <c r="B1119" s="3" t="s">
        <v>1117</v>
      </c>
      <c r="C1119" s="3" t="s">
        <v>5226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13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42333.390196759261</v>
      </c>
      <c r="T1119" s="11">
        <f t="shared" si="107"/>
        <v>42363.390196759261</v>
      </c>
    </row>
    <row r="1120" spans="1:20" ht="45">
      <c r="A1120">
        <v>1118</v>
      </c>
      <c r="B1120" s="3" t="s">
        <v>1118</v>
      </c>
      <c r="C1120" s="3" t="s">
        <v>5227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13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41703.958090277774</v>
      </c>
      <c r="T1120" s="11">
        <f t="shared" si="107"/>
        <v>41733.91642361111</v>
      </c>
    </row>
    <row r="1121" spans="1:20" ht="45">
      <c r="A1121">
        <v>1119</v>
      </c>
      <c r="B1121" s="3" t="s">
        <v>1119</v>
      </c>
      <c r="C1121" s="3" t="s">
        <v>5228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13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41722.584074074075</v>
      </c>
      <c r="T1121" s="11">
        <f t="shared" si="107"/>
        <v>41735.584074074075</v>
      </c>
    </row>
    <row r="1122" spans="1:20" ht="30">
      <c r="A1122">
        <v>1120</v>
      </c>
      <c r="B1122" s="3" t="s">
        <v>1120</v>
      </c>
      <c r="C1122" s="3" t="s">
        <v>5229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13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40799.664351851847</v>
      </c>
      <c r="T1122" s="11">
        <f t="shared" si="107"/>
        <v>40844.664351851847</v>
      </c>
    </row>
    <row r="1123" spans="1:20" ht="45">
      <c r="A1123">
        <v>1121</v>
      </c>
      <c r="B1123" s="3" t="s">
        <v>1121</v>
      </c>
      <c r="C1123" s="3" t="s">
        <v>5230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13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42412.72587962963</v>
      </c>
      <c r="T1123" s="11">
        <f t="shared" si="107"/>
        <v>42442.684212962959</v>
      </c>
    </row>
    <row r="1124" spans="1:20" ht="45">
      <c r="A1124">
        <v>1122</v>
      </c>
      <c r="B1124" s="3" t="s">
        <v>1122</v>
      </c>
      <c r="C1124" s="3" t="s">
        <v>5231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13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41410.495659722219</v>
      </c>
      <c r="T1124" s="11">
        <f t="shared" si="107"/>
        <v>41424.495659722219</v>
      </c>
    </row>
    <row r="1125" spans="1:20" ht="45">
      <c r="A1125">
        <v>1123</v>
      </c>
      <c r="B1125" s="3" t="s">
        <v>1123</v>
      </c>
      <c r="C1125" s="3" t="s">
        <v>5232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13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41718.315370370365</v>
      </c>
      <c r="T1125" s="11">
        <f t="shared" si="107"/>
        <v>41748.315370370365</v>
      </c>
    </row>
    <row r="1126" spans="1:20" ht="45">
      <c r="A1126">
        <v>1124</v>
      </c>
      <c r="B1126" s="3" t="s">
        <v>1124</v>
      </c>
      <c r="C1126" s="3" t="s">
        <v>5233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13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42094.458923611113</v>
      </c>
      <c r="T1126" s="11">
        <f t="shared" si="107"/>
        <v>42124.458923611113</v>
      </c>
    </row>
    <row r="1127" spans="1:20" ht="45">
      <c r="A1127">
        <v>1125</v>
      </c>
      <c r="B1127" s="3" t="s">
        <v>1125</v>
      </c>
      <c r="C1127" s="3" t="s">
        <v>5234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13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42212.415856481479</v>
      </c>
      <c r="T1127" s="11">
        <f t="shared" si="107"/>
        <v>42272.415856481479</v>
      </c>
    </row>
    <row r="1128" spans="1:20" ht="30">
      <c r="A1128">
        <v>1126</v>
      </c>
      <c r="B1128" s="3" t="s">
        <v>1126</v>
      </c>
      <c r="C1128" s="3" t="s">
        <v>5235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13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42535.11914351851</v>
      </c>
      <c r="T1128" s="11">
        <f t="shared" si="107"/>
        <v>42565.11914351851</v>
      </c>
    </row>
    <row r="1129" spans="1:20" ht="60">
      <c r="A1129">
        <v>1127</v>
      </c>
      <c r="B1129" s="3" t="s">
        <v>1127</v>
      </c>
      <c r="C1129" s="3" t="s">
        <v>5236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13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41926.645833333328</v>
      </c>
      <c r="T1129" s="11">
        <f t="shared" si="107"/>
        <v>41957.687499999993</v>
      </c>
    </row>
    <row r="1130" spans="1:20">
      <c r="A1130">
        <v>1128</v>
      </c>
      <c r="B1130" s="3" t="s">
        <v>1128</v>
      </c>
      <c r="C1130" s="3" t="s">
        <v>5237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13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41828.441168981481</v>
      </c>
      <c r="T1130" s="11">
        <f t="shared" si="107"/>
        <v>41858.441168981481</v>
      </c>
    </row>
    <row r="1131" spans="1:20" ht="45">
      <c r="A1131">
        <v>1129</v>
      </c>
      <c r="B1131" s="3" t="s">
        <v>1129</v>
      </c>
      <c r="C1131" s="3" t="s">
        <v>5238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13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42496.056631944441</v>
      </c>
      <c r="T1131" s="11">
        <f t="shared" si="107"/>
        <v>42526.056631944441</v>
      </c>
    </row>
    <row r="1132" spans="1:20" ht="45">
      <c r="A1132">
        <v>1130</v>
      </c>
      <c r="B1132" s="3" t="s">
        <v>1130</v>
      </c>
      <c r="C1132" s="3" t="s">
        <v>5239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13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41908.788194444445</v>
      </c>
      <c r="T1132" s="11">
        <f t="shared" si="107"/>
        <v>41968.829861111109</v>
      </c>
    </row>
    <row r="1133" spans="1:20" ht="45">
      <c r="A1133">
        <v>1131</v>
      </c>
      <c r="B1133" s="3" t="s">
        <v>1131</v>
      </c>
      <c r="C1133" s="3" t="s">
        <v>5240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13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42332.699861111112</v>
      </c>
      <c r="T1133" s="11">
        <f t="shared" si="107"/>
        <v>42362.699861111112</v>
      </c>
    </row>
    <row r="1134" spans="1:20" ht="45">
      <c r="A1134">
        <v>1132</v>
      </c>
      <c r="B1134" s="3" t="s">
        <v>1132</v>
      </c>
      <c r="C1134" s="3" t="s">
        <v>5241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13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42705.907071759262</v>
      </c>
      <c r="T1134" s="11">
        <f t="shared" si="107"/>
        <v>42735.907071759262</v>
      </c>
    </row>
    <row r="1135" spans="1:20" ht="45">
      <c r="A1135">
        <v>1133</v>
      </c>
      <c r="B1135" s="3" t="s">
        <v>1133</v>
      </c>
      <c r="C1135" s="3" t="s">
        <v>5242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13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41821.198854166665</v>
      </c>
      <c r="T1135" s="11">
        <f t="shared" si="107"/>
        <v>41851.198854166665</v>
      </c>
    </row>
    <row r="1136" spans="1:20" ht="45">
      <c r="A1136">
        <v>1134</v>
      </c>
      <c r="B1136" s="3" t="s">
        <v>1134</v>
      </c>
      <c r="C1136" s="3" t="s">
        <v>5243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13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41958.07671296296</v>
      </c>
      <c r="T1136" s="11">
        <f t="shared" si="107"/>
        <v>41971.981249999997</v>
      </c>
    </row>
    <row r="1137" spans="1:20" ht="60">
      <c r="A1137">
        <v>1135</v>
      </c>
      <c r="B1137" s="3" t="s">
        <v>1135</v>
      </c>
      <c r="C1137" s="3" t="s">
        <v>5244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13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42558.781180555547</v>
      </c>
      <c r="T1137" s="11">
        <f t="shared" si="107"/>
        <v>42588.781180555547</v>
      </c>
    </row>
    <row r="1138" spans="1:20" ht="45">
      <c r="A1138">
        <v>1136</v>
      </c>
      <c r="B1138" s="3" t="s">
        <v>1136</v>
      </c>
      <c r="C1138" s="3" t="s">
        <v>5245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13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42327.463298611103</v>
      </c>
      <c r="T1138" s="11">
        <f t="shared" si="107"/>
        <v>42357.463298611103</v>
      </c>
    </row>
    <row r="1139" spans="1:20" ht="45">
      <c r="A1139">
        <v>1137</v>
      </c>
      <c r="B1139" s="3" t="s">
        <v>1137</v>
      </c>
      <c r="C1139" s="3" t="s">
        <v>5246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13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42453.611354166664</v>
      </c>
      <c r="T1139" s="11">
        <f t="shared" si="107"/>
        <v>42483.611354166664</v>
      </c>
    </row>
    <row r="1140" spans="1:20" ht="45">
      <c r="A1140">
        <v>1138</v>
      </c>
      <c r="B1140" s="3" t="s">
        <v>1138</v>
      </c>
      <c r="C1140" s="3" t="s">
        <v>5247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13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42736.698275462964</v>
      </c>
      <c r="T1140" s="11">
        <f t="shared" si="107"/>
        <v>42756.698275462964</v>
      </c>
    </row>
    <row r="1141" spans="1:20" ht="45">
      <c r="A1141">
        <v>1139</v>
      </c>
      <c r="B1141" s="3" t="s">
        <v>1139</v>
      </c>
      <c r="C1141" s="3" t="s">
        <v>5248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13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41975.139189814807</v>
      </c>
      <c r="T1141" s="11">
        <f t="shared" si="107"/>
        <v>42005.139189814807</v>
      </c>
    </row>
    <row r="1142" spans="1:20" ht="45">
      <c r="A1142">
        <v>1140</v>
      </c>
      <c r="B1142" s="3" t="s">
        <v>1140</v>
      </c>
      <c r="C1142" s="3" t="s">
        <v>5249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13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42192.253715277773</v>
      </c>
      <c r="T1142" s="11">
        <f t="shared" si="107"/>
        <v>42222.253715277773</v>
      </c>
    </row>
    <row r="1143" spans="1:20">
      <c r="A1143">
        <v>1141</v>
      </c>
      <c r="B1143" s="3" t="s">
        <v>1141</v>
      </c>
      <c r="C1143" s="3" t="s">
        <v>5250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13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42164.491319444445</v>
      </c>
      <c r="T1143" s="11">
        <f t="shared" si="107"/>
        <v>42194.491319444445</v>
      </c>
    </row>
    <row r="1144" spans="1:20" ht="45">
      <c r="A1144">
        <v>1142</v>
      </c>
      <c r="B1144" s="3" t="s">
        <v>1142</v>
      </c>
      <c r="C1144" s="3" t="s">
        <v>5251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13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42021.797766203708</v>
      </c>
      <c r="T1144" s="11">
        <f t="shared" si="107"/>
        <v>42051.797766203708</v>
      </c>
    </row>
    <row r="1145" spans="1:20" ht="45">
      <c r="A1145">
        <v>1143</v>
      </c>
      <c r="B1145" s="3" t="s">
        <v>1143</v>
      </c>
      <c r="C1145" s="3" t="s">
        <v>5252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13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42324.985254629624</v>
      </c>
      <c r="T1145" s="11">
        <f t="shared" si="107"/>
        <v>42354.985254629624</v>
      </c>
    </row>
    <row r="1146" spans="1:20" ht="45">
      <c r="A1146">
        <v>1144</v>
      </c>
      <c r="B1146" s="3" t="s">
        <v>1144</v>
      </c>
      <c r="C1146" s="3" t="s">
        <v>5253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13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42092.973611111105</v>
      </c>
      <c r="T1146" s="11">
        <f t="shared" si="107"/>
        <v>42122.973611111105</v>
      </c>
    </row>
    <row r="1147" spans="1:20" ht="45">
      <c r="A1147">
        <v>1145</v>
      </c>
      <c r="B1147" s="3" t="s">
        <v>1145</v>
      </c>
      <c r="C1147" s="3" t="s">
        <v>5254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13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41854.539259259262</v>
      </c>
      <c r="T1147" s="11">
        <f t="shared" si="107"/>
        <v>41914.539259259262</v>
      </c>
    </row>
    <row r="1148" spans="1:20" ht="30">
      <c r="A1148">
        <v>1146</v>
      </c>
      <c r="B1148" s="3" t="s">
        <v>1146</v>
      </c>
      <c r="C1148" s="3" t="s">
        <v>5255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13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41723.745057870365</v>
      </c>
      <c r="T1148" s="11">
        <f t="shared" si="107"/>
        <v>41761.745057870365</v>
      </c>
    </row>
    <row r="1149" spans="1:20" ht="45">
      <c r="A1149">
        <v>1147</v>
      </c>
      <c r="B1149" s="3" t="s">
        <v>1147</v>
      </c>
      <c r="C1149" s="3" t="s">
        <v>5256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13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41871.763692129629</v>
      </c>
      <c r="T1149" s="11">
        <f t="shared" si="107"/>
        <v>41931.763692129629</v>
      </c>
    </row>
    <row r="1150" spans="1:20" ht="30">
      <c r="A1150">
        <v>1148</v>
      </c>
      <c r="B1150" s="3" t="s">
        <v>1148</v>
      </c>
      <c r="C1150" s="3" t="s">
        <v>5257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13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42674.962743055548</v>
      </c>
      <c r="T1150" s="11">
        <f t="shared" si="107"/>
        <v>42705.00440972222</v>
      </c>
    </row>
    <row r="1151" spans="1:20" ht="30">
      <c r="A1151">
        <v>1149</v>
      </c>
      <c r="B1151" s="3" t="s">
        <v>1149</v>
      </c>
      <c r="C1151" s="3" t="s">
        <v>5258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13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42507.501921296294</v>
      </c>
      <c r="T1151" s="11">
        <f t="shared" si="107"/>
        <v>42537.501921296294</v>
      </c>
    </row>
    <row r="1152" spans="1:20" ht="30">
      <c r="A1152">
        <v>1150</v>
      </c>
      <c r="B1152" s="3" t="s">
        <v>1150</v>
      </c>
      <c r="C1152" s="3" t="s">
        <v>5259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13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42317.74623842592</v>
      </c>
      <c r="T1152" s="11">
        <f t="shared" si="107"/>
        <v>42377.74623842592</v>
      </c>
    </row>
    <row r="1153" spans="1:20" ht="45">
      <c r="A1153">
        <v>1151</v>
      </c>
      <c r="B1153" s="3" t="s">
        <v>1151</v>
      </c>
      <c r="C1153" s="3" t="s">
        <v>5260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13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42223.894247685181</v>
      </c>
      <c r="T1153" s="11">
        <f t="shared" si="107"/>
        <v>42253.894247685181</v>
      </c>
    </row>
    <row r="1154" spans="1:20">
      <c r="A1154">
        <v>1152</v>
      </c>
      <c r="B1154" s="3" t="s">
        <v>1152</v>
      </c>
      <c r="C1154" s="3" t="s">
        <v>5261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13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42109.501296296294</v>
      </c>
      <c r="T1154" s="11">
        <f t="shared" si="107"/>
        <v>42139.501296296294</v>
      </c>
    </row>
    <row r="1155" spans="1:20" ht="30">
      <c r="A1155">
        <v>1153</v>
      </c>
      <c r="B1155" s="3" t="s">
        <v>1153</v>
      </c>
      <c r="C1155" s="3" t="s">
        <v>5262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13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(((J1155/60)/60)/24)+DATE(1970,1,1)+(-5/24)</f>
        <v>42143.505844907406</v>
      </c>
      <c r="T1155" s="11">
        <f t="shared" ref="T1155:T1218" si="113">(((I1155/60)/60)/24)+DATE(1970,1,1)+(-5/24)</f>
        <v>42173.505844907406</v>
      </c>
    </row>
    <row r="1156" spans="1:20" ht="45">
      <c r="A1156">
        <v>1154</v>
      </c>
      <c r="B1156" s="3" t="s">
        <v>1154</v>
      </c>
      <c r="C1156" s="3" t="s">
        <v>5263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13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42222.900532407402</v>
      </c>
      <c r="T1156" s="11">
        <f t="shared" si="113"/>
        <v>42252.900532407402</v>
      </c>
    </row>
    <row r="1157" spans="1:20" ht="45">
      <c r="A1157">
        <v>1155</v>
      </c>
      <c r="B1157" s="3" t="s">
        <v>1155</v>
      </c>
      <c r="C1157" s="3" t="s">
        <v>5264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13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41835.555648148147</v>
      </c>
      <c r="T1157" s="11">
        <f t="shared" si="113"/>
        <v>41865.555648148147</v>
      </c>
    </row>
    <row r="1158" spans="1:20" ht="45">
      <c r="A1158">
        <v>1156</v>
      </c>
      <c r="B1158" s="3" t="s">
        <v>1156</v>
      </c>
      <c r="C1158" s="3" t="s">
        <v>5265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13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42028.862986111104</v>
      </c>
      <c r="T1158" s="11">
        <f t="shared" si="113"/>
        <v>42058.862986111104</v>
      </c>
    </row>
    <row r="1159" spans="1:20" ht="45">
      <c r="A1159">
        <v>1157</v>
      </c>
      <c r="B1159" s="3" t="s">
        <v>1157</v>
      </c>
      <c r="C1159" s="3" t="s">
        <v>5266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13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41918.419907407406</v>
      </c>
      <c r="T1159" s="11">
        <f t="shared" si="113"/>
        <v>41978.461574074077</v>
      </c>
    </row>
    <row r="1160" spans="1:20" ht="45">
      <c r="A1160">
        <v>1158</v>
      </c>
      <c r="B1160" s="3" t="s">
        <v>1158</v>
      </c>
      <c r="C1160" s="3" t="s">
        <v>5267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13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41951.883425925924</v>
      </c>
      <c r="T1160" s="11">
        <f t="shared" si="113"/>
        <v>41981.883425925924</v>
      </c>
    </row>
    <row r="1161" spans="1:20" ht="45">
      <c r="A1161">
        <v>1159</v>
      </c>
      <c r="B1161" s="3" t="s">
        <v>1159</v>
      </c>
      <c r="C1161" s="3" t="s">
        <v>5268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13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42154.518113425926</v>
      </c>
      <c r="T1161" s="11">
        <f t="shared" si="113"/>
        <v>42185.447916666664</v>
      </c>
    </row>
    <row r="1162" spans="1:20" ht="45">
      <c r="A1162">
        <v>1160</v>
      </c>
      <c r="B1162" s="3" t="s">
        <v>1160</v>
      </c>
      <c r="C1162" s="3" t="s">
        <v>5269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13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42060.946597222217</v>
      </c>
      <c r="T1162" s="11">
        <f t="shared" si="113"/>
        <v>42090.90493055556</v>
      </c>
    </row>
    <row r="1163" spans="1:20" ht="45">
      <c r="A1163">
        <v>1161</v>
      </c>
      <c r="B1163" s="3" t="s">
        <v>1161</v>
      </c>
      <c r="C1163" s="3" t="s">
        <v>5270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13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42122.421168981477</v>
      </c>
      <c r="T1163" s="11">
        <f t="shared" si="113"/>
        <v>42143.421168981477</v>
      </c>
    </row>
    <row r="1164" spans="1:20" ht="45">
      <c r="A1164">
        <v>1162</v>
      </c>
      <c r="B1164" s="3" t="s">
        <v>1162</v>
      </c>
      <c r="C1164" s="3" t="s">
        <v>5271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13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41876.475277777776</v>
      </c>
      <c r="T1164" s="11">
        <f t="shared" si="113"/>
        <v>41907.475277777776</v>
      </c>
    </row>
    <row r="1165" spans="1:20" ht="45">
      <c r="A1165">
        <v>1163</v>
      </c>
      <c r="B1165" s="3" t="s">
        <v>1163</v>
      </c>
      <c r="C1165" s="3" t="s">
        <v>5272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13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41830.515277777777</v>
      </c>
      <c r="T1165" s="11">
        <f t="shared" si="113"/>
        <v>41860.515277777777</v>
      </c>
    </row>
    <row r="1166" spans="1:20" ht="60">
      <c r="A1166">
        <v>1164</v>
      </c>
      <c r="B1166" s="3" t="s">
        <v>1164</v>
      </c>
      <c r="C1166" s="3" t="s">
        <v>5273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13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42509.51599537037</v>
      </c>
      <c r="T1166" s="11">
        <f t="shared" si="113"/>
        <v>42539.51599537037</v>
      </c>
    </row>
    <row r="1167" spans="1:20" ht="45">
      <c r="A1167">
        <v>1165</v>
      </c>
      <c r="B1167" s="3" t="s">
        <v>1165</v>
      </c>
      <c r="C1167" s="3" t="s">
        <v>5274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13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41792.006134259253</v>
      </c>
      <c r="T1167" s="11">
        <f t="shared" si="113"/>
        <v>41826.006134259253</v>
      </c>
    </row>
    <row r="1168" spans="1:20" ht="45">
      <c r="A1168">
        <v>1166</v>
      </c>
      <c r="B1168" s="3" t="s">
        <v>1166</v>
      </c>
      <c r="C1168" s="3" t="s">
        <v>5275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13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42150.277106481481</v>
      </c>
      <c r="T1168" s="11">
        <f t="shared" si="113"/>
        <v>42180.958333333336</v>
      </c>
    </row>
    <row r="1169" spans="1:20" ht="45">
      <c r="A1169">
        <v>1167</v>
      </c>
      <c r="B1169" s="3" t="s">
        <v>1167</v>
      </c>
      <c r="C1169" s="3" t="s">
        <v>5276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13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41863.526562499996</v>
      </c>
      <c r="T1169" s="11">
        <f t="shared" si="113"/>
        <v>41894.526562499996</v>
      </c>
    </row>
    <row r="1170" spans="1:20" ht="45">
      <c r="A1170">
        <v>1168</v>
      </c>
      <c r="B1170" s="3" t="s">
        <v>1168</v>
      </c>
      <c r="C1170" s="3" t="s">
        <v>5277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13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42604.845659722218</v>
      </c>
      <c r="T1170" s="11">
        <f t="shared" si="113"/>
        <v>42634.845659722218</v>
      </c>
    </row>
    <row r="1171" spans="1:20" ht="45">
      <c r="A1171">
        <v>1169</v>
      </c>
      <c r="B1171" s="3" t="s">
        <v>1169</v>
      </c>
      <c r="C1171" s="3" t="s">
        <v>5278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13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42027.145405092589</v>
      </c>
      <c r="T1171" s="11">
        <f t="shared" si="113"/>
        <v>42057.145405092589</v>
      </c>
    </row>
    <row r="1172" spans="1:20" ht="45">
      <c r="A1172">
        <v>1170</v>
      </c>
      <c r="B1172" s="3" t="s">
        <v>1170</v>
      </c>
      <c r="C1172" s="3" t="s">
        <v>5279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13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42124.684849537036</v>
      </c>
      <c r="T1172" s="11">
        <f t="shared" si="113"/>
        <v>42154.684849537036</v>
      </c>
    </row>
    <row r="1173" spans="1:20" ht="30">
      <c r="A1173">
        <v>1171</v>
      </c>
      <c r="B1173" s="3" t="s">
        <v>1171</v>
      </c>
      <c r="C1173" s="3" t="s">
        <v>5280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13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41938.596377314811</v>
      </c>
      <c r="T1173" s="11">
        <f t="shared" si="113"/>
        <v>41956.638043981475</v>
      </c>
    </row>
    <row r="1174" spans="1:20">
      <c r="A1174">
        <v>1172</v>
      </c>
      <c r="B1174" s="3" t="s">
        <v>1172</v>
      </c>
      <c r="C1174" s="3" t="s">
        <v>5281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13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41841.473981481482</v>
      </c>
      <c r="T1174" s="11">
        <f t="shared" si="113"/>
        <v>41871.473981481482</v>
      </c>
    </row>
    <row r="1175" spans="1:20" ht="45">
      <c r="A1175">
        <v>1173</v>
      </c>
      <c r="B1175" s="3" t="s">
        <v>1173</v>
      </c>
      <c r="C1175" s="3" t="s">
        <v>5282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13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42183.97751157407</v>
      </c>
      <c r="T1175" s="11">
        <f t="shared" si="113"/>
        <v>42218.97751157407</v>
      </c>
    </row>
    <row r="1176" spans="1:20" ht="45">
      <c r="A1176">
        <v>1174</v>
      </c>
      <c r="B1176" s="3" t="s">
        <v>1174</v>
      </c>
      <c r="C1176" s="3" t="s">
        <v>5283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13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42468.633414351854</v>
      </c>
      <c r="T1176" s="11">
        <f t="shared" si="113"/>
        <v>42498.633414351854</v>
      </c>
    </row>
    <row r="1177" spans="1:20" ht="45">
      <c r="A1177">
        <v>1175</v>
      </c>
      <c r="B1177" s="3" t="s">
        <v>1175</v>
      </c>
      <c r="C1177" s="3" t="s">
        <v>5284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13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42170.520127314812</v>
      </c>
      <c r="T1177" s="11">
        <f t="shared" si="113"/>
        <v>42200.520127314812</v>
      </c>
    </row>
    <row r="1178" spans="1:20" ht="60">
      <c r="A1178">
        <v>1176</v>
      </c>
      <c r="B1178" s="3" t="s">
        <v>1176</v>
      </c>
      <c r="C1178" s="3" t="s">
        <v>5285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13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42745.811319444438</v>
      </c>
      <c r="T1178" s="11">
        <f t="shared" si="113"/>
        <v>42800.333333333336</v>
      </c>
    </row>
    <row r="1179" spans="1:20" ht="45">
      <c r="A1179">
        <v>1177</v>
      </c>
      <c r="B1179" s="3" t="s">
        <v>1177</v>
      </c>
      <c r="C1179" s="3" t="s">
        <v>5286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13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41897.452499999999</v>
      </c>
      <c r="T1179" s="11">
        <f t="shared" si="113"/>
        <v>41927.452499999999</v>
      </c>
    </row>
    <row r="1180" spans="1:20" ht="45">
      <c r="A1180">
        <v>1178</v>
      </c>
      <c r="B1180" s="3" t="s">
        <v>1178</v>
      </c>
      <c r="C1180" s="3" t="s">
        <v>5287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13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41837.69736111111</v>
      </c>
      <c r="T1180" s="11">
        <f t="shared" si="113"/>
        <v>41867.69736111111</v>
      </c>
    </row>
    <row r="1181" spans="1:20" ht="45">
      <c r="A1181">
        <v>1179</v>
      </c>
      <c r="B1181" s="3" t="s">
        <v>1179</v>
      </c>
      <c r="C1181" s="3" t="s">
        <v>5288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13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42275.511886574073</v>
      </c>
      <c r="T1181" s="11">
        <f t="shared" si="113"/>
        <v>42305.511886574073</v>
      </c>
    </row>
    <row r="1182" spans="1:20" ht="30">
      <c r="A1182">
        <v>1180</v>
      </c>
      <c r="B1182" s="3" t="s">
        <v>1180</v>
      </c>
      <c r="C1182" s="3" t="s">
        <v>5289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13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41781.598541666666</v>
      </c>
      <c r="T1182" s="11">
        <f t="shared" si="113"/>
        <v>41818.598541666666</v>
      </c>
    </row>
    <row r="1183" spans="1:20">
      <c r="A1183">
        <v>1181</v>
      </c>
      <c r="B1183" s="3" t="s">
        <v>1181</v>
      </c>
      <c r="C1183" s="3" t="s">
        <v>5290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13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42034.131030092591</v>
      </c>
      <c r="T1183" s="11">
        <f t="shared" si="113"/>
        <v>42064.131030092591</v>
      </c>
    </row>
    <row r="1184" spans="1:20" ht="45">
      <c r="A1184">
        <v>1182</v>
      </c>
      <c r="B1184" s="3" t="s">
        <v>1182</v>
      </c>
      <c r="C1184" s="3" t="s">
        <v>5291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13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42728.619074074071</v>
      </c>
      <c r="T1184" s="11">
        <f t="shared" si="113"/>
        <v>42747.487499999996</v>
      </c>
    </row>
    <row r="1185" spans="1:20" ht="45">
      <c r="A1185">
        <v>1183</v>
      </c>
      <c r="B1185" s="3" t="s">
        <v>1183</v>
      </c>
      <c r="C1185" s="3" t="s">
        <v>5292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13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42656.653043981474</v>
      </c>
      <c r="T1185" s="11">
        <f t="shared" si="113"/>
        <v>42675.957638888889</v>
      </c>
    </row>
    <row r="1186" spans="1:20" ht="45">
      <c r="A1186">
        <v>1184</v>
      </c>
      <c r="B1186" s="3" t="s">
        <v>1184</v>
      </c>
      <c r="C1186" s="3" t="s">
        <v>5293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13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42741.391331018516</v>
      </c>
      <c r="T1186" s="11">
        <f t="shared" si="113"/>
        <v>42772.391331018516</v>
      </c>
    </row>
    <row r="1187" spans="1:20" ht="45">
      <c r="A1187">
        <v>1185</v>
      </c>
      <c r="B1187" s="3" t="s">
        <v>1185</v>
      </c>
      <c r="C1187" s="3" t="s">
        <v>5294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13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42130.656817129631</v>
      </c>
      <c r="T1187" s="11">
        <f t="shared" si="113"/>
        <v>42162.958333333336</v>
      </c>
    </row>
    <row r="1188" spans="1:20" ht="45">
      <c r="A1188">
        <v>1186</v>
      </c>
      <c r="B1188" s="3" t="s">
        <v>1186</v>
      </c>
      <c r="C1188" s="3" t="s">
        <v>5295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13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42123.655034722215</v>
      </c>
      <c r="T1188" s="11">
        <f t="shared" si="113"/>
        <v>42156.737499999996</v>
      </c>
    </row>
    <row r="1189" spans="1:20" ht="45">
      <c r="A1189">
        <v>1187</v>
      </c>
      <c r="B1189" s="3" t="s">
        <v>1187</v>
      </c>
      <c r="C1189" s="3" t="s">
        <v>5296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13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42109.686608796292</v>
      </c>
      <c r="T1189" s="11">
        <f t="shared" si="113"/>
        <v>42141.541666666664</v>
      </c>
    </row>
    <row r="1190" spans="1:20" ht="45">
      <c r="A1190">
        <v>1188</v>
      </c>
      <c r="B1190" s="3" t="s">
        <v>1188</v>
      </c>
      <c r="C1190" s="3" t="s">
        <v>5297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13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42711.492361111108</v>
      </c>
      <c r="T1190" s="11">
        <f t="shared" si="113"/>
        <v>42732.492361111108</v>
      </c>
    </row>
    <row r="1191" spans="1:20" ht="45">
      <c r="A1191">
        <v>1189</v>
      </c>
      <c r="B1191" s="3" t="s">
        <v>1189</v>
      </c>
      <c r="C1191" s="3" t="s">
        <v>5298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13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42529.770775462959</v>
      </c>
      <c r="T1191" s="11">
        <f t="shared" si="113"/>
        <v>42550.770775462959</v>
      </c>
    </row>
    <row r="1192" spans="1:20" ht="30">
      <c r="A1192">
        <v>1190</v>
      </c>
      <c r="B1192" s="3" t="s">
        <v>1190</v>
      </c>
      <c r="C1192" s="3" t="s">
        <v>5299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13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41852.457465277774</v>
      </c>
      <c r="T1192" s="11">
        <f t="shared" si="113"/>
        <v>41882.457465277774</v>
      </c>
    </row>
    <row r="1193" spans="1:20" ht="45">
      <c r="A1193">
        <v>1191</v>
      </c>
      <c r="B1193" s="3" t="s">
        <v>1191</v>
      </c>
      <c r="C1193" s="3" t="s">
        <v>5300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13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42419.395370370366</v>
      </c>
      <c r="T1193" s="11">
        <f t="shared" si="113"/>
        <v>42449.353703703695</v>
      </c>
    </row>
    <row r="1194" spans="1:20" ht="30">
      <c r="A1194">
        <v>1192</v>
      </c>
      <c r="B1194" s="3" t="s">
        <v>1192</v>
      </c>
      <c r="C1194" s="3" t="s">
        <v>5301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13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42747.298356481479</v>
      </c>
      <c r="T1194" s="11">
        <f t="shared" si="113"/>
        <v>42777.298356481479</v>
      </c>
    </row>
    <row r="1195" spans="1:20" ht="45">
      <c r="A1195">
        <v>1193</v>
      </c>
      <c r="B1195" s="3" t="s">
        <v>1193</v>
      </c>
      <c r="C1195" s="3" t="s">
        <v>5302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13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42409.567743055559</v>
      </c>
      <c r="T1195" s="11">
        <f t="shared" si="113"/>
        <v>42469.526076388887</v>
      </c>
    </row>
    <row r="1196" spans="1:20" ht="45">
      <c r="A1196">
        <v>1194</v>
      </c>
      <c r="B1196" s="3" t="s">
        <v>1194</v>
      </c>
      <c r="C1196" s="3" t="s">
        <v>5303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13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42072.27984953703</v>
      </c>
      <c r="T1196" s="11">
        <f t="shared" si="113"/>
        <v>42102.27984953703</v>
      </c>
    </row>
    <row r="1197" spans="1:20" ht="60">
      <c r="A1197">
        <v>1195</v>
      </c>
      <c r="B1197" s="3" t="s">
        <v>1195</v>
      </c>
      <c r="C1197" s="3" t="s">
        <v>5304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13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42298.139502314814</v>
      </c>
      <c r="T1197" s="11">
        <f t="shared" si="113"/>
        <v>42358.166666666664</v>
      </c>
    </row>
    <row r="1198" spans="1:20" ht="30">
      <c r="A1198">
        <v>1196</v>
      </c>
      <c r="B1198" s="3" t="s">
        <v>1196</v>
      </c>
      <c r="C1198" s="3" t="s">
        <v>5305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13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42326.610405092586</v>
      </c>
      <c r="T1198" s="11">
        <f t="shared" si="113"/>
        <v>42356.610405092586</v>
      </c>
    </row>
    <row r="1199" spans="1:20" ht="45">
      <c r="A1199">
        <v>1197</v>
      </c>
      <c r="B1199" s="3" t="s">
        <v>1197</v>
      </c>
      <c r="C1199" s="3" t="s">
        <v>5306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13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42503.456412037034</v>
      </c>
      <c r="T1199" s="11">
        <f t="shared" si="113"/>
        <v>42534.040972222218</v>
      </c>
    </row>
    <row r="1200" spans="1:20" ht="45">
      <c r="A1200">
        <v>1198</v>
      </c>
      <c r="B1200" s="3" t="s">
        <v>1198</v>
      </c>
      <c r="C1200" s="3" t="s">
        <v>5307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13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42333.410717592589</v>
      </c>
      <c r="T1200" s="11">
        <f t="shared" si="113"/>
        <v>42368.916666666664</v>
      </c>
    </row>
    <row r="1201" spans="1:20" ht="45">
      <c r="A1201">
        <v>1199</v>
      </c>
      <c r="B1201" s="3" t="s">
        <v>1199</v>
      </c>
      <c r="C1201" s="3" t="s">
        <v>5308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13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42161.562499999993</v>
      </c>
      <c r="T1201" s="11">
        <f t="shared" si="113"/>
        <v>42193.562499999993</v>
      </c>
    </row>
    <row r="1202" spans="1:20" ht="45">
      <c r="A1202">
        <v>1200</v>
      </c>
      <c r="B1202" s="3" t="s">
        <v>1200</v>
      </c>
      <c r="C1202" s="3" t="s">
        <v>5309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13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42089.269166666665</v>
      </c>
      <c r="T1202" s="11">
        <f t="shared" si="113"/>
        <v>42110.269166666665</v>
      </c>
    </row>
    <row r="1203" spans="1:20" ht="45">
      <c r="A1203">
        <v>1201</v>
      </c>
      <c r="B1203" s="3" t="s">
        <v>1201</v>
      </c>
      <c r="C1203" s="3" t="s">
        <v>5310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13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42536.398680555554</v>
      </c>
      <c r="T1203" s="11">
        <f t="shared" si="113"/>
        <v>42566.398680555554</v>
      </c>
    </row>
    <row r="1204" spans="1:20" ht="45">
      <c r="A1204">
        <v>1202</v>
      </c>
      <c r="B1204" s="3" t="s">
        <v>1202</v>
      </c>
      <c r="C1204" s="3" t="s">
        <v>5311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13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42152.080486111103</v>
      </c>
      <c r="T1204" s="11">
        <f t="shared" si="113"/>
        <v>42182.080486111103</v>
      </c>
    </row>
    <row r="1205" spans="1:20" ht="45">
      <c r="A1205">
        <v>1203</v>
      </c>
      <c r="B1205" s="3" t="s">
        <v>1203</v>
      </c>
      <c r="C1205" s="3" t="s">
        <v>5312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13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42125.4065625</v>
      </c>
      <c r="T1205" s="11">
        <f t="shared" si="113"/>
        <v>42155.4065625</v>
      </c>
    </row>
    <row r="1206" spans="1:20" ht="45">
      <c r="A1206">
        <v>1204</v>
      </c>
      <c r="B1206" s="3" t="s">
        <v>1204</v>
      </c>
      <c r="C1206" s="3" t="s">
        <v>5313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13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42297.539733796293</v>
      </c>
      <c r="T1206" s="11">
        <f t="shared" si="113"/>
        <v>42341.999999999993</v>
      </c>
    </row>
    <row r="1207" spans="1:20" ht="45">
      <c r="A1207">
        <v>1205</v>
      </c>
      <c r="B1207" s="3" t="s">
        <v>1205</v>
      </c>
      <c r="C1207" s="3" t="s">
        <v>5314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13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42138.298043981478</v>
      </c>
      <c r="T1207" s="11">
        <f t="shared" si="113"/>
        <v>42168.298043981478</v>
      </c>
    </row>
    <row r="1208" spans="1:20" ht="45">
      <c r="A1208">
        <v>1206</v>
      </c>
      <c r="B1208" s="3" t="s">
        <v>1206</v>
      </c>
      <c r="C1208" s="3" t="s">
        <v>5315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13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42772.567743055559</v>
      </c>
      <c r="T1208" s="11">
        <f t="shared" si="113"/>
        <v>42805.353472222218</v>
      </c>
    </row>
    <row r="1209" spans="1:20" ht="30">
      <c r="A1209">
        <v>1207</v>
      </c>
      <c r="B1209" s="3" t="s">
        <v>1207</v>
      </c>
      <c r="C1209" s="3" t="s">
        <v>5316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13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42430.221909722219</v>
      </c>
      <c r="T1209" s="11">
        <f t="shared" si="113"/>
        <v>42460.208333333336</v>
      </c>
    </row>
    <row r="1210" spans="1:20" ht="45">
      <c r="A1210">
        <v>1208</v>
      </c>
      <c r="B1210" s="3" t="s">
        <v>1208</v>
      </c>
      <c r="C1210" s="3" t="s">
        <v>5317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13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42423.500740740739</v>
      </c>
      <c r="T1210" s="11">
        <f t="shared" si="113"/>
        <v>42453.459074074075</v>
      </c>
    </row>
    <row r="1211" spans="1:20" ht="45">
      <c r="A1211">
        <v>1209</v>
      </c>
      <c r="B1211" s="3" t="s">
        <v>1209</v>
      </c>
      <c r="C1211" s="3" t="s">
        <v>5318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13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42761.637789351851</v>
      </c>
      <c r="T1211" s="11">
        <f t="shared" si="113"/>
        <v>42791.637789351851</v>
      </c>
    </row>
    <row r="1212" spans="1:20" ht="30">
      <c r="A1212">
        <v>1210</v>
      </c>
      <c r="B1212" s="3" t="s">
        <v>1210</v>
      </c>
      <c r="C1212" s="3" t="s">
        <v>5319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13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42132.733472222222</v>
      </c>
      <c r="T1212" s="11">
        <f t="shared" si="113"/>
        <v>42155.666666666664</v>
      </c>
    </row>
    <row r="1213" spans="1:20" ht="45">
      <c r="A1213">
        <v>1211</v>
      </c>
      <c r="B1213" s="3" t="s">
        <v>1211</v>
      </c>
      <c r="C1213" s="3" t="s">
        <v>5320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13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42515.658113425925</v>
      </c>
      <c r="T1213" s="11">
        <f t="shared" si="113"/>
        <v>42530.658113425925</v>
      </c>
    </row>
    <row r="1214" spans="1:20" ht="45">
      <c r="A1214">
        <v>1212</v>
      </c>
      <c r="B1214" s="3" t="s">
        <v>1212</v>
      </c>
      <c r="C1214" s="3" t="s">
        <v>5321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13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42318.741840277777</v>
      </c>
      <c r="T1214" s="11">
        <f t="shared" si="113"/>
        <v>42334.833333333336</v>
      </c>
    </row>
    <row r="1215" spans="1:20" ht="45">
      <c r="A1215">
        <v>1213</v>
      </c>
      <c r="B1215" s="3" t="s">
        <v>1213</v>
      </c>
      <c r="C1215" s="3" t="s">
        <v>5322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3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42731.547453703701</v>
      </c>
      <c r="T1215" s="11">
        <f t="shared" si="113"/>
        <v>42766.547453703701</v>
      </c>
    </row>
    <row r="1216" spans="1:20" ht="45">
      <c r="A1216">
        <v>1214</v>
      </c>
      <c r="B1216" s="3" t="s">
        <v>1214</v>
      </c>
      <c r="C1216" s="3" t="s">
        <v>5323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13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42104.632002314807</v>
      </c>
      <c r="T1216" s="11">
        <f t="shared" si="113"/>
        <v>42164.632002314807</v>
      </c>
    </row>
    <row r="1217" spans="1:20" ht="45">
      <c r="A1217">
        <v>1215</v>
      </c>
      <c r="B1217" s="3" t="s">
        <v>1215</v>
      </c>
      <c r="C1217" s="3" t="s">
        <v>5324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13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41759.714768518512</v>
      </c>
      <c r="T1217" s="11">
        <f t="shared" si="113"/>
        <v>41789.714768518512</v>
      </c>
    </row>
    <row r="1218" spans="1:20" ht="30">
      <c r="A1218">
        <v>1216</v>
      </c>
      <c r="B1218" s="3" t="s">
        <v>1216</v>
      </c>
      <c r="C1218" s="3" t="s">
        <v>5325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13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42247.408067129632</v>
      </c>
      <c r="T1218" s="11">
        <f t="shared" si="113"/>
        <v>42279.752083333333</v>
      </c>
    </row>
    <row r="1219" spans="1:20" ht="45">
      <c r="A1219">
        <v>1217</v>
      </c>
      <c r="B1219" s="3" t="s">
        <v>1217</v>
      </c>
      <c r="C1219" s="3" t="s">
        <v>5326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13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(((J1219/60)/60)/24)+DATE(1970,1,1)+(-5/24)</f>
        <v>42535.6011574074</v>
      </c>
      <c r="T1219" s="11">
        <f t="shared" ref="T1219:T1282" si="119">(((I1219/60)/60)/24)+DATE(1970,1,1)+(-5/24)</f>
        <v>42565.6011574074</v>
      </c>
    </row>
    <row r="1220" spans="1:20" ht="45">
      <c r="A1220">
        <v>1218</v>
      </c>
      <c r="B1220" s="3" t="s">
        <v>1218</v>
      </c>
      <c r="C1220" s="3" t="s">
        <v>5327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13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42278.453703703701</v>
      </c>
      <c r="T1220" s="11">
        <f t="shared" si="119"/>
        <v>42308.916666666664</v>
      </c>
    </row>
    <row r="1221" spans="1:20" ht="30">
      <c r="A1221">
        <v>1219</v>
      </c>
      <c r="B1221" s="3" t="s">
        <v>1219</v>
      </c>
      <c r="C1221" s="3" t="s">
        <v>5328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13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42633.253622685181</v>
      </c>
      <c r="T1221" s="11">
        <f t="shared" si="119"/>
        <v>42663.253622685181</v>
      </c>
    </row>
    <row r="1222" spans="1:20" ht="45">
      <c r="A1222">
        <v>1220</v>
      </c>
      <c r="B1222" s="3" t="s">
        <v>1220</v>
      </c>
      <c r="C1222" s="3" t="s">
        <v>5329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13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42211.420277777775</v>
      </c>
      <c r="T1222" s="11">
        <f t="shared" si="119"/>
        <v>42241.420277777775</v>
      </c>
    </row>
    <row r="1223" spans="1:20" ht="45">
      <c r="A1223">
        <v>1221</v>
      </c>
      <c r="B1223" s="3" t="s">
        <v>1221</v>
      </c>
      <c r="C1223" s="3" t="s">
        <v>5330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13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42680.267222222225</v>
      </c>
      <c r="T1223" s="11">
        <f t="shared" si="119"/>
        <v>42707.791666666664</v>
      </c>
    </row>
    <row r="1224" spans="1:20" ht="30">
      <c r="A1224">
        <v>1222</v>
      </c>
      <c r="B1224" s="3" t="s">
        <v>1222</v>
      </c>
      <c r="C1224" s="3" t="s">
        <v>5331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13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42430.512118055551</v>
      </c>
      <c r="T1224" s="11">
        <f t="shared" si="119"/>
        <v>42460.958333333336</v>
      </c>
    </row>
    <row r="1225" spans="1:20" ht="30">
      <c r="A1225">
        <v>1223</v>
      </c>
      <c r="B1225" s="3" t="s">
        <v>1223</v>
      </c>
      <c r="C1225" s="3" t="s">
        <v>5332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13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42653.968854166662</v>
      </c>
      <c r="T1225" s="11">
        <f t="shared" si="119"/>
        <v>42684.010520833333</v>
      </c>
    </row>
    <row r="1226" spans="1:20" ht="30">
      <c r="A1226">
        <v>1224</v>
      </c>
      <c r="B1226" s="3" t="s">
        <v>1224</v>
      </c>
      <c r="C1226" s="3" t="s">
        <v>5333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13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41736.341458333329</v>
      </c>
      <c r="T1226" s="11">
        <f t="shared" si="119"/>
        <v>41796.341458333329</v>
      </c>
    </row>
    <row r="1227" spans="1:20" ht="45">
      <c r="A1227">
        <v>1225</v>
      </c>
      <c r="B1227" s="3" t="s">
        <v>1225</v>
      </c>
      <c r="C1227" s="3" t="s">
        <v>5334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13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41509.697662037033</v>
      </c>
      <c r="T1227" s="11">
        <f t="shared" si="119"/>
        <v>41569.697662037033</v>
      </c>
    </row>
    <row r="1228" spans="1:20" ht="45">
      <c r="A1228">
        <v>1226</v>
      </c>
      <c r="B1228" s="3" t="s">
        <v>1226</v>
      </c>
      <c r="C1228" s="3" t="s">
        <v>5335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13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41715.666446759256</v>
      </c>
      <c r="T1228" s="11">
        <f t="shared" si="119"/>
        <v>41749.833333333328</v>
      </c>
    </row>
    <row r="1229" spans="1:20" ht="45">
      <c r="A1229">
        <v>1227</v>
      </c>
      <c r="B1229" s="3" t="s">
        <v>1227</v>
      </c>
      <c r="C1229" s="3" t="s">
        <v>5336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13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41827.710833333331</v>
      </c>
      <c r="T1229" s="11">
        <f t="shared" si="119"/>
        <v>41858.083333333328</v>
      </c>
    </row>
    <row r="1230" spans="1:20" ht="30">
      <c r="A1230">
        <v>1228</v>
      </c>
      <c r="B1230" s="3" t="s">
        <v>1228</v>
      </c>
      <c r="C1230" s="3" t="s">
        <v>5337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13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40754.520925925921</v>
      </c>
      <c r="T1230" s="11">
        <f t="shared" si="119"/>
        <v>40814.520925925921</v>
      </c>
    </row>
    <row r="1231" spans="1:20" ht="45">
      <c r="A1231">
        <v>1229</v>
      </c>
      <c r="B1231" s="3" t="s">
        <v>1229</v>
      </c>
      <c r="C1231" s="3" t="s">
        <v>5338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13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40985.251469907402</v>
      </c>
      <c r="T1231" s="11">
        <f t="shared" si="119"/>
        <v>41015.458333333328</v>
      </c>
    </row>
    <row r="1232" spans="1:20" ht="45">
      <c r="A1232">
        <v>1230</v>
      </c>
      <c r="B1232" s="3" t="s">
        <v>1230</v>
      </c>
      <c r="C1232" s="3" t="s">
        <v>5339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13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40568.764236111107</v>
      </c>
      <c r="T1232" s="11">
        <f t="shared" si="119"/>
        <v>40598.764236111107</v>
      </c>
    </row>
    <row r="1233" spans="1:20" ht="45">
      <c r="A1233">
        <v>1231</v>
      </c>
      <c r="B1233" s="3" t="s">
        <v>1231</v>
      </c>
      <c r="C1233" s="3" t="s">
        <v>5340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13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42193.733425925922</v>
      </c>
      <c r="T1233" s="11">
        <f t="shared" si="119"/>
        <v>42243.833333333336</v>
      </c>
    </row>
    <row r="1234" spans="1:20" ht="45">
      <c r="A1234">
        <v>1232</v>
      </c>
      <c r="B1234" s="3" t="s">
        <v>1232</v>
      </c>
      <c r="C1234" s="3" t="s">
        <v>5341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13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41506.639699074076</v>
      </c>
      <c r="T1234" s="11">
        <f t="shared" si="119"/>
        <v>41553.639699074076</v>
      </c>
    </row>
    <row r="1235" spans="1:20" ht="45">
      <c r="A1235">
        <v>1233</v>
      </c>
      <c r="B1235" s="3" t="s">
        <v>1233</v>
      </c>
      <c r="C1235" s="3" t="s">
        <v>5342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13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40939.740439814814</v>
      </c>
      <c r="T1235" s="11">
        <f t="shared" si="119"/>
        <v>40960.740439814814</v>
      </c>
    </row>
    <row r="1236" spans="1:20" ht="45">
      <c r="A1236">
        <v>1234</v>
      </c>
      <c r="B1236" s="3" t="s">
        <v>1234</v>
      </c>
      <c r="C1236" s="3" t="s">
        <v>5343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13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42007.580347222225</v>
      </c>
      <c r="T1236" s="11">
        <f t="shared" si="119"/>
        <v>42037.580347222225</v>
      </c>
    </row>
    <row r="1237" spans="1:20" ht="45">
      <c r="A1237">
        <v>1235</v>
      </c>
      <c r="B1237" s="3" t="s">
        <v>1235</v>
      </c>
      <c r="C1237" s="3" t="s">
        <v>5344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13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41582.927071759259</v>
      </c>
      <c r="T1237" s="11">
        <f t="shared" si="119"/>
        <v>41622.927071759259</v>
      </c>
    </row>
    <row r="1238" spans="1:20">
      <c r="A1238">
        <v>1236</v>
      </c>
      <c r="B1238" s="3" t="s">
        <v>1236</v>
      </c>
      <c r="C1238" s="3" t="s">
        <v>5345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13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41110.47180555555</v>
      </c>
      <c r="T1238" s="11">
        <f t="shared" si="119"/>
        <v>41118.458333333328</v>
      </c>
    </row>
    <row r="1239" spans="1:20" ht="45">
      <c r="A1239">
        <v>1237</v>
      </c>
      <c r="B1239" s="3" t="s">
        <v>1237</v>
      </c>
      <c r="C1239" s="3" t="s">
        <v>5346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13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41125.074826388889</v>
      </c>
      <c r="T1239" s="11">
        <f t="shared" si="119"/>
        <v>41145.074826388889</v>
      </c>
    </row>
    <row r="1240" spans="1:20" ht="45">
      <c r="A1240">
        <v>1238</v>
      </c>
      <c r="B1240" s="3" t="s">
        <v>1238</v>
      </c>
      <c r="C1240" s="3" t="s">
        <v>5347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13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40731.402037037034</v>
      </c>
      <c r="T1240" s="11">
        <f t="shared" si="119"/>
        <v>40761.402037037034</v>
      </c>
    </row>
    <row r="1241" spans="1:20" ht="30">
      <c r="A1241">
        <v>1239</v>
      </c>
      <c r="B1241" s="3" t="s">
        <v>1239</v>
      </c>
      <c r="C1241" s="3" t="s">
        <v>5348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13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40883.754247685181</v>
      </c>
      <c r="T1241" s="11">
        <f t="shared" si="119"/>
        <v>40913.754247685181</v>
      </c>
    </row>
    <row r="1242" spans="1:20" ht="30">
      <c r="A1242">
        <v>1240</v>
      </c>
      <c r="B1242" s="3" t="s">
        <v>1240</v>
      </c>
      <c r="C1242" s="3" t="s">
        <v>5349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13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41408.831678240742</v>
      </c>
      <c r="T1242" s="11">
        <f t="shared" si="119"/>
        <v>41467.70208333333</v>
      </c>
    </row>
    <row r="1243" spans="1:20" ht="45">
      <c r="A1243">
        <v>1241</v>
      </c>
      <c r="B1243" s="3" t="s">
        <v>1241</v>
      </c>
      <c r="C1243" s="3" t="s">
        <v>5350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13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41923.629398148143</v>
      </c>
      <c r="T1243" s="11">
        <f t="shared" si="119"/>
        <v>41946.040972222218</v>
      </c>
    </row>
    <row r="1244" spans="1:20" ht="45">
      <c r="A1244">
        <v>1242</v>
      </c>
      <c r="B1244" s="3" t="s">
        <v>1242</v>
      </c>
      <c r="C1244" s="3" t="s">
        <v>5351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13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40781.957199074073</v>
      </c>
      <c r="T1244" s="11">
        <f t="shared" si="119"/>
        <v>40797.345833333333</v>
      </c>
    </row>
    <row r="1245" spans="1:20" ht="45">
      <c r="A1245">
        <v>1243</v>
      </c>
      <c r="B1245" s="3" t="s">
        <v>1243</v>
      </c>
      <c r="C1245" s="3" t="s">
        <v>5352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13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40671.670960648145</v>
      </c>
      <c r="T1245" s="11">
        <f t="shared" si="119"/>
        <v>40732.666666666664</v>
      </c>
    </row>
    <row r="1246" spans="1:20" ht="45">
      <c r="A1246">
        <v>1244</v>
      </c>
      <c r="B1246" s="3" t="s">
        <v>1244</v>
      </c>
      <c r="C1246" s="3" t="s">
        <v>5353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13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41355.617164351846</v>
      </c>
      <c r="T1246" s="11">
        <f t="shared" si="119"/>
        <v>41386.666666666664</v>
      </c>
    </row>
    <row r="1247" spans="1:20" ht="45">
      <c r="A1247">
        <v>1245</v>
      </c>
      <c r="B1247" s="3" t="s">
        <v>1245</v>
      </c>
      <c r="C1247" s="3" t="s">
        <v>5354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13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41774.391597222217</v>
      </c>
      <c r="T1247" s="11">
        <f t="shared" si="119"/>
        <v>41804.391597222217</v>
      </c>
    </row>
    <row r="1248" spans="1:20" ht="45">
      <c r="A1248">
        <v>1246</v>
      </c>
      <c r="B1248" s="3" t="s">
        <v>1246</v>
      </c>
      <c r="C1248" s="3" t="s">
        <v>5355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13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40837.835057870368</v>
      </c>
      <c r="T1248" s="11">
        <f t="shared" si="119"/>
        <v>40882.876724537033</v>
      </c>
    </row>
    <row r="1249" spans="1:20" ht="30">
      <c r="A1249">
        <v>1247</v>
      </c>
      <c r="B1249" s="3" t="s">
        <v>1247</v>
      </c>
      <c r="C1249" s="3" t="s">
        <v>5356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13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41370.083969907406</v>
      </c>
      <c r="T1249" s="11">
        <f t="shared" si="119"/>
        <v>41400.083969907406</v>
      </c>
    </row>
    <row r="1250" spans="1:20" ht="30">
      <c r="A1250">
        <v>1248</v>
      </c>
      <c r="B1250" s="3" t="s">
        <v>1248</v>
      </c>
      <c r="C1250" s="3" t="s">
        <v>5357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13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41767.448530092588</v>
      </c>
      <c r="T1250" s="11">
        <f t="shared" si="119"/>
        <v>41803.082638888889</v>
      </c>
    </row>
    <row r="1251" spans="1:20" ht="45">
      <c r="A1251">
        <v>1249</v>
      </c>
      <c r="B1251" s="3" t="s">
        <v>1249</v>
      </c>
      <c r="C1251" s="3" t="s">
        <v>5358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13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41067.532534722224</v>
      </c>
      <c r="T1251" s="11">
        <f t="shared" si="119"/>
        <v>41097.532534722224</v>
      </c>
    </row>
    <row r="1252" spans="1:20" ht="45">
      <c r="A1252">
        <v>1250</v>
      </c>
      <c r="B1252" s="3" t="s">
        <v>1250</v>
      </c>
      <c r="C1252" s="3" t="s">
        <v>5359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13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41843.434386574074</v>
      </c>
      <c r="T1252" s="11">
        <f t="shared" si="119"/>
        <v>41888.434386574074</v>
      </c>
    </row>
    <row r="1253" spans="1:20" ht="30">
      <c r="A1253">
        <v>1251</v>
      </c>
      <c r="B1253" s="3" t="s">
        <v>1251</v>
      </c>
      <c r="C1253" s="3" t="s">
        <v>5360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13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40751.606099537035</v>
      </c>
      <c r="T1253" s="11">
        <f t="shared" si="119"/>
        <v>40811.606099537035</v>
      </c>
    </row>
    <row r="1254" spans="1:20" ht="45">
      <c r="A1254">
        <v>1252</v>
      </c>
      <c r="B1254" s="3" t="s">
        <v>1252</v>
      </c>
      <c r="C1254" s="3" t="s">
        <v>5361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13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41543.779733796291</v>
      </c>
      <c r="T1254" s="11">
        <f t="shared" si="119"/>
        <v>41571.779733796291</v>
      </c>
    </row>
    <row r="1255" spans="1:20" ht="45">
      <c r="A1255">
        <v>1253</v>
      </c>
      <c r="B1255" s="3" t="s">
        <v>1253</v>
      </c>
      <c r="C1255" s="3" t="s">
        <v>5362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13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41855.575312499997</v>
      </c>
      <c r="T1255" s="11">
        <f t="shared" si="119"/>
        <v>41885.575312499997</v>
      </c>
    </row>
    <row r="1256" spans="1:20" ht="45">
      <c r="A1256">
        <v>1254</v>
      </c>
      <c r="B1256" s="3" t="s">
        <v>1254</v>
      </c>
      <c r="C1256" s="3" t="s">
        <v>5363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13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40487.413032407407</v>
      </c>
      <c r="T1256" s="11">
        <f t="shared" si="119"/>
        <v>40543.999305555553</v>
      </c>
    </row>
    <row r="1257" spans="1:20" ht="45">
      <c r="A1257">
        <v>1255</v>
      </c>
      <c r="B1257" s="3" t="s">
        <v>1255</v>
      </c>
      <c r="C1257" s="3" t="s">
        <v>5364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13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41579.637175925927</v>
      </c>
      <c r="T1257" s="11">
        <f t="shared" si="119"/>
        <v>41609.678842592592</v>
      </c>
    </row>
    <row r="1258" spans="1:20" ht="45">
      <c r="A1258">
        <v>1256</v>
      </c>
      <c r="B1258" s="3" t="s">
        <v>1256</v>
      </c>
      <c r="C1258" s="3" t="s">
        <v>5365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13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40921.711006944446</v>
      </c>
      <c r="T1258" s="11">
        <f t="shared" si="119"/>
        <v>40951.711006944446</v>
      </c>
    </row>
    <row r="1259" spans="1:20" ht="45">
      <c r="A1259">
        <v>1257</v>
      </c>
      <c r="B1259" s="3" t="s">
        <v>1257</v>
      </c>
      <c r="C1259" s="3" t="s">
        <v>5366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13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40586.877199074072</v>
      </c>
      <c r="T1259" s="11">
        <f t="shared" si="119"/>
        <v>40635.835532407407</v>
      </c>
    </row>
    <row r="1260" spans="1:20" ht="45">
      <c r="A1260">
        <v>1258</v>
      </c>
      <c r="B1260" s="3" t="s">
        <v>1258</v>
      </c>
      <c r="C1260" s="3" t="s">
        <v>5367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13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41487.402916666666</v>
      </c>
      <c r="T1260" s="11">
        <f t="shared" si="119"/>
        <v>41517.402916666666</v>
      </c>
    </row>
    <row r="1261" spans="1:20" ht="30">
      <c r="A1261">
        <v>1259</v>
      </c>
      <c r="B1261" s="3" t="s">
        <v>1259</v>
      </c>
      <c r="C1261" s="3" t="s">
        <v>5368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13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41766.762314814812</v>
      </c>
      <c r="T1261" s="11">
        <f t="shared" si="119"/>
        <v>41798.957638888889</v>
      </c>
    </row>
    <row r="1262" spans="1:20" ht="45">
      <c r="A1262">
        <v>1260</v>
      </c>
      <c r="B1262" s="3" t="s">
        <v>1260</v>
      </c>
      <c r="C1262" s="3" t="s">
        <v>5369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13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41666.63449074074</v>
      </c>
      <c r="T1262" s="11">
        <f t="shared" si="119"/>
        <v>41696.63449074074</v>
      </c>
    </row>
    <row r="1263" spans="1:20" ht="30">
      <c r="A1263">
        <v>1261</v>
      </c>
      <c r="B1263" s="3" t="s">
        <v>1261</v>
      </c>
      <c r="C1263" s="3" t="s">
        <v>5370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13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41638.134571759256</v>
      </c>
      <c r="T1263" s="11">
        <f t="shared" si="119"/>
        <v>41668.134571759256</v>
      </c>
    </row>
    <row r="1264" spans="1:20" ht="45">
      <c r="A1264">
        <v>1262</v>
      </c>
      <c r="B1264" s="3" t="s">
        <v>1262</v>
      </c>
      <c r="C1264" s="3" t="s">
        <v>5371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13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41656.554305555554</v>
      </c>
      <c r="T1264" s="11">
        <f t="shared" si="119"/>
        <v>41686.554305555554</v>
      </c>
    </row>
    <row r="1265" spans="1:20" ht="30">
      <c r="A1265">
        <v>1263</v>
      </c>
      <c r="B1265" s="3" t="s">
        <v>1263</v>
      </c>
      <c r="C1265" s="3" t="s">
        <v>5372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13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41691.875810185185</v>
      </c>
      <c r="T1265" s="11">
        <f t="shared" si="119"/>
        <v>41726.833333333328</v>
      </c>
    </row>
    <row r="1266" spans="1:20" ht="45">
      <c r="A1266">
        <v>1264</v>
      </c>
      <c r="B1266" s="3" t="s">
        <v>1264</v>
      </c>
      <c r="C1266" s="3" t="s">
        <v>5373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13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41547.454664351848</v>
      </c>
      <c r="T1266" s="11">
        <f t="shared" si="119"/>
        <v>41576.454664351848</v>
      </c>
    </row>
    <row r="1267" spans="1:20" ht="60">
      <c r="A1267">
        <v>1265</v>
      </c>
      <c r="B1267" s="3" t="s">
        <v>1265</v>
      </c>
      <c r="C1267" s="3" t="s">
        <v>5374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13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40465.446932870364</v>
      </c>
      <c r="T1267" s="11">
        <f t="shared" si="119"/>
        <v>40512.446932870364</v>
      </c>
    </row>
    <row r="1268" spans="1:20" ht="30">
      <c r="A1268">
        <v>1266</v>
      </c>
      <c r="B1268" s="3" t="s">
        <v>1266</v>
      </c>
      <c r="C1268" s="3" t="s">
        <v>5375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13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41620.668344907404</v>
      </c>
      <c r="T1268" s="11">
        <f t="shared" si="119"/>
        <v>41650.668344907404</v>
      </c>
    </row>
    <row r="1269" spans="1:20" ht="45">
      <c r="A1269">
        <v>1267</v>
      </c>
      <c r="B1269" s="3" t="s">
        <v>1267</v>
      </c>
      <c r="C1269" s="3" t="s">
        <v>5376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13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41449.376828703702</v>
      </c>
      <c r="T1269" s="11">
        <f t="shared" si="119"/>
        <v>41479.376828703702</v>
      </c>
    </row>
    <row r="1270" spans="1:20" ht="30">
      <c r="A1270">
        <v>1268</v>
      </c>
      <c r="B1270" s="3" t="s">
        <v>1268</v>
      </c>
      <c r="C1270" s="3" t="s">
        <v>5377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13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41507.637118055551</v>
      </c>
      <c r="T1270" s="11">
        <f t="shared" si="119"/>
        <v>41537.637118055551</v>
      </c>
    </row>
    <row r="1271" spans="1:20" ht="45">
      <c r="A1271">
        <v>1269</v>
      </c>
      <c r="B1271" s="3" t="s">
        <v>1269</v>
      </c>
      <c r="C1271" s="3" t="s">
        <v>5378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13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42445.614722222213</v>
      </c>
      <c r="T1271" s="11">
        <f t="shared" si="119"/>
        <v>42475.791666666664</v>
      </c>
    </row>
    <row r="1272" spans="1:20" ht="30">
      <c r="A1272">
        <v>1270</v>
      </c>
      <c r="B1272" s="3" t="s">
        <v>1270</v>
      </c>
      <c r="C1272" s="3" t="s">
        <v>5379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13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40933.648634259262</v>
      </c>
      <c r="T1272" s="11">
        <f t="shared" si="119"/>
        <v>40993.60696759259</v>
      </c>
    </row>
    <row r="1273" spans="1:20" ht="45">
      <c r="A1273">
        <v>1271</v>
      </c>
      <c r="B1273" s="3" t="s">
        <v>1271</v>
      </c>
      <c r="C1273" s="3" t="s">
        <v>5380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13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41561.475219907406</v>
      </c>
      <c r="T1273" s="11">
        <f t="shared" si="119"/>
        <v>41591.516886574071</v>
      </c>
    </row>
    <row r="1274" spans="1:20" ht="45">
      <c r="A1274">
        <v>1272</v>
      </c>
      <c r="B1274" s="3" t="s">
        <v>1272</v>
      </c>
      <c r="C1274" s="3" t="s">
        <v>5381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13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40274.536793981482</v>
      </c>
      <c r="T1274" s="11">
        <f t="shared" si="119"/>
        <v>40343.958333333328</v>
      </c>
    </row>
    <row r="1275" spans="1:20" ht="30">
      <c r="A1275">
        <v>1273</v>
      </c>
      <c r="B1275" s="3" t="s">
        <v>1273</v>
      </c>
      <c r="C1275" s="3" t="s">
        <v>5382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13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41852.521886574068</v>
      </c>
      <c r="T1275" s="11">
        <f t="shared" si="119"/>
        <v>41882.521886574068</v>
      </c>
    </row>
    <row r="1276" spans="1:20" ht="45">
      <c r="A1276">
        <v>1274</v>
      </c>
      <c r="B1276" s="3" t="s">
        <v>1274</v>
      </c>
      <c r="C1276" s="3" t="s">
        <v>5383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13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41116.481770833328</v>
      </c>
      <c r="T1276" s="11">
        <f t="shared" si="119"/>
        <v>41151.481770833328</v>
      </c>
    </row>
    <row r="1277" spans="1:20" ht="45">
      <c r="A1277">
        <v>1275</v>
      </c>
      <c r="B1277" s="3" t="s">
        <v>1275</v>
      </c>
      <c r="C1277" s="3" t="s">
        <v>5384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13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41458.659571759257</v>
      </c>
      <c r="T1277" s="11">
        <f t="shared" si="119"/>
        <v>41493.659571759257</v>
      </c>
    </row>
    <row r="1278" spans="1:20" ht="30">
      <c r="A1278">
        <v>1276</v>
      </c>
      <c r="B1278" s="3" t="s">
        <v>1276</v>
      </c>
      <c r="C1278" s="3" t="s">
        <v>5385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13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40007.49591435185</v>
      </c>
      <c r="T1278" s="11">
        <f t="shared" si="119"/>
        <v>40056.958333333328</v>
      </c>
    </row>
    <row r="1279" spans="1:20" ht="45">
      <c r="A1279">
        <v>1277</v>
      </c>
      <c r="B1279" s="3" t="s">
        <v>1277</v>
      </c>
      <c r="C1279" s="3" t="s">
        <v>5386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13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41121.35355324074</v>
      </c>
      <c r="T1279" s="11">
        <f t="shared" si="119"/>
        <v>41156.35355324074</v>
      </c>
    </row>
    <row r="1280" spans="1:20" ht="45">
      <c r="A1280">
        <v>1278</v>
      </c>
      <c r="B1280" s="3" t="s">
        <v>1278</v>
      </c>
      <c r="C1280" s="3" t="s">
        <v>5387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13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41786.346828703703</v>
      </c>
      <c r="T1280" s="11">
        <f t="shared" si="119"/>
        <v>41814.875</v>
      </c>
    </row>
    <row r="1281" spans="1:20" ht="45">
      <c r="A1281">
        <v>1279</v>
      </c>
      <c r="B1281" s="3" t="s">
        <v>1279</v>
      </c>
      <c r="C1281" s="3" t="s">
        <v>5388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13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41681.890856481477</v>
      </c>
      <c r="T1281" s="11">
        <f t="shared" si="119"/>
        <v>41721.849189814813</v>
      </c>
    </row>
    <row r="1282" spans="1:20" ht="45">
      <c r="A1282">
        <v>1280</v>
      </c>
      <c r="B1282" s="3" t="s">
        <v>1280</v>
      </c>
      <c r="C1282" s="3" t="s">
        <v>5389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13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40513.54923611111</v>
      </c>
      <c r="T1282" s="11">
        <f t="shared" si="119"/>
        <v>40603.54923611111</v>
      </c>
    </row>
    <row r="1283" spans="1:20" ht="45">
      <c r="A1283">
        <v>1281</v>
      </c>
      <c r="B1283" s="3" t="s">
        <v>1281</v>
      </c>
      <c r="C1283" s="3" t="s">
        <v>5390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13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(((J1283/60)/60)/24)+DATE(1970,1,1)+(-5/24)</f>
        <v>41463.535138888888</v>
      </c>
      <c r="T1283" s="11">
        <f t="shared" ref="T1283:T1346" si="125">(((I1283/60)/60)/24)+DATE(1970,1,1)+(-5/24)</f>
        <v>41483.535138888888</v>
      </c>
    </row>
    <row r="1284" spans="1:20" ht="45">
      <c r="A1284">
        <v>1282</v>
      </c>
      <c r="B1284" s="3" t="s">
        <v>1282</v>
      </c>
      <c r="C1284" s="3" t="s">
        <v>5391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13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41586.266840277778</v>
      </c>
      <c r="T1284" s="11">
        <f t="shared" si="125"/>
        <v>41616.999305555553</v>
      </c>
    </row>
    <row r="1285" spans="1:20" ht="45">
      <c r="A1285">
        <v>1283</v>
      </c>
      <c r="B1285" s="3" t="s">
        <v>1283</v>
      </c>
      <c r="C1285" s="3" t="s">
        <v>5392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13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41320.50913194444</v>
      </c>
      <c r="T1285" s="11">
        <f t="shared" si="125"/>
        <v>41343.958333333328</v>
      </c>
    </row>
    <row r="1286" spans="1:20" ht="45">
      <c r="A1286">
        <v>1284</v>
      </c>
      <c r="B1286" s="3" t="s">
        <v>1284</v>
      </c>
      <c r="C1286" s="3" t="s">
        <v>5393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13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42712.026412037034</v>
      </c>
      <c r="T1286" s="11">
        <f t="shared" si="125"/>
        <v>42735.499305555553</v>
      </c>
    </row>
    <row r="1287" spans="1:20" ht="45">
      <c r="A1287">
        <v>1285</v>
      </c>
      <c r="B1287" s="3" t="s">
        <v>1285</v>
      </c>
      <c r="C1287" s="3" t="s">
        <v>5394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13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42160.374710648146</v>
      </c>
      <c r="T1287" s="11">
        <f t="shared" si="125"/>
        <v>42175.374710648146</v>
      </c>
    </row>
    <row r="1288" spans="1:20" ht="45">
      <c r="A1288">
        <v>1286</v>
      </c>
      <c r="B1288" s="3" t="s">
        <v>1286</v>
      </c>
      <c r="C1288" s="3" t="s">
        <v>5395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13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42039.176238425927</v>
      </c>
      <c r="T1288" s="11">
        <f t="shared" si="125"/>
        <v>42052.374999999993</v>
      </c>
    </row>
    <row r="1289" spans="1:20" ht="60">
      <c r="A1289">
        <v>1287</v>
      </c>
      <c r="B1289" s="3" t="s">
        <v>1287</v>
      </c>
      <c r="C1289" s="3" t="s">
        <v>5396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13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42107.412685185183</v>
      </c>
      <c r="T1289" s="11">
        <f t="shared" si="125"/>
        <v>42167.412685185183</v>
      </c>
    </row>
    <row r="1290" spans="1:20" ht="45">
      <c r="A1290">
        <v>1288</v>
      </c>
      <c r="B1290" s="3" t="s">
        <v>1288</v>
      </c>
      <c r="C1290" s="3" t="s">
        <v>5397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13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42560.946331018517</v>
      </c>
      <c r="T1290" s="11">
        <f t="shared" si="125"/>
        <v>42591.958333333336</v>
      </c>
    </row>
    <row r="1291" spans="1:20" ht="45">
      <c r="A1291">
        <v>1289</v>
      </c>
      <c r="B1291" s="3" t="s">
        <v>1289</v>
      </c>
      <c r="C1291" s="3" t="s">
        <v>5398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13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42708.926446759251</v>
      </c>
      <c r="T1291" s="11">
        <f t="shared" si="125"/>
        <v>42738.926446759251</v>
      </c>
    </row>
    <row r="1292" spans="1:20" ht="30">
      <c r="A1292">
        <v>1290</v>
      </c>
      <c r="B1292" s="3" t="s">
        <v>1290</v>
      </c>
      <c r="C1292" s="3" t="s">
        <v>5399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13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42086.406608796293</v>
      </c>
      <c r="T1292" s="11">
        <f t="shared" si="125"/>
        <v>42117.082638888889</v>
      </c>
    </row>
    <row r="1293" spans="1:20" ht="45">
      <c r="A1293">
        <v>1291</v>
      </c>
      <c r="B1293" s="3" t="s">
        <v>1291</v>
      </c>
      <c r="C1293" s="3" t="s">
        <v>5400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13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42064.444340277776</v>
      </c>
      <c r="T1293" s="11">
        <f t="shared" si="125"/>
        <v>42101.083333333336</v>
      </c>
    </row>
    <row r="1294" spans="1:20" ht="45">
      <c r="A1294">
        <v>1292</v>
      </c>
      <c r="B1294" s="3" t="s">
        <v>1292</v>
      </c>
      <c r="C1294" s="3" t="s">
        <v>5401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13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42256.555879629632</v>
      </c>
      <c r="T1294" s="11">
        <f t="shared" si="125"/>
        <v>42283.749305555553</v>
      </c>
    </row>
    <row r="1295" spans="1:20" ht="45">
      <c r="A1295">
        <v>1293</v>
      </c>
      <c r="B1295" s="3" t="s">
        <v>1293</v>
      </c>
      <c r="C1295" s="3" t="s">
        <v>5402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13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42292.492719907408</v>
      </c>
      <c r="T1295" s="11">
        <f t="shared" si="125"/>
        <v>42322.534386574065</v>
      </c>
    </row>
    <row r="1296" spans="1:20" ht="45">
      <c r="A1296">
        <v>1294</v>
      </c>
      <c r="B1296" s="3" t="s">
        <v>1294</v>
      </c>
      <c r="C1296" s="3" t="s">
        <v>5403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13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42278.245335648149</v>
      </c>
      <c r="T1296" s="11">
        <f t="shared" si="125"/>
        <v>42296.249999999993</v>
      </c>
    </row>
    <row r="1297" spans="1:20" ht="45">
      <c r="A1297">
        <v>1295</v>
      </c>
      <c r="B1297" s="3" t="s">
        <v>1295</v>
      </c>
      <c r="C1297" s="3" t="s">
        <v>5404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13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42184.364548611113</v>
      </c>
      <c r="T1297" s="11">
        <f t="shared" si="125"/>
        <v>42214.499999999993</v>
      </c>
    </row>
    <row r="1298" spans="1:20" ht="45">
      <c r="A1298">
        <v>1296</v>
      </c>
      <c r="B1298" s="3" t="s">
        <v>1296</v>
      </c>
      <c r="C1298" s="3" t="s">
        <v>5405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13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42422.842280092591</v>
      </c>
      <c r="T1298" s="11">
        <f t="shared" si="125"/>
        <v>42442.800613425927</v>
      </c>
    </row>
    <row r="1299" spans="1:20" ht="45">
      <c r="A1299">
        <v>1297</v>
      </c>
      <c r="B1299" s="3" t="s">
        <v>1297</v>
      </c>
      <c r="C1299" s="3" t="s">
        <v>5406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13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42461.538865740738</v>
      </c>
      <c r="T1299" s="11">
        <f t="shared" si="125"/>
        <v>42491.538865740738</v>
      </c>
    </row>
    <row r="1300" spans="1:20" ht="45">
      <c r="A1300">
        <v>1298</v>
      </c>
      <c r="B1300" s="3" t="s">
        <v>1298</v>
      </c>
      <c r="C1300" s="3" t="s">
        <v>5407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13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42458.472592592596</v>
      </c>
      <c r="T1300" s="11">
        <f t="shared" si="125"/>
        <v>42488.472592592596</v>
      </c>
    </row>
    <row r="1301" spans="1:20" ht="45">
      <c r="A1301">
        <v>1299</v>
      </c>
      <c r="B1301" s="3" t="s">
        <v>1299</v>
      </c>
      <c r="C1301" s="3" t="s">
        <v>5408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13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42169.606006944443</v>
      </c>
      <c r="T1301" s="11">
        <f t="shared" si="125"/>
        <v>42199.606006944443</v>
      </c>
    </row>
    <row r="1302" spans="1:20" ht="45">
      <c r="A1302">
        <v>1300</v>
      </c>
      <c r="B1302" s="3" t="s">
        <v>1300</v>
      </c>
      <c r="C1302" s="3" t="s">
        <v>5409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13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42483.466874999998</v>
      </c>
      <c r="T1302" s="11">
        <f t="shared" si="125"/>
        <v>42522.581249999996</v>
      </c>
    </row>
    <row r="1303" spans="1:20" ht="45">
      <c r="A1303">
        <v>1301</v>
      </c>
      <c r="B1303" s="3" t="s">
        <v>1301</v>
      </c>
      <c r="C1303" s="3" t="s">
        <v>5410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13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42195.541412037033</v>
      </c>
      <c r="T1303" s="11">
        <f t="shared" si="125"/>
        <v>42205.916666666664</v>
      </c>
    </row>
    <row r="1304" spans="1:20" ht="45">
      <c r="A1304">
        <v>1302</v>
      </c>
      <c r="B1304" s="3" t="s">
        <v>1302</v>
      </c>
      <c r="C1304" s="3" t="s">
        <v>5411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13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42674.849664351852</v>
      </c>
      <c r="T1304" s="11">
        <f t="shared" si="125"/>
        <v>42704.891331018516</v>
      </c>
    </row>
    <row r="1305" spans="1:20" ht="30">
      <c r="A1305">
        <v>1303</v>
      </c>
      <c r="B1305" s="3" t="s">
        <v>1303</v>
      </c>
      <c r="C1305" s="3" t="s">
        <v>5412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13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42566.232870370368</v>
      </c>
      <c r="T1305" s="11">
        <f t="shared" si="125"/>
        <v>42582.249999999993</v>
      </c>
    </row>
    <row r="1306" spans="1:20" ht="45">
      <c r="A1306">
        <v>1304</v>
      </c>
      <c r="B1306" s="3" t="s">
        <v>1304</v>
      </c>
      <c r="C1306" s="3" t="s">
        <v>5413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13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42746.986168981479</v>
      </c>
      <c r="T1306" s="11">
        <f t="shared" si="125"/>
        <v>42806.944502314807</v>
      </c>
    </row>
    <row r="1307" spans="1:20" ht="45">
      <c r="A1307">
        <v>1305</v>
      </c>
      <c r="B1307" s="3" t="s">
        <v>1305</v>
      </c>
      <c r="C1307" s="3" t="s">
        <v>5414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13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42543.457268518519</v>
      </c>
      <c r="T1307" s="11">
        <f t="shared" si="125"/>
        <v>42572.520833333336</v>
      </c>
    </row>
    <row r="1308" spans="1:20" ht="60">
      <c r="A1308">
        <v>1306</v>
      </c>
      <c r="B1308" s="3" t="s">
        <v>1306</v>
      </c>
      <c r="C1308" s="3" t="s">
        <v>5415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13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41947.249236111107</v>
      </c>
      <c r="T1308" s="11">
        <f t="shared" si="125"/>
        <v>41977.249236111107</v>
      </c>
    </row>
    <row r="1309" spans="1:20" ht="30">
      <c r="A1309">
        <v>1307</v>
      </c>
      <c r="B1309" s="3" t="s">
        <v>1307</v>
      </c>
      <c r="C1309" s="3" t="s">
        <v>5416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13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42387.294895833329</v>
      </c>
      <c r="T1309" s="11">
        <f t="shared" si="125"/>
        <v>42417.294895833329</v>
      </c>
    </row>
    <row r="1310" spans="1:20" ht="30">
      <c r="A1310">
        <v>1308</v>
      </c>
      <c r="B1310" s="3" t="s">
        <v>1308</v>
      </c>
      <c r="C1310" s="3" t="s">
        <v>5417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13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42611.405231481483</v>
      </c>
      <c r="T1310" s="11">
        <f t="shared" si="125"/>
        <v>42651.405231481483</v>
      </c>
    </row>
    <row r="1311" spans="1:20" ht="30">
      <c r="A1311">
        <v>1309</v>
      </c>
      <c r="B1311" s="3" t="s">
        <v>1309</v>
      </c>
      <c r="C1311" s="3" t="s">
        <v>5418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13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42257.674398148149</v>
      </c>
      <c r="T1311" s="11">
        <f t="shared" si="125"/>
        <v>42292.674398148149</v>
      </c>
    </row>
    <row r="1312" spans="1:20" ht="30">
      <c r="A1312">
        <v>1310</v>
      </c>
      <c r="B1312" s="3" t="s">
        <v>1310</v>
      </c>
      <c r="C1312" s="3" t="s">
        <v>5419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13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42556.458912037029</v>
      </c>
      <c r="T1312" s="11">
        <f t="shared" si="125"/>
        <v>42601.458912037029</v>
      </c>
    </row>
    <row r="1313" spans="1:20" ht="45">
      <c r="A1313">
        <v>1311</v>
      </c>
      <c r="B1313" s="3" t="s">
        <v>1311</v>
      </c>
      <c r="C1313" s="3" t="s">
        <v>5420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13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42669.593969907401</v>
      </c>
      <c r="T1313" s="11">
        <f t="shared" si="125"/>
        <v>42704.635636574072</v>
      </c>
    </row>
    <row r="1314" spans="1:20" ht="45">
      <c r="A1314">
        <v>1312</v>
      </c>
      <c r="B1314" s="3" t="s">
        <v>1312</v>
      </c>
      <c r="C1314" s="3" t="s">
        <v>5421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13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42082.494467592587</v>
      </c>
      <c r="T1314" s="11">
        <f t="shared" si="125"/>
        <v>42112.494467592587</v>
      </c>
    </row>
    <row r="1315" spans="1:20" ht="45">
      <c r="A1315">
        <v>1313</v>
      </c>
      <c r="B1315" s="3" t="s">
        <v>1313</v>
      </c>
      <c r="C1315" s="3" t="s">
        <v>5422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3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42402.50131944444</v>
      </c>
      <c r="T1315" s="11">
        <f t="shared" si="125"/>
        <v>42432.50131944444</v>
      </c>
    </row>
    <row r="1316" spans="1:20" ht="45">
      <c r="A1316">
        <v>1314</v>
      </c>
      <c r="B1316" s="3" t="s">
        <v>1314</v>
      </c>
      <c r="C1316" s="3" t="s">
        <v>5423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13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42604.461342592585</v>
      </c>
      <c r="T1316" s="11">
        <f t="shared" si="125"/>
        <v>42664.461342592585</v>
      </c>
    </row>
    <row r="1317" spans="1:20" ht="30">
      <c r="A1317">
        <v>1315</v>
      </c>
      <c r="B1317" s="3" t="s">
        <v>1315</v>
      </c>
      <c r="C1317" s="3" t="s">
        <v>5424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13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42278.289907407401</v>
      </c>
      <c r="T1317" s="11">
        <f t="shared" si="125"/>
        <v>42313.833333333336</v>
      </c>
    </row>
    <row r="1318" spans="1:20" ht="45">
      <c r="A1318">
        <v>1316</v>
      </c>
      <c r="B1318" s="3" t="s">
        <v>1316</v>
      </c>
      <c r="C1318" s="3" t="s">
        <v>5425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13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42393.753576388881</v>
      </c>
      <c r="T1318" s="11">
        <f t="shared" si="125"/>
        <v>42428.753576388881</v>
      </c>
    </row>
    <row r="1319" spans="1:20" ht="45">
      <c r="A1319">
        <v>1317</v>
      </c>
      <c r="B1319" s="3" t="s">
        <v>1317</v>
      </c>
      <c r="C1319" s="3" t="s">
        <v>5426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13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42520.027152777773</v>
      </c>
      <c r="T1319" s="11">
        <f t="shared" si="125"/>
        <v>42572.374999999993</v>
      </c>
    </row>
    <row r="1320" spans="1:20" ht="45">
      <c r="A1320">
        <v>1318</v>
      </c>
      <c r="B1320" s="3" t="s">
        <v>1318</v>
      </c>
      <c r="C1320" s="3" t="s">
        <v>5427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13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41984.835324074076</v>
      </c>
      <c r="T1320" s="11">
        <f t="shared" si="125"/>
        <v>42014.835324074076</v>
      </c>
    </row>
    <row r="1321" spans="1:20" ht="45">
      <c r="A1321">
        <v>1319</v>
      </c>
      <c r="B1321" s="3" t="s">
        <v>1319</v>
      </c>
      <c r="C1321" s="3" t="s">
        <v>5428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13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41816.603761574072</v>
      </c>
      <c r="T1321" s="11">
        <f t="shared" si="125"/>
        <v>41831.458333333328</v>
      </c>
    </row>
    <row r="1322" spans="1:20" ht="45">
      <c r="A1322">
        <v>1320</v>
      </c>
      <c r="B1322" s="3" t="s">
        <v>1320</v>
      </c>
      <c r="C1322" s="3" t="s">
        <v>5429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13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42705.482013888883</v>
      </c>
      <c r="T1322" s="11">
        <f t="shared" si="125"/>
        <v>42734.749999999993</v>
      </c>
    </row>
    <row r="1323" spans="1:20" ht="45">
      <c r="A1323">
        <v>1321</v>
      </c>
      <c r="B1323" s="3" t="s">
        <v>1321</v>
      </c>
      <c r="C1323" s="3" t="s">
        <v>5430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13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42697.540937499994</v>
      </c>
      <c r="T1323" s="11">
        <f t="shared" si="125"/>
        <v>42727.540937499994</v>
      </c>
    </row>
    <row r="1324" spans="1:20" ht="45">
      <c r="A1324">
        <v>1322</v>
      </c>
      <c r="B1324" s="3" t="s">
        <v>1322</v>
      </c>
      <c r="C1324" s="3" t="s">
        <v>5431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13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42115.448206018518</v>
      </c>
      <c r="T1324" s="11">
        <f t="shared" si="125"/>
        <v>42145.448206018518</v>
      </c>
    </row>
    <row r="1325" spans="1:20" ht="45">
      <c r="A1325">
        <v>1323</v>
      </c>
      <c r="B1325" s="3" t="s">
        <v>1323</v>
      </c>
      <c r="C1325" s="3" t="s">
        <v>5432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13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42451.490115740737</v>
      </c>
      <c r="T1325" s="11">
        <f t="shared" si="125"/>
        <v>42486.079861111109</v>
      </c>
    </row>
    <row r="1326" spans="1:20" ht="45">
      <c r="A1326">
        <v>1324</v>
      </c>
      <c r="B1326" s="3" t="s">
        <v>1324</v>
      </c>
      <c r="C1326" s="3" t="s">
        <v>5433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13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42626.425370370365</v>
      </c>
      <c r="T1326" s="11">
        <f t="shared" si="125"/>
        <v>42656.425370370365</v>
      </c>
    </row>
    <row r="1327" spans="1:20" ht="45">
      <c r="A1327">
        <v>1325</v>
      </c>
      <c r="B1327" s="3" t="s">
        <v>1325</v>
      </c>
      <c r="C1327" s="3" t="s">
        <v>5434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13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42703.877719907403</v>
      </c>
      <c r="T1327" s="11">
        <f t="shared" si="125"/>
        <v>42733.877719907403</v>
      </c>
    </row>
    <row r="1328" spans="1:20" ht="45">
      <c r="A1328">
        <v>1326</v>
      </c>
      <c r="B1328" s="3" t="s">
        <v>1326</v>
      </c>
      <c r="C1328" s="3" t="s">
        <v>5435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13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41974.583657407398</v>
      </c>
      <c r="T1328" s="11">
        <f t="shared" si="125"/>
        <v>42019.583657407398</v>
      </c>
    </row>
    <row r="1329" spans="1:20" ht="45">
      <c r="A1329">
        <v>1327</v>
      </c>
      <c r="B1329" s="3" t="s">
        <v>1327</v>
      </c>
      <c r="C1329" s="3" t="s">
        <v>5436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13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42123.470312500001</v>
      </c>
      <c r="T1329" s="11">
        <f t="shared" si="125"/>
        <v>42153.470312500001</v>
      </c>
    </row>
    <row r="1330" spans="1:20" ht="45">
      <c r="A1330">
        <v>1328</v>
      </c>
      <c r="B1330" s="3" t="s">
        <v>1328</v>
      </c>
      <c r="C1330" s="3" t="s">
        <v>5437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13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42612.434421296297</v>
      </c>
      <c r="T1330" s="11">
        <f t="shared" si="125"/>
        <v>42657.434421296297</v>
      </c>
    </row>
    <row r="1331" spans="1:20" ht="45">
      <c r="A1331">
        <v>1329</v>
      </c>
      <c r="B1331" s="3" t="s">
        <v>1329</v>
      </c>
      <c r="C1331" s="3" t="s">
        <v>5438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13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41935.013252314813</v>
      </c>
      <c r="T1331" s="11">
        <f t="shared" si="125"/>
        <v>41975.054918981477</v>
      </c>
    </row>
    <row r="1332" spans="1:20" ht="45">
      <c r="A1332">
        <v>1330</v>
      </c>
      <c r="B1332" s="3" t="s">
        <v>1330</v>
      </c>
      <c r="C1332" s="3" t="s">
        <v>5439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13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42522.068391203698</v>
      </c>
      <c r="T1332" s="11">
        <f t="shared" si="125"/>
        <v>42552.958333333336</v>
      </c>
    </row>
    <row r="1333" spans="1:20" ht="45">
      <c r="A1333">
        <v>1331</v>
      </c>
      <c r="B1333" s="3" t="s">
        <v>1331</v>
      </c>
      <c r="C1333" s="3" t="s">
        <v>5440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13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42569.295763888884</v>
      </c>
      <c r="T1333" s="11">
        <f t="shared" si="125"/>
        <v>42599.295763888884</v>
      </c>
    </row>
    <row r="1334" spans="1:20" ht="45">
      <c r="A1334">
        <v>1332</v>
      </c>
      <c r="B1334" s="3" t="s">
        <v>1332</v>
      </c>
      <c r="C1334" s="3" t="s">
        <v>5441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13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42731.851944444446</v>
      </c>
      <c r="T1334" s="11">
        <f t="shared" si="125"/>
        <v>42761.851944444446</v>
      </c>
    </row>
    <row r="1335" spans="1:20" ht="45">
      <c r="A1335">
        <v>1333</v>
      </c>
      <c r="B1335" s="3" t="s">
        <v>1333</v>
      </c>
      <c r="C1335" s="3" t="s">
        <v>5442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13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41805.8984375</v>
      </c>
      <c r="T1335" s="11">
        <f t="shared" si="125"/>
        <v>41835.8984375</v>
      </c>
    </row>
    <row r="1336" spans="1:20" ht="45">
      <c r="A1336">
        <v>1334</v>
      </c>
      <c r="B1336" s="3" t="s">
        <v>1334</v>
      </c>
      <c r="C1336" s="3" t="s">
        <v>5443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13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42410.565821759257</v>
      </c>
      <c r="T1336" s="11">
        <f t="shared" si="125"/>
        <v>42440.565821759257</v>
      </c>
    </row>
    <row r="1337" spans="1:20" ht="45">
      <c r="A1337">
        <v>1335</v>
      </c>
      <c r="B1337" s="3" t="s">
        <v>1335</v>
      </c>
      <c r="C1337" s="3" t="s">
        <v>5444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13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42313.728032407402</v>
      </c>
      <c r="T1337" s="11">
        <f t="shared" si="125"/>
        <v>42343.728032407402</v>
      </c>
    </row>
    <row r="1338" spans="1:20" ht="45">
      <c r="A1338">
        <v>1336</v>
      </c>
      <c r="B1338" s="3" t="s">
        <v>1336</v>
      </c>
      <c r="C1338" s="3" t="s">
        <v>5445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13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41955.655416666668</v>
      </c>
      <c r="T1338" s="11">
        <f t="shared" si="125"/>
        <v>41990.655416666668</v>
      </c>
    </row>
    <row r="1339" spans="1:20" ht="45">
      <c r="A1339">
        <v>1337</v>
      </c>
      <c r="B1339" s="3" t="s">
        <v>1337</v>
      </c>
      <c r="C1339" s="3" t="s">
        <v>5446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13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42767.368969907409</v>
      </c>
      <c r="T1339" s="11">
        <f t="shared" si="125"/>
        <v>42797.368969907409</v>
      </c>
    </row>
    <row r="1340" spans="1:20" ht="45">
      <c r="A1340">
        <v>1338</v>
      </c>
      <c r="B1340" s="3" t="s">
        <v>1338</v>
      </c>
      <c r="C1340" s="3" t="s">
        <v>5447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13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42188.595289351848</v>
      </c>
      <c r="T1340" s="11">
        <f t="shared" si="125"/>
        <v>42218.595289351848</v>
      </c>
    </row>
    <row r="1341" spans="1:20" ht="30">
      <c r="A1341">
        <v>1339</v>
      </c>
      <c r="B1341" s="3" t="s">
        <v>1339</v>
      </c>
      <c r="C1341" s="3" t="s">
        <v>5448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13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41936.438831018517</v>
      </c>
      <c r="T1341" s="11">
        <f t="shared" si="125"/>
        <v>41981.480497685181</v>
      </c>
    </row>
    <row r="1342" spans="1:20" ht="45">
      <c r="A1342">
        <v>1340</v>
      </c>
      <c r="B1342" s="3" t="s">
        <v>1340</v>
      </c>
      <c r="C1342" s="3" t="s">
        <v>5449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13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41836.387187499997</v>
      </c>
      <c r="T1342" s="11">
        <f t="shared" si="125"/>
        <v>41866.387187499997</v>
      </c>
    </row>
    <row r="1343" spans="1:20" ht="45">
      <c r="A1343">
        <v>1341</v>
      </c>
      <c r="B1343" s="3" t="s">
        <v>1341</v>
      </c>
      <c r="C1343" s="3" t="s">
        <v>5450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13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42612.415706018517</v>
      </c>
      <c r="T1343" s="11">
        <f t="shared" si="125"/>
        <v>42644.415706018517</v>
      </c>
    </row>
    <row r="1344" spans="1:20" ht="45">
      <c r="A1344">
        <v>1342</v>
      </c>
      <c r="B1344" s="3" t="s">
        <v>1342</v>
      </c>
      <c r="C1344" s="3" t="s">
        <v>5451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13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42172.608090277768</v>
      </c>
      <c r="T1344" s="11">
        <f t="shared" si="125"/>
        <v>42202.608090277768</v>
      </c>
    </row>
    <row r="1345" spans="1:20" ht="45">
      <c r="A1345">
        <v>1343</v>
      </c>
      <c r="B1345" s="3" t="s">
        <v>1343</v>
      </c>
      <c r="C1345" s="3" t="s">
        <v>5452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13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42542.318090277775</v>
      </c>
      <c r="T1345" s="11">
        <f t="shared" si="125"/>
        <v>42600.957638888889</v>
      </c>
    </row>
    <row r="1346" spans="1:20" ht="45">
      <c r="A1346">
        <v>1344</v>
      </c>
      <c r="B1346" s="3" t="s">
        <v>1344</v>
      </c>
      <c r="C1346" s="3" t="s">
        <v>5453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13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42522.581469907404</v>
      </c>
      <c r="T1346" s="11">
        <f t="shared" si="125"/>
        <v>42551.581469907404</v>
      </c>
    </row>
    <row r="1347" spans="1:20" ht="45">
      <c r="A1347">
        <v>1345</v>
      </c>
      <c r="B1347" s="3" t="s">
        <v>1345</v>
      </c>
      <c r="C1347" s="3" t="s">
        <v>5454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13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(((J1347/60)/60)/24)+DATE(1970,1,1)+(-5/24)</f>
        <v>41799.606006944443</v>
      </c>
      <c r="T1347" s="11">
        <f t="shared" ref="T1347:T1410" si="131">(((I1347/60)/60)/24)+DATE(1970,1,1)+(-5/24)</f>
        <v>41834.606006944443</v>
      </c>
    </row>
    <row r="1348" spans="1:20" ht="45">
      <c r="A1348">
        <v>1346</v>
      </c>
      <c r="B1348" s="3" t="s">
        <v>1346</v>
      </c>
      <c r="C1348" s="3" t="s">
        <v>5455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13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41421.867488425924</v>
      </c>
      <c r="T1348" s="11">
        <f t="shared" si="131"/>
        <v>41451.867488425924</v>
      </c>
    </row>
    <row r="1349" spans="1:20" ht="45">
      <c r="A1349">
        <v>1347</v>
      </c>
      <c r="B1349" s="3" t="s">
        <v>1347</v>
      </c>
      <c r="C1349" s="3" t="s">
        <v>5456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13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42040.429687499993</v>
      </c>
      <c r="T1349" s="11">
        <f t="shared" si="131"/>
        <v>42070.429687499993</v>
      </c>
    </row>
    <row r="1350" spans="1:20" ht="45">
      <c r="A1350">
        <v>1348</v>
      </c>
      <c r="B1350" s="3" t="s">
        <v>1348</v>
      </c>
      <c r="C1350" s="3" t="s">
        <v>5457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13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41963.29783564814</v>
      </c>
      <c r="T1350" s="11">
        <f t="shared" si="131"/>
        <v>41991.29783564814</v>
      </c>
    </row>
    <row r="1351" spans="1:20" ht="45">
      <c r="A1351">
        <v>1349</v>
      </c>
      <c r="B1351" s="3" t="s">
        <v>1349</v>
      </c>
      <c r="C1351" s="3" t="s">
        <v>5458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13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42317.124247685184</v>
      </c>
      <c r="T1351" s="11">
        <f t="shared" si="131"/>
        <v>42354.082638888889</v>
      </c>
    </row>
    <row r="1352" spans="1:20" ht="45">
      <c r="A1352">
        <v>1350</v>
      </c>
      <c r="B1352" s="3" t="s">
        <v>1350</v>
      </c>
      <c r="C1352" s="3" t="s">
        <v>5459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13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42333.804791666662</v>
      </c>
      <c r="T1352" s="11">
        <f t="shared" si="131"/>
        <v>42363.804791666662</v>
      </c>
    </row>
    <row r="1353" spans="1:20" ht="30">
      <c r="A1353">
        <v>1351</v>
      </c>
      <c r="B1353" s="3" t="s">
        <v>1351</v>
      </c>
      <c r="C1353" s="3" t="s">
        <v>5460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13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42382.531759259255</v>
      </c>
      <c r="T1353" s="11">
        <f t="shared" si="131"/>
        <v>42412.531759259255</v>
      </c>
    </row>
    <row r="1354" spans="1:20" ht="45">
      <c r="A1354">
        <v>1352</v>
      </c>
      <c r="B1354" s="3" t="s">
        <v>1352</v>
      </c>
      <c r="C1354" s="3" t="s">
        <v>5461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13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42200.369976851849</v>
      </c>
      <c r="T1354" s="11">
        <f t="shared" si="131"/>
        <v>42251.957638888889</v>
      </c>
    </row>
    <row r="1355" spans="1:20" ht="30">
      <c r="A1355">
        <v>1353</v>
      </c>
      <c r="B1355" s="3" t="s">
        <v>1353</v>
      </c>
      <c r="C1355" s="3" t="s">
        <v>5462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13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41308.909583333334</v>
      </c>
      <c r="T1355" s="11">
        <f t="shared" si="131"/>
        <v>41343.791666666664</v>
      </c>
    </row>
    <row r="1356" spans="1:20" ht="45">
      <c r="A1356">
        <v>1354</v>
      </c>
      <c r="B1356" s="3" t="s">
        <v>1354</v>
      </c>
      <c r="C1356" s="3" t="s">
        <v>5463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13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42502.599293981482</v>
      </c>
      <c r="T1356" s="11">
        <f t="shared" si="131"/>
        <v>42532.599293981482</v>
      </c>
    </row>
    <row r="1357" spans="1:20" ht="45">
      <c r="A1357">
        <v>1355</v>
      </c>
      <c r="B1357" s="3" t="s">
        <v>1355</v>
      </c>
      <c r="C1357" s="3" t="s">
        <v>5464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13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41213.046354166661</v>
      </c>
      <c r="T1357" s="11">
        <f t="shared" si="131"/>
        <v>41243.208333333328</v>
      </c>
    </row>
    <row r="1358" spans="1:20" ht="45">
      <c r="A1358">
        <v>1356</v>
      </c>
      <c r="B1358" s="3" t="s">
        <v>1356</v>
      </c>
      <c r="C1358" s="3" t="s">
        <v>5465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13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41429.830555555556</v>
      </c>
      <c r="T1358" s="11">
        <f t="shared" si="131"/>
        <v>41459.830555555556</v>
      </c>
    </row>
    <row r="1359" spans="1:20" ht="45">
      <c r="A1359">
        <v>1357</v>
      </c>
      <c r="B1359" s="3" t="s">
        <v>1357</v>
      </c>
      <c r="C1359" s="3" t="s">
        <v>5466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13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41304.753900462958</v>
      </c>
      <c r="T1359" s="11">
        <f t="shared" si="131"/>
        <v>41334.040972222218</v>
      </c>
    </row>
    <row r="1360" spans="1:20" ht="45">
      <c r="A1360">
        <v>1358</v>
      </c>
      <c r="B1360" s="3" t="s">
        <v>1358</v>
      </c>
      <c r="C1360" s="3" t="s">
        <v>5467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13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40689.362534722219</v>
      </c>
      <c r="T1360" s="11">
        <f t="shared" si="131"/>
        <v>40719.362534722219</v>
      </c>
    </row>
    <row r="1361" spans="1:20" ht="45">
      <c r="A1361">
        <v>1359</v>
      </c>
      <c r="B1361" s="3" t="s">
        <v>1359</v>
      </c>
      <c r="C1361" s="3" t="s">
        <v>5468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13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40668.606365740736</v>
      </c>
      <c r="T1361" s="11">
        <f t="shared" si="131"/>
        <v>40730.606365740736</v>
      </c>
    </row>
    <row r="1362" spans="1:20" ht="30">
      <c r="A1362">
        <v>1360</v>
      </c>
      <c r="B1362" s="3" t="s">
        <v>1360</v>
      </c>
      <c r="C1362" s="3" t="s">
        <v>5469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13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41095.692361111105</v>
      </c>
      <c r="T1362" s="11">
        <f t="shared" si="131"/>
        <v>41123.692361111105</v>
      </c>
    </row>
    <row r="1363" spans="1:20" ht="45">
      <c r="A1363">
        <v>1361</v>
      </c>
      <c r="B1363" s="3" t="s">
        <v>1361</v>
      </c>
      <c r="C1363" s="3" t="s">
        <v>5470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13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41781.508935185186</v>
      </c>
      <c r="T1363" s="11">
        <f t="shared" si="131"/>
        <v>41811.508935185186</v>
      </c>
    </row>
    <row r="1364" spans="1:20" ht="30">
      <c r="A1364">
        <v>1362</v>
      </c>
      <c r="B1364" s="3" t="s">
        <v>1362</v>
      </c>
      <c r="C1364" s="3" t="s">
        <v>5471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13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41464.726053240738</v>
      </c>
      <c r="T1364" s="11">
        <f t="shared" si="131"/>
        <v>41524.726053240738</v>
      </c>
    </row>
    <row r="1365" spans="1:20" ht="45">
      <c r="A1365">
        <v>1363</v>
      </c>
      <c r="B1365" s="3" t="s">
        <v>1363</v>
      </c>
      <c r="C1365" s="3" t="s">
        <v>5472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13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42396.635729166665</v>
      </c>
      <c r="T1365" s="11">
        <f t="shared" si="131"/>
        <v>42415.124305555553</v>
      </c>
    </row>
    <row r="1366" spans="1:20" ht="45">
      <c r="A1366">
        <v>1364</v>
      </c>
      <c r="B1366" s="3" t="s">
        <v>1364</v>
      </c>
      <c r="C1366" s="3" t="s">
        <v>5473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13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41951.487337962957</v>
      </c>
      <c r="T1366" s="11">
        <f t="shared" si="131"/>
        <v>42011.487337962964</v>
      </c>
    </row>
    <row r="1367" spans="1:20" ht="45">
      <c r="A1367">
        <v>1365</v>
      </c>
      <c r="B1367" s="3" t="s">
        <v>1365</v>
      </c>
      <c r="C1367" s="3" t="s">
        <v>5474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13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42049.524907407402</v>
      </c>
      <c r="T1367" s="11">
        <f t="shared" si="131"/>
        <v>42079.483240740738</v>
      </c>
    </row>
    <row r="1368" spans="1:20">
      <c r="A1368">
        <v>1366</v>
      </c>
      <c r="B1368" s="3" t="s">
        <v>1366</v>
      </c>
      <c r="C1368" s="3" t="s">
        <v>5475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13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41924.787766203699</v>
      </c>
      <c r="T1368" s="11">
        <f t="shared" si="131"/>
        <v>41969.829432870371</v>
      </c>
    </row>
    <row r="1369" spans="1:20" ht="45">
      <c r="A1369">
        <v>1367</v>
      </c>
      <c r="B1369" s="3" t="s">
        <v>1367</v>
      </c>
      <c r="C1369" s="3" t="s">
        <v>5476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13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42291.794560185182</v>
      </c>
      <c r="T1369" s="11">
        <f t="shared" si="131"/>
        <v>42321.836226851847</v>
      </c>
    </row>
    <row r="1370" spans="1:20" ht="45">
      <c r="A1370">
        <v>1368</v>
      </c>
      <c r="B1370" s="3" t="s">
        <v>1368</v>
      </c>
      <c r="C1370" s="3" t="s">
        <v>5477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13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42145.982569444437</v>
      </c>
      <c r="T1370" s="11">
        <f t="shared" si="131"/>
        <v>42169.982569444437</v>
      </c>
    </row>
    <row r="1371" spans="1:20" ht="45">
      <c r="A1371">
        <v>1369</v>
      </c>
      <c r="B1371" s="3" t="s">
        <v>1369</v>
      </c>
      <c r="C1371" s="3" t="s">
        <v>5478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13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41710.385949074072</v>
      </c>
      <c r="T1371" s="11">
        <f t="shared" si="131"/>
        <v>41740.385949074072</v>
      </c>
    </row>
    <row r="1372" spans="1:20" ht="30">
      <c r="A1372">
        <v>1370</v>
      </c>
      <c r="B1372" s="3" t="s">
        <v>1370</v>
      </c>
      <c r="C1372" s="3" t="s">
        <v>5479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13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41547.795023148145</v>
      </c>
      <c r="T1372" s="11">
        <f t="shared" si="131"/>
        <v>41562.795023148145</v>
      </c>
    </row>
    <row r="1373" spans="1:20" ht="45">
      <c r="A1373">
        <v>1371</v>
      </c>
      <c r="B1373" s="3" t="s">
        <v>1371</v>
      </c>
      <c r="C1373" s="3" t="s">
        <v>5480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13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42101.550254629627</v>
      </c>
      <c r="T1373" s="11">
        <f t="shared" si="131"/>
        <v>42131.550254629627</v>
      </c>
    </row>
    <row r="1374" spans="1:20">
      <c r="A1374">
        <v>1372</v>
      </c>
      <c r="B1374" s="3" t="s">
        <v>1372</v>
      </c>
      <c r="C1374" s="3" t="s">
        <v>5481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13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41072.53162037037</v>
      </c>
      <c r="T1374" s="11">
        <f t="shared" si="131"/>
        <v>41102.53162037037</v>
      </c>
    </row>
    <row r="1375" spans="1:20" ht="30">
      <c r="A1375">
        <v>1373</v>
      </c>
      <c r="B1375" s="3" t="s">
        <v>1373</v>
      </c>
      <c r="C1375" s="3" t="s">
        <v>5482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13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42704.743437499994</v>
      </c>
      <c r="T1375" s="11">
        <f t="shared" si="131"/>
        <v>42734.743437499994</v>
      </c>
    </row>
    <row r="1376" spans="1:20" ht="45">
      <c r="A1376">
        <v>1374</v>
      </c>
      <c r="B1376" s="3" t="s">
        <v>1374</v>
      </c>
      <c r="C1376" s="3" t="s">
        <v>5483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13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42423.953564814808</v>
      </c>
      <c r="T1376" s="11">
        <f t="shared" si="131"/>
        <v>42453.911898148144</v>
      </c>
    </row>
    <row r="1377" spans="1:20" ht="45">
      <c r="A1377">
        <v>1375</v>
      </c>
      <c r="B1377" s="3" t="s">
        <v>1375</v>
      </c>
      <c r="C1377" s="3" t="s">
        <v>5484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13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42719.857858796291</v>
      </c>
      <c r="T1377" s="11">
        <f t="shared" si="131"/>
        <v>42749.857858796291</v>
      </c>
    </row>
    <row r="1378" spans="1:20" ht="30">
      <c r="A1378">
        <v>1376</v>
      </c>
      <c r="B1378" s="3" t="s">
        <v>1376</v>
      </c>
      <c r="C1378" s="3" t="s">
        <v>5485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13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42677.460717592585</v>
      </c>
      <c r="T1378" s="11">
        <f t="shared" si="131"/>
        <v>42707.502384259256</v>
      </c>
    </row>
    <row r="1379" spans="1:20" ht="45">
      <c r="A1379">
        <v>1377</v>
      </c>
      <c r="B1379" s="3" t="s">
        <v>1377</v>
      </c>
      <c r="C1379" s="3" t="s">
        <v>5486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13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42747.01122685185</v>
      </c>
      <c r="T1379" s="11">
        <f t="shared" si="131"/>
        <v>42768.96597222222</v>
      </c>
    </row>
    <row r="1380" spans="1:20">
      <c r="A1380">
        <v>1378</v>
      </c>
      <c r="B1380" s="3" t="s">
        <v>1378</v>
      </c>
      <c r="C1380" s="3" t="s">
        <v>5487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13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42568.551041666658</v>
      </c>
      <c r="T1380" s="11">
        <f t="shared" si="131"/>
        <v>42583.551041666658</v>
      </c>
    </row>
    <row r="1381" spans="1:20" ht="30">
      <c r="A1381">
        <v>1379</v>
      </c>
      <c r="B1381" s="3" t="s">
        <v>1379</v>
      </c>
      <c r="C1381" s="3" t="s">
        <v>5488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13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42130.28328703704</v>
      </c>
      <c r="T1381" s="11">
        <f t="shared" si="131"/>
        <v>42160.28328703704</v>
      </c>
    </row>
    <row r="1382" spans="1:20" ht="30">
      <c r="A1382">
        <v>1380</v>
      </c>
      <c r="B1382" s="3" t="s">
        <v>1380</v>
      </c>
      <c r="C1382" s="3" t="s">
        <v>5489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13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42141.554467592585</v>
      </c>
      <c r="T1382" s="11">
        <f t="shared" si="131"/>
        <v>42163.874999999993</v>
      </c>
    </row>
    <row r="1383" spans="1:20" ht="45">
      <c r="A1383">
        <v>1381</v>
      </c>
      <c r="B1383" s="3" t="s">
        <v>1381</v>
      </c>
      <c r="C1383" s="3" t="s">
        <v>5490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13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42703.006076388883</v>
      </c>
      <c r="T1383" s="11">
        <f t="shared" si="131"/>
        <v>42733.006076388883</v>
      </c>
    </row>
    <row r="1384" spans="1:20" ht="45">
      <c r="A1384">
        <v>1382</v>
      </c>
      <c r="B1384" s="3" t="s">
        <v>1382</v>
      </c>
      <c r="C1384" s="3" t="s">
        <v>5491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13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41370.591851851852</v>
      </c>
      <c r="T1384" s="11">
        <f t="shared" si="131"/>
        <v>41400.591851851852</v>
      </c>
    </row>
    <row r="1385" spans="1:20" ht="45">
      <c r="A1385">
        <v>1383</v>
      </c>
      <c r="B1385" s="3" t="s">
        <v>1383</v>
      </c>
      <c r="C1385" s="3" t="s">
        <v>5492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13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42706.866643518515</v>
      </c>
      <c r="T1385" s="11">
        <f t="shared" si="131"/>
        <v>42726.866643518515</v>
      </c>
    </row>
    <row r="1386" spans="1:20" ht="45">
      <c r="A1386">
        <v>1384</v>
      </c>
      <c r="B1386" s="3" t="s">
        <v>1384</v>
      </c>
      <c r="C1386" s="3" t="s">
        <v>5493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13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42160.526874999996</v>
      </c>
      <c r="T1386" s="11">
        <f t="shared" si="131"/>
        <v>42190.526874999996</v>
      </c>
    </row>
    <row r="1387" spans="1:20" ht="45">
      <c r="A1387">
        <v>1385</v>
      </c>
      <c r="B1387" s="3" t="s">
        <v>1385</v>
      </c>
      <c r="C1387" s="3" t="s">
        <v>5494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13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42433.480567129627</v>
      </c>
      <c r="T1387" s="11">
        <f t="shared" si="131"/>
        <v>42489.299305555549</v>
      </c>
    </row>
    <row r="1388" spans="1:20" ht="30">
      <c r="A1388">
        <v>1386</v>
      </c>
      <c r="B1388" s="3" t="s">
        <v>1386</v>
      </c>
      <c r="C1388" s="3" t="s">
        <v>5495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13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42184.438530092586</v>
      </c>
      <c r="T1388" s="11">
        <f t="shared" si="131"/>
        <v>42214.438530092586</v>
      </c>
    </row>
    <row r="1389" spans="1:20" ht="45">
      <c r="A1389">
        <v>1387</v>
      </c>
      <c r="B1389" s="3" t="s">
        <v>1387</v>
      </c>
      <c r="C1389" s="3" t="s">
        <v>5496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13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42126.712905092594</v>
      </c>
      <c r="T1389" s="11">
        <f t="shared" si="131"/>
        <v>42157.979166666664</v>
      </c>
    </row>
    <row r="1390" spans="1:20" ht="45">
      <c r="A1390">
        <v>1388</v>
      </c>
      <c r="B1390" s="3" t="s">
        <v>1388</v>
      </c>
      <c r="C1390" s="3" t="s">
        <v>5497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13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42634.406446759262</v>
      </c>
      <c r="T1390" s="11">
        <f t="shared" si="131"/>
        <v>42660.468055555553</v>
      </c>
    </row>
    <row r="1391" spans="1:20" ht="30">
      <c r="A1391">
        <v>1389</v>
      </c>
      <c r="B1391" s="3" t="s">
        <v>1389</v>
      </c>
      <c r="C1391" s="3" t="s">
        <v>5498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13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42565.272650462961</v>
      </c>
      <c r="T1391" s="11">
        <f t="shared" si="131"/>
        <v>42595.272650462961</v>
      </c>
    </row>
    <row r="1392" spans="1:20" ht="45">
      <c r="A1392">
        <v>1390</v>
      </c>
      <c r="B1392" s="3" t="s">
        <v>1390</v>
      </c>
      <c r="C1392" s="3" t="s">
        <v>5499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13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42087.594976851848</v>
      </c>
      <c r="T1392" s="11">
        <f t="shared" si="131"/>
        <v>42121.508333333331</v>
      </c>
    </row>
    <row r="1393" spans="1:20" ht="45">
      <c r="A1393">
        <v>1391</v>
      </c>
      <c r="B1393" s="3" t="s">
        <v>1391</v>
      </c>
      <c r="C1393" s="3" t="s">
        <v>5500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13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42193.442337962959</v>
      </c>
      <c r="T1393" s="11">
        <f t="shared" si="131"/>
        <v>42237.999305555553</v>
      </c>
    </row>
    <row r="1394" spans="1:20" ht="45">
      <c r="A1394">
        <v>1392</v>
      </c>
      <c r="B1394" s="3" t="s">
        <v>1392</v>
      </c>
      <c r="C1394" s="3" t="s">
        <v>5501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13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42400.946597222217</v>
      </c>
      <c r="T1394" s="11">
        <f t="shared" si="131"/>
        <v>42431.946597222217</v>
      </c>
    </row>
    <row r="1395" spans="1:20">
      <c r="A1395">
        <v>1393</v>
      </c>
      <c r="B1395" s="3" t="s">
        <v>1393</v>
      </c>
      <c r="C1395" s="3" t="s">
        <v>5502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13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42553.473645833328</v>
      </c>
      <c r="T1395" s="11">
        <f t="shared" si="131"/>
        <v>42583.473645833328</v>
      </c>
    </row>
    <row r="1396" spans="1:20" ht="45">
      <c r="A1396">
        <v>1394</v>
      </c>
      <c r="B1396" s="3" t="s">
        <v>1394</v>
      </c>
      <c r="C1396" s="3" t="s">
        <v>5503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13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42751.936643518515</v>
      </c>
      <c r="T1396" s="11">
        <f t="shared" si="131"/>
        <v>42794.916666666664</v>
      </c>
    </row>
    <row r="1397" spans="1:20">
      <c r="A1397">
        <v>1395</v>
      </c>
      <c r="B1397" s="3" t="s">
        <v>1395</v>
      </c>
      <c r="C1397" s="3" t="s">
        <v>5504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13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42719.700011574074</v>
      </c>
      <c r="T1397" s="11">
        <f t="shared" si="131"/>
        <v>42749.700011574074</v>
      </c>
    </row>
    <row r="1398" spans="1:20" ht="45">
      <c r="A1398">
        <v>1396</v>
      </c>
      <c r="B1398" s="3" t="s">
        <v>1396</v>
      </c>
      <c r="C1398" s="3" t="s">
        <v>5505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13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42018.790300925924</v>
      </c>
      <c r="T1398" s="11">
        <f t="shared" si="131"/>
        <v>42048.790300925924</v>
      </c>
    </row>
    <row r="1399" spans="1:20" ht="45">
      <c r="A1399">
        <v>1397</v>
      </c>
      <c r="B1399" s="3" t="s">
        <v>1397</v>
      </c>
      <c r="C1399" s="3" t="s">
        <v>5506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13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42640.709606481476</v>
      </c>
      <c r="T1399" s="11">
        <f t="shared" si="131"/>
        <v>42670.679861111108</v>
      </c>
    </row>
    <row r="1400" spans="1:20" ht="45">
      <c r="A1400">
        <v>1398</v>
      </c>
      <c r="B1400" s="3" t="s">
        <v>1398</v>
      </c>
      <c r="C1400" s="3" t="s">
        <v>5507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13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42526.665902777771</v>
      </c>
      <c r="T1400" s="11">
        <f t="shared" si="131"/>
        <v>42556.665902777771</v>
      </c>
    </row>
    <row r="1401" spans="1:20" ht="45">
      <c r="A1401">
        <v>1399</v>
      </c>
      <c r="B1401" s="3" t="s">
        <v>1399</v>
      </c>
      <c r="C1401" s="3" t="s">
        <v>5508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13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41888.795983796292</v>
      </c>
      <c r="T1401" s="11">
        <f t="shared" si="131"/>
        <v>41918.795983796292</v>
      </c>
    </row>
    <row r="1402" spans="1:20" ht="45">
      <c r="A1402">
        <v>1400</v>
      </c>
      <c r="B1402" s="3" t="s">
        <v>1400</v>
      </c>
      <c r="C1402" s="3" t="s">
        <v>5509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13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42498.132789351854</v>
      </c>
      <c r="T1402" s="11">
        <f t="shared" si="131"/>
        <v>42533.020833333336</v>
      </c>
    </row>
    <row r="1403" spans="1:20" ht="45">
      <c r="A1403">
        <v>1401</v>
      </c>
      <c r="B1403" s="3" t="s">
        <v>1401</v>
      </c>
      <c r="C1403" s="3" t="s">
        <v>5510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13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41399.787893518514</v>
      </c>
      <c r="T1403" s="11">
        <f t="shared" si="131"/>
        <v>41420.787893518514</v>
      </c>
    </row>
    <row r="1404" spans="1:20" ht="45">
      <c r="A1404">
        <v>1402</v>
      </c>
      <c r="B1404" s="3" t="s">
        <v>1402</v>
      </c>
      <c r="C1404" s="3" t="s">
        <v>5511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13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42064.845034722217</v>
      </c>
      <c r="T1404" s="11">
        <f t="shared" si="131"/>
        <v>42124.80336805556</v>
      </c>
    </row>
    <row r="1405" spans="1:20" ht="45">
      <c r="A1405">
        <v>1403</v>
      </c>
      <c r="B1405" s="3" t="s">
        <v>1403</v>
      </c>
      <c r="C1405" s="3" t="s">
        <v>5512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13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41450.854571759257</v>
      </c>
      <c r="T1405" s="11">
        <f t="shared" si="131"/>
        <v>41480.854571759257</v>
      </c>
    </row>
    <row r="1406" spans="1:20" ht="45">
      <c r="A1406">
        <v>1404</v>
      </c>
      <c r="B1406" s="3" t="s">
        <v>1404</v>
      </c>
      <c r="C1406" s="3" t="s">
        <v>5513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13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42032.30190972222</v>
      </c>
      <c r="T1406" s="11">
        <f t="shared" si="131"/>
        <v>42057.30190972222</v>
      </c>
    </row>
    <row r="1407" spans="1:20" ht="30">
      <c r="A1407">
        <v>1405</v>
      </c>
      <c r="B1407" s="3" t="s">
        <v>1405</v>
      </c>
      <c r="C1407" s="3" t="s">
        <v>5514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13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41941.472233796296</v>
      </c>
      <c r="T1407" s="11">
        <f t="shared" si="131"/>
        <v>41971.51390046296</v>
      </c>
    </row>
    <row r="1408" spans="1:20">
      <c r="A1408">
        <v>1406</v>
      </c>
      <c r="B1408" s="3" t="s">
        <v>1406</v>
      </c>
      <c r="C1408" s="3" t="s">
        <v>5515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13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42297.224618055552</v>
      </c>
      <c r="T1408" s="11">
        <f t="shared" si="131"/>
        <v>42350.208333333336</v>
      </c>
    </row>
    <row r="1409" spans="1:20" ht="45">
      <c r="A1409">
        <v>1407</v>
      </c>
      <c r="B1409" s="3" t="s">
        <v>1407</v>
      </c>
      <c r="C1409" s="3" t="s">
        <v>5516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13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41838.32844907407</v>
      </c>
      <c r="T1409" s="11">
        <f t="shared" si="131"/>
        <v>41863.32844907407</v>
      </c>
    </row>
    <row r="1410" spans="1:20" ht="45">
      <c r="A1410">
        <v>1408</v>
      </c>
      <c r="B1410" s="3" t="s">
        <v>1408</v>
      </c>
      <c r="C1410" s="3" t="s">
        <v>5517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13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42291.663842592585</v>
      </c>
      <c r="T1410" s="11">
        <f t="shared" si="131"/>
        <v>42321.705509259256</v>
      </c>
    </row>
    <row r="1411" spans="1:20" ht="45">
      <c r="A1411">
        <v>1409</v>
      </c>
      <c r="B1411" s="3" t="s">
        <v>1409</v>
      </c>
      <c r="C1411" s="3" t="s">
        <v>5518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13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(((J1411/60)/60)/24)+DATE(1970,1,1)+(-5/24)</f>
        <v>41944.925173611111</v>
      </c>
      <c r="T1411" s="11">
        <f t="shared" ref="T1411:T1474" si="137">(((I1411/60)/60)/24)+DATE(1970,1,1)+(-5/24)</f>
        <v>42004.966840277775</v>
      </c>
    </row>
    <row r="1412" spans="1:20" ht="45">
      <c r="A1412">
        <v>1410</v>
      </c>
      <c r="B1412" s="3" t="s">
        <v>1410</v>
      </c>
      <c r="C1412" s="3" t="s">
        <v>5519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13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42479.110185185178</v>
      </c>
      <c r="T1412" s="11">
        <f t="shared" si="137"/>
        <v>42524.110185185178</v>
      </c>
    </row>
    <row r="1413" spans="1:20" ht="45">
      <c r="A1413">
        <v>1411</v>
      </c>
      <c r="B1413" s="3" t="s">
        <v>1411</v>
      </c>
      <c r="C1413" s="3" t="s">
        <v>5520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13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42012.850694444445</v>
      </c>
      <c r="T1413" s="11">
        <f t="shared" si="137"/>
        <v>42040.850694444445</v>
      </c>
    </row>
    <row r="1414" spans="1:20" ht="30">
      <c r="A1414">
        <v>1412</v>
      </c>
      <c r="B1414" s="3" t="s">
        <v>1412</v>
      </c>
      <c r="C1414" s="3" t="s">
        <v>5521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13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41946.855312499996</v>
      </c>
      <c r="T1414" s="11">
        <f t="shared" si="137"/>
        <v>41976.855312499996</v>
      </c>
    </row>
    <row r="1415" spans="1:20" ht="45">
      <c r="A1415">
        <v>1413</v>
      </c>
      <c r="B1415" s="3" t="s">
        <v>1413</v>
      </c>
      <c r="C1415" s="3" t="s">
        <v>5522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13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42360.228819444441</v>
      </c>
      <c r="T1415" s="11">
        <f t="shared" si="137"/>
        <v>42420.228819444441</v>
      </c>
    </row>
    <row r="1416" spans="1:20" ht="45">
      <c r="A1416">
        <v>1414</v>
      </c>
      <c r="B1416" s="3" t="s">
        <v>1414</v>
      </c>
      <c r="C1416" s="3" t="s">
        <v>5523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13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42708.044756944444</v>
      </c>
      <c r="T1416" s="11">
        <f t="shared" si="137"/>
        <v>42738.044756944444</v>
      </c>
    </row>
    <row r="1417" spans="1:20" ht="45">
      <c r="A1417">
        <v>1415</v>
      </c>
      <c r="B1417" s="3" t="s">
        <v>1415</v>
      </c>
      <c r="C1417" s="3" t="s">
        <v>5524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13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42192.467488425922</v>
      </c>
      <c r="T1417" s="11">
        <f t="shared" si="137"/>
        <v>42232.467488425922</v>
      </c>
    </row>
    <row r="1418" spans="1:20" ht="45">
      <c r="A1418">
        <v>1416</v>
      </c>
      <c r="B1418" s="3" t="s">
        <v>1416</v>
      </c>
      <c r="C1418" s="3" t="s">
        <v>5525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13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42299.717812499999</v>
      </c>
      <c r="T1418" s="11">
        <f t="shared" si="137"/>
        <v>42329.759479166663</v>
      </c>
    </row>
    <row r="1419" spans="1:20" ht="45">
      <c r="A1419">
        <v>1417</v>
      </c>
      <c r="B1419" s="3" t="s">
        <v>1417</v>
      </c>
      <c r="C1419" s="3" t="s">
        <v>5526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13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42231.941828703704</v>
      </c>
      <c r="T1419" s="11">
        <f t="shared" si="137"/>
        <v>42262.257638888892</v>
      </c>
    </row>
    <row r="1420" spans="1:20" ht="60">
      <c r="A1420">
        <v>1418</v>
      </c>
      <c r="B1420" s="3" t="s">
        <v>1418</v>
      </c>
      <c r="C1420" s="3" t="s">
        <v>5527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13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42395.248078703698</v>
      </c>
      <c r="T1420" s="11">
        <f t="shared" si="137"/>
        <v>42425.248078703698</v>
      </c>
    </row>
    <row r="1421" spans="1:20" ht="45">
      <c r="A1421">
        <v>1419</v>
      </c>
      <c r="B1421" s="3" t="s">
        <v>1419</v>
      </c>
      <c r="C1421" s="3" t="s">
        <v>5528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13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42622.24790509259</v>
      </c>
      <c r="T1421" s="11">
        <f t="shared" si="137"/>
        <v>42652.24790509259</v>
      </c>
    </row>
    <row r="1422" spans="1:20">
      <c r="A1422">
        <v>1420</v>
      </c>
      <c r="B1422" s="3" t="s">
        <v>1420</v>
      </c>
      <c r="C1422" s="3" t="s">
        <v>5529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13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42524.459328703706</v>
      </c>
      <c r="T1422" s="11">
        <f t="shared" si="137"/>
        <v>42549.459328703706</v>
      </c>
    </row>
    <row r="1423" spans="1:20" ht="45">
      <c r="A1423">
        <v>1421</v>
      </c>
      <c r="B1423" s="3" t="s">
        <v>1421</v>
      </c>
      <c r="C1423" s="3" t="s">
        <v>5530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13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42013.707280092589</v>
      </c>
      <c r="T1423" s="11">
        <f t="shared" si="137"/>
        <v>42043.707280092589</v>
      </c>
    </row>
    <row r="1424" spans="1:20" ht="45">
      <c r="A1424">
        <v>1422</v>
      </c>
      <c r="B1424" s="3" t="s">
        <v>1422</v>
      </c>
      <c r="C1424" s="3" t="s">
        <v>5531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13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42604.031296296293</v>
      </c>
      <c r="T1424" s="11">
        <f t="shared" si="137"/>
        <v>42634.031296296293</v>
      </c>
    </row>
    <row r="1425" spans="1:20" ht="45">
      <c r="A1425">
        <v>1423</v>
      </c>
      <c r="B1425" s="3" t="s">
        <v>1423</v>
      </c>
      <c r="C1425" s="3" t="s">
        <v>5532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13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42340.151979166665</v>
      </c>
      <c r="T1425" s="11">
        <f t="shared" si="137"/>
        <v>42370.151979166665</v>
      </c>
    </row>
    <row r="1426" spans="1:20" ht="45">
      <c r="A1426">
        <v>1424</v>
      </c>
      <c r="B1426" s="3" t="s">
        <v>1424</v>
      </c>
      <c r="C1426" s="3" t="s">
        <v>5533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13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42676.509282407402</v>
      </c>
      <c r="T1426" s="11">
        <f t="shared" si="137"/>
        <v>42689.550949074073</v>
      </c>
    </row>
    <row r="1427" spans="1:20" ht="45">
      <c r="A1427">
        <v>1425</v>
      </c>
      <c r="B1427" s="3" t="s">
        <v>1425</v>
      </c>
      <c r="C1427" s="3" t="s">
        <v>5534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13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42092.923136574071</v>
      </c>
      <c r="T1427" s="11">
        <f t="shared" si="137"/>
        <v>42122.923136574071</v>
      </c>
    </row>
    <row r="1428" spans="1:20" ht="45">
      <c r="A1428">
        <v>1426</v>
      </c>
      <c r="B1428" s="3" t="s">
        <v>1426</v>
      </c>
      <c r="C1428" s="3" t="s">
        <v>5535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13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42180.181944444441</v>
      </c>
      <c r="T1428" s="11">
        <f t="shared" si="137"/>
        <v>42240.181944444441</v>
      </c>
    </row>
    <row r="1429" spans="1:20" ht="45">
      <c r="A1429">
        <v>1427</v>
      </c>
      <c r="B1429" s="3" t="s">
        <v>1427</v>
      </c>
      <c r="C1429" s="3" t="s">
        <v>5536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13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42601.643344907403</v>
      </c>
      <c r="T1429" s="11">
        <f t="shared" si="137"/>
        <v>42631.643344907403</v>
      </c>
    </row>
    <row r="1430" spans="1:20" ht="45">
      <c r="A1430">
        <v>1428</v>
      </c>
      <c r="B1430" s="3" t="s">
        <v>1428</v>
      </c>
      <c r="C1430" s="3" t="s">
        <v>5537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13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42432.171493055554</v>
      </c>
      <c r="T1430" s="11">
        <f t="shared" si="137"/>
        <v>42462.129826388882</v>
      </c>
    </row>
    <row r="1431" spans="1:20" ht="30">
      <c r="A1431">
        <v>1429</v>
      </c>
      <c r="B1431" s="3" t="s">
        <v>1429</v>
      </c>
      <c r="C1431" s="3" t="s">
        <v>5538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13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42073.852337962955</v>
      </c>
      <c r="T1431" s="11">
        <f t="shared" si="137"/>
        <v>42103.852337962955</v>
      </c>
    </row>
    <row r="1432" spans="1:20" ht="45">
      <c r="A1432">
        <v>1430</v>
      </c>
      <c r="B1432" s="3" t="s">
        <v>1430</v>
      </c>
      <c r="C1432" s="3" t="s">
        <v>5539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13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41961.605185185181</v>
      </c>
      <c r="T1432" s="11">
        <f t="shared" si="137"/>
        <v>41992.605185185181</v>
      </c>
    </row>
    <row r="1433" spans="1:20" ht="45">
      <c r="A1433">
        <v>1431</v>
      </c>
      <c r="B1433" s="3" t="s">
        <v>1431</v>
      </c>
      <c r="C1433" s="3" t="s">
        <v>5540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13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42304.002499999995</v>
      </c>
      <c r="T1433" s="11">
        <f t="shared" si="137"/>
        <v>42334.044166666667</v>
      </c>
    </row>
    <row r="1434" spans="1:20" ht="45">
      <c r="A1434">
        <v>1432</v>
      </c>
      <c r="B1434" s="3" t="s">
        <v>1432</v>
      </c>
      <c r="C1434" s="3" t="s">
        <v>5541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13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42175.572083333333</v>
      </c>
      <c r="T1434" s="11">
        <f t="shared" si="137"/>
        <v>42205.572083333333</v>
      </c>
    </row>
    <row r="1435" spans="1:20" ht="45">
      <c r="A1435">
        <v>1433</v>
      </c>
      <c r="B1435" s="3" t="s">
        <v>1433</v>
      </c>
      <c r="C1435" s="3" t="s">
        <v>5542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13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42673.417534722219</v>
      </c>
      <c r="T1435" s="11">
        <f t="shared" si="137"/>
        <v>42714.249999999993</v>
      </c>
    </row>
    <row r="1436" spans="1:20" ht="45">
      <c r="A1436">
        <v>1434</v>
      </c>
      <c r="B1436" s="3" t="s">
        <v>1434</v>
      </c>
      <c r="C1436" s="3" t="s">
        <v>5543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13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42142.558773148143</v>
      </c>
      <c r="T1436" s="11">
        <f t="shared" si="137"/>
        <v>42163.416666666664</v>
      </c>
    </row>
    <row r="1437" spans="1:20" ht="30">
      <c r="A1437">
        <v>1435</v>
      </c>
      <c r="B1437" s="3" t="s">
        <v>1435</v>
      </c>
      <c r="C1437" s="3" t="s">
        <v>5544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13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42258.57199074074</v>
      </c>
      <c r="T1437" s="11">
        <f t="shared" si="137"/>
        <v>42288.57199074074</v>
      </c>
    </row>
    <row r="1438" spans="1:20" ht="45">
      <c r="A1438">
        <v>1436</v>
      </c>
      <c r="B1438" s="3" t="s">
        <v>1436</v>
      </c>
      <c r="C1438" s="3" t="s">
        <v>5545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13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42391.141863425924</v>
      </c>
      <c r="T1438" s="11">
        <f t="shared" si="137"/>
        <v>42421.141863425924</v>
      </c>
    </row>
    <row r="1439" spans="1:20" ht="45">
      <c r="A1439">
        <v>1437</v>
      </c>
      <c r="B1439" s="3" t="s">
        <v>1437</v>
      </c>
      <c r="C1439" s="3" t="s">
        <v>5546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13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41796.32336805555</v>
      </c>
      <c r="T1439" s="11">
        <f t="shared" si="137"/>
        <v>41832.999305555553</v>
      </c>
    </row>
    <row r="1440" spans="1:20" ht="45">
      <c r="A1440">
        <v>1438</v>
      </c>
      <c r="B1440" s="3" t="s">
        <v>1438</v>
      </c>
      <c r="C1440" s="3" t="s">
        <v>5547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13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42457.663182870368</v>
      </c>
      <c r="T1440" s="11">
        <f t="shared" si="137"/>
        <v>42487.371527777774</v>
      </c>
    </row>
    <row r="1441" spans="1:20" ht="45">
      <c r="A1441">
        <v>1439</v>
      </c>
      <c r="B1441" s="3" t="s">
        <v>1439</v>
      </c>
      <c r="C1441" s="3" t="s">
        <v>5548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13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42040.621539351843</v>
      </c>
      <c r="T1441" s="11">
        <f t="shared" si="137"/>
        <v>42070.621539351843</v>
      </c>
    </row>
    <row r="1442" spans="1:20" ht="45">
      <c r="A1442">
        <v>1440</v>
      </c>
      <c r="B1442" s="3" t="s">
        <v>1440</v>
      </c>
      <c r="C1442" s="3" t="s">
        <v>5549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13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42486.540081018517</v>
      </c>
      <c r="T1442" s="11">
        <f t="shared" si="137"/>
        <v>42516.540081018517</v>
      </c>
    </row>
    <row r="1443" spans="1:20" ht="45">
      <c r="A1443">
        <v>1441</v>
      </c>
      <c r="B1443" s="3" t="s">
        <v>1441</v>
      </c>
      <c r="C1443" s="3" t="s">
        <v>5550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13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42198.557511574072</v>
      </c>
      <c r="T1443" s="11">
        <f t="shared" si="137"/>
        <v>42258.557511574072</v>
      </c>
    </row>
    <row r="1444" spans="1:20" ht="45">
      <c r="A1444">
        <v>1442</v>
      </c>
      <c r="B1444" s="3" t="s">
        <v>1442</v>
      </c>
      <c r="C1444" s="3" t="s">
        <v>5551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13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42485.437013888884</v>
      </c>
      <c r="T1444" s="11">
        <f t="shared" si="137"/>
        <v>42515.437013888884</v>
      </c>
    </row>
    <row r="1445" spans="1:20" ht="45">
      <c r="A1445">
        <v>1443</v>
      </c>
      <c r="B1445" s="3" t="s">
        <v>1443</v>
      </c>
      <c r="C1445" s="3" t="s">
        <v>5552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13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42707.71769675926</v>
      </c>
      <c r="T1445" s="11">
        <f t="shared" si="137"/>
        <v>42737.71769675926</v>
      </c>
    </row>
    <row r="1446" spans="1:20" ht="30">
      <c r="A1446">
        <v>1444</v>
      </c>
      <c r="B1446" s="3" t="s">
        <v>1444</v>
      </c>
      <c r="C1446" s="3" t="s">
        <v>5553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13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42199.665069444447</v>
      </c>
      <c r="T1446" s="11">
        <f t="shared" si="137"/>
        <v>42259.665069444447</v>
      </c>
    </row>
    <row r="1447" spans="1:20" ht="45">
      <c r="A1447">
        <v>1445</v>
      </c>
      <c r="B1447" s="3" t="s">
        <v>1445</v>
      </c>
      <c r="C1447" s="3" t="s">
        <v>5554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13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42139.333969907406</v>
      </c>
      <c r="T1447" s="11">
        <f t="shared" si="137"/>
        <v>42169.333969907406</v>
      </c>
    </row>
    <row r="1448" spans="1:20" ht="45">
      <c r="A1448">
        <v>1446</v>
      </c>
      <c r="B1448" s="3" t="s">
        <v>1446</v>
      </c>
      <c r="C1448" s="3" t="s">
        <v>5555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13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42461.239328703705</v>
      </c>
      <c r="T1448" s="11">
        <f t="shared" si="137"/>
        <v>42481.239328703705</v>
      </c>
    </row>
    <row r="1449" spans="1:20" ht="30">
      <c r="A1449">
        <v>1447</v>
      </c>
      <c r="B1449" s="3" t="s">
        <v>1447</v>
      </c>
      <c r="C1449" s="3" t="s">
        <v>5556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13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42529.52238425926</v>
      </c>
      <c r="T1449" s="11">
        <f t="shared" si="137"/>
        <v>42559.52238425926</v>
      </c>
    </row>
    <row r="1450" spans="1:20" ht="45">
      <c r="A1450">
        <v>1448</v>
      </c>
      <c r="B1450" s="3" t="s">
        <v>1448</v>
      </c>
      <c r="C1450" s="3" t="s">
        <v>5557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13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42115.728217592587</v>
      </c>
      <c r="T1450" s="11">
        <f t="shared" si="137"/>
        <v>42146.017361111109</v>
      </c>
    </row>
    <row r="1451" spans="1:20" ht="45">
      <c r="A1451">
        <v>1449</v>
      </c>
      <c r="B1451" s="3" t="s">
        <v>1449</v>
      </c>
      <c r="C1451" s="3" t="s">
        <v>5558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13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42086.603067129625</v>
      </c>
      <c r="T1451" s="11">
        <f t="shared" si="137"/>
        <v>42134.603067129625</v>
      </c>
    </row>
    <row r="1452" spans="1:20" ht="45">
      <c r="A1452">
        <v>1450</v>
      </c>
      <c r="B1452" s="3" t="s">
        <v>1450</v>
      </c>
      <c r="C1452" s="3" t="s">
        <v>5559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13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42389.962928240733</v>
      </c>
      <c r="T1452" s="11">
        <f t="shared" si="137"/>
        <v>42419.962928240733</v>
      </c>
    </row>
    <row r="1453" spans="1:20" ht="30">
      <c r="A1453">
        <v>1451</v>
      </c>
      <c r="B1453" s="3" t="s">
        <v>1451</v>
      </c>
      <c r="C1453" s="3" t="s">
        <v>5560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13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41931.75068287037</v>
      </c>
      <c r="T1453" s="11">
        <f t="shared" si="137"/>
        <v>41961.792349537034</v>
      </c>
    </row>
    <row r="1454" spans="1:20" ht="30">
      <c r="A1454">
        <v>1452</v>
      </c>
      <c r="B1454" s="3" t="s">
        <v>1452</v>
      </c>
      <c r="C1454" s="3" t="s">
        <v>5561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13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41818.494942129626</v>
      </c>
      <c r="T1454" s="11">
        <f t="shared" si="137"/>
        <v>41848.494942129626</v>
      </c>
    </row>
    <row r="1455" spans="1:20" ht="45">
      <c r="A1455">
        <v>1453</v>
      </c>
      <c r="B1455" s="3" t="s">
        <v>1453</v>
      </c>
      <c r="C1455" s="3" t="s">
        <v>5562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13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42795.487812499996</v>
      </c>
      <c r="T1455" s="11">
        <f t="shared" si="137"/>
        <v>42840.446145833332</v>
      </c>
    </row>
    <row r="1456" spans="1:20" ht="45">
      <c r="A1456">
        <v>1454</v>
      </c>
      <c r="B1456" s="3" t="s">
        <v>1454</v>
      </c>
      <c r="C1456" s="3" t="s">
        <v>5563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13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42463.658333333333</v>
      </c>
      <c r="T1456" s="11">
        <f t="shared" si="137"/>
        <v>42484.707638888889</v>
      </c>
    </row>
    <row r="1457" spans="1:20" ht="45">
      <c r="A1457">
        <v>1455</v>
      </c>
      <c r="B1457" s="3" t="s">
        <v>1455</v>
      </c>
      <c r="C1457" s="3" t="s">
        <v>5564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13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41832.46435185185</v>
      </c>
      <c r="T1457" s="11">
        <f t="shared" si="137"/>
        <v>41887.360416666663</v>
      </c>
    </row>
    <row r="1458" spans="1:20">
      <c r="A1458">
        <v>1456</v>
      </c>
      <c r="B1458" s="3" t="s">
        <v>1456</v>
      </c>
      <c r="C1458" s="3" t="s">
        <v>5565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13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42708.460243055553</v>
      </c>
      <c r="T1458" s="11">
        <f t="shared" si="137"/>
        <v>42738.460243055553</v>
      </c>
    </row>
    <row r="1459" spans="1:20" ht="30">
      <c r="A1459">
        <v>1457</v>
      </c>
      <c r="B1459" s="3" t="s">
        <v>1457</v>
      </c>
      <c r="C1459" s="3" t="s">
        <v>5566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13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42289.688009259255</v>
      </c>
      <c r="T1459" s="11">
        <f t="shared" si="137"/>
        <v>42319.729675925926</v>
      </c>
    </row>
    <row r="1460" spans="1:20" ht="45">
      <c r="A1460">
        <v>1458</v>
      </c>
      <c r="B1460" s="3" t="s">
        <v>1458</v>
      </c>
      <c r="C1460" s="3" t="s">
        <v>5567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13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41831.49722222222</v>
      </c>
      <c r="T1460" s="11">
        <f t="shared" si="137"/>
        <v>41861.958333333328</v>
      </c>
    </row>
    <row r="1461" spans="1:20" ht="45">
      <c r="A1461">
        <v>1459</v>
      </c>
      <c r="B1461" s="3" t="s">
        <v>1459</v>
      </c>
      <c r="C1461" s="3" t="s">
        <v>5568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13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42311.996481481481</v>
      </c>
      <c r="T1461" s="11">
        <f t="shared" si="137"/>
        <v>42340.517361111109</v>
      </c>
    </row>
    <row r="1462" spans="1:20" ht="45">
      <c r="A1462">
        <v>1460</v>
      </c>
      <c r="B1462" s="3" t="s">
        <v>1460</v>
      </c>
      <c r="C1462" s="3" t="s">
        <v>5569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13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41915.688634259255</v>
      </c>
      <c r="T1462" s="11">
        <f t="shared" si="137"/>
        <v>41973.781249999993</v>
      </c>
    </row>
    <row r="1463" spans="1:20" ht="30">
      <c r="A1463">
        <v>1461</v>
      </c>
      <c r="B1463" s="3" t="s">
        <v>1461</v>
      </c>
      <c r="C1463" s="3" t="s">
        <v>5570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13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41899.436967592592</v>
      </c>
      <c r="T1463" s="11">
        <f t="shared" si="137"/>
        <v>41932.791666666664</v>
      </c>
    </row>
    <row r="1464" spans="1:20" ht="30">
      <c r="A1464">
        <v>1462</v>
      </c>
      <c r="B1464" s="3" t="s">
        <v>1462</v>
      </c>
      <c r="C1464" s="3" t="s">
        <v>5571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13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41344.454525462963</v>
      </c>
      <c r="T1464" s="11">
        <f t="shared" si="137"/>
        <v>41374.454525462963</v>
      </c>
    </row>
    <row r="1465" spans="1:20" ht="45">
      <c r="A1465">
        <v>1463</v>
      </c>
      <c r="B1465" s="3" t="s">
        <v>1463</v>
      </c>
      <c r="C1465" s="3" t="s">
        <v>5572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13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41326.702986111108</v>
      </c>
      <c r="T1465" s="11">
        <f t="shared" si="137"/>
        <v>41371.661319444444</v>
      </c>
    </row>
    <row r="1466" spans="1:20">
      <c r="A1466">
        <v>1464</v>
      </c>
      <c r="B1466" s="3" t="s">
        <v>1464</v>
      </c>
      <c r="C1466" s="3" t="s">
        <v>5573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13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41291.453217592592</v>
      </c>
      <c r="T1466" s="11">
        <f t="shared" si="137"/>
        <v>41321.453217592592</v>
      </c>
    </row>
    <row r="1467" spans="1:20" ht="45">
      <c r="A1467">
        <v>1465</v>
      </c>
      <c r="B1467" s="3" t="s">
        <v>1465</v>
      </c>
      <c r="C1467" s="3" t="s">
        <v>5574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13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40959.526064814811</v>
      </c>
      <c r="T1467" s="11">
        <f t="shared" si="137"/>
        <v>40989.916666666664</v>
      </c>
    </row>
    <row r="1468" spans="1:20" ht="45">
      <c r="A1468">
        <v>1466</v>
      </c>
      <c r="B1468" s="3" t="s">
        <v>1466</v>
      </c>
      <c r="C1468" s="3" t="s">
        <v>5575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13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42339.963726851849</v>
      </c>
      <c r="T1468" s="11">
        <f t="shared" si="137"/>
        <v>42380.999999999993</v>
      </c>
    </row>
    <row r="1469" spans="1:20" ht="30">
      <c r="A1469">
        <v>1467</v>
      </c>
      <c r="B1469" s="3" t="s">
        <v>1467</v>
      </c>
      <c r="C1469" s="3" t="s">
        <v>5576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13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40933.593576388885</v>
      </c>
      <c r="T1469" s="11">
        <f t="shared" si="137"/>
        <v>40993.55190972222</v>
      </c>
    </row>
    <row r="1470" spans="1:20" ht="45">
      <c r="A1470">
        <v>1468</v>
      </c>
      <c r="B1470" s="3" t="s">
        <v>1468</v>
      </c>
      <c r="C1470" s="3" t="s">
        <v>5577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13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40645.806122685186</v>
      </c>
      <c r="T1470" s="11">
        <f t="shared" si="137"/>
        <v>40705.806122685186</v>
      </c>
    </row>
    <row r="1471" spans="1:20" ht="30">
      <c r="A1471">
        <v>1469</v>
      </c>
      <c r="B1471" s="3" t="s">
        <v>1469</v>
      </c>
      <c r="C1471" s="3" t="s">
        <v>5578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13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41290.390150462961</v>
      </c>
      <c r="T1471" s="11">
        <f t="shared" si="137"/>
        <v>41320.390150462961</v>
      </c>
    </row>
    <row r="1472" spans="1:20" ht="45">
      <c r="A1472">
        <v>1470</v>
      </c>
      <c r="B1472" s="3" t="s">
        <v>1470</v>
      </c>
      <c r="C1472" s="3" t="s">
        <v>5579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13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41250.618784722217</v>
      </c>
      <c r="T1472" s="11">
        <f t="shared" si="137"/>
        <v>41271.618784722217</v>
      </c>
    </row>
    <row r="1473" spans="1:20" ht="45">
      <c r="A1473">
        <v>1471</v>
      </c>
      <c r="B1473" s="3" t="s">
        <v>1471</v>
      </c>
      <c r="C1473" s="3" t="s">
        <v>5580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13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42073.749236111107</v>
      </c>
      <c r="T1473" s="11">
        <f t="shared" si="137"/>
        <v>42103.749236111107</v>
      </c>
    </row>
    <row r="1474" spans="1:20" ht="45">
      <c r="A1474">
        <v>1472</v>
      </c>
      <c r="B1474" s="3" t="s">
        <v>1472</v>
      </c>
      <c r="C1474" s="3" t="s">
        <v>5581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13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41533.33452546296</v>
      </c>
      <c r="T1474" s="11">
        <f t="shared" si="137"/>
        <v>41563.33452546296</v>
      </c>
    </row>
    <row r="1475" spans="1:20">
      <c r="A1475">
        <v>1473</v>
      </c>
      <c r="B1475" s="3" t="s">
        <v>1473</v>
      </c>
      <c r="C1475" s="3" t="s">
        <v>5582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13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(((J1475/60)/60)/24)+DATE(1970,1,1)+(-5/24)</f>
        <v>40939.771284722221</v>
      </c>
      <c r="T1475" s="11">
        <f t="shared" ref="T1475:T1538" si="143">(((I1475/60)/60)/24)+DATE(1970,1,1)+(-5/24)</f>
        <v>40969.771284722221</v>
      </c>
    </row>
    <row r="1476" spans="1:20" ht="45">
      <c r="A1476">
        <v>1474</v>
      </c>
      <c r="B1476" s="3" t="s">
        <v>1474</v>
      </c>
      <c r="C1476" s="3" t="s">
        <v>5583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13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41500.519583333327</v>
      </c>
      <c r="T1476" s="11">
        <f t="shared" si="143"/>
        <v>41530.519583333327</v>
      </c>
    </row>
    <row r="1477" spans="1:20" ht="45">
      <c r="A1477">
        <v>1475</v>
      </c>
      <c r="B1477" s="3" t="s">
        <v>1475</v>
      </c>
      <c r="C1477" s="3" t="s">
        <v>5584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13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41960.514618055553</v>
      </c>
      <c r="T1477" s="11">
        <f t="shared" si="143"/>
        <v>41992.999305555553</v>
      </c>
    </row>
    <row r="1478" spans="1:20" ht="30">
      <c r="A1478">
        <v>1476</v>
      </c>
      <c r="B1478" s="3" t="s">
        <v>1476</v>
      </c>
      <c r="C1478" s="3" t="s">
        <v>5585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13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40765.833587962959</v>
      </c>
      <c r="T1478" s="11">
        <f t="shared" si="143"/>
        <v>40795.833587962959</v>
      </c>
    </row>
    <row r="1479" spans="1:20" ht="45">
      <c r="A1479">
        <v>1477</v>
      </c>
      <c r="B1479" s="3" t="s">
        <v>1477</v>
      </c>
      <c r="C1479" s="3" t="s">
        <v>5586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13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40840.407453703701</v>
      </c>
      <c r="T1479" s="11">
        <f t="shared" si="143"/>
        <v>40899.916666666664</v>
      </c>
    </row>
    <row r="1480" spans="1:20" ht="45">
      <c r="A1480">
        <v>1478</v>
      </c>
      <c r="B1480" s="3" t="s">
        <v>1478</v>
      </c>
      <c r="C1480" s="3" t="s">
        <v>5587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3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41394.663344907407</v>
      </c>
      <c r="T1480" s="11">
        <f t="shared" si="143"/>
        <v>41408.663344907407</v>
      </c>
    </row>
    <row r="1481" spans="1:20" ht="45">
      <c r="A1481">
        <v>1479</v>
      </c>
      <c r="B1481" s="3" t="s">
        <v>1479</v>
      </c>
      <c r="C1481" s="3" t="s">
        <v>5588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13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41754.536909722221</v>
      </c>
      <c r="T1481" s="11">
        <f t="shared" si="143"/>
        <v>41768.957638888889</v>
      </c>
    </row>
    <row r="1482" spans="1:20" ht="45">
      <c r="A1482">
        <v>1480</v>
      </c>
      <c r="B1482" s="3" t="s">
        <v>1480</v>
      </c>
      <c r="C1482" s="3" t="s">
        <v>5589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13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41464.725682870368</v>
      </c>
      <c r="T1482" s="11">
        <f t="shared" si="143"/>
        <v>41481.5</v>
      </c>
    </row>
    <row r="1483" spans="1:20" ht="45">
      <c r="A1483">
        <v>1481</v>
      </c>
      <c r="B1483" s="3" t="s">
        <v>1481</v>
      </c>
      <c r="C1483" s="3" t="s">
        <v>5590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13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41550.714641203704</v>
      </c>
      <c r="T1483" s="11">
        <f t="shared" si="143"/>
        <v>41580.714641203704</v>
      </c>
    </row>
    <row r="1484" spans="1:20" ht="45">
      <c r="A1484">
        <v>1482</v>
      </c>
      <c r="B1484" s="3" t="s">
        <v>1482</v>
      </c>
      <c r="C1484" s="3" t="s">
        <v>5591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13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41136.649722222224</v>
      </c>
      <c r="T1484" s="11">
        <f t="shared" si="143"/>
        <v>41159.118749999994</v>
      </c>
    </row>
    <row r="1485" spans="1:20" ht="45">
      <c r="A1485">
        <v>1483</v>
      </c>
      <c r="B1485" s="3" t="s">
        <v>1483</v>
      </c>
      <c r="C1485" s="3" t="s">
        <v>5592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13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42547.984664351847</v>
      </c>
      <c r="T1485" s="11">
        <f t="shared" si="143"/>
        <v>42572.984664351847</v>
      </c>
    </row>
    <row r="1486" spans="1:20">
      <c r="A1486">
        <v>1484</v>
      </c>
      <c r="B1486" s="3" t="s">
        <v>1484</v>
      </c>
      <c r="C1486" s="3" t="s">
        <v>5593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13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41052.992627314808</v>
      </c>
      <c r="T1486" s="11">
        <f t="shared" si="143"/>
        <v>41111.410416666666</v>
      </c>
    </row>
    <row r="1487" spans="1:20" ht="45">
      <c r="A1487">
        <v>1485</v>
      </c>
      <c r="B1487" s="3" t="s">
        <v>1485</v>
      </c>
      <c r="C1487" s="3" t="s">
        <v>5594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13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42130.587650462963</v>
      </c>
      <c r="T1487" s="11">
        <f t="shared" si="143"/>
        <v>42175.587650462963</v>
      </c>
    </row>
    <row r="1488" spans="1:20" ht="45">
      <c r="A1488">
        <v>1486</v>
      </c>
      <c r="B1488" s="3" t="s">
        <v>1486</v>
      </c>
      <c r="C1488" s="3" t="s">
        <v>5595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13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42031.960196759253</v>
      </c>
      <c r="T1488" s="11">
        <f t="shared" si="143"/>
        <v>42061.960196759253</v>
      </c>
    </row>
    <row r="1489" spans="1:20" ht="45">
      <c r="A1489">
        <v>1487</v>
      </c>
      <c r="B1489" s="3" t="s">
        <v>1487</v>
      </c>
      <c r="C1489" s="3" t="s">
        <v>5596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13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42554.709155092591</v>
      </c>
      <c r="T1489" s="11">
        <f t="shared" si="143"/>
        <v>42584.709155092591</v>
      </c>
    </row>
    <row r="1490" spans="1:20" ht="45">
      <c r="A1490">
        <v>1488</v>
      </c>
      <c r="B1490" s="3" t="s">
        <v>1488</v>
      </c>
      <c r="C1490" s="3" t="s">
        <v>5597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13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41614.354861111111</v>
      </c>
      <c r="T1490" s="11">
        <f t="shared" si="143"/>
        <v>41644.354861111111</v>
      </c>
    </row>
    <row r="1491" spans="1:20" ht="45">
      <c r="A1491">
        <v>1489</v>
      </c>
      <c r="B1491" s="3" t="s">
        <v>1489</v>
      </c>
      <c r="C1491" s="3" t="s">
        <v>5598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13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41198.403379629628</v>
      </c>
      <c r="T1491" s="11">
        <f t="shared" si="143"/>
        <v>41228.445046296292</v>
      </c>
    </row>
    <row r="1492" spans="1:20" ht="45">
      <c r="A1492">
        <v>1490</v>
      </c>
      <c r="B1492" s="3" t="s">
        <v>1490</v>
      </c>
      <c r="C1492" s="3" t="s">
        <v>5599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13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41520.352708333332</v>
      </c>
      <c r="T1492" s="11">
        <f t="shared" si="143"/>
        <v>41549.352708333332</v>
      </c>
    </row>
    <row r="1493" spans="1:20" ht="30">
      <c r="A1493">
        <v>1491</v>
      </c>
      <c r="B1493" s="3" t="s">
        <v>1491</v>
      </c>
      <c r="C1493" s="3" t="s">
        <v>5600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13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41991.505127314813</v>
      </c>
      <c r="T1493" s="11">
        <f t="shared" si="143"/>
        <v>42050.443055555552</v>
      </c>
    </row>
    <row r="1494" spans="1:20" ht="45">
      <c r="A1494">
        <v>1492</v>
      </c>
      <c r="B1494" s="3" t="s">
        <v>1492</v>
      </c>
      <c r="C1494" s="3" t="s">
        <v>5601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13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40682.676458333335</v>
      </c>
      <c r="T1494" s="11">
        <f t="shared" si="143"/>
        <v>40712.676458333335</v>
      </c>
    </row>
    <row r="1495" spans="1:20" ht="30">
      <c r="A1495">
        <v>1493</v>
      </c>
      <c r="B1495" s="3" t="s">
        <v>1493</v>
      </c>
      <c r="C1495" s="3" t="s">
        <v>5602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13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41411.658275462964</v>
      </c>
      <c r="T1495" s="11">
        <f t="shared" si="143"/>
        <v>41441.658275462964</v>
      </c>
    </row>
    <row r="1496" spans="1:20" ht="45">
      <c r="A1496">
        <v>1494</v>
      </c>
      <c r="B1496" s="3" t="s">
        <v>1494</v>
      </c>
      <c r="C1496" s="3" t="s">
        <v>5603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13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42067.514039351845</v>
      </c>
      <c r="T1496" s="11">
        <f t="shared" si="143"/>
        <v>42097.443055555552</v>
      </c>
    </row>
    <row r="1497" spans="1:20" ht="30">
      <c r="A1497">
        <v>1495</v>
      </c>
      <c r="B1497" s="3" t="s">
        <v>1495</v>
      </c>
      <c r="C1497" s="3" t="s">
        <v>5604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13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40752.581377314811</v>
      </c>
      <c r="T1497" s="11">
        <f t="shared" si="143"/>
        <v>40782.581377314811</v>
      </c>
    </row>
    <row r="1498" spans="1:20" ht="45">
      <c r="A1498">
        <v>1496</v>
      </c>
      <c r="B1498" s="3" t="s">
        <v>1496</v>
      </c>
      <c r="C1498" s="3" t="s">
        <v>5605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13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41838.266886574071</v>
      </c>
      <c r="T1498" s="11">
        <f t="shared" si="143"/>
        <v>41898.266886574071</v>
      </c>
    </row>
    <row r="1499" spans="1:20" ht="45">
      <c r="A1499">
        <v>1497</v>
      </c>
      <c r="B1499" s="3" t="s">
        <v>1497</v>
      </c>
      <c r="C1499" s="3" t="s">
        <v>5606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13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41444.434282407405</v>
      </c>
      <c r="T1499" s="11">
        <f t="shared" si="143"/>
        <v>41486.613194444442</v>
      </c>
    </row>
    <row r="1500" spans="1:20" ht="45">
      <c r="A1500">
        <v>1498</v>
      </c>
      <c r="B1500" s="3" t="s">
        <v>1498</v>
      </c>
      <c r="C1500" s="3" t="s">
        <v>5607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13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41840.775208333333</v>
      </c>
      <c r="T1500" s="11">
        <f t="shared" si="143"/>
        <v>41885.775208333333</v>
      </c>
    </row>
    <row r="1501" spans="1:20" ht="45">
      <c r="A1501">
        <v>1499</v>
      </c>
      <c r="B1501" s="3" t="s">
        <v>1499</v>
      </c>
      <c r="C1501" s="3" t="s">
        <v>5608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13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42526.798993055556</v>
      </c>
      <c r="T1501" s="11">
        <f t="shared" si="143"/>
        <v>42586.798993055556</v>
      </c>
    </row>
    <row r="1502" spans="1:20" ht="45">
      <c r="A1502">
        <v>1500</v>
      </c>
      <c r="B1502" s="3" t="s">
        <v>1500</v>
      </c>
      <c r="C1502" s="3" t="s">
        <v>5609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13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41365.69626157407</v>
      </c>
      <c r="T1502" s="11">
        <f t="shared" si="143"/>
        <v>41395.69626157407</v>
      </c>
    </row>
    <row r="1503" spans="1:20" ht="30">
      <c r="A1503">
        <v>1501</v>
      </c>
      <c r="B1503" s="3" t="s">
        <v>1501</v>
      </c>
      <c r="C1503" s="3" t="s">
        <v>5610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13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42163.3752662037</v>
      </c>
      <c r="T1503" s="11">
        <f t="shared" si="143"/>
        <v>42193.3752662037</v>
      </c>
    </row>
    <row r="1504" spans="1:20" ht="45">
      <c r="A1504">
        <v>1502</v>
      </c>
      <c r="B1504" s="3" t="s">
        <v>1502</v>
      </c>
      <c r="C1504" s="3" t="s">
        <v>5611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13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42426.33425925926</v>
      </c>
      <c r="T1504" s="11">
        <f t="shared" si="143"/>
        <v>42454.708333333336</v>
      </c>
    </row>
    <row r="1505" spans="1:20" ht="45">
      <c r="A1505">
        <v>1503</v>
      </c>
      <c r="B1505" s="3" t="s">
        <v>1503</v>
      </c>
      <c r="C1505" s="3" t="s">
        <v>5612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13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42606.13890046296</v>
      </c>
      <c r="T1505" s="11">
        <f t="shared" si="143"/>
        <v>42666.13890046296</v>
      </c>
    </row>
    <row r="1506" spans="1:20" ht="30">
      <c r="A1506">
        <v>1504</v>
      </c>
      <c r="B1506" s="3" t="s">
        <v>1504</v>
      </c>
      <c r="C1506" s="3" t="s">
        <v>5613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13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41772.44935185185</v>
      </c>
      <c r="T1506" s="11">
        <f t="shared" si="143"/>
        <v>41800.147916666661</v>
      </c>
    </row>
    <row r="1507" spans="1:20" ht="45">
      <c r="A1507">
        <v>1505</v>
      </c>
      <c r="B1507" s="3" t="s">
        <v>1505</v>
      </c>
      <c r="C1507" s="3" t="s">
        <v>5614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13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42414.234988425924</v>
      </c>
      <c r="T1507" s="11">
        <f t="shared" si="143"/>
        <v>42451.625694444439</v>
      </c>
    </row>
    <row r="1508" spans="1:20" ht="45">
      <c r="A1508">
        <v>1506</v>
      </c>
      <c r="B1508" s="3" t="s">
        <v>1506</v>
      </c>
      <c r="C1508" s="3" t="s">
        <v>5615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13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41814.577592592592</v>
      </c>
      <c r="T1508" s="11">
        <f t="shared" si="143"/>
        <v>41844.577592592592</v>
      </c>
    </row>
    <row r="1509" spans="1:20" ht="45">
      <c r="A1509">
        <v>1507</v>
      </c>
      <c r="B1509" s="3" t="s">
        <v>1507</v>
      </c>
      <c r="C1509" s="3" t="s">
        <v>5616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13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40254.242002314815</v>
      </c>
      <c r="T1509" s="11">
        <f t="shared" si="143"/>
        <v>40313.131944444445</v>
      </c>
    </row>
    <row r="1510" spans="1:20" ht="45">
      <c r="A1510">
        <v>1508</v>
      </c>
      <c r="B1510" s="3" t="s">
        <v>1508</v>
      </c>
      <c r="C1510" s="3" t="s">
        <v>5617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13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41786.406030092592</v>
      </c>
      <c r="T1510" s="11">
        <f t="shared" si="143"/>
        <v>41817.406030092592</v>
      </c>
    </row>
    <row r="1511" spans="1:20" ht="45">
      <c r="A1511">
        <v>1509</v>
      </c>
      <c r="B1511" s="3" t="s">
        <v>1509</v>
      </c>
      <c r="C1511" s="3" t="s">
        <v>5618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13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42751.325057870366</v>
      </c>
      <c r="T1511" s="11">
        <f t="shared" si="143"/>
        <v>42780.749305555553</v>
      </c>
    </row>
    <row r="1512" spans="1:20" ht="45">
      <c r="A1512">
        <v>1510</v>
      </c>
      <c r="B1512" s="3" t="s">
        <v>1510</v>
      </c>
      <c r="C1512" s="3" t="s">
        <v>5619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13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41809.176828703698</v>
      </c>
      <c r="T1512" s="11">
        <f t="shared" si="143"/>
        <v>41839.176828703698</v>
      </c>
    </row>
    <row r="1513" spans="1:20" ht="45">
      <c r="A1513">
        <v>1511</v>
      </c>
      <c r="B1513" s="3" t="s">
        <v>1511</v>
      </c>
      <c r="C1513" s="3" t="s">
        <v>5620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13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42296.375046296293</v>
      </c>
      <c r="T1513" s="11">
        <f t="shared" si="143"/>
        <v>42326.416712962957</v>
      </c>
    </row>
    <row r="1514" spans="1:20" ht="45">
      <c r="A1514">
        <v>1512</v>
      </c>
      <c r="B1514" s="3" t="s">
        <v>1512</v>
      </c>
      <c r="C1514" s="3" t="s">
        <v>5621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13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42741.476145833331</v>
      </c>
      <c r="T1514" s="11">
        <f t="shared" si="143"/>
        <v>42771.476145833331</v>
      </c>
    </row>
    <row r="1515" spans="1:20" ht="45">
      <c r="A1515">
        <v>1513</v>
      </c>
      <c r="B1515" s="3" t="s">
        <v>1513</v>
      </c>
      <c r="C1515" s="3" t="s">
        <v>5622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3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41806.42900462963</v>
      </c>
      <c r="T1515" s="11">
        <f t="shared" si="143"/>
        <v>41836.42900462963</v>
      </c>
    </row>
    <row r="1516" spans="1:20" ht="45">
      <c r="A1516">
        <v>1514</v>
      </c>
      <c r="B1516" s="3" t="s">
        <v>1514</v>
      </c>
      <c r="C1516" s="3" t="s">
        <v>5623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13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42234.389351851853</v>
      </c>
      <c r="T1516" s="11">
        <f t="shared" si="143"/>
        <v>42274.389351851853</v>
      </c>
    </row>
    <row r="1517" spans="1:20" ht="45">
      <c r="A1517">
        <v>1515</v>
      </c>
      <c r="B1517" s="3" t="s">
        <v>1515</v>
      </c>
      <c r="C1517" s="3" t="s">
        <v>5624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13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42415.04510416666</v>
      </c>
      <c r="T1517" s="11">
        <f t="shared" si="143"/>
        <v>42445.003437499996</v>
      </c>
    </row>
    <row r="1518" spans="1:20" ht="45">
      <c r="A1518">
        <v>1516</v>
      </c>
      <c r="B1518" s="3" t="s">
        <v>1516</v>
      </c>
      <c r="C1518" s="3" t="s">
        <v>5625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13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42619.258009259262</v>
      </c>
      <c r="T1518" s="11">
        <f t="shared" si="143"/>
        <v>42649.374999999993</v>
      </c>
    </row>
    <row r="1519" spans="1:20" ht="45">
      <c r="A1519">
        <v>1517</v>
      </c>
      <c r="B1519" s="3" t="s">
        <v>1517</v>
      </c>
      <c r="C1519" s="3" t="s">
        <v>5626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13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41948.358252314814</v>
      </c>
      <c r="T1519" s="11">
        <f t="shared" si="143"/>
        <v>41979.041666666664</v>
      </c>
    </row>
    <row r="1520" spans="1:20" ht="30">
      <c r="A1520">
        <v>1518</v>
      </c>
      <c r="B1520" s="3" t="s">
        <v>1518</v>
      </c>
      <c r="C1520" s="3" t="s">
        <v>5627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13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41760.611712962964</v>
      </c>
      <c r="T1520" s="11">
        <f t="shared" si="143"/>
        <v>41790.611712962964</v>
      </c>
    </row>
    <row r="1521" spans="1:20" ht="45">
      <c r="A1521">
        <v>1519</v>
      </c>
      <c r="B1521" s="3" t="s">
        <v>1519</v>
      </c>
      <c r="C1521" s="3" t="s">
        <v>5628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13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41782.533368055556</v>
      </c>
      <c r="T1521" s="11">
        <f t="shared" si="143"/>
        <v>41810.707638888889</v>
      </c>
    </row>
    <row r="1522" spans="1:20" ht="30">
      <c r="A1522">
        <v>1520</v>
      </c>
      <c r="B1522" s="3" t="s">
        <v>1520</v>
      </c>
      <c r="C1522" s="3" t="s">
        <v>5629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13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41955.649456018517</v>
      </c>
      <c r="T1522" s="11">
        <f t="shared" si="143"/>
        <v>41991.958333333336</v>
      </c>
    </row>
    <row r="1523" spans="1:20" ht="45">
      <c r="A1523">
        <v>1521</v>
      </c>
      <c r="B1523" s="3" t="s">
        <v>1521</v>
      </c>
      <c r="C1523" s="3" t="s">
        <v>5630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13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42492.959386574068</v>
      </c>
      <c r="T1523" s="11">
        <f t="shared" si="143"/>
        <v>42527.959386574068</v>
      </c>
    </row>
    <row r="1524" spans="1:20" ht="45">
      <c r="A1524">
        <v>1522</v>
      </c>
      <c r="B1524" s="3" t="s">
        <v>1522</v>
      </c>
      <c r="C1524" s="3" t="s">
        <v>5631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13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41899.621979166666</v>
      </c>
      <c r="T1524" s="11">
        <f t="shared" si="143"/>
        <v>41929.621979166666</v>
      </c>
    </row>
    <row r="1525" spans="1:20" ht="45">
      <c r="A1525">
        <v>1523</v>
      </c>
      <c r="B1525" s="3" t="s">
        <v>1523</v>
      </c>
      <c r="C1525" s="3" t="s">
        <v>5632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13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41964.543009259258</v>
      </c>
      <c r="T1525" s="11">
        <f t="shared" si="143"/>
        <v>41995.791666666664</v>
      </c>
    </row>
    <row r="1526" spans="1:20" ht="45">
      <c r="A1526">
        <v>1524</v>
      </c>
      <c r="B1526" s="3" t="s">
        <v>1524</v>
      </c>
      <c r="C1526" s="3" t="s">
        <v>5633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13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42756.292708333327</v>
      </c>
      <c r="T1526" s="11">
        <f t="shared" si="143"/>
        <v>42786.292708333327</v>
      </c>
    </row>
    <row r="1527" spans="1:20" ht="45">
      <c r="A1527">
        <v>1525</v>
      </c>
      <c r="B1527" s="3" t="s">
        <v>1525</v>
      </c>
      <c r="C1527" s="3" t="s">
        <v>5634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13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42570.494652777772</v>
      </c>
      <c r="T1527" s="11">
        <f t="shared" si="143"/>
        <v>42600.494652777772</v>
      </c>
    </row>
    <row r="1528" spans="1:20" ht="45">
      <c r="A1528">
        <v>1526</v>
      </c>
      <c r="B1528" s="3" t="s">
        <v>1526</v>
      </c>
      <c r="C1528" s="3" t="s">
        <v>5635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13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42339.067673611113</v>
      </c>
      <c r="T1528" s="11">
        <f t="shared" si="143"/>
        <v>42388.067673611113</v>
      </c>
    </row>
    <row r="1529" spans="1:20" ht="30">
      <c r="A1529">
        <v>1527</v>
      </c>
      <c r="B1529" s="3" t="s">
        <v>1527</v>
      </c>
      <c r="C1529" s="3" t="s">
        <v>5636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13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42780.392199074071</v>
      </c>
      <c r="T1529" s="11">
        <f t="shared" si="143"/>
        <v>42808.350532407399</v>
      </c>
    </row>
    <row r="1530" spans="1:20" ht="30">
      <c r="A1530">
        <v>1528</v>
      </c>
      <c r="B1530" s="3" t="s">
        <v>1528</v>
      </c>
      <c r="C1530" s="3" t="s">
        <v>5637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13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42736.524560185186</v>
      </c>
      <c r="T1530" s="11">
        <f t="shared" si="143"/>
        <v>42766.791666666664</v>
      </c>
    </row>
    <row r="1531" spans="1:20" ht="30">
      <c r="A1531">
        <v>1529</v>
      </c>
      <c r="B1531" s="3" t="s">
        <v>1529</v>
      </c>
      <c r="C1531" s="3" t="s">
        <v>5638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13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42052.420370370368</v>
      </c>
      <c r="T1531" s="11">
        <f t="shared" si="143"/>
        <v>42082.378703703704</v>
      </c>
    </row>
    <row r="1532" spans="1:20" ht="45">
      <c r="A1532">
        <v>1530</v>
      </c>
      <c r="B1532" s="3" t="s">
        <v>1530</v>
      </c>
      <c r="C1532" s="3" t="s">
        <v>5639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13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42275.558969907412</v>
      </c>
      <c r="T1532" s="11">
        <f t="shared" si="143"/>
        <v>42300.558969907412</v>
      </c>
    </row>
    <row r="1533" spans="1:20" ht="45">
      <c r="A1533">
        <v>1531</v>
      </c>
      <c r="B1533" s="3" t="s">
        <v>1531</v>
      </c>
      <c r="C1533" s="3" t="s">
        <v>5640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13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41941.594050925924</v>
      </c>
      <c r="T1533" s="11">
        <f t="shared" si="143"/>
        <v>41973.916666666664</v>
      </c>
    </row>
    <row r="1534" spans="1:20" ht="45">
      <c r="A1534">
        <v>1532</v>
      </c>
      <c r="B1534" s="3" t="s">
        <v>1532</v>
      </c>
      <c r="C1534" s="3" t="s">
        <v>5641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13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42391.266956018517</v>
      </c>
      <c r="T1534" s="11">
        <f t="shared" si="143"/>
        <v>42415.416666666664</v>
      </c>
    </row>
    <row r="1535" spans="1:20" ht="30">
      <c r="A1535">
        <v>1533</v>
      </c>
      <c r="B1535" s="3" t="s">
        <v>1533</v>
      </c>
      <c r="C1535" s="3" t="s">
        <v>5642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13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42442.793715277774</v>
      </c>
      <c r="T1535" s="11">
        <f t="shared" si="143"/>
        <v>42491.957638888889</v>
      </c>
    </row>
    <row r="1536" spans="1:20" ht="45">
      <c r="A1536">
        <v>1534</v>
      </c>
      <c r="B1536" s="3" t="s">
        <v>1534</v>
      </c>
      <c r="C1536" s="3" t="s">
        <v>5643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13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42221.465995370374</v>
      </c>
      <c r="T1536" s="11">
        <f t="shared" si="143"/>
        <v>42251.465995370374</v>
      </c>
    </row>
    <row r="1537" spans="1:20" ht="45">
      <c r="A1537">
        <v>1535</v>
      </c>
      <c r="B1537" s="3" t="s">
        <v>1535</v>
      </c>
      <c r="C1537" s="3" t="s">
        <v>5644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13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42484.620729166665</v>
      </c>
      <c r="T1537" s="11">
        <f t="shared" si="143"/>
        <v>42513.708333333336</v>
      </c>
    </row>
    <row r="1538" spans="1:20" ht="45">
      <c r="A1538">
        <v>1536</v>
      </c>
      <c r="B1538" s="3" t="s">
        <v>1536</v>
      </c>
      <c r="C1538" s="3" t="s">
        <v>5645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13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42213.593865740739</v>
      </c>
      <c r="T1538" s="11">
        <f t="shared" si="143"/>
        <v>42243.593865740739</v>
      </c>
    </row>
    <row r="1539" spans="1:20" ht="45">
      <c r="A1539">
        <v>1537</v>
      </c>
      <c r="B1539" s="3" t="s">
        <v>1537</v>
      </c>
      <c r="C1539" s="3" t="s">
        <v>5646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13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(((J1539/60)/60)/24)+DATE(1970,1,1)+(-5/24)</f>
        <v>42552.106793981475</v>
      </c>
      <c r="T1539" s="11">
        <f t="shared" ref="T1539:T1602" si="149">(((I1539/60)/60)/24)+DATE(1970,1,1)+(-5/24)</f>
        <v>42588.541666666664</v>
      </c>
    </row>
    <row r="1540" spans="1:20" ht="45">
      <c r="A1540">
        <v>1538</v>
      </c>
      <c r="B1540" s="3" t="s">
        <v>1538</v>
      </c>
      <c r="C1540" s="3" t="s">
        <v>5647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13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41981.57372685185</v>
      </c>
      <c r="T1540" s="11">
        <f t="shared" si="149"/>
        <v>42026.57372685185</v>
      </c>
    </row>
    <row r="1541" spans="1:20" ht="45">
      <c r="A1541">
        <v>1539</v>
      </c>
      <c r="B1541" s="3" t="s">
        <v>1539</v>
      </c>
      <c r="C1541" s="3" t="s">
        <v>5648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13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42705.710868055547</v>
      </c>
      <c r="T1541" s="11">
        <f t="shared" si="149"/>
        <v>42738.710868055547</v>
      </c>
    </row>
    <row r="1542" spans="1:20" ht="45">
      <c r="A1542">
        <v>1540</v>
      </c>
      <c r="B1542" s="3" t="s">
        <v>1540</v>
      </c>
      <c r="C1542" s="3" t="s">
        <v>5649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13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41938.798796296294</v>
      </c>
      <c r="T1542" s="11">
        <f t="shared" si="149"/>
        <v>41968.843749999993</v>
      </c>
    </row>
    <row r="1543" spans="1:20" ht="45">
      <c r="A1543">
        <v>1541</v>
      </c>
      <c r="B1543" s="3" t="s">
        <v>1541</v>
      </c>
      <c r="C1543" s="3" t="s">
        <v>5650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13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41974.503912037035</v>
      </c>
      <c r="T1543" s="11">
        <f t="shared" si="149"/>
        <v>42004.503912037035</v>
      </c>
    </row>
    <row r="1544" spans="1:20" ht="45">
      <c r="A1544">
        <v>1542</v>
      </c>
      <c r="B1544" s="3" t="s">
        <v>1542</v>
      </c>
      <c r="C1544" s="3" t="s">
        <v>5651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13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42170.788194444445</v>
      </c>
      <c r="T1544" s="11">
        <f t="shared" si="149"/>
        <v>42185.788194444445</v>
      </c>
    </row>
    <row r="1545" spans="1:20" ht="45">
      <c r="A1545">
        <v>1543</v>
      </c>
      <c r="B1545" s="3" t="s">
        <v>1543</v>
      </c>
      <c r="C1545" s="3" t="s">
        <v>5652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13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41935.301319444443</v>
      </c>
      <c r="T1545" s="11">
        <f t="shared" si="149"/>
        <v>41965.342986111107</v>
      </c>
    </row>
    <row r="1546" spans="1:20" ht="45">
      <c r="A1546">
        <v>1544</v>
      </c>
      <c r="B1546" s="3" t="s">
        <v>1544</v>
      </c>
      <c r="C1546" s="3" t="s">
        <v>5653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13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42052.842870370368</v>
      </c>
      <c r="T1546" s="11">
        <f t="shared" si="149"/>
        <v>42094.804166666661</v>
      </c>
    </row>
    <row r="1547" spans="1:20" ht="45">
      <c r="A1547">
        <v>1545</v>
      </c>
      <c r="B1547" s="3" t="s">
        <v>1545</v>
      </c>
      <c r="C1547" s="3" t="s">
        <v>5654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13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42031.676319444443</v>
      </c>
      <c r="T1547" s="11">
        <f t="shared" si="149"/>
        <v>42065.677777777775</v>
      </c>
    </row>
    <row r="1548" spans="1:20" ht="45">
      <c r="A1548">
        <v>1546</v>
      </c>
      <c r="B1548" s="3" t="s">
        <v>1546</v>
      </c>
      <c r="C1548" s="3" t="s">
        <v>5655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13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41839.004618055551</v>
      </c>
      <c r="T1548" s="11">
        <f t="shared" si="149"/>
        <v>41899.004618055551</v>
      </c>
    </row>
    <row r="1549" spans="1:20" ht="45">
      <c r="A1549">
        <v>1547</v>
      </c>
      <c r="B1549" s="3" t="s">
        <v>1547</v>
      </c>
      <c r="C1549" s="3" t="s">
        <v>5656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13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42782.218541666669</v>
      </c>
      <c r="T1549" s="11">
        <f t="shared" si="149"/>
        <v>42789.218541666669</v>
      </c>
    </row>
    <row r="1550" spans="1:20" ht="30">
      <c r="A1550">
        <v>1548</v>
      </c>
      <c r="B1550" s="3" t="s">
        <v>1548</v>
      </c>
      <c r="C1550" s="3" t="s">
        <v>5657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13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42286.673842592594</v>
      </c>
      <c r="T1550" s="11">
        <f t="shared" si="149"/>
        <v>42316.715509259251</v>
      </c>
    </row>
    <row r="1551" spans="1:20" ht="45">
      <c r="A1551">
        <v>1549</v>
      </c>
      <c r="B1551" s="3" t="s">
        <v>1549</v>
      </c>
      <c r="C1551" s="3" t="s">
        <v>5658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13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42280.927766203698</v>
      </c>
      <c r="T1551" s="11">
        <f t="shared" si="149"/>
        <v>42310.96943287037</v>
      </c>
    </row>
    <row r="1552" spans="1:20" ht="45">
      <c r="A1552">
        <v>1550</v>
      </c>
      <c r="B1552" s="3" t="s">
        <v>1550</v>
      </c>
      <c r="C1552" s="3" t="s">
        <v>5659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13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42472.24113425926</v>
      </c>
      <c r="T1552" s="11">
        <f t="shared" si="149"/>
        <v>42502.24113425926</v>
      </c>
    </row>
    <row r="1553" spans="1:20" ht="45">
      <c r="A1553">
        <v>1551</v>
      </c>
      <c r="B1553" s="3" t="s">
        <v>1551</v>
      </c>
      <c r="C1553" s="3" t="s">
        <v>5660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13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42121.616192129623</v>
      </c>
      <c r="T1553" s="11">
        <f t="shared" si="149"/>
        <v>42151.616192129623</v>
      </c>
    </row>
    <row r="1554" spans="1:20" ht="45">
      <c r="A1554">
        <v>1552</v>
      </c>
      <c r="B1554" s="3" t="s">
        <v>1552</v>
      </c>
      <c r="C1554" s="3" t="s">
        <v>5661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13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41892.480416666665</v>
      </c>
      <c r="T1554" s="11">
        <f t="shared" si="149"/>
        <v>41912.957638888889</v>
      </c>
    </row>
    <row r="1555" spans="1:20" ht="45">
      <c r="A1555">
        <v>1553</v>
      </c>
      <c r="B1555" s="3" t="s">
        <v>1553</v>
      </c>
      <c r="C1555" s="3" t="s">
        <v>5662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13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42219.074618055551</v>
      </c>
      <c r="T1555" s="11">
        <f t="shared" si="149"/>
        <v>42249.074618055551</v>
      </c>
    </row>
    <row r="1556" spans="1:20" ht="45">
      <c r="A1556">
        <v>1554</v>
      </c>
      <c r="B1556" s="3" t="s">
        <v>1554</v>
      </c>
      <c r="C1556" s="3" t="s">
        <v>5663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13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42188.043865740743</v>
      </c>
      <c r="T1556" s="11">
        <f t="shared" si="149"/>
        <v>42218.043865740743</v>
      </c>
    </row>
    <row r="1557" spans="1:20" ht="45">
      <c r="A1557">
        <v>1555</v>
      </c>
      <c r="B1557" s="3" t="s">
        <v>1555</v>
      </c>
      <c r="C1557" s="3" t="s">
        <v>5664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13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42241.405462962961</v>
      </c>
      <c r="T1557" s="11">
        <f t="shared" si="149"/>
        <v>42264.499999999993</v>
      </c>
    </row>
    <row r="1558" spans="1:20" ht="45">
      <c r="A1558">
        <v>1556</v>
      </c>
      <c r="B1558" s="3" t="s">
        <v>1556</v>
      </c>
      <c r="C1558" s="3" t="s">
        <v>5665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13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42524.944722222215</v>
      </c>
      <c r="T1558" s="11">
        <f t="shared" si="149"/>
        <v>42554.944722222215</v>
      </c>
    </row>
    <row r="1559" spans="1:20" ht="45">
      <c r="A1559">
        <v>1557</v>
      </c>
      <c r="B1559" s="3" t="s">
        <v>1557</v>
      </c>
      <c r="C1559" s="3" t="s">
        <v>5666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13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41871.444826388884</v>
      </c>
      <c r="T1559" s="11">
        <f t="shared" si="149"/>
        <v>41902.444826388884</v>
      </c>
    </row>
    <row r="1560" spans="1:20" ht="30">
      <c r="A1560">
        <v>1558</v>
      </c>
      <c r="B1560" s="3" t="s">
        <v>1558</v>
      </c>
      <c r="C1560" s="3" t="s">
        <v>5667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13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42185.189340277771</v>
      </c>
      <c r="T1560" s="11">
        <f t="shared" si="149"/>
        <v>42244.299999999996</v>
      </c>
    </row>
    <row r="1561" spans="1:20" ht="30">
      <c r="A1561">
        <v>1559</v>
      </c>
      <c r="B1561" s="3" t="s">
        <v>1559</v>
      </c>
      <c r="C1561" s="3" t="s">
        <v>5668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13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42107.844895833325</v>
      </c>
      <c r="T1561" s="11">
        <f t="shared" si="149"/>
        <v>42122.844895833325</v>
      </c>
    </row>
    <row r="1562" spans="1:20" ht="45">
      <c r="A1562">
        <v>1560</v>
      </c>
      <c r="B1562" s="3" t="s">
        <v>1560</v>
      </c>
      <c r="C1562" s="3" t="s">
        <v>5669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13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41935.812418981477</v>
      </c>
      <c r="T1562" s="11">
        <f t="shared" si="149"/>
        <v>41955.854085648149</v>
      </c>
    </row>
    <row r="1563" spans="1:20" ht="45">
      <c r="A1563">
        <v>1561</v>
      </c>
      <c r="B1563" s="3" t="s">
        <v>1561</v>
      </c>
      <c r="C1563" s="3" t="s">
        <v>5670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13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41554.833368055552</v>
      </c>
      <c r="T1563" s="11">
        <f t="shared" si="149"/>
        <v>41584.875034722223</v>
      </c>
    </row>
    <row r="1564" spans="1:20" ht="45">
      <c r="A1564">
        <v>1562</v>
      </c>
      <c r="B1564" s="3" t="s">
        <v>1562</v>
      </c>
      <c r="C1564" s="3" t="s">
        <v>5671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13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40079.357824074068</v>
      </c>
      <c r="T1564" s="11">
        <f t="shared" si="149"/>
        <v>40148.826388888883</v>
      </c>
    </row>
    <row r="1565" spans="1:20" ht="45">
      <c r="A1565">
        <v>1563</v>
      </c>
      <c r="B1565" s="3" t="s">
        <v>1563</v>
      </c>
      <c r="C1565" s="3" t="s">
        <v>5672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13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41652.534155092588</v>
      </c>
      <c r="T1565" s="11">
        <f t="shared" si="149"/>
        <v>41712.492488425924</v>
      </c>
    </row>
    <row r="1566" spans="1:20" ht="45">
      <c r="A1566">
        <v>1564</v>
      </c>
      <c r="B1566" s="3" t="s">
        <v>1564</v>
      </c>
      <c r="C1566" s="3" t="s">
        <v>5673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13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42121.158668981479</v>
      </c>
      <c r="T1566" s="11">
        <f t="shared" si="149"/>
        <v>42152.628472222219</v>
      </c>
    </row>
    <row r="1567" spans="1:20" ht="45">
      <c r="A1567">
        <v>1565</v>
      </c>
      <c r="B1567" s="3" t="s">
        <v>1565</v>
      </c>
      <c r="C1567" s="3" t="s">
        <v>5674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13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40672.521539351852</v>
      </c>
      <c r="T1567" s="11">
        <f t="shared" si="149"/>
        <v>40702.521539351852</v>
      </c>
    </row>
    <row r="1568" spans="1:20" ht="45">
      <c r="A1568">
        <v>1566</v>
      </c>
      <c r="B1568" s="3" t="s">
        <v>1566</v>
      </c>
      <c r="C1568" s="3" t="s">
        <v>5675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13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42549.708379629628</v>
      </c>
      <c r="T1568" s="11">
        <f t="shared" si="149"/>
        <v>42578.708333333336</v>
      </c>
    </row>
    <row r="1569" spans="1:20" ht="45">
      <c r="A1569">
        <v>1567</v>
      </c>
      <c r="B1569" s="3" t="s">
        <v>1567</v>
      </c>
      <c r="C1569" s="3" t="s">
        <v>5676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13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41671.728530092587</v>
      </c>
      <c r="T1569" s="11">
        <f t="shared" si="149"/>
        <v>41686.791666666664</v>
      </c>
    </row>
    <row r="1570" spans="1:20" ht="45">
      <c r="A1570">
        <v>1568</v>
      </c>
      <c r="B1570" s="3" t="s">
        <v>1568</v>
      </c>
      <c r="C1570" s="3" t="s">
        <v>5677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13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41961.853993055549</v>
      </c>
      <c r="T1570" s="11">
        <f t="shared" si="149"/>
        <v>41996.853993055549</v>
      </c>
    </row>
    <row r="1571" spans="1:20">
      <c r="A1571">
        <v>1569</v>
      </c>
      <c r="B1571" s="3" t="s">
        <v>1569</v>
      </c>
      <c r="C1571" s="3" t="s">
        <v>5678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13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41389.471226851849</v>
      </c>
      <c r="T1571" s="11">
        <f t="shared" si="149"/>
        <v>41419.471226851849</v>
      </c>
    </row>
    <row r="1572" spans="1:20" ht="30">
      <c r="A1572">
        <v>1570</v>
      </c>
      <c r="B1572" s="3" t="s">
        <v>1570</v>
      </c>
      <c r="C1572" s="3" t="s">
        <v>5679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13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42438.605115740742</v>
      </c>
      <c r="T1572" s="11">
        <f t="shared" si="149"/>
        <v>42468.56344907407</v>
      </c>
    </row>
    <row r="1573" spans="1:20" ht="45">
      <c r="A1573">
        <v>1571</v>
      </c>
      <c r="B1573" s="3" t="s">
        <v>1571</v>
      </c>
      <c r="C1573" s="3" t="s">
        <v>5680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13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42144.561145833337</v>
      </c>
      <c r="T1573" s="11">
        <f t="shared" si="149"/>
        <v>42174.561145833337</v>
      </c>
    </row>
    <row r="1574" spans="1:20" ht="45">
      <c r="A1574">
        <v>1572</v>
      </c>
      <c r="B1574" s="3" t="s">
        <v>1572</v>
      </c>
      <c r="C1574" s="3" t="s">
        <v>5681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13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42403.824756944443</v>
      </c>
      <c r="T1574" s="11">
        <f t="shared" si="149"/>
        <v>42428.790972222218</v>
      </c>
    </row>
    <row r="1575" spans="1:20" ht="45">
      <c r="A1575">
        <v>1573</v>
      </c>
      <c r="B1575" s="3" t="s">
        <v>1573</v>
      </c>
      <c r="C1575" s="3" t="s">
        <v>5682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13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42785.791689814818</v>
      </c>
      <c r="T1575" s="11">
        <f t="shared" si="149"/>
        <v>42825.957638888889</v>
      </c>
    </row>
    <row r="1576" spans="1:20" ht="45">
      <c r="A1576">
        <v>1574</v>
      </c>
      <c r="B1576" s="3" t="s">
        <v>1574</v>
      </c>
      <c r="C1576" s="3" t="s">
        <v>5683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13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42017.719085648147</v>
      </c>
      <c r="T1576" s="11">
        <f t="shared" si="149"/>
        <v>42052.719085648147</v>
      </c>
    </row>
    <row r="1577" spans="1:20" ht="45">
      <c r="A1577">
        <v>1575</v>
      </c>
      <c r="B1577" s="3" t="s">
        <v>1575</v>
      </c>
      <c r="C1577" s="3" t="s">
        <v>5684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13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41799.315925925926</v>
      </c>
      <c r="T1577" s="11">
        <f t="shared" si="149"/>
        <v>41829.315925925926</v>
      </c>
    </row>
    <row r="1578" spans="1:20" ht="30">
      <c r="A1578">
        <v>1576</v>
      </c>
      <c r="B1578" s="3" t="s">
        <v>1576</v>
      </c>
      <c r="C1578" s="3" t="s">
        <v>5685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13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42140.670925925922</v>
      </c>
      <c r="T1578" s="11">
        <f t="shared" si="149"/>
        <v>42185.670925925922</v>
      </c>
    </row>
    <row r="1579" spans="1:20" ht="45">
      <c r="A1579">
        <v>1577</v>
      </c>
      <c r="B1579" s="3" t="s">
        <v>1577</v>
      </c>
      <c r="C1579" s="3" t="s">
        <v>5686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13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41054.639444444445</v>
      </c>
      <c r="T1579" s="11">
        <f t="shared" si="149"/>
        <v>41114.639444444445</v>
      </c>
    </row>
    <row r="1580" spans="1:20" ht="60">
      <c r="A1580">
        <v>1578</v>
      </c>
      <c r="B1580" s="3" t="s">
        <v>1578</v>
      </c>
      <c r="C1580" s="3" t="s">
        <v>5687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13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40398.857534722221</v>
      </c>
      <c r="T1580" s="11">
        <f t="shared" si="149"/>
        <v>40422.875</v>
      </c>
    </row>
    <row r="1581" spans="1:20" ht="30">
      <c r="A1581">
        <v>1579</v>
      </c>
      <c r="B1581" s="3" t="s">
        <v>1579</v>
      </c>
      <c r="C1581" s="3" t="s">
        <v>5688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13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41481.788090277776</v>
      </c>
      <c r="T1581" s="11">
        <f t="shared" si="149"/>
        <v>41514.788090277776</v>
      </c>
    </row>
    <row r="1582" spans="1:20" ht="45">
      <c r="A1582">
        <v>1580</v>
      </c>
      <c r="B1582" s="3" t="s">
        <v>1580</v>
      </c>
      <c r="C1582" s="3" t="s">
        <v>5689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13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40989.841736111113</v>
      </c>
      <c r="T1582" s="11">
        <f t="shared" si="149"/>
        <v>41049.841736111113</v>
      </c>
    </row>
    <row r="1583" spans="1:20" ht="45">
      <c r="A1583">
        <v>1581</v>
      </c>
      <c r="B1583" s="3" t="s">
        <v>1581</v>
      </c>
      <c r="C1583" s="3" t="s">
        <v>5690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13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42325.240624999999</v>
      </c>
      <c r="T1583" s="11">
        <f t="shared" si="149"/>
        <v>42357.240624999999</v>
      </c>
    </row>
    <row r="1584" spans="1:20" ht="30">
      <c r="A1584">
        <v>1582</v>
      </c>
      <c r="B1584" s="3" t="s">
        <v>1582</v>
      </c>
      <c r="C1584" s="3" t="s">
        <v>5691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13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42246.581631944442</v>
      </c>
      <c r="T1584" s="11">
        <f t="shared" si="149"/>
        <v>42303.680555555555</v>
      </c>
    </row>
    <row r="1585" spans="1:20" ht="45">
      <c r="A1585">
        <v>1583</v>
      </c>
      <c r="B1585" s="3" t="s">
        <v>1583</v>
      </c>
      <c r="C1585" s="3" t="s">
        <v>5692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13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41877.696655092594</v>
      </c>
      <c r="T1585" s="11">
        <f t="shared" si="149"/>
        <v>41907.696655092594</v>
      </c>
    </row>
    <row r="1586" spans="1:20" ht="45">
      <c r="A1586">
        <v>1584</v>
      </c>
      <c r="B1586" s="3" t="s">
        <v>1584</v>
      </c>
      <c r="C1586" s="3" t="s">
        <v>5693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13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41779.440983796296</v>
      </c>
      <c r="T1586" s="11">
        <f t="shared" si="149"/>
        <v>41789.440983796296</v>
      </c>
    </row>
    <row r="1587" spans="1:20" ht="45">
      <c r="A1587">
        <v>1585</v>
      </c>
      <c r="B1587" s="3" t="s">
        <v>1585</v>
      </c>
      <c r="C1587" s="3" t="s">
        <v>5694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13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42707.687129629623</v>
      </c>
      <c r="T1587" s="11">
        <f t="shared" si="149"/>
        <v>42729.249999999993</v>
      </c>
    </row>
    <row r="1588" spans="1:20" ht="30">
      <c r="A1588">
        <v>1586</v>
      </c>
      <c r="B1588" s="3" t="s">
        <v>1586</v>
      </c>
      <c r="C1588" s="3" t="s">
        <v>5695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13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42068.896087962967</v>
      </c>
      <c r="T1588" s="11">
        <f t="shared" si="149"/>
        <v>42098.854421296295</v>
      </c>
    </row>
    <row r="1589" spans="1:20" ht="45">
      <c r="A1589">
        <v>1587</v>
      </c>
      <c r="B1589" s="3" t="s">
        <v>1587</v>
      </c>
      <c r="C1589" s="3" t="s">
        <v>5696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13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41956.742650462962</v>
      </c>
      <c r="T1589" s="11">
        <f t="shared" si="149"/>
        <v>41986.742650462962</v>
      </c>
    </row>
    <row r="1590" spans="1:20" ht="30">
      <c r="A1590">
        <v>1588</v>
      </c>
      <c r="B1590" s="3" t="s">
        <v>1588</v>
      </c>
      <c r="C1590" s="3" t="s">
        <v>5697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13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42005.041655092595</v>
      </c>
      <c r="T1590" s="11">
        <f t="shared" si="149"/>
        <v>42035.633333333331</v>
      </c>
    </row>
    <row r="1591" spans="1:20" ht="45">
      <c r="A1591">
        <v>1589</v>
      </c>
      <c r="B1591" s="3" t="s">
        <v>1589</v>
      </c>
      <c r="C1591" s="3" t="s">
        <v>5698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13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42256.776458333326</v>
      </c>
      <c r="T1591" s="11">
        <f t="shared" si="149"/>
        <v>42286.776458333326</v>
      </c>
    </row>
    <row r="1592" spans="1:20">
      <c r="A1592">
        <v>1590</v>
      </c>
      <c r="B1592" s="3" t="s">
        <v>1590</v>
      </c>
      <c r="C1592" s="3" t="s">
        <v>5699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13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42240.648888888885</v>
      </c>
      <c r="T1592" s="11">
        <f t="shared" si="149"/>
        <v>42270.648888888885</v>
      </c>
    </row>
    <row r="1593" spans="1:20" ht="45">
      <c r="A1593">
        <v>1591</v>
      </c>
      <c r="B1593" s="3" t="s">
        <v>1591</v>
      </c>
      <c r="C1593" s="3" t="s">
        <v>5700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13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42433.517835648141</v>
      </c>
      <c r="T1593" s="11">
        <f t="shared" si="149"/>
        <v>42463.476168981484</v>
      </c>
    </row>
    <row r="1594" spans="1:20" ht="30">
      <c r="A1594">
        <v>1592</v>
      </c>
      <c r="B1594" s="3" t="s">
        <v>1592</v>
      </c>
      <c r="C1594" s="3" t="s">
        <v>5701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13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42045.86440972222</v>
      </c>
      <c r="T1594" s="11">
        <f t="shared" si="149"/>
        <v>42090.822743055549</v>
      </c>
    </row>
    <row r="1595" spans="1:20" ht="30">
      <c r="A1595">
        <v>1593</v>
      </c>
      <c r="B1595" s="3" t="s">
        <v>1593</v>
      </c>
      <c r="C1595" s="3" t="s">
        <v>5702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13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42033.63721064815</v>
      </c>
      <c r="T1595" s="11">
        <f t="shared" si="149"/>
        <v>42063.63721064815</v>
      </c>
    </row>
    <row r="1596" spans="1:20" ht="30">
      <c r="A1596">
        <v>1594</v>
      </c>
      <c r="B1596" s="3" t="s">
        <v>1594</v>
      </c>
      <c r="C1596" s="3" t="s">
        <v>5703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13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42445.504421296289</v>
      </c>
      <c r="T1596" s="11">
        <f t="shared" si="149"/>
        <v>42505.472916666658</v>
      </c>
    </row>
    <row r="1597" spans="1:20" ht="45">
      <c r="A1597">
        <v>1595</v>
      </c>
      <c r="B1597" s="3" t="s">
        <v>1595</v>
      </c>
      <c r="C1597" s="3" t="s">
        <v>5704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13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41779.84175925926</v>
      </c>
      <c r="T1597" s="11">
        <f t="shared" si="149"/>
        <v>41808.634027777778</v>
      </c>
    </row>
    <row r="1598" spans="1:20" ht="30">
      <c r="A1598">
        <v>1596</v>
      </c>
      <c r="B1598" s="3" t="s">
        <v>1596</v>
      </c>
      <c r="C1598" s="3" t="s">
        <v>5705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13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41941.221863425926</v>
      </c>
      <c r="T1598" s="11">
        <f t="shared" si="149"/>
        <v>41986.26353009259</v>
      </c>
    </row>
    <row r="1599" spans="1:20" ht="45">
      <c r="A1599">
        <v>1597</v>
      </c>
      <c r="B1599" s="3" t="s">
        <v>1597</v>
      </c>
      <c r="C1599" s="3" t="s">
        <v>5706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13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42603.145798611113</v>
      </c>
      <c r="T1599" s="11">
        <f t="shared" si="149"/>
        <v>42633.145798611113</v>
      </c>
    </row>
    <row r="1600" spans="1:20" ht="45">
      <c r="A1600">
        <v>1598</v>
      </c>
      <c r="B1600" s="3" t="s">
        <v>1598</v>
      </c>
      <c r="C1600" s="3" t="s">
        <v>5707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13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42151.459004629629</v>
      </c>
      <c r="T1600" s="11">
        <f t="shared" si="149"/>
        <v>42211.459004629629</v>
      </c>
    </row>
    <row r="1601" spans="1:20" ht="45">
      <c r="A1601">
        <v>1599</v>
      </c>
      <c r="B1601" s="3" t="s">
        <v>1599</v>
      </c>
      <c r="C1601" s="3" t="s">
        <v>5708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13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42438.330740740734</v>
      </c>
      <c r="T1601" s="11">
        <f t="shared" si="149"/>
        <v>42468.289074074077</v>
      </c>
    </row>
    <row r="1602" spans="1:20" ht="45">
      <c r="A1602">
        <v>1600</v>
      </c>
      <c r="B1602" s="3" t="s">
        <v>1600</v>
      </c>
      <c r="C1602" s="3" t="s">
        <v>5709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13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41790.848981481482</v>
      </c>
      <c r="T1602" s="11">
        <f t="shared" si="149"/>
        <v>41835.007638888885</v>
      </c>
    </row>
    <row r="1603" spans="1:20" ht="45">
      <c r="A1603">
        <v>1601</v>
      </c>
      <c r="B1603" s="3" t="s">
        <v>1601</v>
      </c>
      <c r="C1603" s="3" t="s">
        <v>5710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13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(((J1603/60)/60)/24)+DATE(1970,1,1)+(-5/24)</f>
        <v>40637.884641203702</v>
      </c>
      <c r="T1603" s="11">
        <f t="shared" ref="T1603:T1666" si="155">(((I1603/60)/60)/24)+DATE(1970,1,1)+(-5/24)</f>
        <v>40667.884641203702</v>
      </c>
    </row>
    <row r="1604" spans="1:20" ht="45">
      <c r="A1604">
        <v>1602</v>
      </c>
      <c r="B1604" s="3" t="s">
        <v>1602</v>
      </c>
      <c r="C1604" s="3" t="s">
        <v>5711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13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40788.089317129627</v>
      </c>
      <c r="T1604" s="11">
        <f t="shared" si="155"/>
        <v>40830.75</v>
      </c>
    </row>
    <row r="1605" spans="1:20" ht="30">
      <c r="A1605">
        <v>1603</v>
      </c>
      <c r="B1605" s="3" t="s">
        <v>1603</v>
      </c>
      <c r="C1605" s="3" t="s">
        <v>5712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13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40875.961331018516</v>
      </c>
      <c r="T1605" s="11">
        <f t="shared" si="155"/>
        <v>40935.961331018516</v>
      </c>
    </row>
    <row r="1606" spans="1:20" ht="45">
      <c r="A1606">
        <v>1604</v>
      </c>
      <c r="B1606" s="3" t="s">
        <v>1604</v>
      </c>
      <c r="C1606" s="3" t="s">
        <v>5713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13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40945.636979166666</v>
      </c>
      <c r="T1606" s="11">
        <f t="shared" si="155"/>
        <v>40985.595312499994</v>
      </c>
    </row>
    <row r="1607" spans="1:20" ht="45">
      <c r="A1607">
        <v>1605</v>
      </c>
      <c r="B1607" s="3" t="s">
        <v>1605</v>
      </c>
      <c r="C1607" s="3" t="s">
        <v>5714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13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40746.804548611108</v>
      </c>
      <c r="T1607" s="11">
        <f t="shared" si="155"/>
        <v>40756.083333333328</v>
      </c>
    </row>
    <row r="1608" spans="1:20" ht="45">
      <c r="A1608">
        <v>1606</v>
      </c>
      <c r="B1608" s="3" t="s">
        <v>1606</v>
      </c>
      <c r="C1608" s="3" t="s">
        <v>5715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13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40535.903217592589</v>
      </c>
      <c r="T1608" s="11">
        <f t="shared" si="155"/>
        <v>40625.861550925925</v>
      </c>
    </row>
    <row r="1609" spans="1:20" ht="45">
      <c r="A1609">
        <v>1607</v>
      </c>
      <c r="B1609" s="3" t="s">
        <v>1607</v>
      </c>
      <c r="C1609" s="3" t="s">
        <v>5716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13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41053.600127314814</v>
      </c>
      <c r="T1609" s="11">
        <f t="shared" si="155"/>
        <v>41074.600127314814</v>
      </c>
    </row>
    <row r="1610" spans="1:20" ht="30">
      <c r="A1610">
        <v>1608</v>
      </c>
      <c r="B1610" s="3" t="s">
        <v>1608</v>
      </c>
      <c r="C1610" s="3" t="s">
        <v>5717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13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41607.622523148144</v>
      </c>
      <c r="T1610" s="11">
        <f t="shared" si="155"/>
        <v>41640.018055555556</v>
      </c>
    </row>
    <row r="1611" spans="1:20" ht="45">
      <c r="A1611">
        <v>1609</v>
      </c>
      <c r="B1611" s="3" t="s">
        <v>1609</v>
      </c>
      <c r="C1611" s="3" t="s">
        <v>5718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13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40795.792928240735</v>
      </c>
      <c r="T1611" s="11">
        <f t="shared" si="155"/>
        <v>40849.125</v>
      </c>
    </row>
    <row r="1612" spans="1:20" ht="30">
      <c r="A1612">
        <v>1610</v>
      </c>
      <c r="B1612" s="3" t="s">
        <v>1610</v>
      </c>
      <c r="C1612" s="3" t="s">
        <v>5719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13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41228.716550925921</v>
      </c>
      <c r="T1612" s="11">
        <f t="shared" si="155"/>
        <v>41258.716550925921</v>
      </c>
    </row>
    <row r="1613" spans="1:20">
      <c r="A1613">
        <v>1611</v>
      </c>
      <c r="B1613" s="3" t="s">
        <v>1611</v>
      </c>
      <c r="C1613" s="3" t="s">
        <v>5720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13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41408.792037037034</v>
      </c>
      <c r="T1613" s="11">
        <f t="shared" si="155"/>
        <v>41429.792037037034</v>
      </c>
    </row>
    <row r="1614" spans="1:20" ht="30">
      <c r="A1614">
        <v>1612</v>
      </c>
      <c r="B1614" s="3" t="s">
        <v>1612</v>
      </c>
      <c r="C1614" s="3" t="s">
        <v>5721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13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41246.666481481479</v>
      </c>
      <c r="T1614" s="11">
        <f t="shared" si="155"/>
        <v>41276.666481481479</v>
      </c>
    </row>
    <row r="1615" spans="1:20" ht="45">
      <c r="A1615">
        <v>1613</v>
      </c>
      <c r="B1615" s="3" t="s">
        <v>1613</v>
      </c>
      <c r="C1615" s="3" t="s">
        <v>5722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13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41081.861134259256</v>
      </c>
      <c r="T1615" s="11">
        <f t="shared" si="155"/>
        <v>41111.861134259256</v>
      </c>
    </row>
    <row r="1616" spans="1:20" ht="45">
      <c r="A1616">
        <v>1614</v>
      </c>
      <c r="B1616" s="3" t="s">
        <v>1614</v>
      </c>
      <c r="C1616" s="3" t="s">
        <v>5723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13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41794.772789351846</v>
      </c>
      <c r="T1616" s="11">
        <f t="shared" si="155"/>
        <v>41854.5</v>
      </c>
    </row>
    <row r="1617" spans="1:20" ht="45">
      <c r="A1617">
        <v>1615</v>
      </c>
      <c r="B1617" s="3" t="s">
        <v>1615</v>
      </c>
      <c r="C1617" s="3" t="s">
        <v>5724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13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40844.842546296291</v>
      </c>
      <c r="T1617" s="11">
        <f t="shared" si="155"/>
        <v>40889.884212962963</v>
      </c>
    </row>
    <row r="1618" spans="1:20" ht="45">
      <c r="A1618">
        <v>1616</v>
      </c>
      <c r="B1618" s="3" t="s">
        <v>1616</v>
      </c>
      <c r="C1618" s="3" t="s">
        <v>5725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13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41194.507187499999</v>
      </c>
      <c r="T1618" s="11">
        <f t="shared" si="155"/>
        <v>41235.708333333328</v>
      </c>
    </row>
    <row r="1619" spans="1:20" ht="30">
      <c r="A1619">
        <v>1617</v>
      </c>
      <c r="B1619" s="3" t="s">
        <v>1617</v>
      </c>
      <c r="C1619" s="3" t="s">
        <v>5726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13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41546.455879629626</v>
      </c>
      <c r="T1619" s="11">
        <f t="shared" si="155"/>
        <v>41579.583333333328</v>
      </c>
    </row>
    <row r="1620" spans="1:20" ht="30">
      <c r="A1620">
        <v>1618</v>
      </c>
      <c r="B1620" s="3" t="s">
        <v>1618</v>
      </c>
      <c r="C1620" s="3" t="s">
        <v>5727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13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41301.446006944439</v>
      </c>
      <c r="T1620" s="11">
        <f t="shared" si="155"/>
        <v>41341.446006944439</v>
      </c>
    </row>
    <row r="1621" spans="1:20" ht="45">
      <c r="A1621">
        <v>1619</v>
      </c>
      <c r="B1621" s="3" t="s">
        <v>1619</v>
      </c>
      <c r="C1621" s="3" t="s">
        <v>5728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13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41875.977847222224</v>
      </c>
      <c r="T1621" s="11">
        <f t="shared" si="155"/>
        <v>41896.977847222224</v>
      </c>
    </row>
    <row r="1622" spans="1:20" ht="30">
      <c r="A1622">
        <v>1620</v>
      </c>
      <c r="B1622" s="3" t="s">
        <v>1620</v>
      </c>
      <c r="C1622" s="3" t="s">
        <v>5729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13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41321.131249999999</v>
      </c>
      <c r="T1622" s="11">
        <f t="shared" si="155"/>
        <v>41328.131249999999</v>
      </c>
    </row>
    <row r="1623" spans="1:20" ht="45">
      <c r="A1623">
        <v>1621</v>
      </c>
      <c r="B1623" s="3" t="s">
        <v>1621</v>
      </c>
      <c r="C1623" s="3" t="s">
        <v>5730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13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41003.398321759254</v>
      </c>
      <c r="T1623" s="11">
        <f t="shared" si="155"/>
        <v>41056.957638888889</v>
      </c>
    </row>
    <row r="1624" spans="1:20" ht="45">
      <c r="A1624">
        <v>1622</v>
      </c>
      <c r="B1624" s="3" t="s">
        <v>1622</v>
      </c>
      <c r="C1624" s="3" t="s">
        <v>5731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13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41950.086504629624</v>
      </c>
      <c r="T1624" s="11">
        <f t="shared" si="155"/>
        <v>41990.124305555553</v>
      </c>
    </row>
    <row r="1625" spans="1:20" ht="45">
      <c r="A1625">
        <v>1623</v>
      </c>
      <c r="B1625" s="3" t="s">
        <v>1623</v>
      </c>
      <c r="C1625" s="3" t="s">
        <v>5732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13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41453.480196759258</v>
      </c>
      <c r="T1625" s="11">
        <f t="shared" si="155"/>
        <v>41513.480196759258</v>
      </c>
    </row>
    <row r="1626" spans="1:20" ht="30">
      <c r="A1626">
        <v>1624</v>
      </c>
      <c r="B1626" s="3" t="s">
        <v>1624</v>
      </c>
      <c r="C1626" s="3" t="s">
        <v>5733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13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41243.158969907403</v>
      </c>
      <c r="T1626" s="11">
        <f t="shared" si="155"/>
        <v>41283.158969907403</v>
      </c>
    </row>
    <row r="1627" spans="1:20" ht="45">
      <c r="A1627">
        <v>1625</v>
      </c>
      <c r="B1627" s="3" t="s">
        <v>1625</v>
      </c>
      <c r="C1627" s="3" t="s">
        <v>5734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13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41135.491354166668</v>
      </c>
      <c r="T1627" s="11">
        <f t="shared" si="155"/>
        <v>41163.491354166668</v>
      </c>
    </row>
    <row r="1628" spans="1:20" ht="45">
      <c r="A1628">
        <v>1626</v>
      </c>
      <c r="B1628" s="3" t="s">
        <v>1626</v>
      </c>
      <c r="C1628" s="3" t="s">
        <v>5735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13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41579.639664351853</v>
      </c>
      <c r="T1628" s="11">
        <f t="shared" si="155"/>
        <v>41609.681331018517</v>
      </c>
    </row>
    <row r="1629" spans="1:20" ht="45">
      <c r="A1629">
        <v>1627</v>
      </c>
      <c r="B1629" s="3" t="s">
        <v>1627</v>
      </c>
      <c r="C1629" s="3" t="s">
        <v>5736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13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41205.498715277776</v>
      </c>
      <c r="T1629" s="11">
        <f t="shared" si="155"/>
        <v>41238.999305555553</v>
      </c>
    </row>
    <row r="1630" spans="1:20" ht="30">
      <c r="A1630">
        <v>1628</v>
      </c>
      <c r="B1630" s="3" t="s">
        <v>1628</v>
      </c>
      <c r="C1630" s="3" t="s">
        <v>5737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13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41774.528726851851</v>
      </c>
      <c r="T1630" s="11">
        <f t="shared" si="155"/>
        <v>41807.528726851851</v>
      </c>
    </row>
    <row r="1631" spans="1:20" ht="30">
      <c r="A1631">
        <v>1629</v>
      </c>
      <c r="B1631" s="3" t="s">
        <v>1629</v>
      </c>
      <c r="C1631" s="3" t="s">
        <v>5738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13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41645.658946759257</v>
      </c>
      <c r="T1631" s="11">
        <f t="shared" si="155"/>
        <v>41690.658946759257</v>
      </c>
    </row>
    <row r="1632" spans="1:20" ht="45">
      <c r="A1632">
        <v>1630</v>
      </c>
      <c r="B1632" s="3" t="s">
        <v>1630</v>
      </c>
      <c r="C1632" s="3" t="s">
        <v>5739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13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40939.629340277774</v>
      </c>
      <c r="T1632" s="11">
        <f t="shared" si="155"/>
        <v>40970.082638888889</v>
      </c>
    </row>
    <row r="1633" spans="1:20" ht="45">
      <c r="A1633">
        <v>1631</v>
      </c>
      <c r="B1633" s="3" t="s">
        <v>1631</v>
      </c>
      <c r="C1633" s="3" t="s">
        <v>5740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13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41164.65116898148</v>
      </c>
      <c r="T1633" s="11">
        <f t="shared" si="155"/>
        <v>41194.65116898148</v>
      </c>
    </row>
    <row r="1634" spans="1:20" ht="45">
      <c r="A1634">
        <v>1632</v>
      </c>
      <c r="B1634" s="3" t="s">
        <v>1632</v>
      </c>
      <c r="C1634" s="3" t="s">
        <v>5741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13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40750.132569444439</v>
      </c>
      <c r="T1634" s="11">
        <f t="shared" si="155"/>
        <v>40810.132569444439</v>
      </c>
    </row>
    <row r="1635" spans="1:20" ht="45">
      <c r="A1635">
        <v>1633</v>
      </c>
      <c r="B1635" s="3" t="s">
        <v>1633</v>
      </c>
      <c r="C1635" s="3" t="s">
        <v>5742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13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40896.675416666665</v>
      </c>
      <c r="T1635" s="11">
        <f t="shared" si="155"/>
        <v>40924</v>
      </c>
    </row>
    <row r="1636" spans="1:20" ht="30">
      <c r="A1636">
        <v>1634</v>
      </c>
      <c r="B1636" s="3" t="s">
        <v>1634</v>
      </c>
      <c r="C1636" s="3" t="s">
        <v>5743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13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40657.981493055551</v>
      </c>
      <c r="T1636" s="11">
        <f t="shared" si="155"/>
        <v>40696.040972222218</v>
      </c>
    </row>
    <row r="1637" spans="1:20" ht="45">
      <c r="A1637">
        <v>1635</v>
      </c>
      <c r="B1637" s="3" t="s">
        <v>1635</v>
      </c>
      <c r="C1637" s="3" t="s">
        <v>5744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13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42502.660428240742</v>
      </c>
      <c r="T1637" s="11">
        <f t="shared" si="155"/>
        <v>42562.660428240742</v>
      </c>
    </row>
    <row r="1638" spans="1:20" ht="45">
      <c r="A1638">
        <v>1636</v>
      </c>
      <c r="B1638" s="3" t="s">
        <v>1636</v>
      </c>
      <c r="C1638" s="3" t="s">
        <v>5745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13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40662.878333333334</v>
      </c>
      <c r="T1638" s="11">
        <f t="shared" si="155"/>
        <v>40705.958333333328</v>
      </c>
    </row>
    <row r="1639" spans="1:20" ht="45">
      <c r="A1639">
        <v>1637</v>
      </c>
      <c r="B1639" s="3" t="s">
        <v>1637</v>
      </c>
      <c r="C1639" s="3" t="s">
        <v>5746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13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40122.543287037035</v>
      </c>
      <c r="T1639" s="11">
        <f t="shared" si="155"/>
        <v>40178.777083333334</v>
      </c>
    </row>
    <row r="1640" spans="1:20" ht="30">
      <c r="A1640">
        <v>1638</v>
      </c>
      <c r="B1640" s="3" t="s">
        <v>1638</v>
      </c>
      <c r="C1640" s="3" t="s">
        <v>5747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13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41288.478796296295</v>
      </c>
      <c r="T1640" s="11">
        <f t="shared" si="155"/>
        <v>41333.684027777774</v>
      </c>
    </row>
    <row r="1641" spans="1:20" ht="45">
      <c r="A1641">
        <v>1639</v>
      </c>
      <c r="B1641" s="3" t="s">
        <v>1639</v>
      </c>
      <c r="C1641" s="3" t="s">
        <v>5748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13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40941.444039351853</v>
      </c>
      <c r="T1641" s="11">
        <f t="shared" si="155"/>
        <v>40971.444039351853</v>
      </c>
    </row>
    <row r="1642" spans="1:20" ht="45">
      <c r="A1642">
        <v>1640</v>
      </c>
      <c r="B1642" s="3" t="s">
        <v>1640</v>
      </c>
      <c r="C1642" s="3" t="s">
        <v>5749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13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40379.022627314815</v>
      </c>
      <c r="T1642" s="11">
        <f t="shared" si="155"/>
        <v>40392.874305555553</v>
      </c>
    </row>
    <row r="1643" spans="1:20" ht="30">
      <c r="A1643">
        <v>1641</v>
      </c>
      <c r="B1643" s="3" t="s">
        <v>1641</v>
      </c>
      <c r="C1643" s="3" t="s">
        <v>5750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13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41962.388240740744</v>
      </c>
      <c r="T1643" s="11">
        <f t="shared" si="155"/>
        <v>41992.388240740744</v>
      </c>
    </row>
    <row r="1644" spans="1:20" ht="45">
      <c r="A1644">
        <v>1642</v>
      </c>
      <c r="B1644" s="3" t="s">
        <v>1642</v>
      </c>
      <c r="C1644" s="3" t="s">
        <v>5751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13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40687.816284722219</v>
      </c>
      <c r="T1644" s="11">
        <f t="shared" si="155"/>
        <v>40707.816284722219</v>
      </c>
    </row>
    <row r="1645" spans="1:20" ht="30">
      <c r="A1645">
        <v>1643</v>
      </c>
      <c r="B1645" s="3" t="s">
        <v>1643</v>
      </c>
      <c r="C1645" s="3" t="s">
        <v>5752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13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41146.615879629629</v>
      </c>
      <c r="T1645" s="11">
        <f t="shared" si="155"/>
        <v>41176.615879629629</v>
      </c>
    </row>
    <row r="1646" spans="1:20" ht="45">
      <c r="A1646">
        <v>1644</v>
      </c>
      <c r="B1646" s="3" t="s">
        <v>1644</v>
      </c>
      <c r="C1646" s="3" t="s">
        <v>5753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13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41174.851388888885</v>
      </c>
      <c r="T1646" s="11">
        <f t="shared" si="155"/>
        <v>41234.893055555556</v>
      </c>
    </row>
    <row r="1647" spans="1:20" ht="45">
      <c r="A1647">
        <v>1645</v>
      </c>
      <c r="B1647" s="3" t="s">
        <v>1645</v>
      </c>
      <c r="C1647" s="3" t="s">
        <v>5754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13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41521.409027777772</v>
      </c>
      <c r="T1647" s="11">
        <f t="shared" si="155"/>
        <v>41535.409027777772</v>
      </c>
    </row>
    <row r="1648" spans="1:20" ht="45">
      <c r="A1648">
        <v>1646</v>
      </c>
      <c r="B1648" s="3" t="s">
        <v>1646</v>
      </c>
      <c r="C1648" s="3" t="s">
        <v>5755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13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41833.241932870369</v>
      </c>
      <c r="T1648" s="11">
        <f t="shared" si="155"/>
        <v>41865.549305555556</v>
      </c>
    </row>
    <row r="1649" spans="1:20" ht="45">
      <c r="A1649">
        <v>1647</v>
      </c>
      <c r="B1649" s="3" t="s">
        <v>1647</v>
      </c>
      <c r="C1649" s="3" t="s">
        <v>5756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13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41039.201122685183</v>
      </c>
      <c r="T1649" s="11">
        <f t="shared" si="155"/>
        <v>41069.201122685183</v>
      </c>
    </row>
    <row r="1650" spans="1:20" ht="45">
      <c r="A1650">
        <v>1648</v>
      </c>
      <c r="B1650" s="3" t="s">
        <v>1648</v>
      </c>
      <c r="C1650" s="3" t="s">
        <v>5757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13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40592.496319444443</v>
      </c>
      <c r="T1650" s="11">
        <f t="shared" si="155"/>
        <v>40622.454652777778</v>
      </c>
    </row>
    <row r="1651" spans="1:20" ht="45">
      <c r="A1651">
        <v>1649</v>
      </c>
      <c r="B1651" s="3" t="s">
        <v>1649</v>
      </c>
      <c r="C1651" s="3" t="s">
        <v>5758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13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41737.476331018515</v>
      </c>
      <c r="T1651" s="11">
        <f t="shared" si="155"/>
        <v>41782.476331018515</v>
      </c>
    </row>
    <row r="1652" spans="1:20" ht="30">
      <c r="A1652">
        <v>1650</v>
      </c>
      <c r="B1652" s="3" t="s">
        <v>1650</v>
      </c>
      <c r="C1652" s="3" t="s">
        <v>5759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13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41526.227280092593</v>
      </c>
      <c r="T1652" s="11">
        <f t="shared" si="155"/>
        <v>41556.227280092593</v>
      </c>
    </row>
    <row r="1653" spans="1:20" ht="45">
      <c r="A1653">
        <v>1651</v>
      </c>
      <c r="B1653" s="3" t="s">
        <v>1651</v>
      </c>
      <c r="C1653" s="3" t="s">
        <v>5760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13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40625.692361111105</v>
      </c>
      <c r="T1653" s="11">
        <f t="shared" si="155"/>
        <v>40659.082638888889</v>
      </c>
    </row>
    <row r="1654" spans="1:20" ht="45">
      <c r="A1654">
        <v>1652</v>
      </c>
      <c r="B1654" s="3" t="s">
        <v>1652</v>
      </c>
      <c r="C1654" s="3" t="s">
        <v>5761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13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41572.284641203703</v>
      </c>
      <c r="T1654" s="11">
        <f t="shared" si="155"/>
        <v>41602.326307870368</v>
      </c>
    </row>
    <row r="1655" spans="1:20" ht="45">
      <c r="A1655">
        <v>1653</v>
      </c>
      <c r="B1655" s="3" t="s">
        <v>1653</v>
      </c>
      <c r="C1655" s="3" t="s">
        <v>5762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13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40626.626111111109</v>
      </c>
      <c r="T1655" s="11">
        <f t="shared" si="155"/>
        <v>40657.626111111109</v>
      </c>
    </row>
    <row r="1656" spans="1:20" ht="45">
      <c r="A1656">
        <v>1654</v>
      </c>
      <c r="B1656" s="3" t="s">
        <v>1654</v>
      </c>
      <c r="C1656" s="3" t="s">
        <v>5763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13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40987.682407407403</v>
      </c>
      <c r="T1656" s="11">
        <f t="shared" si="155"/>
        <v>41017.682407407403</v>
      </c>
    </row>
    <row r="1657" spans="1:20" ht="30">
      <c r="A1657">
        <v>1655</v>
      </c>
      <c r="B1657" s="3" t="s">
        <v>1655</v>
      </c>
      <c r="C1657" s="3" t="s">
        <v>5764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13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40974.583564814813</v>
      </c>
      <c r="T1657" s="11">
        <f t="shared" si="155"/>
        <v>41004.541898148142</v>
      </c>
    </row>
    <row r="1658" spans="1:20" ht="60">
      <c r="A1658">
        <v>1656</v>
      </c>
      <c r="B1658" s="3" t="s">
        <v>1656</v>
      </c>
      <c r="C1658" s="3" t="s">
        <v>5765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13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41226.720509259256</v>
      </c>
      <c r="T1658" s="11">
        <f t="shared" si="155"/>
        <v>41256.720509259256</v>
      </c>
    </row>
    <row r="1659" spans="1:20" ht="45">
      <c r="A1659">
        <v>1657</v>
      </c>
      <c r="B1659" s="3" t="s">
        <v>1657</v>
      </c>
      <c r="C1659" s="3" t="s">
        <v>5766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13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41023.573703703703</v>
      </c>
      <c r="T1659" s="11">
        <f t="shared" si="155"/>
        <v>41053.573703703703</v>
      </c>
    </row>
    <row r="1660" spans="1:20" ht="45">
      <c r="A1660">
        <v>1658</v>
      </c>
      <c r="B1660" s="3" t="s">
        <v>1658</v>
      </c>
      <c r="C1660" s="3" t="s">
        <v>5767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13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41223.013506944444</v>
      </c>
      <c r="T1660" s="11">
        <f t="shared" si="155"/>
        <v>41261.388888888883</v>
      </c>
    </row>
    <row r="1661" spans="1:20" ht="45">
      <c r="A1661">
        <v>1659</v>
      </c>
      <c r="B1661" s="3" t="s">
        <v>1659</v>
      </c>
      <c r="C1661" s="3" t="s">
        <v>5768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13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41596.705104166664</v>
      </c>
      <c r="T1661" s="11">
        <f t="shared" si="155"/>
        <v>41625.291666666664</v>
      </c>
    </row>
    <row r="1662" spans="1:20" ht="45">
      <c r="A1662">
        <v>1660</v>
      </c>
      <c r="B1662" s="3" t="s">
        <v>1660</v>
      </c>
      <c r="C1662" s="3" t="s">
        <v>5769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13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42459.485532407409</v>
      </c>
      <c r="T1662" s="11">
        <f t="shared" si="155"/>
        <v>42490.707638888889</v>
      </c>
    </row>
    <row r="1663" spans="1:20" ht="60">
      <c r="A1663">
        <v>1661</v>
      </c>
      <c r="B1663" s="3" t="s">
        <v>1661</v>
      </c>
      <c r="C1663" s="3" t="s">
        <v>5770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13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42343.789710648147</v>
      </c>
      <c r="T1663" s="11">
        <f t="shared" si="155"/>
        <v>42386.666666666664</v>
      </c>
    </row>
    <row r="1664" spans="1:20" ht="45">
      <c r="A1664">
        <v>1662</v>
      </c>
      <c r="B1664" s="3" t="s">
        <v>1662</v>
      </c>
      <c r="C1664" s="3" t="s">
        <v>5771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13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40847.99</v>
      </c>
      <c r="T1664" s="11">
        <f t="shared" si="155"/>
        <v>40908.031666666662</v>
      </c>
    </row>
    <row r="1665" spans="1:20" ht="30">
      <c r="A1665">
        <v>1663</v>
      </c>
      <c r="B1665" s="3" t="s">
        <v>1663</v>
      </c>
      <c r="C1665" s="3" t="s">
        <v>5772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13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42005.813738425924</v>
      </c>
      <c r="T1665" s="11">
        <f t="shared" si="155"/>
        <v>42035.813738425924</v>
      </c>
    </row>
    <row r="1666" spans="1:20" ht="45">
      <c r="A1666">
        <v>1664</v>
      </c>
      <c r="B1666" s="3" t="s">
        <v>1664</v>
      </c>
      <c r="C1666" s="3" t="s">
        <v>5773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13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40939.553449074068</v>
      </c>
      <c r="T1666" s="11">
        <f t="shared" si="155"/>
        <v>40983.957638888889</v>
      </c>
    </row>
    <row r="1667" spans="1:20" ht="45">
      <c r="A1667">
        <v>1665</v>
      </c>
      <c r="B1667" s="3" t="s">
        <v>1665</v>
      </c>
      <c r="C1667" s="3" t="s">
        <v>5774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13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(((J1667/60)/60)/24)+DATE(1970,1,1)+(-5/24)</f>
        <v>40564.441122685181</v>
      </c>
      <c r="T1667" s="11">
        <f t="shared" ref="T1667:T1730" si="161">(((I1667/60)/60)/24)+DATE(1970,1,1)+(-5/24)</f>
        <v>40595.916666666664</v>
      </c>
    </row>
    <row r="1668" spans="1:20" ht="45">
      <c r="A1668">
        <v>1666</v>
      </c>
      <c r="B1668" s="3" t="s">
        <v>1666</v>
      </c>
      <c r="C1668" s="3" t="s">
        <v>5775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13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41331.04482638889</v>
      </c>
      <c r="T1668" s="11">
        <f t="shared" si="161"/>
        <v>41361.003159722219</v>
      </c>
    </row>
    <row r="1669" spans="1:20" ht="45">
      <c r="A1669">
        <v>1667</v>
      </c>
      <c r="B1669" s="3" t="s">
        <v>1667</v>
      </c>
      <c r="C1669" s="3" t="s">
        <v>5776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13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41681.862245370365</v>
      </c>
      <c r="T1669" s="11">
        <f t="shared" si="161"/>
        <v>41709.082638888889</v>
      </c>
    </row>
    <row r="1670" spans="1:20" ht="45">
      <c r="A1670">
        <v>1668</v>
      </c>
      <c r="B1670" s="3" t="s">
        <v>1668</v>
      </c>
      <c r="C1670" s="3" t="s">
        <v>5777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13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40844.941423611104</v>
      </c>
      <c r="T1670" s="11">
        <f t="shared" si="161"/>
        <v>40874.983090277776</v>
      </c>
    </row>
    <row r="1671" spans="1:20" ht="45">
      <c r="A1671">
        <v>1669</v>
      </c>
      <c r="B1671" s="3" t="s">
        <v>1669</v>
      </c>
      <c r="C1671" s="3" t="s">
        <v>5778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13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42461.676805555551</v>
      </c>
      <c r="T1671" s="11">
        <f t="shared" si="161"/>
        <v>42521.676805555551</v>
      </c>
    </row>
    <row r="1672" spans="1:20" ht="60">
      <c r="A1672">
        <v>1670</v>
      </c>
      <c r="B1672" s="3" t="s">
        <v>1670</v>
      </c>
      <c r="C1672" s="3" t="s">
        <v>5779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13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40313.722210648149</v>
      </c>
      <c r="T1672" s="11">
        <f t="shared" si="161"/>
        <v>40363.958333333328</v>
      </c>
    </row>
    <row r="1673" spans="1:20" ht="30">
      <c r="A1673">
        <v>1671</v>
      </c>
      <c r="B1673" s="3" t="s">
        <v>1671</v>
      </c>
      <c r="C1673" s="3" t="s">
        <v>5780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13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42553.335810185185</v>
      </c>
      <c r="T1673" s="11">
        <f t="shared" si="161"/>
        <v>42583.335810185185</v>
      </c>
    </row>
    <row r="1674" spans="1:20" ht="30">
      <c r="A1674">
        <v>1672</v>
      </c>
      <c r="B1674" s="3" t="s">
        <v>1672</v>
      </c>
      <c r="C1674" s="3" t="s">
        <v>5781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13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41034.448263888888</v>
      </c>
      <c r="T1674" s="11">
        <f t="shared" si="161"/>
        <v>41064.448263888888</v>
      </c>
    </row>
    <row r="1675" spans="1:20" ht="45">
      <c r="A1675">
        <v>1673</v>
      </c>
      <c r="B1675" s="3" t="s">
        <v>1673</v>
      </c>
      <c r="C1675" s="3" t="s">
        <v>5782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13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42039.670046296298</v>
      </c>
      <c r="T1675" s="11">
        <f t="shared" si="161"/>
        <v>42069.670046296298</v>
      </c>
    </row>
    <row r="1676" spans="1:20" ht="45">
      <c r="A1676">
        <v>1674</v>
      </c>
      <c r="B1676" s="3" t="s">
        <v>1674</v>
      </c>
      <c r="C1676" s="3" t="s">
        <v>5783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13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42569.397060185183</v>
      </c>
      <c r="T1676" s="11">
        <f t="shared" si="161"/>
        <v>42600.082638888889</v>
      </c>
    </row>
    <row r="1677" spans="1:20" ht="30">
      <c r="A1677">
        <v>1675</v>
      </c>
      <c r="B1677" s="3" t="s">
        <v>1675</v>
      </c>
      <c r="C1677" s="3" t="s">
        <v>5784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13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40802.524768518517</v>
      </c>
      <c r="T1677" s="11">
        <f t="shared" si="161"/>
        <v>40832.710416666661</v>
      </c>
    </row>
    <row r="1678" spans="1:20" ht="30">
      <c r="A1678">
        <v>1676</v>
      </c>
      <c r="B1678" s="3" t="s">
        <v>1676</v>
      </c>
      <c r="C1678" s="3" t="s">
        <v>5785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13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40973.517905092594</v>
      </c>
      <c r="T1678" s="11">
        <f t="shared" si="161"/>
        <v>41019.957638888889</v>
      </c>
    </row>
    <row r="1679" spans="1:20" ht="45">
      <c r="A1679">
        <v>1677</v>
      </c>
      <c r="B1679" s="3" t="s">
        <v>1677</v>
      </c>
      <c r="C1679" s="3" t="s">
        <v>5786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13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42416.198796296296</v>
      </c>
      <c r="T1679" s="11">
        <f t="shared" si="161"/>
        <v>42476.040972222218</v>
      </c>
    </row>
    <row r="1680" spans="1:20" ht="30">
      <c r="A1680">
        <v>1678</v>
      </c>
      <c r="B1680" s="3" t="s">
        <v>1678</v>
      </c>
      <c r="C1680" s="3" t="s">
        <v>5787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13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41662.646655092591</v>
      </c>
      <c r="T1680" s="11">
        <f t="shared" si="161"/>
        <v>41676.646655092591</v>
      </c>
    </row>
    <row r="1681" spans="1:20" ht="60">
      <c r="A1681">
        <v>1679</v>
      </c>
      <c r="B1681" s="3" t="s">
        <v>1679</v>
      </c>
      <c r="C1681" s="3" t="s">
        <v>5788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13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40722.860474537032</v>
      </c>
      <c r="T1681" s="11">
        <f t="shared" si="161"/>
        <v>40745.860474537032</v>
      </c>
    </row>
    <row r="1682" spans="1:20" ht="30">
      <c r="A1682">
        <v>1680</v>
      </c>
      <c r="B1682" s="3" t="s">
        <v>1680</v>
      </c>
      <c r="C1682" s="3" t="s">
        <v>5789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13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41802.549386574072</v>
      </c>
      <c r="T1682" s="11">
        <f t="shared" si="161"/>
        <v>41832.549386574072</v>
      </c>
    </row>
    <row r="1683" spans="1:20" ht="45">
      <c r="A1683">
        <v>1681</v>
      </c>
      <c r="B1683" s="3" t="s">
        <v>1681</v>
      </c>
      <c r="C1683" s="3" t="s">
        <v>5790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13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42773.91300925926</v>
      </c>
      <c r="T1683" s="11">
        <f t="shared" si="161"/>
        <v>42822.874999999993</v>
      </c>
    </row>
    <row r="1684" spans="1:20" ht="30">
      <c r="A1684">
        <v>1682</v>
      </c>
      <c r="B1684" s="3" t="s">
        <v>1682</v>
      </c>
      <c r="C1684" s="3" t="s">
        <v>5791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13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42779.005324074074</v>
      </c>
      <c r="T1684" s="11">
        <f t="shared" si="161"/>
        <v>42838.963657407403</v>
      </c>
    </row>
    <row r="1685" spans="1:20" ht="45">
      <c r="A1685">
        <v>1683</v>
      </c>
      <c r="B1685" s="3" t="s">
        <v>1683</v>
      </c>
      <c r="C1685" s="3" t="s">
        <v>5792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13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42808.57335648148</v>
      </c>
      <c r="T1685" s="11">
        <f t="shared" si="161"/>
        <v>42832.57335648148</v>
      </c>
    </row>
    <row r="1686" spans="1:20" ht="30">
      <c r="A1686">
        <v>1684</v>
      </c>
      <c r="B1686" s="3" t="s">
        <v>1684</v>
      </c>
      <c r="C1686" s="3" t="s">
        <v>5793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13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42783.606956018521</v>
      </c>
      <c r="T1686" s="11">
        <f t="shared" si="161"/>
        <v>42811.565289351849</v>
      </c>
    </row>
    <row r="1687" spans="1:20" ht="45">
      <c r="A1687">
        <v>1685</v>
      </c>
      <c r="B1687" s="3" t="s">
        <v>1685</v>
      </c>
      <c r="C1687" s="3" t="s">
        <v>5794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13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42788.041932870365</v>
      </c>
      <c r="T1687" s="11">
        <f t="shared" si="161"/>
        <v>42818.0002662037</v>
      </c>
    </row>
    <row r="1688" spans="1:20" ht="45">
      <c r="A1688">
        <v>1686</v>
      </c>
      <c r="B1688" s="3" t="s">
        <v>1686</v>
      </c>
      <c r="C1688" s="3" t="s">
        <v>5795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13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42792.635636574072</v>
      </c>
      <c r="T1688" s="11">
        <f t="shared" si="161"/>
        <v>42852.593969907401</v>
      </c>
    </row>
    <row r="1689" spans="1:20" ht="45">
      <c r="A1689">
        <v>1687</v>
      </c>
      <c r="B1689" s="3" t="s">
        <v>1687</v>
      </c>
      <c r="C1689" s="3" t="s">
        <v>5796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13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42801.838483796295</v>
      </c>
      <c r="T1689" s="11">
        <f t="shared" si="161"/>
        <v>42835.635416666664</v>
      </c>
    </row>
    <row r="1690" spans="1:20" ht="60">
      <c r="A1690">
        <v>1688</v>
      </c>
      <c r="B1690" s="3" t="s">
        <v>1688</v>
      </c>
      <c r="C1690" s="3" t="s">
        <v>5797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13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42804.326319444437</v>
      </c>
      <c r="T1690" s="11">
        <f t="shared" si="161"/>
        <v>42834.28465277778</v>
      </c>
    </row>
    <row r="1691" spans="1:20">
      <c r="A1691">
        <v>1689</v>
      </c>
      <c r="B1691" s="3" t="s">
        <v>1689</v>
      </c>
      <c r="C1691" s="3" t="s">
        <v>5798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13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42780.734143518515</v>
      </c>
      <c r="T1691" s="11">
        <f t="shared" si="161"/>
        <v>42810.692476851851</v>
      </c>
    </row>
    <row r="1692" spans="1:20" ht="45">
      <c r="A1692">
        <v>1690</v>
      </c>
      <c r="B1692" s="3" t="s">
        <v>1690</v>
      </c>
      <c r="C1692" s="3" t="s">
        <v>5799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13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42801.222708333335</v>
      </c>
      <c r="T1692" s="11">
        <f t="shared" si="161"/>
        <v>42831.181041666663</v>
      </c>
    </row>
    <row r="1693" spans="1:20" ht="45">
      <c r="A1693">
        <v>1691</v>
      </c>
      <c r="B1693" s="3" t="s">
        <v>1691</v>
      </c>
      <c r="C1693" s="3" t="s">
        <v>5800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13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42795.49314814814</v>
      </c>
      <c r="T1693" s="11">
        <f t="shared" si="161"/>
        <v>42827.833333333336</v>
      </c>
    </row>
    <row r="1694" spans="1:20" ht="45">
      <c r="A1694">
        <v>1692</v>
      </c>
      <c r="B1694" s="3" t="s">
        <v>1692</v>
      </c>
      <c r="C1694" s="3" t="s">
        <v>5801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13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42787.94290509259</v>
      </c>
      <c r="T1694" s="11">
        <f t="shared" si="161"/>
        <v>42820.790972222218</v>
      </c>
    </row>
    <row r="1695" spans="1:20" ht="45">
      <c r="A1695">
        <v>1693</v>
      </c>
      <c r="B1695" s="3" t="s">
        <v>1693</v>
      </c>
      <c r="C1695" s="3" t="s">
        <v>5802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13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42803.711944444447</v>
      </c>
      <c r="T1695" s="11">
        <f t="shared" si="161"/>
        <v>42834.624999999993</v>
      </c>
    </row>
    <row r="1696" spans="1:20" ht="45">
      <c r="A1696">
        <v>1694</v>
      </c>
      <c r="B1696" s="3" t="s">
        <v>1694</v>
      </c>
      <c r="C1696" s="3" t="s">
        <v>5803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13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42791.461504629631</v>
      </c>
      <c r="T1696" s="11">
        <f t="shared" si="161"/>
        <v>42820.98333333333</v>
      </c>
    </row>
    <row r="1697" spans="1:20" ht="45">
      <c r="A1697">
        <v>1695</v>
      </c>
      <c r="B1697" s="3" t="s">
        <v>1695</v>
      </c>
      <c r="C1697" s="3" t="s">
        <v>5804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13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42800.823078703703</v>
      </c>
      <c r="T1697" s="11">
        <f t="shared" si="161"/>
        <v>42834.833333333336</v>
      </c>
    </row>
    <row r="1698" spans="1:20" ht="45">
      <c r="A1698">
        <v>1696</v>
      </c>
      <c r="B1698" s="3" t="s">
        <v>1696</v>
      </c>
      <c r="C1698" s="3" t="s">
        <v>5805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13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42795.861238425925</v>
      </c>
      <c r="T1698" s="11">
        <f t="shared" si="161"/>
        <v>42825.819571759253</v>
      </c>
    </row>
    <row r="1699" spans="1:20" ht="45">
      <c r="A1699">
        <v>1697</v>
      </c>
      <c r="B1699" s="3" t="s">
        <v>1697</v>
      </c>
      <c r="C1699" s="3" t="s">
        <v>5806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13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42804.82462962962</v>
      </c>
      <c r="T1699" s="11">
        <f t="shared" si="161"/>
        <v>42834.782962962963</v>
      </c>
    </row>
    <row r="1700" spans="1:20" ht="75">
      <c r="A1700">
        <v>1698</v>
      </c>
      <c r="B1700" s="3" t="s">
        <v>1698</v>
      </c>
      <c r="C1700" s="3" t="s">
        <v>5807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13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42795.999537037038</v>
      </c>
      <c r="T1700" s="11">
        <f t="shared" si="161"/>
        <v>42819.939583333333</v>
      </c>
    </row>
    <row r="1701" spans="1:20" ht="45">
      <c r="A1701">
        <v>1699</v>
      </c>
      <c r="B1701" s="3" t="s">
        <v>1699</v>
      </c>
      <c r="C1701" s="3" t="s">
        <v>5808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13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42806.655613425923</v>
      </c>
      <c r="T1701" s="11">
        <f t="shared" si="161"/>
        <v>42836.655613425923</v>
      </c>
    </row>
    <row r="1702" spans="1:20" ht="45">
      <c r="A1702">
        <v>1700</v>
      </c>
      <c r="B1702" s="3" t="s">
        <v>1700</v>
      </c>
      <c r="C1702" s="3" t="s">
        <v>5809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13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42795.863310185181</v>
      </c>
      <c r="T1702" s="11">
        <f t="shared" si="161"/>
        <v>42825.958333333336</v>
      </c>
    </row>
    <row r="1703" spans="1:20" ht="45">
      <c r="A1703">
        <v>1701</v>
      </c>
      <c r="B1703" s="3" t="s">
        <v>1701</v>
      </c>
      <c r="C1703" s="3" t="s">
        <v>5810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13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41989.456076388888</v>
      </c>
      <c r="T1703" s="11">
        <f t="shared" si="161"/>
        <v>42019.456076388888</v>
      </c>
    </row>
    <row r="1704" spans="1:20">
      <c r="A1704">
        <v>1702</v>
      </c>
      <c r="B1704" s="3" t="s">
        <v>1702</v>
      </c>
      <c r="C1704" s="3" t="s">
        <v>5811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13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42063.661458333336</v>
      </c>
      <c r="T1704" s="11">
        <f t="shared" si="161"/>
        <v>42093.619791666664</v>
      </c>
    </row>
    <row r="1705" spans="1:20" ht="45">
      <c r="A1705">
        <v>1703</v>
      </c>
      <c r="B1705" s="3" t="s">
        <v>1703</v>
      </c>
      <c r="C1705" s="3" t="s">
        <v>5812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13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42187.073344907411</v>
      </c>
      <c r="T1705" s="11">
        <f t="shared" si="161"/>
        <v>42247.073344907411</v>
      </c>
    </row>
    <row r="1706" spans="1:20" ht="30">
      <c r="A1706">
        <v>1704</v>
      </c>
      <c r="B1706" s="3" t="s">
        <v>1704</v>
      </c>
      <c r="C1706" s="3" t="s">
        <v>5813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13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42020.931400462963</v>
      </c>
      <c r="T1706" s="11">
        <f t="shared" si="161"/>
        <v>42050.931400462963</v>
      </c>
    </row>
    <row r="1707" spans="1:20" ht="45">
      <c r="A1707">
        <v>1705</v>
      </c>
      <c r="B1707" s="3" t="s">
        <v>1705</v>
      </c>
      <c r="C1707" s="3" t="s">
        <v>5814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13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42244.808402777773</v>
      </c>
      <c r="T1707" s="11">
        <f t="shared" si="161"/>
        <v>42256.458333333336</v>
      </c>
    </row>
    <row r="1708" spans="1:20" ht="45">
      <c r="A1708">
        <v>1706</v>
      </c>
      <c r="B1708" s="3" t="s">
        <v>1706</v>
      </c>
      <c r="C1708" s="3" t="s">
        <v>5815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13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42179.098055555551</v>
      </c>
      <c r="T1708" s="11">
        <f t="shared" si="161"/>
        <v>42239.098055555551</v>
      </c>
    </row>
    <row r="1709" spans="1:20" ht="45">
      <c r="A1709">
        <v>1707</v>
      </c>
      <c r="B1709" s="3" t="s">
        <v>1707</v>
      </c>
      <c r="C1709" s="3" t="s">
        <v>5816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13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42427.512673611105</v>
      </c>
      <c r="T1709" s="11">
        <f t="shared" si="161"/>
        <v>42457.471006944441</v>
      </c>
    </row>
    <row r="1710" spans="1:20" ht="45">
      <c r="A1710">
        <v>1708</v>
      </c>
      <c r="B1710" s="3" t="s">
        <v>1708</v>
      </c>
      <c r="C1710" s="3" t="s">
        <v>5817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13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42451.658634259256</v>
      </c>
      <c r="T1710" s="11">
        <f t="shared" si="161"/>
        <v>42491.658634259256</v>
      </c>
    </row>
    <row r="1711" spans="1:20" ht="45">
      <c r="A1711">
        <v>1709</v>
      </c>
      <c r="B1711" s="3" t="s">
        <v>1709</v>
      </c>
      <c r="C1711" s="3" t="s">
        <v>5818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13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41841.355486111104</v>
      </c>
      <c r="T1711" s="11">
        <f t="shared" si="161"/>
        <v>41882.610416666663</v>
      </c>
    </row>
    <row r="1712" spans="1:20" ht="30">
      <c r="A1712">
        <v>1710</v>
      </c>
      <c r="B1712" s="3" t="s">
        <v>1710</v>
      </c>
      <c r="C1712" s="3" t="s">
        <v>5819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13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42341.382962962954</v>
      </c>
      <c r="T1712" s="11">
        <f t="shared" si="161"/>
        <v>42387.333333333336</v>
      </c>
    </row>
    <row r="1713" spans="1:20" ht="45">
      <c r="A1713">
        <v>1711</v>
      </c>
      <c r="B1713" s="3" t="s">
        <v>1711</v>
      </c>
      <c r="C1713" s="3" t="s">
        <v>5820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13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41852.437893518516</v>
      </c>
      <c r="T1713" s="11">
        <f t="shared" si="161"/>
        <v>41883.437893518516</v>
      </c>
    </row>
    <row r="1714" spans="1:20" ht="45">
      <c r="A1714">
        <v>1712</v>
      </c>
      <c r="B1714" s="3" t="s">
        <v>1712</v>
      </c>
      <c r="C1714" s="3" t="s">
        <v>5821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13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42125.705474537033</v>
      </c>
      <c r="T1714" s="11">
        <f t="shared" si="161"/>
        <v>42185.705474537033</v>
      </c>
    </row>
    <row r="1715" spans="1:20" ht="45">
      <c r="A1715">
        <v>1713</v>
      </c>
      <c r="B1715" s="3" t="s">
        <v>1713</v>
      </c>
      <c r="C1715" s="3" t="s">
        <v>5822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13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41887.592731481483</v>
      </c>
      <c r="T1715" s="11">
        <f t="shared" si="161"/>
        <v>41917.592731481483</v>
      </c>
    </row>
    <row r="1716" spans="1:20" ht="45">
      <c r="A1716">
        <v>1714</v>
      </c>
      <c r="B1716" s="3" t="s">
        <v>1714</v>
      </c>
      <c r="C1716" s="3" t="s">
        <v>5823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13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42095.710196759253</v>
      </c>
      <c r="T1716" s="11">
        <f t="shared" si="161"/>
        <v>42125.710196759253</v>
      </c>
    </row>
    <row r="1717" spans="1:20" ht="45">
      <c r="A1717">
        <v>1715</v>
      </c>
      <c r="B1717" s="3" t="s">
        <v>1715</v>
      </c>
      <c r="C1717" s="3" t="s">
        <v>5824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13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42064.009085648147</v>
      </c>
      <c r="T1717" s="11">
        <f t="shared" si="161"/>
        <v>42093.931944444441</v>
      </c>
    </row>
    <row r="1718" spans="1:20" ht="45">
      <c r="A1718">
        <v>1716</v>
      </c>
      <c r="B1718" s="3" t="s">
        <v>1716</v>
      </c>
      <c r="C1718" s="3" t="s">
        <v>5825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13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42673.369201388887</v>
      </c>
      <c r="T1718" s="11">
        <f t="shared" si="161"/>
        <v>42713.410868055551</v>
      </c>
    </row>
    <row r="1719" spans="1:20" ht="45">
      <c r="A1719">
        <v>1717</v>
      </c>
      <c r="B1719" s="3" t="s">
        <v>1717</v>
      </c>
      <c r="C1719" s="3" t="s">
        <v>5826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13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42460.773587962954</v>
      </c>
      <c r="T1719" s="11">
        <f t="shared" si="161"/>
        <v>42480.958333333336</v>
      </c>
    </row>
    <row r="1720" spans="1:20">
      <c r="A1720">
        <v>1718</v>
      </c>
      <c r="B1720" s="3" t="s">
        <v>1718</v>
      </c>
      <c r="C1720" s="3" t="s">
        <v>5827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13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42460.402187499996</v>
      </c>
      <c r="T1720" s="11">
        <f t="shared" si="161"/>
        <v>42503.999305555553</v>
      </c>
    </row>
    <row r="1721" spans="1:20" ht="45">
      <c r="A1721">
        <v>1719</v>
      </c>
      <c r="B1721" s="3" t="s">
        <v>1719</v>
      </c>
      <c r="C1721" s="3" t="s">
        <v>5828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13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41869.326284722221</v>
      </c>
      <c r="T1721" s="11">
        <f t="shared" si="161"/>
        <v>41899.326284722221</v>
      </c>
    </row>
    <row r="1722" spans="1:20" ht="45">
      <c r="A1722">
        <v>1720</v>
      </c>
      <c r="B1722" s="3" t="s">
        <v>1720</v>
      </c>
      <c r="C1722" s="3" t="s">
        <v>5829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13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41922.574895833335</v>
      </c>
      <c r="T1722" s="11">
        <f t="shared" si="161"/>
        <v>41952.616562499999</v>
      </c>
    </row>
    <row r="1723" spans="1:20" ht="45">
      <c r="A1723">
        <v>1721</v>
      </c>
      <c r="B1723" s="3" t="s">
        <v>1721</v>
      </c>
      <c r="C1723" s="3" t="s">
        <v>5830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13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42319.25304398148</v>
      </c>
      <c r="T1723" s="11">
        <f t="shared" si="161"/>
        <v>42349.25304398148</v>
      </c>
    </row>
    <row r="1724" spans="1:20" ht="45">
      <c r="A1724">
        <v>1722</v>
      </c>
      <c r="B1724" s="3" t="s">
        <v>1722</v>
      </c>
      <c r="C1724" s="3" t="s">
        <v>5831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13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42425.752650462957</v>
      </c>
      <c r="T1724" s="11">
        <f t="shared" si="161"/>
        <v>42462.798611111109</v>
      </c>
    </row>
    <row r="1725" spans="1:20" ht="45">
      <c r="A1725">
        <v>1723</v>
      </c>
      <c r="B1725" s="3" t="s">
        <v>1723</v>
      </c>
      <c r="C1725" s="3" t="s">
        <v>5832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13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42129.617071759254</v>
      </c>
      <c r="T1725" s="11">
        <f t="shared" si="161"/>
        <v>42186.041666666664</v>
      </c>
    </row>
    <row r="1726" spans="1:20" ht="45">
      <c r="A1726">
        <v>1724</v>
      </c>
      <c r="B1726" s="3" t="s">
        <v>1724</v>
      </c>
      <c r="C1726" s="3" t="s">
        <v>5833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13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41912.724097222221</v>
      </c>
      <c r="T1726" s="11">
        <f t="shared" si="161"/>
        <v>41942.724097222221</v>
      </c>
    </row>
    <row r="1727" spans="1:20" ht="45">
      <c r="A1727">
        <v>1725</v>
      </c>
      <c r="B1727" s="3" t="s">
        <v>1725</v>
      </c>
      <c r="C1727" s="3" t="s">
        <v>5834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13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41845.759826388887</v>
      </c>
      <c r="T1727" s="11">
        <f t="shared" si="161"/>
        <v>41875.759826388887</v>
      </c>
    </row>
    <row r="1728" spans="1:20" ht="30">
      <c r="A1728">
        <v>1726</v>
      </c>
      <c r="B1728" s="3" t="s">
        <v>1726</v>
      </c>
      <c r="C1728" s="3" t="s">
        <v>5835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13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41788.711388888885</v>
      </c>
      <c r="T1728" s="11">
        <f t="shared" si="161"/>
        <v>41817.711388888885</v>
      </c>
    </row>
    <row r="1729" spans="1:20" ht="45">
      <c r="A1729">
        <v>1727</v>
      </c>
      <c r="B1729" s="3" t="s">
        <v>1727</v>
      </c>
      <c r="C1729" s="3" t="s">
        <v>5836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13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42044.719641203708</v>
      </c>
      <c r="T1729" s="11">
        <f t="shared" si="161"/>
        <v>42099.249999999993</v>
      </c>
    </row>
    <row r="1730" spans="1:20" ht="45">
      <c r="A1730">
        <v>1728</v>
      </c>
      <c r="B1730" s="3" t="s">
        <v>1728</v>
      </c>
      <c r="C1730" s="3" t="s">
        <v>5837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13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42268.417523148142</v>
      </c>
      <c r="T1730" s="11">
        <f t="shared" si="161"/>
        <v>42298.417523148142</v>
      </c>
    </row>
    <row r="1731" spans="1:20" ht="45">
      <c r="A1731">
        <v>1729</v>
      </c>
      <c r="B1731" s="3" t="s">
        <v>1729</v>
      </c>
      <c r="C1731" s="3" t="s">
        <v>5838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13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(((J1731/60)/60)/24)+DATE(1970,1,1)+(-5/24)</f>
        <v>42470.843819444439</v>
      </c>
      <c r="T1731" s="11">
        <f t="shared" ref="T1731:T1794" si="167">(((I1731/60)/60)/24)+DATE(1970,1,1)+(-5/24)</f>
        <v>42530.843819444439</v>
      </c>
    </row>
    <row r="1732" spans="1:20" ht="45">
      <c r="A1732">
        <v>1730</v>
      </c>
      <c r="B1732" s="3" t="s">
        <v>1730</v>
      </c>
      <c r="C1732" s="3" t="s">
        <v>5839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13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42271.879432870373</v>
      </c>
      <c r="T1732" s="11">
        <f t="shared" si="167"/>
        <v>42301.879432870373</v>
      </c>
    </row>
    <row r="1733" spans="1:20" ht="30">
      <c r="A1733">
        <v>1731</v>
      </c>
      <c r="B1733" s="3" t="s">
        <v>1731</v>
      </c>
      <c r="C1733" s="3" t="s">
        <v>5840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13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42152.698518518511</v>
      </c>
      <c r="T1733" s="11">
        <f t="shared" si="167"/>
        <v>42166.416666666664</v>
      </c>
    </row>
    <row r="1734" spans="1:20" ht="45">
      <c r="A1734">
        <v>1732</v>
      </c>
      <c r="B1734" s="3" t="s">
        <v>1732</v>
      </c>
      <c r="C1734" s="3" t="s">
        <v>5841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13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42325.475474537037</v>
      </c>
      <c r="T1734" s="11">
        <f t="shared" si="167"/>
        <v>42384.999999999993</v>
      </c>
    </row>
    <row r="1735" spans="1:20" ht="45">
      <c r="A1735">
        <v>1733</v>
      </c>
      <c r="B1735" s="3" t="s">
        <v>1733</v>
      </c>
      <c r="C1735" s="3" t="s">
        <v>5842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13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42614.467291666668</v>
      </c>
      <c r="T1735" s="11">
        <f t="shared" si="167"/>
        <v>42626.687499999993</v>
      </c>
    </row>
    <row r="1736" spans="1:20" ht="45">
      <c r="A1736">
        <v>1734</v>
      </c>
      <c r="B1736" s="3" t="s">
        <v>1734</v>
      </c>
      <c r="C1736" s="3" t="s">
        <v>5843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13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42101.828194444439</v>
      </c>
      <c r="T1736" s="11">
        <f t="shared" si="167"/>
        <v>42131.828194444439</v>
      </c>
    </row>
    <row r="1737" spans="1:20" ht="45">
      <c r="A1737">
        <v>1735</v>
      </c>
      <c r="B1737" s="3" t="s">
        <v>1735</v>
      </c>
      <c r="C1737" s="3" t="s">
        <v>5844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13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42559.605844907412</v>
      </c>
      <c r="T1737" s="11">
        <f t="shared" si="167"/>
        <v>42589.605844907412</v>
      </c>
    </row>
    <row r="1738" spans="1:20" ht="30">
      <c r="A1738">
        <v>1736</v>
      </c>
      <c r="B1738" s="3" t="s">
        <v>1736</v>
      </c>
      <c r="C1738" s="3" t="s">
        <v>5845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13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42286.65315972222</v>
      </c>
      <c r="T1738" s="11">
        <f t="shared" si="167"/>
        <v>42316.694826388884</v>
      </c>
    </row>
    <row r="1739" spans="1:20" ht="45">
      <c r="A1739">
        <v>1737</v>
      </c>
      <c r="B1739" s="3" t="s">
        <v>1737</v>
      </c>
      <c r="C1739" s="3" t="s">
        <v>5846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13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42175.740648148152</v>
      </c>
      <c r="T1739" s="11">
        <f t="shared" si="167"/>
        <v>42205.740648148152</v>
      </c>
    </row>
    <row r="1740" spans="1:20" ht="30">
      <c r="A1740">
        <v>1738</v>
      </c>
      <c r="B1740" s="3" t="s">
        <v>1738</v>
      </c>
      <c r="C1740" s="3" t="s">
        <v>5847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13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41884.665995370371</v>
      </c>
      <c r="T1740" s="11">
        <f t="shared" si="167"/>
        <v>41914.665995370371</v>
      </c>
    </row>
    <row r="1741" spans="1:20" ht="45">
      <c r="A1741">
        <v>1739</v>
      </c>
      <c r="B1741" s="3" t="s">
        <v>1739</v>
      </c>
      <c r="C1741" s="3" t="s">
        <v>5848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13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42435.665879629632</v>
      </c>
      <c r="T1741" s="11">
        <f t="shared" si="167"/>
        <v>42494.624212962961</v>
      </c>
    </row>
    <row r="1742" spans="1:20" ht="45">
      <c r="A1742">
        <v>1740</v>
      </c>
      <c r="B1742" s="3" t="s">
        <v>1740</v>
      </c>
      <c r="C1742" s="3" t="s">
        <v>5849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13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42171.60905092593</v>
      </c>
      <c r="T1742" s="11">
        <f t="shared" si="167"/>
        <v>42201.60905092593</v>
      </c>
    </row>
    <row r="1743" spans="1:20" ht="30">
      <c r="A1743">
        <v>1741</v>
      </c>
      <c r="B1743" s="3" t="s">
        <v>1741</v>
      </c>
      <c r="C1743" s="3" t="s">
        <v>5850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13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42120.419803240737</v>
      </c>
      <c r="T1743" s="11">
        <f t="shared" si="167"/>
        <v>42165.419803240737</v>
      </c>
    </row>
    <row r="1744" spans="1:20" ht="45">
      <c r="A1744">
        <v>1742</v>
      </c>
      <c r="B1744" s="3" t="s">
        <v>1742</v>
      </c>
      <c r="C1744" s="3" t="s">
        <v>5851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13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42710.668634259251</v>
      </c>
      <c r="T1744" s="11">
        <f t="shared" si="167"/>
        <v>42742.666666666664</v>
      </c>
    </row>
    <row r="1745" spans="1:20" ht="45">
      <c r="A1745">
        <v>1743</v>
      </c>
      <c r="B1745" s="3" t="s">
        <v>1743</v>
      </c>
      <c r="C1745" s="3" t="s">
        <v>5852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13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42586.717303240737</v>
      </c>
      <c r="T1745" s="11">
        <f t="shared" si="167"/>
        <v>42608.957638888889</v>
      </c>
    </row>
    <row r="1746" spans="1:20" ht="45">
      <c r="A1746">
        <v>1744</v>
      </c>
      <c r="B1746" s="3" t="s">
        <v>1744</v>
      </c>
      <c r="C1746" s="3" t="s">
        <v>5853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13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42026.396724537037</v>
      </c>
      <c r="T1746" s="11">
        <f t="shared" si="167"/>
        <v>42071.355057870365</v>
      </c>
    </row>
    <row r="1747" spans="1:20" ht="45">
      <c r="A1747">
        <v>1745</v>
      </c>
      <c r="B1747" s="3" t="s">
        <v>1745</v>
      </c>
      <c r="C1747" s="3" t="s">
        <v>5854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13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42690.051365740735</v>
      </c>
      <c r="T1747" s="11">
        <f t="shared" si="167"/>
        <v>42725.874999999993</v>
      </c>
    </row>
    <row r="1748" spans="1:20" ht="45">
      <c r="A1748">
        <v>1746</v>
      </c>
      <c r="B1748" s="3" t="s">
        <v>1746</v>
      </c>
      <c r="C1748" s="3" t="s">
        <v>5855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13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42667.968368055554</v>
      </c>
      <c r="T1748" s="11">
        <f t="shared" si="167"/>
        <v>42697.874999999993</v>
      </c>
    </row>
    <row r="1749" spans="1:20" ht="45">
      <c r="A1749">
        <v>1747</v>
      </c>
      <c r="B1749" s="3" t="s">
        <v>1747</v>
      </c>
      <c r="C1749" s="3" t="s">
        <v>5856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13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42292.227199074077</v>
      </c>
      <c r="T1749" s="11">
        <f t="shared" si="167"/>
        <v>42321.416666666664</v>
      </c>
    </row>
    <row r="1750" spans="1:20" ht="30">
      <c r="A1750">
        <v>1748</v>
      </c>
      <c r="B1750" s="3" t="s">
        <v>1748</v>
      </c>
      <c r="C1750" s="3" t="s">
        <v>5857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13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42219.742395833331</v>
      </c>
      <c r="T1750" s="11">
        <f t="shared" si="167"/>
        <v>42249.742395833331</v>
      </c>
    </row>
    <row r="1751" spans="1:20" ht="30">
      <c r="A1751">
        <v>1749</v>
      </c>
      <c r="B1751" s="3" t="s">
        <v>1749</v>
      </c>
      <c r="C1751" s="3" t="s">
        <v>5858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13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42758.767604166664</v>
      </c>
      <c r="T1751" s="11">
        <f t="shared" si="167"/>
        <v>42795.583333333336</v>
      </c>
    </row>
    <row r="1752" spans="1:20" ht="45">
      <c r="A1752">
        <v>1750</v>
      </c>
      <c r="B1752" s="3" t="s">
        <v>1750</v>
      </c>
      <c r="C1752" s="3" t="s">
        <v>5859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13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42454.628518518519</v>
      </c>
      <c r="T1752" s="11">
        <f t="shared" si="167"/>
        <v>42479.628518518519</v>
      </c>
    </row>
    <row r="1753" spans="1:20" ht="30">
      <c r="A1753">
        <v>1751</v>
      </c>
      <c r="B1753" s="3" t="s">
        <v>1751</v>
      </c>
      <c r="C1753" s="3" t="s">
        <v>5860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13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42052.573182870365</v>
      </c>
      <c r="T1753" s="11">
        <f t="shared" si="167"/>
        <v>42082.5315162037</v>
      </c>
    </row>
    <row r="1754" spans="1:20" ht="30">
      <c r="A1754">
        <v>1752</v>
      </c>
      <c r="B1754" s="3" t="s">
        <v>1752</v>
      </c>
      <c r="C1754" s="3" t="s">
        <v>5861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13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42627.044930555552</v>
      </c>
      <c r="T1754" s="11">
        <f t="shared" si="167"/>
        <v>42657.044930555552</v>
      </c>
    </row>
    <row r="1755" spans="1:20" ht="45">
      <c r="A1755">
        <v>1753</v>
      </c>
      <c r="B1755" s="3" t="s">
        <v>1753</v>
      </c>
      <c r="C1755" s="3" t="s">
        <v>5862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13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42420.541296296295</v>
      </c>
      <c r="T1755" s="11">
        <f t="shared" si="167"/>
        <v>42450.499629629623</v>
      </c>
    </row>
    <row r="1756" spans="1:20" ht="45">
      <c r="A1756">
        <v>1754</v>
      </c>
      <c r="B1756" s="3" t="s">
        <v>1754</v>
      </c>
      <c r="C1756" s="3" t="s">
        <v>5863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13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42067.668437499997</v>
      </c>
      <c r="T1756" s="11">
        <f t="shared" si="167"/>
        <v>42097.626770833333</v>
      </c>
    </row>
    <row r="1757" spans="1:20" ht="45">
      <c r="A1757">
        <v>1755</v>
      </c>
      <c r="B1757" s="3" t="s">
        <v>1755</v>
      </c>
      <c r="C1757" s="3" t="s">
        <v>5864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13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42252.580567129626</v>
      </c>
      <c r="T1757" s="11">
        <f t="shared" si="167"/>
        <v>42282.580567129626</v>
      </c>
    </row>
    <row r="1758" spans="1:20" ht="45">
      <c r="A1758">
        <v>1756</v>
      </c>
      <c r="B1758" s="3" t="s">
        <v>1756</v>
      </c>
      <c r="C1758" s="3" t="s">
        <v>5865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13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42570.959131944437</v>
      </c>
      <c r="T1758" s="11">
        <f t="shared" si="167"/>
        <v>42610.959131944437</v>
      </c>
    </row>
    <row r="1759" spans="1:20" ht="30">
      <c r="A1759">
        <v>1757</v>
      </c>
      <c r="B1759" s="3" t="s">
        <v>1757</v>
      </c>
      <c r="C1759" s="3" t="s">
        <v>5866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13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42733.619016203702</v>
      </c>
      <c r="T1759" s="11">
        <f t="shared" si="167"/>
        <v>42763.603472222218</v>
      </c>
    </row>
    <row r="1760" spans="1:20" ht="45">
      <c r="A1760">
        <v>1758</v>
      </c>
      <c r="B1760" s="3" t="s">
        <v>1758</v>
      </c>
      <c r="C1760" s="3" t="s">
        <v>5867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13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42505.74759259259</v>
      </c>
      <c r="T1760" s="11">
        <f t="shared" si="167"/>
        <v>42565.74759259259</v>
      </c>
    </row>
    <row r="1761" spans="1:20" ht="30">
      <c r="A1761">
        <v>1759</v>
      </c>
      <c r="B1761" s="3" t="s">
        <v>1759</v>
      </c>
      <c r="C1761" s="3" t="s">
        <v>5868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13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42068.620706018519</v>
      </c>
      <c r="T1761" s="11">
        <f t="shared" si="167"/>
        <v>42088.579039351847</v>
      </c>
    </row>
    <row r="1762" spans="1:20" ht="45">
      <c r="A1762">
        <v>1760</v>
      </c>
      <c r="B1762" s="3" t="s">
        <v>1760</v>
      </c>
      <c r="C1762" s="3" t="s">
        <v>5869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13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42405.464270833334</v>
      </c>
      <c r="T1762" s="11">
        <f t="shared" si="167"/>
        <v>42425.464270833334</v>
      </c>
    </row>
    <row r="1763" spans="1:20" ht="30">
      <c r="A1763">
        <v>1761</v>
      </c>
      <c r="B1763" s="3" t="s">
        <v>1761</v>
      </c>
      <c r="C1763" s="3" t="s">
        <v>5870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13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42209.359490740739</v>
      </c>
      <c r="T1763" s="11">
        <f t="shared" si="167"/>
        <v>42259.359490740739</v>
      </c>
    </row>
    <row r="1764" spans="1:20">
      <c r="A1764">
        <v>1762</v>
      </c>
      <c r="B1764" s="3" t="s">
        <v>1762</v>
      </c>
      <c r="C1764" s="3" t="s">
        <v>5871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13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42410.773668981477</v>
      </c>
      <c r="T1764" s="11">
        <f t="shared" si="167"/>
        <v>42440.773668981477</v>
      </c>
    </row>
    <row r="1765" spans="1:20" ht="45">
      <c r="A1765">
        <v>1763</v>
      </c>
      <c r="B1765" s="3" t="s">
        <v>1763</v>
      </c>
      <c r="C1765" s="3" t="s">
        <v>5872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13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42636.660185185181</v>
      </c>
      <c r="T1765" s="11">
        <f t="shared" si="167"/>
        <v>42666.660185185181</v>
      </c>
    </row>
    <row r="1766" spans="1:20" ht="45">
      <c r="A1766">
        <v>1764</v>
      </c>
      <c r="B1766" s="3" t="s">
        <v>1764</v>
      </c>
      <c r="C1766" s="3" t="s">
        <v>5873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13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41825.27753472222</v>
      </c>
      <c r="T1766" s="11">
        <f t="shared" si="167"/>
        <v>41854.27753472222</v>
      </c>
    </row>
    <row r="1767" spans="1:20" ht="45">
      <c r="A1767">
        <v>1765</v>
      </c>
      <c r="B1767" s="3" t="s">
        <v>1765</v>
      </c>
      <c r="C1767" s="3" t="s">
        <v>5874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13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41834.772129629629</v>
      </c>
      <c r="T1767" s="11">
        <f t="shared" si="167"/>
        <v>41864.772129629629</v>
      </c>
    </row>
    <row r="1768" spans="1:20" ht="30">
      <c r="A1768">
        <v>1766</v>
      </c>
      <c r="B1768" s="3" t="s">
        <v>1766</v>
      </c>
      <c r="C1768" s="3" t="s">
        <v>5875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13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41855.65148148148</v>
      </c>
      <c r="T1768" s="11">
        <f t="shared" si="167"/>
        <v>41876.65148148148</v>
      </c>
    </row>
    <row r="1769" spans="1:20" ht="30">
      <c r="A1769">
        <v>1767</v>
      </c>
      <c r="B1769" s="3" t="s">
        <v>1767</v>
      </c>
      <c r="C1769" s="3" t="s">
        <v>5876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13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41824.450046296297</v>
      </c>
      <c r="T1769" s="11">
        <f t="shared" si="167"/>
        <v>41854.450046296297</v>
      </c>
    </row>
    <row r="1770" spans="1:20" ht="45">
      <c r="A1770">
        <v>1768</v>
      </c>
      <c r="B1770" s="3" t="s">
        <v>1768</v>
      </c>
      <c r="C1770" s="3" t="s">
        <v>5877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13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41849.352361111109</v>
      </c>
      <c r="T1770" s="11">
        <f t="shared" si="167"/>
        <v>41909.352361111109</v>
      </c>
    </row>
    <row r="1771" spans="1:20" ht="45">
      <c r="A1771">
        <v>1769</v>
      </c>
      <c r="B1771" s="3" t="s">
        <v>1769</v>
      </c>
      <c r="C1771" s="3" t="s">
        <v>5878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13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41987.610636574071</v>
      </c>
      <c r="T1771" s="11">
        <f t="shared" si="167"/>
        <v>42017.610636574071</v>
      </c>
    </row>
    <row r="1772" spans="1:20" ht="45">
      <c r="A1772">
        <v>1770</v>
      </c>
      <c r="B1772" s="3" t="s">
        <v>1770</v>
      </c>
      <c r="C1772" s="3" t="s">
        <v>5879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13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41891.571689814817</v>
      </c>
      <c r="T1772" s="11">
        <f t="shared" si="167"/>
        <v>41926.571689814817</v>
      </c>
    </row>
    <row r="1773" spans="1:20" ht="45">
      <c r="A1773">
        <v>1771</v>
      </c>
      <c r="B1773" s="3" t="s">
        <v>1771</v>
      </c>
      <c r="C1773" s="3" t="s">
        <v>5880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13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41905.771296296298</v>
      </c>
      <c r="T1773" s="11">
        <f t="shared" si="167"/>
        <v>41935.771296296298</v>
      </c>
    </row>
    <row r="1774" spans="1:20" ht="30">
      <c r="A1774">
        <v>1772</v>
      </c>
      <c r="B1774" s="3" t="s">
        <v>1772</v>
      </c>
      <c r="C1774" s="3" t="s">
        <v>5881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13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41766.509675925925</v>
      </c>
      <c r="T1774" s="11">
        <f t="shared" si="167"/>
        <v>41826.509675925925</v>
      </c>
    </row>
    <row r="1775" spans="1:20" ht="45">
      <c r="A1775">
        <v>1773</v>
      </c>
      <c r="B1775" s="3" t="s">
        <v>1773</v>
      </c>
      <c r="C1775" s="3" t="s">
        <v>5882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13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41978.552060185182</v>
      </c>
      <c r="T1775" s="11">
        <f t="shared" si="167"/>
        <v>42023.552060185182</v>
      </c>
    </row>
    <row r="1776" spans="1:20" ht="45">
      <c r="A1776">
        <v>1774</v>
      </c>
      <c r="B1776" s="3" t="s">
        <v>1774</v>
      </c>
      <c r="C1776" s="3" t="s">
        <v>5883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13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41930.010324074072</v>
      </c>
      <c r="T1776" s="11">
        <f t="shared" si="167"/>
        <v>41972.415972222218</v>
      </c>
    </row>
    <row r="1777" spans="1:20" ht="45">
      <c r="A1777">
        <v>1775</v>
      </c>
      <c r="B1777" s="3" t="s">
        <v>1775</v>
      </c>
      <c r="C1777" s="3" t="s">
        <v>5884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13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41891.768055555556</v>
      </c>
      <c r="T1777" s="11">
        <f t="shared" si="167"/>
        <v>41936.768055555556</v>
      </c>
    </row>
    <row r="1778" spans="1:20" ht="45">
      <c r="A1778">
        <v>1776</v>
      </c>
      <c r="B1778" s="3" t="s">
        <v>1776</v>
      </c>
      <c r="C1778" s="3" t="s">
        <v>5885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13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41905.748506944445</v>
      </c>
      <c r="T1778" s="11">
        <f t="shared" si="167"/>
        <v>41941.748506944445</v>
      </c>
    </row>
    <row r="1779" spans="1:20" ht="45">
      <c r="A1779">
        <v>1777</v>
      </c>
      <c r="B1779" s="3" t="s">
        <v>1777</v>
      </c>
      <c r="C1779" s="3" t="s">
        <v>5886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13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42025.14876157407</v>
      </c>
      <c r="T1779" s="11">
        <f t="shared" si="167"/>
        <v>42055.14876157407</v>
      </c>
    </row>
    <row r="1780" spans="1:20" ht="45">
      <c r="A1780">
        <v>1778</v>
      </c>
      <c r="B1780" s="3" t="s">
        <v>1778</v>
      </c>
      <c r="C1780" s="3" t="s">
        <v>5887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13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42045.655034722215</v>
      </c>
      <c r="T1780" s="11">
        <f t="shared" si="167"/>
        <v>42090.613368055558</v>
      </c>
    </row>
    <row r="1781" spans="1:20" ht="45">
      <c r="A1781">
        <v>1779</v>
      </c>
      <c r="B1781" s="3" t="s">
        <v>1779</v>
      </c>
      <c r="C1781" s="3" t="s">
        <v>5888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13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42585.483564814807</v>
      </c>
      <c r="T1781" s="11">
        <f t="shared" si="167"/>
        <v>42615.483564814807</v>
      </c>
    </row>
    <row r="1782" spans="1:20" ht="45">
      <c r="A1782">
        <v>1780</v>
      </c>
      <c r="B1782" s="3" t="s">
        <v>1780</v>
      </c>
      <c r="C1782" s="3" t="s">
        <v>5889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13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42493.392476851855</v>
      </c>
      <c r="T1782" s="11">
        <f t="shared" si="167"/>
        <v>42553.392476851855</v>
      </c>
    </row>
    <row r="1783" spans="1:20" ht="45">
      <c r="A1783">
        <v>1781</v>
      </c>
      <c r="B1783" s="3" t="s">
        <v>1781</v>
      </c>
      <c r="C1783" s="3" t="s">
        <v>5890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13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42597.409085648142</v>
      </c>
      <c r="T1783" s="11">
        <f t="shared" si="167"/>
        <v>42628.409085648142</v>
      </c>
    </row>
    <row r="1784" spans="1:20" ht="45">
      <c r="A1784">
        <v>1782</v>
      </c>
      <c r="B1784" s="3" t="s">
        <v>1782</v>
      </c>
      <c r="C1784" s="3" t="s">
        <v>5891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13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42388.366770833331</v>
      </c>
      <c r="T1784" s="11">
        <f t="shared" si="167"/>
        <v>42421.366770833331</v>
      </c>
    </row>
    <row r="1785" spans="1:20" ht="45">
      <c r="A1785">
        <v>1783</v>
      </c>
      <c r="B1785" s="3" t="s">
        <v>1783</v>
      </c>
      <c r="C1785" s="3" t="s">
        <v>5892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13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42115.741643518515</v>
      </c>
      <c r="T1785" s="11">
        <f t="shared" si="167"/>
        <v>42145.741643518515</v>
      </c>
    </row>
    <row r="1786" spans="1:20" ht="45">
      <c r="A1786">
        <v>1784</v>
      </c>
      <c r="B1786" s="3" t="s">
        <v>1784</v>
      </c>
      <c r="C1786" s="3" t="s">
        <v>5893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13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42003.447222222218</v>
      </c>
      <c r="T1786" s="11">
        <f t="shared" si="167"/>
        <v>42034.934027777774</v>
      </c>
    </row>
    <row r="1787" spans="1:20" ht="45">
      <c r="A1787">
        <v>1785</v>
      </c>
      <c r="B1787" s="3" t="s">
        <v>1785</v>
      </c>
      <c r="C1787" s="3" t="s">
        <v>5894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13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41896.926562499997</v>
      </c>
      <c r="T1787" s="11">
        <f t="shared" si="167"/>
        <v>41927.791666666664</v>
      </c>
    </row>
    <row r="1788" spans="1:20" ht="45">
      <c r="A1788">
        <v>1786</v>
      </c>
      <c r="B1788" s="3" t="s">
        <v>1786</v>
      </c>
      <c r="C1788" s="3" t="s">
        <v>5895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13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41958.342326388891</v>
      </c>
      <c r="T1788" s="11">
        <f t="shared" si="167"/>
        <v>41988.342326388891</v>
      </c>
    </row>
    <row r="1789" spans="1:20" ht="45">
      <c r="A1789">
        <v>1787</v>
      </c>
      <c r="B1789" s="3" t="s">
        <v>1787</v>
      </c>
      <c r="C1789" s="3" t="s">
        <v>5896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13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42068.447187499994</v>
      </c>
      <c r="T1789" s="11">
        <f t="shared" si="167"/>
        <v>42098.40552083333</v>
      </c>
    </row>
    <row r="1790" spans="1:20" ht="45">
      <c r="A1790">
        <v>1788</v>
      </c>
      <c r="B1790" s="3" t="s">
        <v>1788</v>
      </c>
      <c r="C1790" s="3" t="s">
        <v>5897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13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41913.740069444444</v>
      </c>
      <c r="T1790" s="11">
        <f t="shared" si="167"/>
        <v>41943.740069444444</v>
      </c>
    </row>
    <row r="1791" spans="1:20" ht="45">
      <c r="A1791">
        <v>1789</v>
      </c>
      <c r="B1791" s="3" t="s">
        <v>1789</v>
      </c>
      <c r="C1791" s="3" t="s">
        <v>5898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13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41956.041701388887</v>
      </c>
      <c r="T1791" s="11">
        <f t="shared" si="167"/>
        <v>42016.041701388887</v>
      </c>
    </row>
    <row r="1792" spans="1:20" ht="45">
      <c r="A1792">
        <v>1790</v>
      </c>
      <c r="B1792" s="3" t="s">
        <v>1790</v>
      </c>
      <c r="C1792" s="3" t="s">
        <v>5899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13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42010.466180555559</v>
      </c>
      <c r="T1792" s="11">
        <f t="shared" si="167"/>
        <v>42040.466180555559</v>
      </c>
    </row>
    <row r="1793" spans="1:20" ht="30">
      <c r="A1793">
        <v>1791</v>
      </c>
      <c r="B1793" s="3" t="s">
        <v>1791</v>
      </c>
      <c r="C1793" s="3" t="s">
        <v>5900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13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41973.532002314816</v>
      </c>
      <c r="T1793" s="11">
        <f t="shared" si="167"/>
        <v>42033.532002314816</v>
      </c>
    </row>
    <row r="1794" spans="1:20" ht="30">
      <c r="A1794">
        <v>1792</v>
      </c>
      <c r="B1794" s="3" t="s">
        <v>1792</v>
      </c>
      <c r="C1794" s="3" t="s">
        <v>5901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13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42188.822708333326</v>
      </c>
      <c r="T1794" s="11">
        <f t="shared" si="167"/>
        <v>42226.082638888889</v>
      </c>
    </row>
    <row r="1795" spans="1:20" ht="45">
      <c r="A1795">
        <v>1793</v>
      </c>
      <c r="B1795" s="3" t="s">
        <v>1793</v>
      </c>
      <c r="C1795" s="3" t="s">
        <v>5902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13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(((J1795/60)/60)/24)+DATE(1970,1,1)+(-5/24)</f>
        <v>41940.683333333334</v>
      </c>
      <c r="T1795" s="11">
        <f t="shared" ref="T1795:T1858" si="173">(((I1795/60)/60)/24)+DATE(1970,1,1)+(-5/24)</f>
        <v>41970.724999999999</v>
      </c>
    </row>
    <row r="1796" spans="1:20" ht="45">
      <c r="A1796">
        <v>1794</v>
      </c>
      <c r="B1796" s="3" t="s">
        <v>1794</v>
      </c>
      <c r="C1796" s="3" t="s">
        <v>5903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13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42011.342847222222</v>
      </c>
      <c r="T1796" s="11">
        <f t="shared" si="173"/>
        <v>42046.342847222222</v>
      </c>
    </row>
    <row r="1797" spans="1:20" ht="45">
      <c r="A1797">
        <v>1795</v>
      </c>
      <c r="B1797" s="3" t="s">
        <v>1795</v>
      </c>
      <c r="C1797" s="3" t="s">
        <v>5904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13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42628.080335648141</v>
      </c>
      <c r="T1797" s="11">
        <f t="shared" si="173"/>
        <v>42657.458333333336</v>
      </c>
    </row>
    <row r="1798" spans="1:20" ht="45">
      <c r="A1798">
        <v>1796</v>
      </c>
      <c r="B1798" s="3" t="s">
        <v>1796</v>
      </c>
      <c r="C1798" s="3" t="s">
        <v>5905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13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42515.231087962959</v>
      </c>
      <c r="T1798" s="11">
        <f t="shared" si="173"/>
        <v>42575.231087962959</v>
      </c>
    </row>
    <row r="1799" spans="1:20" ht="45">
      <c r="A1799">
        <v>1797</v>
      </c>
      <c r="B1799" s="3" t="s">
        <v>1797</v>
      </c>
      <c r="C1799" s="3" t="s">
        <v>5906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13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42689.360983796294</v>
      </c>
      <c r="T1799" s="11">
        <f t="shared" si="173"/>
        <v>42719.360983796294</v>
      </c>
    </row>
    <row r="1800" spans="1:20" ht="45">
      <c r="A1800">
        <v>1798</v>
      </c>
      <c r="B1800" s="3" t="s">
        <v>1798</v>
      </c>
      <c r="C1800" s="3" t="s">
        <v>5907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13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42344.118437499994</v>
      </c>
      <c r="T1800" s="11">
        <f t="shared" si="173"/>
        <v>42404.118437499994</v>
      </c>
    </row>
    <row r="1801" spans="1:20" ht="30">
      <c r="A1801">
        <v>1799</v>
      </c>
      <c r="B1801" s="3" t="s">
        <v>1799</v>
      </c>
      <c r="C1801" s="3" t="s">
        <v>5908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13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41934.634351851848</v>
      </c>
      <c r="T1801" s="11">
        <f t="shared" si="173"/>
        <v>41954.676018518519</v>
      </c>
    </row>
    <row r="1802" spans="1:20" ht="45">
      <c r="A1802">
        <v>1800</v>
      </c>
      <c r="B1802" s="3" t="s">
        <v>1800</v>
      </c>
      <c r="C1802" s="3" t="s">
        <v>5909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13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42623.397800925923</v>
      </c>
      <c r="T1802" s="11">
        <f t="shared" si="173"/>
        <v>42653.397800925923</v>
      </c>
    </row>
    <row r="1803" spans="1:20" ht="45">
      <c r="A1803">
        <v>1801</v>
      </c>
      <c r="B1803" s="3" t="s">
        <v>1801</v>
      </c>
      <c r="C1803" s="3" t="s">
        <v>5910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13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42321.452175925922</v>
      </c>
      <c r="T1803" s="11">
        <f t="shared" si="173"/>
        <v>42353.298611111109</v>
      </c>
    </row>
    <row r="1804" spans="1:20" ht="30">
      <c r="A1804">
        <v>1802</v>
      </c>
      <c r="B1804" s="3" t="s">
        <v>1802</v>
      </c>
      <c r="C1804" s="3" t="s">
        <v>5911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13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42159.264236111114</v>
      </c>
      <c r="T1804" s="11">
        <f t="shared" si="173"/>
        <v>42182.707638888889</v>
      </c>
    </row>
    <row r="1805" spans="1:20" ht="45">
      <c r="A1805">
        <v>1803</v>
      </c>
      <c r="B1805" s="3" t="s">
        <v>1803</v>
      </c>
      <c r="C1805" s="3" t="s">
        <v>5912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13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42017.863217592596</v>
      </c>
      <c r="T1805" s="11">
        <f t="shared" si="173"/>
        <v>42048.863217592596</v>
      </c>
    </row>
    <row r="1806" spans="1:20" ht="45">
      <c r="A1806">
        <v>1804</v>
      </c>
      <c r="B1806" s="3" t="s">
        <v>1804</v>
      </c>
      <c r="C1806" s="3" t="s">
        <v>5913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13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42282.469953703701</v>
      </c>
      <c r="T1806" s="11">
        <f t="shared" si="173"/>
        <v>42322.511620370373</v>
      </c>
    </row>
    <row r="1807" spans="1:20" ht="45">
      <c r="A1807">
        <v>1805</v>
      </c>
      <c r="B1807" s="3" t="s">
        <v>1805</v>
      </c>
      <c r="C1807" s="3" t="s">
        <v>5914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13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42247.595578703702</v>
      </c>
      <c r="T1807" s="11">
        <f t="shared" si="173"/>
        <v>42279.541666666664</v>
      </c>
    </row>
    <row r="1808" spans="1:20" ht="45">
      <c r="A1808">
        <v>1806</v>
      </c>
      <c r="B1808" s="3" t="s">
        <v>1806</v>
      </c>
      <c r="C1808" s="3" t="s">
        <v>5915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13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41877.429965277777</v>
      </c>
      <c r="T1808" s="11">
        <f t="shared" si="173"/>
        <v>41912.429965277777</v>
      </c>
    </row>
    <row r="1809" spans="1:20" ht="30">
      <c r="A1809">
        <v>1807</v>
      </c>
      <c r="B1809" s="3" t="s">
        <v>1807</v>
      </c>
      <c r="C1809" s="3" t="s">
        <v>5916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13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41879.860104166662</v>
      </c>
      <c r="T1809" s="11">
        <f t="shared" si="173"/>
        <v>41909.860104166662</v>
      </c>
    </row>
    <row r="1810" spans="1:20" ht="45">
      <c r="A1810">
        <v>1808</v>
      </c>
      <c r="B1810" s="3" t="s">
        <v>1808</v>
      </c>
      <c r="C1810" s="3" t="s">
        <v>5917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13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42742.472569444442</v>
      </c>
      <c r="T1810" s="11">
        <f t="shared" si="173"/>
        <v>42777.472569444442</v>
      </c>
    </row>
    <row r="1811" spans="1:20" ht="45">
      <c r="A1811">
        <v>1809</v>
      </c>
      <c r="B1811" s="3" t="s">
        <v>1809</v>
      </c>
      <c r="C1811" s="3" t="s">
        <v>5918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13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42029.699525462966</v>
      </c>
      <c r="T1811" s="11">
        <f t="shared" si="173"/>
        <v>42064.699525462966</v>
      </c>
    </row>
    <row r="1812" spans="1:20" ht="45">
      <c r="A1812">
        <v>1810</v>
      </c>
      <c r="B1812" s="3" t="s">
        <v>1810</v>
      </c>
      <c r="C1812" s="3" t="s">
        <v>5919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13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41860.701689814814</v>
      </c>
      <c r="T1812" s="11">
        <f t="shared" si="173"/>
        <v>41872.701689814814</v>
      </c>
    </row>
    <row r="1813" spans="1:20" ht="30">
      <c r="A1813">
        <v>1811</v>
      </c>
      <c r="B1813" s="3" t="s">
        <v>1811</v>
      </c>
      <c r="C1813" s="3" t="s">
        <v>5920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13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41876.225347222222</v>
      </c>
      <c r="T1813" s="11">
        <f t="shared" si="173"/>
        <v>41935.958333333328</v>
      </c>
    </row>
    <row r="1814" spans="1:20" ht="45">
      <c r="A1814">
        <v>1812</v>
      </c>
      <c r="B1814" s="3" t="s">
        <v>1812</v>
      </c>
      <c r="C1814" s="3" t="s">
        <v>5921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13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42524.110370370363</v>
      </c>
      <c r="T1814" s="11">
        <f t="shared" si="173"/>
        <v>42554.110370370363</v>
      </c>
    </row>
    <row r="1815" spans="1:20" ht="45">
      <c r="A1815">
        <v>1813</v>
      </c>
      <c r="B1815" s="3" t="s">
        <v>1813</v>
      </c>
      <c r="C1815" s="3" t="s">
        <v>5922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13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41829.68069444444</v>
      </c>
      <c r="T1815" s="11">
        <f t="shared" si="173"/>
        <v>41859.68069444444</v>
      </c>
    </row>
    <row r="1816" spans="1:20" ht="45">
      <c r="A1816">
        <v>1814</v>
      </c>
      <c r="B1816" s="3" t="s">
        <v>1814</v>
      </c>
      <c r="C1816" s="3" t="s">
        <v>5923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13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42033.105740740742</v>
      </c>
      <c r="T1816" s="11">
        <f t="shared" si="173"/>
        <v>42063.105740740742</v>
      </c>
    </row>
    <row r="1817" spans="1:20" ht="45">
      <c r="A1817">
        <v>1815</v>
      </c>
      <c r="B1817" s="3" t="s">
        <v>1815</v>
      </c>
      <c r="C1817" s="3" t="s">
        <v>5924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13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42172.698344907411</v>
      </c>
      <c r="T1817" s="11">
        <f t="shared" si="173"/>
        <v>42186.698344907411</v>
      </c>
    </row>
    <row r="1818" spans="1:20" ht="45">
      <c r="A1818">
        <v>1816</v>
      </c>
      <c r="B1818" s="3" t="s">
        <v>1816</v>
      </c>
      <c r="C1818" s="3" t="s">
        <v>5925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13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42548.667858796289</v>
      </c>
      <c r="T1818" s="11">
        <f t="shared" si="173"/>
        <v>42576.583333333336</v>
      </c>
    </row>
    <row r="1819" spans="1:20" ht="30">
      <c r="A1819">
        <v>1817</v>
      </c>
      <c r="B1819" s="3" t="s">
        <v>1817</v>
      </c>
      <c r="C1819" s="3" t="s">
        <v>5926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13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42705.453784722216</v>
      </c>
      <c r="T1819" s="11">
        <f t="shared" si="173"/>
        <v>42765.082638888889</v>
      </c>
    </row>
    <row r="1820" spans="1:20" ht="30">
      <c r="A1820">
        <v>1818</v>
      </c>
      <c r="B1820" s="3" t="s">
        <v>1818</v>
      </c>
      <c r="C1820" s="3" t="s">
        <v>5927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13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42067.026041666664</v>
      </c>
      <c r="T1820" s="11">
        <f t="shared" si="173"/>
        <v>42096.984374999993</v>
      </c>
    </row>
    <row r="1821" spans="1:20" ht="45">
      <c r="A1821">
        <v>1819</v>
      </c>
      <c r="B1821" s="3" t="s">
        <v>1819</v>
      </c>
      <c r="C1821" s="3" t="s">
        <v>5928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13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41820.543935185182</v>
      </c>
      <c r="T1821" s="11">
        <f t="shared" si="173"/>
        <v>41850.543935185182</v>
      </c>
    </row>
    <row r="1822" spans="1:20" ht="45">
      <c r="A1822">
        <v>1820</v>
      </c>
      <c r="B1822" s="3" t="s">
        <v>1820</v>
      </c>
      <c r="C1822" s="3" t="s">
        <v>5929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13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42064.87604166667</v>
      </c>
      <c r="T1822" s="11">
        <f t="shared" si="173"/>
        <v>42094.834374999999</v>
      </c>
    </row>
    <row r="1823" spans="1:20" ht="45">
      <c r="A1823">
        <v>1821</v>
      </c>
      <c r="B1823" s="3" t="s">
        <v>1821</v>
      </c>
      <c r="C1823" s="3" t="s">
        <v>5930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13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40926.110729166663</v>
      </c>
      <c r="T1823" s="11">
        <f t="shared" si="173"/>
        <v>40971.110729166663</v>
      </c>
    </row>
    <row r="1824" spans="1:20" ht="30">
      <c r="A1824">
        <v>1822</v>
      </c>
      <c r="B1824" s="3" t="s">
        <v>1822</v>
      </c>
      <c r="C1824" s="3" t="s">
        <v>5931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13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41634.588680555549</v>
      </c>
      <c r="T1824" s="11">
        <f t="shared" si="173"/>
        <v>41670.584027777775</v>
      </c>
    </row>
    <row r="1825" spans="1:20" ht="45">
      <c r="A1825">
        <v>1823</v>
      </c>
      <c r="B1825" s="3" t="s">
        <v>1823</v>
      </c>
      <c r="C1825" s="3" t="s">
        <v>5932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13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41176.47657407407</v>
      </c>
      <c r="T1825" s="11">
        <f t="shared" si="173"/>
        <v>41206.47657407407</v>
      </c>
    </row>
    <row r="1826" spans="1:20">
      <c r="A1826">
        <v>1824</v>
      </c>
      <c r="B1826" s="3" t="s">
        <v>1824</v>
      </c>
      <c r="C1826" s="3" t="s">
        <v>5933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13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41626.707951388889</v>
      </c>
      <c r="T1826" s="11">
        <f t="shared" si="173"/>
        <v>41646.880555555552</v>
      </c>
    </row>
    <row r="1827" spans="1:20" ht="45">
      <c r="A1827">
        <v>1825</v>
      </c>
      <c r="B1827" s="3" t="s">
        <v>1825</v>
      </c>
      <c r="C1827" s="3" t="s">
        <v>5934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13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41443.626192129625</v>
      </c>
      <c r="T1827" s="11">
        <f t="shared" si="173"/>
        <v>41466.626192129625</v>
      </c>
    </row>
    <row r="1828" spans="1:20">
      <c r="A1828">
        <v>1826</v>
      </c>
      <c r="B1828" s="3" t="s">
        <v>1826</v>
      </c>
      <c r="C1828" s="3" t="s">
        <v>5935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13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41657.715474537035</v>
      </c>
      <c r="T1828" s="11">
        <f t="shared" si="173"/>
        <v>41687.715474537035</v>
      </c>
    </row>
    <row r="1829" spans="1:20" ht="45">
      <c r="A1829">
        <v>1827</v>
      </c>
      <c r="B1829" s="3" t="s">
        <v>1827</v>
      </c>
      <c r="C1829" s="3" t="s">
        <v>5936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13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40555.117604166662</v>
      </c>
      <c r="T1829" s="11">
        <f t="shared" si="173"/>
        <v>40605.117604166662</v>
      </c>
    </row>
    <row r="1830" spans="1:20" ht="45">
      <c r="A1830">
        <v>1828</v>
      </c>
      <c r="B1830" s="3" t="s">
        <v>1828</v>
      </c>
      <c r="C1830" s="3" t="s">
        <v>5937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13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41736.691319444442</v>
      </c>
      <c r="T1830" s="11">
        <f t="shared" si="173"/>
        <v>41768.708333333328</v>
      </c>
    </row>
    <row r="1831" spans="1:20" ht="45">
      <c r="A1831">
        <v>1829</v>
      </c>
      <c r="B1831" s="3" t="s">
        <v>1829</v>
      </c>
      <c r="C1831" s="3" t="s">
        <v>5938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13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40515.879293981481</v>
      </c>
      <c r="T1831" s="11">
        <f t="shared" si="173"/>
        <v>40564.708333333328</v>
      </c>
    </row>
    <row r="1832" spans="1:20" ht="45">
      <c r="A1832">
        <v>1830</v>
      </c>
      <c r="B1832" s="3" t="s">
        <v>1830</v>
      </c>
      <c r="C1832" s="3" t="s">
        <v>5939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13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41664.475775462961</v>
      </c>
      <c r="T1832" s="11">
        <f t="shared" si="173"/>
        <v>41694.475775462961</v>
      </c>
    </row>
    <row r="1833" spans="1:20" ht="45">
      <c r="A1833">
        <v>1831</v>
      </c>
      <c r="B1833" s="3" t="s">
        <v>1831</v>
      </c>
      <c r="C1833" s="3" t="s">
        <v>5940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13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41026.787766203699</v>
      </c>
      <c r="T1833" s="11">
        <f t="shared" si="173"/>
        <v>41041.787766203699</v>
      </c>
    </row>
    <row r="1834" spans="1:20" ht="45">
      <c r="A1834">
        <v>1832</v>
      </c>
      <c r="B1834" s="3" t="s">
        <v>1832</v>
      </c>
      <c r="C1834" s="3" t="s">
        <v>5941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13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40576.331331018519</v>
      </c>
      <c r="T1834" s="11">
        <f t="shared" si="173"/>
        <v>40606.331331018519</v>
      </c>
    </row>
    <row r="1835" spans="1:20" ht="45">
      <c r="A1835">
        <v>1833</v>
      </c>
      <c r="B1835" s="3" t="s">
        <v>1833</v>
      </c>
      <c r="C1835" s="3" t="s">
        <v>5942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13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41302.835682870369</v>
      </c>
      <c r="T1835" s="11">
        <f t="shared" si="173"/>
        <v>41335.124305555553</v>
      </c>
    </row>
    <row r="1836" spans="1:20" ht="30">
      <c r="A1836">
        <v>1834</v>
      </c>
      <c r="B1836" s="3" t="s">
        <v>1834</v>
      </c>
      <c r="C1836" s="3" t="s">
        <v>5943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13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41988.755729166667</v>
      </c>
      <c r="T1836" s="11">
        <f t="shared" si="173"/>
        <v>42028.755729166667</v>
      </c>
    </row>
    <row r="1837" spans="1:20" ht="60">
      <c r="A1837">
        <v>1835</v>
      </c>
      <c r="B1837" s="3" t="s">
        <v>1835</v>
      </c>
      <c r="C1837" s="3" t="s">
        <v>5944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13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42430.49387731481</v>
      </c>
      <c r="T1837" s="11">
        <f t="shared" si="173"/>
        <v>42460.452210648145</v>
      </c>
    </row>
    <row r="1838" spans="1:20">
      <c r="A1838">
        <v>1836</v>
      </c>
      <c r="B1838" s="3" t="s">
        <v>1836</v>
      </c>
      <c r="C1838" s="3" t="s">
        <v>5945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13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41305.601030092592</v>
      </c>
      <c r="T1838" s="11">
        <f t="shared" si="173"/>
        <v>41322.601030092592</v>
      </c>
    </row>
    <row r="1839" spans="1:20" ht="45">
      <c r="A1839">
        <v>1837</v>
      </c>
      <c r="B1839" s="3" t="s">
        <v>1837</v>
      </c>
      <c r="C1839" s="3" t="s">
        <v>5946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13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40925.839525462965</v>
      </c>
      <c r="T1839" s="11">
        <f t="shared" si="173"/>
        <v>40985.797858796293</v>
      </c>
    </row>
    <row r="1840" spans="1:20" ht="45">
      <c r="A1840">
        <v>1838</v>
      </c>
      <c r="B1840" s="3" t="s">
        <v>1838</v>
      </c>
      <c r="C1840" s="3" t="s">
        <v>5947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13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40788.578206018516</v>
      </c>
      <c r="T1840" s="11">
        <f t="shared" si="173"/>
        <v>40816.916666666664</v>
      </c>
    </row>
    <row r="1841" spans="1:20" ht="45">
      <c r="A1841">
        <v>1839</v>
      </c>
      <c r="B1841" s="3" t="s">
        <v>1839</v>
      </c>
      <c r="C1841" s="3" t="s">
        <v>5948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13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42614.513680555552</v>
      </c>
      <c r="T1841" s="11">
        <f t="shared" si="173"/>
        <v>42644.513680555552</v>
      </c>
    </row>
    <row r="1842" spans="1:20" ht="45">
      <c r="A1842">
        <v>1840</v>
      </c>
      <c r="B1842" s="3" t="s">
        <v>1840</v>
      </c>
      <c r="C1842" s="3" t="s">
        <v>5949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13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41381.88784722222</v>
      </c>
      <c r="T1842" s="11">
        <f t="shared" si="173"/>
        <v>41400.999305555553</v>
      </c>
    </row>
    <row r="1843" spans="1:20" ht="30">
      <c r="A1843">
        <v>1841</v>
      </c>
      <c r="B1843" s="3" t="s">
        <v>1841</v>
      </c>
      <c r="C1843" s="3" t="s">
        <v>5950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13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41745.637094907404</v>
      </c>
      <c r="T1843" s="11">
        <f t="shared" si="173"/>
        <v>41778.999305555553</v>
      </c>
    </row>
    <row r="1844" spans="1:20" ht="45">
      <c r="A1844">
        <v>1842</v>
      </c>
      <c r="B1844" s="3" t="s">
        <v>1842</v>
      </c>
      <c r="C1844" s="3" t="s">
        <v>5951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13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42031.423391203702</v>
      </c>
      <c r="T1844" s="11">
        <f t="shared" si="173"/>
        <v>42065.040972222218</v>
      </c>
    </row>
    <row r="1845" spans="1:20" ht="45">
      <c r="A1845">
        <v>1843</v>
      </c>
      <c r="B1845" s="3" t="s">
        <v>1843</v>
      </c>
      <c r="C1845" s="3" t="s">
        <v>5952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13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40564.786504629628</v>
      </c>
      <c r="T1845" s="11">
        <f t="shared" si="173"/>
        <v>40594.786504629628</v>
      </c>
    </row>
    <row r="1846" spans="1:20" ht="45">
      <c r="A1846">
        <v>1844</v>
      </c>
      <c r="B1846" s="3" t="s">
        <v>1844</v>
      </c>
      <c r="C1846" s="3" t="s">
        <v>5953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13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40666.765208333331</v>
      </c>
      <c r="T1846" s="11">
        <f t="shared" si="173"/>
        <v>40704.916666666664</v>
      </c>
    </row>
    <row r="1847" spans="1:20" ht="90">
      <c r="A1847">
        <v>1845</v>
      </c>
      <c r="B1847" s="3" t="s">
        <v>1845</v>
      </c>
      <c r="C1847" s="3" t="s">
        <v>5954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13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42523.124976851854</v>
      </c>
      <c r="T1847" s="11">
        <f t="shared" si="173"/>
        <v>42537.996527777774</v>
      </c>
    </row>
    <row r="1848" spans="1:20" ht="45">
      <c r="A1848">
        <v>1846</v>
      </c>
      <c r="B1848" s="3" t="s">
        <v>1846</v>
      </c>
      <c r="C1848" s="3" t="s">
        <v>5955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13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41228.441863425927</v>
      </c>
      <c r="T1848" s="11">
        <f t="shared" si="173"/>
        <v>41258.441863425927</v>
      </c>
    </row>
    <row r="1849" spans="1:20" ht="45">
      <c r="A1849">
        <v>1847</v>
      </c>
      <c r="B1849" s="3" t="s">
        <v>1847</v>
      </c>
      <c r="C1849" s="3" t="s">
        <v>5956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13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42094.028148148143</v>
      </c>
      <c r="T1849" s="11">
        <f t="shared" si="173"/>
        <v>42115.028148148143</v>
      </c>
    </row>
    <row r="1850" spans="1:20" ht="45">
      <c r="A1850">
        <v>1848</v>
      </c>
      <c r="B1850" s="3" t="s">
        <v>1848</v>
      </c>
      <c r="C1850" s="3" t="s">
        <v>5957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13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40691.579722222217</v>
      </c>
      <c r="T1850" s="11">
        <f t="shared" si="173"/>
        <v>40755.082638888889</v>
      </c>
    </row>
    <row r="1851" spans="1:20" ht="30">
      <c r="A1851">
        <v>1849</v>
      </c>
      <c r="B1851" s="3" t="s">
        <v>1849</v>
      </c>
      <c r="C1851" s="3" t="s">
        <v>5958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13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41169.637256944443</v>
      </c>
      <c r="T1851" s="11">
        <f t="shared" si="173"/>
        <v>41199.637256944443</v>
      </c>
    </row>
    <row r="1852" spans="1:20" ht="45">
      <c r="A1852">
        <v>1850</v>
      </c>
      <c r="B1852" s="3" t="s">
        <v>1850</v>
      </c>
      <c r="C1852" s="3" t="s">
        <v>5959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13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41800.751157407409</v>
      </c>
      <c r="T1852" s="11">
        <f t="shared" si="173"/>
        <v>41830.751157407409</v>
      </c>
    </row>
    <row r="1853" spans="1:20" ht="45">
      <c r="A1853">
        <v>1851</v>
      </c>
      <c r="B1853" s="3" t="s">
        <v>1851</v>
      </c>
      <c r="C1853" s="3" t="s">
        <v>5960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13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41827.69835648148</v>
      </c>
      <c r="T1853" s="11">
        <f t="shared" si="173"/>
        <v>41847.833333333328</v>
      </c>
    </row>
    <row r="1854" spans="1:20" ht="45">
      <c r="A1854">
        <v>1852</v>
      </c>
      <c r="B1854" s="3" t="s">
        <v>1852</v>
      </c>
      <c r="C1854" s="3" t="s">
        <v>5961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13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42081.563101851854</v>
      </c>
      <c r="T1854" s="11">
        <f t="shared" si="173"/>
        <v>42118.791666666664</v>
      </c>
    </row>
    <row r="1855" spans="1:20" ht="45">
      <c r="A1855">
        <v>1853</v>
      </c>
      <c r="B1855" s="3" t="s">
        <v>1853</v>
      </c>
      <c r="C1855" s="3" t="s">
        <v>5962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13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41176.852048611108</v>
      </c>
      <c r="T1855" s="11">
        <f t="shared" si="173"/>
        <v>41226.893715277773</v>
      </c>
    </row>
    <row r="1856" spans="1:20" ht="45">
      <c r="A1856">
        <v>1854</v>
      </c>
      <c r="B1856" s="3" t="s">
        <v>1854</v>
      </c>
      <c r="C1856" s="3" t="s">
        <v>5963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13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41387.812928240739</v>
      </c>
      <c r="T1856" s="11">
        <f t="shared" si="173"/>
        <v>41417.812928240739</v>
      </c>
    </row>
    <row r="1857" spans="1:20" ht="45">
      <c r="A1857">
        <v>1855</v>
      </c>
      <c r="B1857" s="3" t="s">
        <v>1855</v>
      </c>
      <c r="C1857" s="3" t="s">
        <v>5964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13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41600.330324074072</v>
      </c>
      <c r="T1857" s="11">
        <f t="shared" si="173"/>
        <v>41645.330324074072</v>
      </c>
    </row>
    <row r="1858" spans="1:20" ht="45">
      <c r="A1858">
        <v>1856</v>
      </c>
      <c r="B1858" s="3" t="s">
        <v>1856</v>
      </c>
      <c r="C1858" s="3" t="s">
        <v>5965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13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41817.64666666666</v>
      </c>
      <c r="T1858" s="11">
        <f t="shared" si="173"/>
        <v>41838.64666666666</v>
      </c>
    </row>
    <row r="1859" spans="1:20" ht="45">
      <c r="A1859">
        <v>1857</v>
      </c>
      <c r="B1859" s="3" t="s">
        <v>1857</v>
      </c>
      <c r="C1859" s="3" t="s">
        <v>5966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13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(((J1859/60)/60)/24)+DATE(1970,1,1)+(-5/24)</f>
        <v>41864.560335648144</v>
      </c>
      <c r="T1859" s="11">
        <f t="shared" ref="T1859:T1922" si="179">(((I1859/60)/60)/24)+DATE(1970,1,1)+(-5/24)</f>
        <v>41894.560335648144</v>
      </c>
    </row>
    <row r="1860" spans="1:20" ht="45">
      <c r="A1860">
        <v>1858</v>
      </c>
      <c r="B1860" s="3" t="s">
        <v>1858</v>
      </c>
      <c r="C1860" s="3" t="s">
        <v>5967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13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40832.9921412037</v>
      </c>
      <c r="T1860" s="11">
        <f t="shared" si="179"/>
        <v>40893.033807870372</v>
      </c>
    </row>
    <row r="1861" spans="1:20" ht="30">
      <c r="A1861">
        <v>1859</v>
      </c>
      <c r="B1861" s="3" t="s">
        <v>1859</v>
      </c>
      <c r="C1861" s="3" t="s">
        <v>5968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13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40778.561678240738</v>
      </c>
      <c r="T1861" s="11">
        <f t="shared" si="179"/>
        <v>40808.561678240738</v>
      </c>
    </row>
    <row r="1862" spans="1:20" ht="45">
      <c r="A1862">
        <v>1860</v>
      </c>
      <c r="B1862" s="3" t="s">
        <v>1860</v>
      </c>
      <c r="C1862" s="3" t="s">
        <v>5969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13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41655.500972222217</v>
      </c>
      <c r="T1862" s="11">
        <f t="shared" si="179"/>
        <v>41676.500972222217</v>
      </c>
    </row>
    <row r="1863" spans="1:20" ht="45">
      <c r="A1863">
        <v>1861</v>
      </c>
      <c r="B1863" s="3" t="s">
        <v>1861</v>
      </c>
      <c r="C1863" s="3" t="s">
        <v>5970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13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42000.091909722221</v>
      </c>
      <c r="T1863" s="11">
        <f t="shared" si="179"/>
        <v>42030.091909722221</v>
      </c>
    </row>
    <row r="1864" spans="1:20" ht="45">
      <c r="A1864">
        <v>1862</v>
      </c>
      <c r="B1864" s="3" t="s">
        <v>1862</v>
      </c>
      <c r="C1864" s="3" t="s">
        <v>5971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13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42755.284421296288</v>
      </c>
      <c r="T1864" s="11">
        <f t="shared" si="179"/>
        <v>42802.104166666664</v>
      </c>
    </row>
    <row r="1865" spans="1:20" ht="45">
      <c r="A1865">
        <v>1863</v>
      </c>
      <c r="B1865" s="3" t="s">
        <v>1863</v>
      </c>
      <c r="C1865" s="3" t="s">
        <v>5972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13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41772.588946759257</v>
      </c>
      <c r="T1865" s="11">
        <f t="shared" si="179"/>
        <v>41802.588946759257</v>
      </c>
    </row>
    <row r="1866" spans="1:20" ht="45">
      <c r="A1866">
        <v>1864</v>
      </c>
      <c r="B1866" s="3" t="s">
        <v>1864</v>
      </c>
      <c r="C1866" s="3" t="s">
        <v>5973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13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41733.508101851847</v>
      </c>
      <c r="T1866" s="11">
        <f t="shared" si="179"/>
        <v>41763.508101851847</v>
      </c>
    </row>
    <row r="1867" spans="1:20" ht="45">
      <c r="A1867">
        <v>1865</v>
      </c>
      <c r="B1867" s="3" t="s">
        <v>1865</v>
      </c>
      <c r="C1867" s="3" t="s">
        <v>5974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13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42645.159108796295</v>
      </c>
      <c r="T1867" s="11">
        <f t="shared" si="179"/>
        <v>42680.200775462967</v>
      </c>
    </row>
    <row r="1868" spans="1:20" ht="45">
      <c r="A1868">
        <v>1866</v>
      </c>
      <c r="B1868" s="3" t="s">
        <v>1866</v>
      </c>
      <c r="C1868" s="3" t="s">
        <v>5975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13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42742.038159722222</v>
      </c>
      <c r="T1868" s="11">
        <f t="shared" si="179"/>
        <v>42794.958333333336</v>
      </c>
    </row>
    <row r="1869" spans="1:20" ht="45">
      <c r="A1869">
        <v>1867</v>
      </c>
      <c r="B1869" s="3" t="s">
        <v>1867</v>
      </c>
      <c r="C1869" s="3" t="s">
        <v>5976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13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42649.716574074067</v>
      </c>
      <c r="T1869" s="11">
        <f t="shared" si="179"/>
        <v>42679.716574074067</v>
      </c>
    </row>
    <row r="1870" spans="1:20" ht="45">
      <c r="A1870">
        <v>1868</v>
      </c>
      <c r="B1870" s="3" t="s">
        <v>1868</v>
      </c>
      <c r="C1870" s="3" t="s">
        <v>5977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13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42328.570891203701</v>
      </c>
      <c r="T1870" s="11">
        <f t="shared" si="179"/>
        <v>42353.124305555553</v>
      </c>
    </row>
    <row r="1871" spans="1:20" ht="45">
      <c r="A1871">
        <v>1869</v>
      </c>
      <c r="B1871" s="3" t="s">
        <v>1869</v>
      </c>
      <c r="C1871" s="3" t="s">
        <v>5978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13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42708.794548611106</v>
      </c>
      <c r="T1871" s="11">
        <f t="shared" si="179"/>
        <v>42738.794548611106</v>
      </c>
    </row>
    <row r="1872" spans="1:20" ht="45">
      <c r="A1872">
        <v>1870</v>
      </c>
      <c r="B1872" s="3" t="s">
        <v>1870</v>
      </c>
      <c r="C1872" s="3" t="s">
        <v>5979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13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42371.14739583333</v>
      </c>
      <c r="T1872" s="11">
        <f t="shared" si="179"/>
        <v>42399.970138888886</v>
      </c>
    </row>
    <row r="1873" spans="1:20" ht="45">
      <c r="A1873">
        <v>1871</v>
      </c>
      <c r="B1873" s="3" t="s">
        <v>1871</v>
      </c>
      <c r="C1873" s="3" t="s">
        <v>5980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13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41923.575243055551</v>
      </c>
      <c r="T1873" s="11">
        <f t="shared" si="179"/>
        <v>41963.616909722223</v>
      </c>
    </row>
    <row r="1874" spans="1:20" ht="45">
      <c r="A1874">
        <v>1872</v>
      </c>
      <c r="B1874" s="3" t="s">
        <v>1872</v>
      </c>
      <c r="C1874" s="3" t="s">
        <v>5981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13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42154.921319444438</v>
      </c>
      <c r="T1874" s="11">
        <f t="shared" si="179"/>
        <v>42184.921319444438</v>
      </c>
    </row>
    <row r="1875" spans="1:20" ht="45">
      <c r="A1875">
        <v>1873</v>
      </c>
      <c r="B1875" s="3" t="s">
        <v>1873</v>
      </c>
      <c r="C1875" s="3" t="s">
        <v>5982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13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42164.407523148147</v>
      </c>
      <c r="T1875" s="11">
        <f t="shared" si="179"/>
        <v>42193.489583333336</v>
      </c>
    </row>
    <row r="1876" spans="1:20" ht="45">
      <c r="A1876">
        <v>1874</v>
      </c>
      <c r="B1876" s="3" t="s">
        <v>1874</v>
      </c>
      <c r="C1876" s="3" t="s">
        <v>5983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13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42529.760798611103</v>
      </c>
      <c r="T1876" s="11">
        <f t="shared" si="179"/>
        <v>42549.760798611103</v>
      </c>
    </row>
    <row r="1877" spans="1:20" ht="30">
      <c r="A1877">
        <v>1875</v>
      </c>
      <c r="B1877" s="3" t="s">
        <v>1875</v>
      </c>
      <c r="C1877" s="3" t="s">
        <v>5984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13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42528.691064814811</v>
      </c>
      <c r="T1877" s="11">
        <f t="shared" si="179"/>
        <v>42588.691064814811</v>
      </c>
    </row>
    <row r="1878" spans="1:20" ht="45">
      <c r="A1878">
        <v>1876</v>
      </c>
      <c r="B1878" s="3" t="s">
        <v>1876</v>
      </c>
      <c r="C1878" s="3" t="s">
        <v>5985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13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41776.076446759253</v>
      </c>
      <c r="T1878" s="11">
        <f t="shared" si="179"/>
        <v>41806.076446759253</v>
      </c>
    </row>
    <row r="1879" spans="1:20" ht="30">
      <c r="A1879">
        <v>1877</v>
      </c>
      <c r="B1879" s="3" t="s">
        <v>1877</v>
      </c>
      <c r="C1879" s="3" t="s">
        <v>5986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13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42034.820891203701</v>
      </c>
      <c r="T1879" s="11">
        <f t="shared" si="179"/>
        <v>42063.820891203701</v>
      </c>
    </row>
    <row r="1880" spans="1:20" ht="45">
      <c r="A1880">
        <v>1878</v>
      </c>
      <c r="B1880" s="3" t="s">
        <v>1878</v>
      </c>
      <c r="C1880" s="3" t="s">
        <v>5987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13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41772.800405092588</v>
      </c>
      <c r="T1880" s="11">
        <f t="shared" si="179"/>
        <v>41802.800405092588</v>
      </c>
    </row>
    <row r="1881" spans="1:20" ht="45">
      <c r="A1881">
        <v>1879</v>
      </c>
      <c r="B1881" s="3" t="s">
        <v>1879</v>
      </c>
      <c r="C1881" s="3" t="s">
        <v>5988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13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42413.441307870373</v>
      </c>
      <c r="T1881" s="11">
        <f t="shared" si="179"/>
        <v>42443.399641203701</v>
      </c>
    </row>
    <row r="1882" spans="1:20" ht="30">
      <c r="A1882">
        <v>1880</v>
      </c>
      <c r="B1882" s="3" t="s">
        <v>1880</v>
      </c>
      <c r="C1882" s="3" t="s">
        <v>5989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13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42430.358564814807</v>
      </c>
      <c r="T1882" s="11">
        <f t="shared" si="179"/>
        <v>42459.31689814815</v>
      </c>
    </row>
    <row r="1883" spans="1:20" ht="45">
      <c r="A1883">
        <v>1881</v>
      </c>
      <c r="B1883" s="3" t="s">
        <v>1881</v>
      </c>
      <c r="C1883" s="3" t="s">
        <v>5990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13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42042.944317129623</v>
      </c>
      <c r="T1883" s="11">
        <f t="shared" si="179"/>
        <v>42072.902650462966</v>
      </c>
    </row>
    <row r="1884" spans="1:20" ht="45">
      <c r="A1884">
        <v>1882</v>
      </c>
      <c r="B1884" s="3" t="s">
        <v>1882</v>
      </c>
      <c r="C1884" s="3" t="s">
        <v>5991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13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41067.740879629629</v>
      </c>
      <c r="T1884" s="11">
        <f t="shared" si="179"/>
        <v>41100.783333333333</v>
      </c>
    </row>
    <row r="1885" spans="1:20" ht="45">
      <c r="A1885">
        <v>1883</v>
      </c>
      <c r="B1885" s="3" t="s">
        <v>1883</v>
      </c>
      <c r="C1885" s="3" t="s">
        <v>5992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13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40977.739675925921</v>
      </c>
      <c r="T1885" s="11">
        <f t="shared" si="179"/>
        <v>41007.698009259257</v>
      </c>
    </row>
    <row r="1886" spans="1:20" ht="45">
      <c r="A1886">
        <v>1884</v>
      </c>
      <c r="B1886" s="3" t="s">
        <v>1884</v>
      </c>
      <c r="C1886" s="3" t="s">
        <v>5993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13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41204.989988425921</v>
      </c>
      <c r="T1886" s="11">
        <f t="shared" si="179"/>
        <v>41240.291666666664</v>
      </c>
    </row>
    <row r="1887" spans="1:20" ht="45">
      <c r="A1887">
        <v>1885</v>
      </c>
      <c r="B1887" s="3" t="s">
        <v>1885</v>
      </c>
      <c r="C1887" s="3" t="s">
        <v>5994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13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41098.885532407403</v>
      </c>
      <c r="T1887" s="11">
        <f t="shared" si="179"/>
        <v>41131.708333333328</v>
      </c>
    </row>
    <row r="1888" spans="1:20" ht="45">
      <c r="A1888">
        <v>1886</v>
      </c>
      <c r="B1888" s="3" t="s">
        <v>1886</v>
      </c>
      <c r="C1888" s="3" t="s">
        <v>5995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13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41925.69835648148</v>
      </c>
      <c r="T1888" s="11">
        <f t="shared" si="179"/>
        <v>41955.740023148144</v>
      </c>
    </row>
    <row r="1889" spans="1:20" ht="45">
      <c r="A1889">
        <v>1887</v>
      </c>
      <c r="B1889" s="3" t="s">
        <v>1887</v>
      </c>
      <c r="C1889" s="3" t="s">
        <v>5996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13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42323.591805555552</v>
      </c>
      <c r="T1889" s="11">
        <f t="shared" si="179"/>
        <v>42341.687499999993</v>
      </c>
    </row>
    <row r="1890" spans="1:20" ht="45">
      <c r="A1890">
        <v>1888</v>
      </c>
      <c r="B1890" s="3" t="s">
        <v>1888</v>
      </c>
      <c r="C1890" s="3" t="s">
        <v>5997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13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40299.03162037037</v>
      </c>
      <c r="T1890" s="11">
        <f t="shared" si="179"/>
        <v>40329.999305555553</v>
      </c>
    </row>
    <row r="1891" spans="1:20" ht="45">
      <c r="A1891">
        <v>1889</v>
      </c>
      <c r="B1891" s="3" t="s">
        <v>1889</v>
      </c>
      <c r="C1891" s="3" t="s">
        <v>5998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13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41299.585023148145</v>
      </c>
      <c r="T1891" s="11">
        <f t="shared" si="179"/>
        <v>41344.543356481481</v>
      </c>
    </row>
    <row r="1892" spans="1:20" ht="45">
      <c r="A1892">
        <v>1890</v>
      </c>
      <c r="B1892" s="3" t="s">
        <v>1890</v>
      </c>
      <c r="C1892" s="3" t="s">
        <v>5999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13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41228.577870370369</v>
      </c>
      <c r="T1892" s="11">
        <f t="shared" si="179"/>
        <v>41258.577870370369</v>
      </c>
    </row>
    <row r="1893" spans="1:20" ht="60">
      <c r="A1893">
        <v>1891</v>
      </c>
      <c r="B1893" s="3" t="s">
        <v>1891</v>
      </c>
      <c r="C1893" s="3" t="s">
        <v>6000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13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40335.589745370366</v>
      </c>
      <c r="T1893" s="11">
        <f t="shared" si="179"/>
        <v>40381.041666666664</v>
      </c>
    </row>
    <row r="1894" spans="1:20" ht="30">
      <c r="A1894">
        <v>1892</v>
      </c>
      <c r="B1894" s="3" t="s">
        <v>1892</v>
      </c>
      <c r="C1894" s="3" t="s">
        <v>6001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13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40671.429178240738</v>
      </c>
      <c r="T1894" s="11">
        <f t="shared" si="179"/>
        <v>40701.429178240738</v>
      </c>
    </row>
    <row r="1895" spans="1:20" ht="45">
      <c r="A1895">
        <v>1893</v>
      </c>
      <c r="B1895" s="3" t="s">
        <v>1893</v>
      </c>
      <c r="C1895" s="3" t="s">
        <v>6002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13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40632.733622685184</v>
      </c>
      <c r="T1895" s="11">
        <f t="shared" si="179"/>
        <v>40648.957638888889</v>
      </c>
    </row>
    <row r="1896" spans="1:20">
      <c r="A1896">
        <v>1894</v>
      </c>
      <c r="B1896" s="3" t="s">
        <v>1894</v>
      </c>
      <c r="C1896" s="3" t="s">
        <v>6003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13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40920.696562500001</v>
      </c>
      <c r="T1896" s="11">
        <f t="shared" si="179"/>
        <v>40951.696562500001</v>
      </c>
    </row>
    <row r="1897" spans="1:20" ht="45">
      <c r="A1897">
        <v>1895</v>
      </c>
      <c r="B1897" s="3" t="s">
        <v>1895</v>
      </c>
      <c r="C1897" s="3" t="s">
        <v>6004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13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42267.538449074076</v>
      </c>
      <c r="T1897" s="11">
        <f t="shared" si="179"/>
        <v>42297.538449074076</v>
      </c>
    </row>
    <row r="1898" spans="1:20" ht="45">
      <c r="A1898">
        <v>1896</v>
      </c>
      <c r="B1898" s="3" t="s">
        <v>1896</v>
      </c>
      <c r="C1898" s="3" t="s">
        <v>6005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13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40981.501909722218</v>
      </c>
      <c r="T1898" s="11">
        <f t="shared" si="179"/>
        <v>41011.501909722218</v>
      </c>
    </row>
    <row r="1899" spans="1:20" ht="45">
      <c r="A1899">
        <v>1897</v>
      </c>
      <c r="B1899" s="3" t="s">
        <v>1897</v>
      </c>
      <c r="C1899" s="3" t="s">
        <v>6006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13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41680.375069444446</v>
      </c>
      <c r="T1899" s="11">
        <f t="shared" si="179"/>
        <v>41702.666666666664</v>
      </c>
    </row>
    <row r="1900" spans="1:20" ht="45">
      <c r="A1900">
        <v>1898</v>
      </c>
      <c r="B1900" s="3" t="s">
        <v>1898</v>
      </c>
      <c r="C1900" s="3" t="s">
        <v>6007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13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42365.9846412037</v>
      </c>
      <c r="T1900" s="11">
        <f t="shared" si="179"/>
        <v>42401.541666666664</v>
      </c>
    </row>
    <row r="1901" spans="1:20" ht="45">
      <c r="A1901">
        <v>1899</v>
      </c>
      <c r="B1901" s="3" t="s">
        <v>1899</v>
      </c>
      <c r="C1901" s="3" t="s">
        <v>6008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13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42058.733402777776</v>
      </c>
      <c r="T1901" s="11">
        <f t="shared" si="179"/>
        <v>42088.691736111105</v>
      </c>
    </row>
    <row r="1902" spans="1:20" ht="45">
      <c r="A1902">
        <v>1900</v>
      </c>
      <c r="B1902" s="3" t="s">
        <v>1900</v>
      </c>
      <c r="C1902" s="3" t="s">
        <v>6009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13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41160.663553240738</v>
      </c>
      <c r="T1902" s="11">
        <f t="shared" si="179"/>
        <v>41188.207638888889</v>
      </c>
    </row>
    <row r="1903" spans="1:20" ht="45">
      <c r="A1903">
        <v>1901</v>
      </c>
      <c r="B1903" s="3" t="s">
        <v>1901</v>
      </c>
      <c r="C1903" s="3" t="s">
        <v>6010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13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42116.334826388884</v>
      </c>
      <c r="T1903" s="11">
        <f t="shared" si="179"/>
        <v>42146.333333333336</v>
      </c>
    </row>
    <row r="1904" spans="1:20" ht="45">
      <c r="A1904">
        <v>1902</v>
      </c>
      <c r="B1904" s="3" t="s">
        <v>1902</v>
      </c>
      <c r="C1904" s="3" t="s">
        <v>6011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13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42037.581562499996</v>
      </c>
      <c r="T1904" s="11">
        <f t="shared" si="179"/>
        <v>42067.581562499996</v>
      </c>
    </row>
    <row r="1905" spans="1:20" ht="45">
      <c r="A1905">
        <v>1903</v>
      </c>
      <c r="B1905" s="3" t="s">
        <v>1903</v>
      </c>
      <c r="C1905" s="3" t="s">
        <v>6012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13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42702.562395833331</v>
      </c>
      <c r="T1905" s="11">
        <f t="shared" si="179"/>
        <v>42762.562395833331</v>
      </c>
    </row>
    <row r="1906" spans="1:20" ht="45">
      <c r="A1906">
        <v>1904</v>
      </c>
      <c r="B1906" s="3" t="s">
        <v>1904</v>
      </c>
      <c r="C1906" s="3" t="s">
        <v>6013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13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42326.477094907408</v>
      </c>
      <c r="T1906" s="11">
        <f t="shared" si="179"/>
        <v>42371.477094907408</v>
      </c>
    </row>
    <row r="1907" spans="1:20" ht="45">
      <c r="A1907">
        <v>1905</v>
      </c>
      <c r="B1907" s="3" t="s">
        <v>1905</v>
      </c>
      <c r="C1907" s="3" t="s">
        <v>6014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13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41859.717523148145</v>
      </c>
      <c r="T1907" s="11">
        <f t="shared" si="179"/>
        <v>41889.717523148145</v>
      </c>
    </row>
    <row r="1908" spans="1:20" ht="45">
      <c r="A1908">
        <v>1906</v>
      </c>
      <c r="B1908" s="3" t="s">
        <v>1906</v>
      </c>
      <c r="C1908" s="3" t="s">
        <v>6015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13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42514.462766203702</v>
      </c>
      <c r="T1908" s="11">
        <f t="shared" si="179"/>
        <v>42544.462766203702</v>
      </c>
    </row>
    <row r="1909" spans="1:20" ht="45">
      <c r="A1909">
        <v>1907</v>
      </c>
      <c r="B1909" s="3" t="s">
        <v>1907</v>
      </c>
      <c r="C1909" s="3" t="s">
        <v>6016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13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41767.378761574073</v>
      </c>
      <c r="T1909" s="11">
        <f t="shared" si="179"/>
        <v>41782.378761574073</v>
      </c>
    </row>
    <row r="1910" spans="1:20" ht="45">
      <c r="A1910">
        <v>1908</v>
      </c>
      <c r="B1910" s="3" t="s">
        <v>1908</v>
      </c>
      <c r="C1910" s="3" t="s">
        <v>6017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13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42703.709490740737</v>
      </c>
      <c r="T1910" s="11">
        <f t="shared" si="179"/>
        <v>42733.709490740737</v>
      </c>
    </row>
    <row r="1911" spans="1:20" ht="45">
      <c r="A1911">
        <v>1909</v>
      </c>
      <c r="B1911" s="3" t="s">
        <v>1909</v>
      </c>
      <c r="C1911" s="3" t="s">
        <v>6018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13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41905.220821759256</v>
      </c>
      <c r="T1911" s="11">
        <f t="shared" si="179"/>
        <v>41935.220821759256</v>
      </c>
    </row>
    <row r="1912" spans="1:20" ht="45">
      <c r="A1912">
        <v>1910</v>
      </c>
      <c r="B1912" s="3" t="s">
        <v>1910</v>
      </c>
      <c r="C1912" s="3" t="s">
        <v>6019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13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42264.754826388882</v>
      </c>
      <c r="T1912" s="11">
        <f t="shared" si="179"/>
        <v>42308.739583333336</v>
      </c>
    </row>
    <row r="1913" spans="1:20" ht="45">
      <c r="A1913">
        <v>1911</v>
      </c>
      <c r="B1913" s="3" t="s">
        <v>1911</v>
      </c>
      <c r="C1913" s="3" t="s">
        <v>6020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13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41829.825624999998</v>
      </c>
      <c r="T1913" s="11">
        <f t="shared" si="179"/>
        <v>41859.825624999998</v>
      </c>
    </row>
    <row r="1914" spans="1:20" ht="45">
      <c r="A1914">
        <v>1912</v>
      </c>
      <c r="B1914" s="3" t="s">
        <v>1912</v>
      </c>
      <c r="C1914" s="3" t="s">
        <v>6021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13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42129.018055555549</v>
      </c>
      <c r="T1914" s="11">
        <f t="shared" si="179"/>
        <v>42159.018055555549</v>
      </c>
    </row>
    <row r="1915" spans="1:20" ht="30">
      <c r="A1915">
        <v>1913</v>
      </c>
      <c r="B1915" s="3" t="s">
        <v>1913</v>
      </c>
      <c r="C1915" s="3" t="s">
        <v>6022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13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41890.302986111106</v>
      </c>
      <c r="T1915" s="11">
        <f t="shared" si="179"/>
        <v>41920.302986111106</v>
      </c>
    </row>
    <row r="1916" spans="1:20" ht="45">
      <c r="A1916">
        <v>1914</v>
      </c>
      <c r="B1916" s="3" t="s">
        <v>1914</v>
      </c>
      <c r="C1916" s="3" t="s">
        <v>6023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13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41928.966122685182</v>
      </c>
      <c r="T1916" s="11">
        <f t="shared" si="179"/>
        <v>41943.957638888889</v>
      </c>
    </row>
    <row r="1917" spans="1:20" ht="45">
      <c r="A1917">
        <v>1915</v>
      </c>
      <c r="B1917" s="3" t="s">
        <v>1915</v>
      </c>
      <c r="C1917" s="3" t="s">
        <v>6024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13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41863.840532407405</v>
      </c>
      <c r="T1917" s="11">
        <f t="shared" si="179"/>
        <v>41883.840532407405</v>
      </c>
    </row>
    <row r="1918" spans="1:20" ht="30">
      <c r="A1918">
        <v>1916</v>
      </c>
      <c r="B1918" s="3" t="s">
        <v>1916</v>
      </c>
      <c r="C1918" s="3" t="s">
        <v>6025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13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42656.508969907409</v>
      </c>
      <c r="T1918" s="11">
        <f t="shared" si="179"/>
        <v>42681.550636574073</v>
      </c>
    </row>
    <row r="1919" spans="1:20" ht="30">
      <c r="A1919">
        <v>1917</v>
      </c>
      <c r="B1919" s="3" t="s">
        <v>1917</v>
      </c>
      <c r="C1919" s="3" t="s">
        <v>6026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13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42746.06172453703</v>
      </c>
      <c r="T1919" s="11">
        <f t="shared" si="179"/>
        <v>42776.06172453703</v>
      </c>
    </row>
    <row r="1920" spans="1:20" ht="45">
      <c r="A1920">
        <v>1918</v>
      </c>
      <c r="B1920" s="3" t="s">
        <v>1918</v>
      </c>
      <c r="C1920" s="3" t="s">
        <v>6027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13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41828.581608796296</v>
      </c>
      <c r="T1920" s="11">
        <f t="shared" si="179"/>
        <v>41863.581608796296</v>
      </c>
    </row>
    <row r="1921" spans="1:20" ht="45">
      <c r="A1921">
        <v>1919</v>
      </c>
      <c r="B1921" s="3" t="s">
        <v>1919</v>
      </c>
      <c r="C1921" s="3" t="s">
        <v>6028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13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42113.667233796288</v>
      </c>
      <c r="T1921" s="11">
        <f t="shared" si="179"/>
        <v>42143.667233796288</v>
      </c>
    </row>
    <row r="1922" spans="1:20" ht="45">
      <c r="A1922">
        <v>1920</v>
      </c>
      <c r="B1922" s="3" t="s">
        <v>1920</v>
      </c>
      <c r="C1922" s="3" t="s">
        <v>6029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13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42270.66737268518</v>
      </c>
      <c r="T1922" s="11">
        <f t="shared" si="179"/>
        <v>42298.749999999993</v>
      </c>
    </row>
    <row r="1923" spans="1:20" ht="30">
      <c r="A1923">
        <v>1921</v>
      </c>
      <c r="B1923" s="3" t="s">
        <v>1921</v>
      </c>
      <c r="C1923" s="3" t="s">
        <v>6030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13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(((J1923/60)/60)/24)+DATE(1970,1,1)+(-5/24)</f>
        <v>41074.013229166667</v>
      </c>
      <c r="T1923" s="11">
        <f t="shared" ref="T1923:T1986" si="185">(((I1923/60)/60)/24)+DATE(1970,1,1)+(-5/24)</f>
        <v>41104.013229166667</v>
      </c>
    </row>
    <row r="1924" spans="1:20" ht="45">
      <c r="A1924">
        <v>1922</v>
      </c>
      <c r="B1924" s="3" t="s">
        <v>1922</v>
      </c>
      <c r="C1924" s="3" t="s">
        <v>6031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13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41590.047534722216</v>
      </c>
      <c r="T1924" s="11">
        <f t="shared" si="185"/>
        <v>41620.047534722216</v>
      </c>
    </row>
    <row r="1925" spans="1:20" ht="45">
      <c r="A1925">
        <v>1923</v>
      </c>
      <c r="B1925" s="3" t="s">
        <v>1923</v>
      </c>
      <c r="C1925" s="3" t="s">
        <v>6032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13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40772.640416666662</v>
      </c>
      <c r="T1925" s="11">
        <f t="shared" si="185"/>
        <v>40812.999305555553</v>
      </c>
    </row>
    <row r="1926" spans="1:20" ht="45">
      <c r="A1926">
        <v>1924</v>
      </c>
      <c r="B1926" s="3" t="s">
        <v>1924</v>
      </c>
      <c r="C1926" s="3" t="s">
        <v>6033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13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41626.552719907406</v>
      </c>
      <c r="T1926" s="11">
        <f t="shared" si="185"/>
        <v>41654.606249999997</v>
      </c>
    </row>
    <row r="1927" spans="1:20" ht="30">
      <c r="A1927">
        <v>1925</v>
      </c>
      <c r="B1927" s="3" t="s">
        <v>1925</v>
      </c>
      <c r="C1927" s="3" t="s">
        <v>6034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13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41535.693148148144</v>
      </c>
      <c r="T1927" s="11">
        <f t="shared" si="185"/>
        <v>41557.791666666664</v>
      </c>
    </row>
    <row r="1928" spans="1:20" ht="60">
      <c r="A1928">
        <v>1926</v>
      </c>
      <c r="B1928" s="3" t="s">
        <v>1926</v>
      </c>
      <c r="C1928" s="3" t="s">
        <v>6035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13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40456.746018518512</v>
      </c>
      <c r="T1928" s="11">
        <f t="shared" si="185"/>
        <v>40483.80972222222</v>
      </c>
    </row>
    <row r="1929" spans="1:20">
      <c r="A1929">
        <v>1927</v>
      </c>
      <c r="B1929" s="3" t="s">
        <v>1927</v>
      </c>
      <c r="C1929" s="3" t="s">
        <v>6036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13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40960.653229166666</v>
      </c>
      <c r="T1929" s="11">
        <f t="shared" si="185"/>
        <v>40975.999305555553</v>
      </c>
    </row>
    <row r="1930" spans="1:20" ht="30">
      <c r="A1930">
        <v>1928</v>
      </c>
      <c r="B1930" s="3" t="s">
        <v>1928</v>
      </c>
      <c r="C1930" s="3" t="s">
        <v>6037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13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41371.439745370371</v>
      </c>
      <c r="T1930" s="11">
        <f t="shared" si="185"/>
        <v>41401.439745370371</v>
      </c>
    </row>
    <row r="1931" spans="1:20" ht="45">
      <c r="A1931">
        <v>1929</v>
      </c>
      <c r="B1931" s="3" t="s">
        <v>1929</v>
      </c>
      <c r="C1931" s="3" t="s">
        <v>6038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13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40686.813263888886</v>
      </c>
      <c r="T1931" s="11">
        <f t="shared" si="185"/>
        <v>40728.813263888886</v>
      </c>
    </row>
    <row r="1932" spans="1:20" ht="30">
      <c r="A1932">
        <v>1930</v>
      </c>
      <c r="B1932" s="3" t="s">
        <v>1930</v>
      </c>
      <c r="C1932" s="3" t="s">
        <v>6039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13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41402.350486111107</v>
      </c>
      <c r="T1932" s="11">
        <f t="shared" si="185"/>
        <v>41462.350486111107</v>
      </c>
    </row>
    <row r="1933" spans="1:20" ht="30">
      <c r="A1933">
        <v>1931</v>
      </c>
      <c r="B1933" s="3" t="s">
        <v>1931</v>
      </c>
      <c r="C1933" s="3" t="s">
        <v>6040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13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41037.684131944443</v>
      </c>
      <c r="T1933" s="11">
        <f t="shared" si="185"/>
        <v>41050.9375</v>
      </c>
    </row>
    <row r="1934" spans="1:20" ht="45">
      <c r="A1934">
        <v>1932</v>
      </c>
      <c r="B1934" s="3" t="s">
        <v>1932</v>
      </c>
      <c r="C1934" s="3" t="s">
        <v>6041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13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40911.601539351846</v>
      </c>
      <c r="T1934" s="11">
        <f t="shared" si="185"/>
        <v>40932.601539351846</v>
      </c>
    </row>
    <row r="1935" spans="1:20" ht="45">
      <c r="A1935">
        <v>1933</v>
      </c>
      <c r="B1935" s="3" t="s">
        <v>1933</v>
      </c>
      <c r="C1935" s="3" t="s">
        <v>6042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13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41878.922534722216</v>
      </c>
      <c r="T1935" s="11">
        <f t="shared" si="185"/>
        <v>41908.922534722216</v>
      </c>
    </row>
    <row r="1936" spans="1:20" ht="45">
      <c r="A1936">
        <v>1934</v>
      </c>
      <c r="B1936" s="3" t="s">
        <v>1934</v>
      </c>
      <c r="C1936" s="3" t="s">
        <v>6043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13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40865.658807870372</v>
      </c>
      <c r="T1936" s="11">
        <f t="shared" si="185"/>
        <v>40902</v>
      </c>
    </row>
    <row r="1937" spans="1:20" ht="45">
      <c r="A1937">
        <v>1935</v>
      </c>
      <c r="B1937" s="3" t="s">
        <v>1935</v>
      </c>
      <c r="C1937" s="3" t="s">
        <v>6044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13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41773.72420138889</v>
      </c>
      <c r="T1937" s="11">
        <f t="shared" si="185"/>
        <v>41810.999305555553</v>
      </c>
    </row>
    <row r="1938" spans="1:20" ht="45">
      <c r="A1938">
        <v>1936</v>
      </c>
      <c r="B1938" s="3" t="s">
        <v>1936</v>
      </c>
      <c r="C1938" s="3" t="s">
        <v>6045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13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40852.68136574074</v>
      </c>
      <c r="T1938" s="11">
        <f t="shared" si="185"/>
        <v>40883.040972222218</v>
      </c>
    </row>
    <row r="1939" spans="1:20" ht="45">
      <c r="A1939">
        <v>1937</v>
      </c>
      <c r="B1939" s="3" t="s">
        <v>1937</v>
      </c>
      <c r="C1939" s="3" t="s">
        <v>6046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13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41058.91065972222</v>
      </c>
      <c r="T1939" s="11">
        <f t="shared" si="185"/>
        <v>41074.957638888889</v>
      </c>
    </row>
    <row r="1940" spans="1:20" ht="45">
      <c r="A1940">
        <v>1938</v>
      </c>
      <c r="B1940" s="3" t="s">
        <v>1938</v>
      </c>
      <c r="C1940" s="3" t="s">
        <v>6047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13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41426.05128472222</v>
      </c>
      <c r="T1940" s="11">
        <f t="shared" si="185"/>
        <v>41457</v>
      </c>
    </row>
    <row r="1941" spans="1:20" ht="45">
      <c r="A1941">
        <v>1939</v>
      </c>
      <c r="B1941" s="3" t="s">
        <v>1939</v>
      </c>
      <c r="C1941" s="3" t="s">
        <v>6048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13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41313.776712962957</v>
      </c>
      <c r="T1941" s="11">
        <f t="shared" si="185"/>
        <v>41343.735046296293</v>
      </c>
    </row>
    <row r="1942" spans="1:20" ht="45">
      <c r="A1942">
        <v>1940</v>
      </c>
      <c r="B1942" s="3" t="s">
        <v>1940</v>
      </c>
      <c r="C1942" s="3" t="s">
        <v>6049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13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40670.298993055556</v>
      </c>
      <c r="T1942" s="11">
        <f t="shared" si="185"/>
        <v>40708.957638888889</v>
      </c>
    </row>
    <row r="1943" spans="1:20" ht="45">
      <c r="A1943">
        <v>1941</v>
      </c>
      <c r="B1943" s="3" t="s">
        <v>1941</v>
      </c>
      <c r="C1943" s="3" t="s">
        <v>6050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13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41744.08253472222</v>
      </c>
      <c r="T1943" s="11">
        <f t="shared" si="185"/>
        <v>41774.08253472222</v>
      </c>
    </row>
    <row r="1944" spans="1:20" ht="45">
      <c r="A1944">
        <v>1942</v>
      </c>
      <c r="B1944" s="3" t="s">
        <v>1942</v>
      </c>
      <c r="C1944" s="3" t="s">
        <v>6051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13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40638.619675925926</v>
      </c>
      <c r="T1944" s="11">
        <f t="shared" si="185"/>
        <v>40728.619675925926</v>
      </c>
    </row>
    <row r="1945" spans="1:20" ht="45">
      <c r="A1945">
        <v>1943</v>
      </c>
      <c r="B1945" s="3" t="s">
        <v>1943</v>
      </c>
      <c r="C1945" s="3" t="s">
        <v>6052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3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42548.061527777776</v>
      </c>
      <c r="T1945" s="11">
        <f t="shared" si="185"/>
        <v>42593.061527777776</v>
      </c>
    </row>
    <row r="1946" spans="1:20" ht="45">
      <c r="A1946">
        <v>1944</v>
      </c>
      <c r="B1946" s="3" t="s">
        <v>1944</v>
      </c>
      <c r="C1946" s="3" t="s">
        <v>6053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13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41730.376041666663</v>
      </c>
      <c r="T1946" s="11">
        <f t="shared" si="185"/>
        <v>41760.376041666663</v>
      </c>
    </row>
    <row r="1947" spans="1:20" ht="45">
      <c r="A1947">
        <v>1945</v>
      </c>
      <c r="B1947" s="3" t="s">
        <v>1945</v>
      </c>
      <c r="C1947" s="3" t="s">
        <v>6054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13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42157.043495370373</v>
      </c>
      <c r="T1947" s="11">
        <f t="shared" si="185"/>
        <v>42197.043495370373</v>
      </c>
    </row>
    <row r="1948" spans="1:20" ht="45">
      <c r="A1948">
        <v>1946</v>
      </c>
      <c r="B1948" s="3" t="s">
        <v>1946</v>
      </c>
      <c r="C1948" s="3" t="s">
        <v>6055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13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41688.941678240735</v>
      </c>
      <c r="T1948" s="11">
        <f t="shared" si="185"/>
        <v>41748.900011574071</v>
      </c>
    </row>
    <row r="1949" spans="1:20" ht="45">
      <c r="A1949">
        <v>1947</v>
      </c>
      <c r="B1949" s="3" t="s">
        <v>1947</v>
      </c>
      <c r="C1949" s="3" t="s">
        <v>6056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13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40102.709722222222</v>
      </c>
      <c r="T1949" s="11">
        <f t="shared" si="185"/>
        <v>40140.040972222218</v>
      </c>
    </row>
    <row r="1950" spans="1:20" ht="30">
      <c r="A1950">
        <v>1948</v>
      </c>
      <c r="B1950" s="3" t="s">
        <v>1948</v>
      </c>
      <c r="C1950" s="3" t="s">
        <v>6057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13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42473.395937499998</v>
      </c>
      <c r="T1950" s="11">
        <f t="shared" si="185"/>
        <v>42527.501388888886</v>
      </c>
    </row>
    <row r="1951" spans="1:20" ht="45">
      <c r="A1951">
        <v>1949</v>
      </c>
      <c r="B1951" s="3" t="s">
        <v>1949</v>
      </c>
      <c r="C1951" s="3" t="s">
        <v>6058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13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41800.214710648142</v>
      </c>
      <c r="T1951" s="11">
        <f t="shared" si="185"/>
        <v>41830.214710648142</v>
      </c>
    </row>
    <row r="1952" spans="1:20" ht="45">
      <c r="A1952">
        <v>1950</v>
      </c>
      <c r="B1952" s="3" t="s">
        <v>1950</v>
      </c>
      <c r="C1952" s="3" t="s">
        <v>6059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13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40623.973067129627</v>
      </c>
      <c r="T1952" s="11">
        <f t="shared" si="185"/>
        <v>40654.973067129627</v>
      </c>
    </row>
    <row r="1953" spans="1:20" ht="45">
      <c r="A1953">
        <v>1951</v>
      </c>
      <c r="B1953" s="3" t="s">
        <v>1951</v>
      </c>
      <c r="C1953" s="3" t="s">
        <v>6060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13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42651.212233796294</v>
      </c>
      <c r="T1953" s="11">
        <f t="shared" si="185"/>
        <v>42681.253900462958</v>
      </c>
    </row>
    <row r="1954" spans="1:20" ht="45">
      <c r="A1954">
        <v>1952</v>
      </c>
      <c r="B1954" s="3" t="s">
        <v>1952</v>
      </c>
      <c r="C1954" s="3" t="s">
        <v>6061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13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41526.398321759254</v>
      </c>
      <c r="T1954" s="11">
        <f t="shared" si="185"/>
        <v>41563.398321759254</v>
      </c>
    </row>
    <row r="1955" spans="1:20" ht="45">
      <c r="A1955">
        <v>1953</v>
      </c>
      <c r="B1955" s="3" t="s">
        <v>1953</v>
      </c>
      <c r="C1955" s="3" t="s">
        <v>6062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13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40940.991493055553</v>
      </c>
      <c r="T1955" s="11">
        <f t="shared" si="185"/>
        <v>40969.916666666664</v>
      </c>
    </row>
    <row r="1956" spans="1:20" ht="30">
      <c r="A1956">
        <v>1954</v>
      </c>
      <c r="B1956" s="3" t="s">
        <v>1954</v>
      </c>
      <c r="C1956" s="3" t="s">
        <v>6063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13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42394.372407407405</v>
      </c>
      <c r="T1956" s="11">
        <f t="shared" si="185"/>
        <v>42440.999999999993</v>
      </c>
    </row>
    <row r="1957" spans="1:20" ht="45">
      <c r="A1957">
        <v>1955</v>
      </c>
      <c r="B1957" s="3" t="s">
        <v>1955</v>
      </c>
      <c r="C1957" s="3" t="s">
        <v>6064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13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41020.063437500001</v>
      </c>
      <c r="T1957" s="11">
        <f t="shared" si="185"/>
        <v>41052.583333333328</v>
      </c>
    </row>
    <row r="1958" spans="1:20" ht="45">
      <c r="A1958">
        <v>1956</v>
      </c>
      <c r="B1958" s="3" t="s">
        <v>1956</v>
      </c>
      <c r="C1958" s="3" t="s">
        <v>6065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13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42067.71533564815</v>
      </c>
      <c r="T1958" s="11">
        <f t="shared" si="185"/>
        <v>42112.673668981479</v>
      </c>
    </row>
    <row r="1959" spans="1:20" ht="30">
      <c r="A1959">
        <v>1957</v>
      </c>
      <c r="B1959" s="3" t="s">
        <v>1957</v>
      </c>
      <c r="C1959" s="3" t="s">
        <v>6066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13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41178.890196759254</v>
      </c>
      <c r="T1959" s="11">
        <f t="shared" si="185"/>
        <v>41208.890196759254</v>
      </c>
    </row>
    <row r="1960" spans="1:20" ht="45">
      <c r="A1960">
        <v>1958</v>
      </c>
      <c r="B1960" s="3" t="s">
        <v>1958</v>
      </c>
      <c r="C1960" s="3" t="s">
        <v>6067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13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41326.779641203699</v>
      </c>
      <c r="T1960" s="11">
        <f t="shared" si="185"/>
        <v>41356.737974537034</v>
      </c>
    </row>
    <row r="1961" spans="1:20" ht="45">
      <c r="A1961">
        <v>1959</v>
      </c>
      <c r="B1961" s="3" t="s">
        <v>1959</v>
      </c>
      <c r="C1961" s="3" t="s">
        <v>6068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13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41871.63726851852</v>
      </c>
      <c r="T1961" s="11">
        <f t="shared" si="185"/>
        <v>41912.791666666664</v>
      </c>
    </row>
    <row r="1962" spans="1:20" ht="45">
      <c r="A1962">
        <v>1960</v>
      </c>
      <c r="B1962" s="3" t="s">
        <v>1960</v>
      </c>
      <c r="C1962" s="3" t="s">
        <v>6069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13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41964.154409722221</v>
      </c>
      <c r="T1962" s="11">
        <f t="shared" si="185"/>
        <v>41994.154409722221</v>
      </c>
    </row>
    <row r="1963" spans="1:20" ht="45">
      <c r="A1963">
        <v>1961</v>
      </c>
      <c r="B1963" s="3" t="s">
        <v>1961</v>
      </c>
      <c r="C1963" s="3" t="s">
        <v>6070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13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41147.986307870371</v>
      </c>
      <c r="T1963" s="11">
        <f t="shared" si="185"/>
        <v>41187.957638888889</v>
      </c>
    </row>
    <row r="1964" spans="1:20" ht="45">
      <c r="A1964">
        <v>1962</v>
      </c>
      <c r="B1964" s="3" t="s">
        <v>1962</v>
      </c>
      <c r="C1964" s="3" t="s">
        <v>6071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13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41742.572175925925</v>
      </c>
      <c r="T1964" s="11">
        <f t="shared" si="185"/>
        <v>41772.572175925925</v>
      </c>
    </row>
    <row r="1965" spans="1:20" ht="45">
      <c r="A1965">
        <v>1963</v>
      </c>
      <c r="B1965" s="3" t="s">
        <v>1963</v>
      </c>
      <c r="C1965" s="3" t="s">
        <v>6072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13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41863.221458333333</v>
      </c>
      <c r="T1965" s="11">
        <f t="shared" si="185"/>
        <v>41898.221458333333</v>
      </c>
    </row>
    <row r="1966" spans="1:20" ht="45">
      <c r="A1966">
        <v>1964</v>
      </c>
      <c r="B1966" s="3" t="s">
        <v>1964</v>
      </c>
      <c r="C1966" s="3" t="s">
        <v>6073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13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42452.064490740733</v>
      </c>
      <c r="T1966" s="11">
        <f t="shared" si="185"/>
        <v>42482.064490740733</v>
      </c>
    </row>
    <row r="1967" spans="1:20" ht="45">
      <c r="A1967">
        <v>1965</v>
      </c>
      <c r="B1967" s="3" t="s">
        <v>1965</v>
      </c>
      <c r="C1967" s="3" t="s">
        <v>6074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13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40897.880902777775</v>
      </c>
      <c r="T1967" s="11">
        <f t="shared" si="185"/>
        <v>40919.833333333328</v>
      </c>
    </row>
    <row r="1968" spans="1:20" ht="45">
      <c r="A1968">
        <v>1966</v>
      </c>
      <c r="B1968" s="3" t="s">
        <v>1966</v>
      </c>
      <c r="C1968" s="3" t="s">
        <v>6075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13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41835.332152777773</v>
      </c>
      <c r="T1968" s="11">
        <f t="shared" si="185"/>
        <v>41865.332152777773</v>
      </c>
    </row>
    <row r="1969" spans="1:20" ht="45">
      <c r="A1969">
        <v>1967</v>
      </c>
      <c r="B1969" s="3" t="s">
        <v>1967</v>
      </c>
      <c r="C1969" s="3" t="s">
        <v>6076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13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41730.455196759256</v>
      </c>
      <c r="T1969" s="11">
        <f t="shared" si="185"/>
        <v>41760.455196759256</v>
      </c>
    </row>
    <row r="1970" spans="1:20" ht="30">
      <c r="A1970">
        <v>1968</v>
      </c>
      <c r="B1970" s="3" t="s">
        <v>1968</v>
      </c>
      <c r="C1970" s="3" t="s">
        <v>6077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13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42676.378645833327</v>
      </c>
      <c r="T1970" s="11">
        <f t="shared" si="185"/>
        <v>42707.420312499999</v>
      </c>
    </row>
    <row r="1971" spans="1:20" ht="45">
      <c r="A1971">
        <v>1969</v>
      </c>
      <c r="B1971" s="3" t="s">
        <v>1969</v>
      </c>
      <c r="C1971" s="3" t="s">
        <v>6078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13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42557.584120370368</v>
      </c>
      <c r="T1971" s="11">
        <f t="shared" si="185"/>
        <v>42587.584120370368</v>
      </c>
    </row>
    <row r="1972" spans="1:20" ht="45">
      <c r="A1972">
        <v>1970</v>
      </c>
      <c r="B1972" s="3" t="s">
        <v>1970</v>
      </c>
      <c r="C1972" s="3" t="s">
        <v>6079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13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41323.984965277778</v>
      </c>
      <c r="T1972" s="11">
        <f t="shared" si="185"/>
        <v>41383.943298611113</v>
      </c>
    </row>
    <row r="1973" spans="1:20" ht="45">
      <c r="A1973">
        <v>1971</v>
      </c>
      <c r="B1973" s="3" t="s">
        <v>1971</v>
      </c>
      <c r="C1973" s="3" t="s">
        <v>6080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13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41561.29237268518</v>
      </c>
      <c r="T1973" s="11">
        <f t="shared" si="185"/>
        <v>41592.958333333328</v>
      </c>
    </row>
    <row r="1974" spans="1:20" ht="45">
      <c r="A1974">
        <v>1972</v>
      </c>
      <c r="B1974" s="3" t="s">
        <v>1972</v>
      </c>
      <c r="C1974" s="3" t="s">
        <v>6081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13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41200.803749999999</v>
      </c>
      <c r="T1974" s="11">
        <f t="shared" si="185"/>
        <v>41230.845416666663</v>
      </c>
    </row>
    <row r="1975" spans="1:20" ht="45">
      <c r="A1975">
        <v>1973</v>
      </c>
      <c r="B1975" s="3" t="s">
        <v>1973</v>
      </c>
      <c r="C1975" s="3" t="s">
        <v>6082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3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42549.514629629623</v>
      </c>
      <c r="T1975" s="11">
        <f t="shared" si="185"/>
        <v>42588.083333333336</v>
      </c>
    </row>
    <row r="1976" spans="1:20" ht="45">
      <c r="A1976">
        <v>1974</v>
      </c>
      <c r="B1976" s="3" t="s">
        <v>1974</v>
      </c>
      <c r="C1976" s="3" t="s">
        <v>6083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13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41445.125798611109</v>
      </c>
      <c r="T1976" s="11">
        <f t="shared" si="185"/>
        <v>41505.125798611109</v>
      </c>
    </row>
    <row r="1977" spans="1:20" ht="30">
      <c r="A1977">
        <v>1975</v>
      </c>
      <c r="B1977" s="3" t="s">
        <v>1975</v>
      </c>
      <c r="C1977" s="3" t="s">
        <v>6084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13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41313.54688657407</v>
      </c>
      <c r="T1977" s="11">
        <f t="shared" si="185"/>
        <v>41343.54688657407</v>
      </c>
    </row>
    <row r="1978" spans="1:20" ht="30">
      <c r="A1978">
        <v>1976</v>
      </c>
      <c r="B1978" s="3" t="s">
        <v>1976</v>
      </c>
      <c r="C1978" s="3" t="s">
        <v>6085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13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41438.691261574073</v>
      </c>
      <c r="T1978" s="11">
        <f t="shared" si="185"/>
        <v>41468.691261574073</v>
      </c>
    </row>
    <row r="1979" spans="1:20" ht="45">
      <c r="A1979">
        <v>1977</v>
      </c>
      <c r="B1979" s="3" t="s">
        <v>1977</v>
      </c>
      <c r="C1979" s="3" t="s">
        <v>6086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13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42311.008564814816</v>
      </c>
      <c r="T1979" s="11">
        <f t="shared" si="185"/>
        <v>42357.124305555553</v>
      </c>
    </row>
    <row r="1980" spans="1:20" ht="45">
      <c r="A1980">
        <v>1978</v>
      </c>
      <c r="B1980" s="3" t="s">
        <v>1978</v>
      </c>
      <c r="C1980" s="3" t="s">
        <v>6087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13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41039.017268518517</v>
      </c>
      <c r="T1980" s="11">
        <f t="shared" si="185"/>
        <v>41072.083333333328</v>
      </c>
    </row>
    <row r="1981" spans="1:20" ht="30">
      <c r="A1981">
        <v>1979</v>
      </c>
      <c r="B1981" s="3" t="s">
        <v>1979</v>
      </c>
      <c r="C1981" s="3" t="s">
        <v>6088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13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42290.25168981481</v>
      </c>
      <c r="T1981" s="11">
        <f t="shared" si="185"/>
        <v>42326.999305555553</v>
      </c>
    </row>
    <row r="1982" spans="1:20" ht="30">
      <c r="A1982">
        <v>1980</v>
      </c>
      <c r="B1982" s="3" t="s">
        <v>1980</v>
      </c>
      <c r="C1982" s="3" t="s">
        <v>6089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13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42423.334050925921</v>
      </c>
      <c r="T1982" s="11">
        <f t="shared" si="185"/>
        <v>42463.292384259257</v>
      </c>
    </row>
    <row r="1983" spans="1:20" ht="45">
      <c r="A1983">
        <v>1981</v>
      </c>
      <c r="B1983" s="3" t="s">
        <v>1981</v>
      </c>
      <c r="C1983" s="3" t="s">
        <v>6090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13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41799.516956018517</v>
      </c>
      <c r="T1983" s="11">
        <f t="shared" si="185"/>
        <v>41829.516956018517</v>
      </c>
    </row>
    <row r="1984" spans="1:20" ht="45">
      <c r="A1984">
        <v>1982</v>
      </c>
      <c r="B1984" s="3" t="s">
        <v>1982</v>
      </c>
      <c r="C1984" s="3" t="s">
        <v>6091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13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42678.378321759257</v>
      </c>
      <c r="T1984" s="11">
        <f t="shared" si="185"/>
        <v>42708.419988425921</v>
      </c>
    </row>
    <row r="1985" spans="1:20" ht="45">
      <c r="A1985">
        <v>1983</v>
      </c>
      <c r="B1985" s="3" t="s">
        <v>1983</v>
      </c>
      <c r="C1985" s="3" t="s">
        <v>6092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13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42592.803449074076</v>
      </c>
      <c r="T1985" s="11">
        <f t="shared" si="185"/>
        <v>42615.083333333336</v>
      </c>
    </row>
    <row r="1986" spans="1:20" ht="60">
      <c r="A1986">
        <v>1984</v>
      </c>
      <c r="B1986" s="3" t="s">
        <v>1984</v>
      </c>
      <c r="C1986" s="3" t="s">
        <v>6093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13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41913.581956018512</v>
      </c>
      <c r="T1986" s="11">
        <f t="shared" si="185"/>
        <v>41973.623622685183</v>
      </c>
    </row>
    <row r="1987" spans="1:20" ht="45">
      <c r="A1987">
        <v>1985</v>
      </c>
      <c r="B1987" s="3" t="s">
        <v>1985</v>
      </c>
      <c r="C1987" s="3" t="s">
        <v>6094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13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(((J1987/60)/60)/24)+DATE(1970,1,1)+(-5/24)</f>
        <v>42555.490405092591</v>
      </c>
      <c r="T1987" s="11">
        <f t="shared" ref="T1987:T2050" si="191">(((I1987/60)/60)/24)+DATE(1970,1,1)+(-5/24)</f>
        <v>42584.749999999993</v>
      </c>
    </row>
    <row r="1988" spans="1:20" ht="45">
      <c r="A1988">
        <v>1986</v>
      </c>
      <c r="B1988" s="3" t="s">
        <v>1986</v>
      </c>
      <c r="C1988" s="3" t="s">
        <v>6095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13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42413.225497685176</v>
      </c>
      <c r="T1988" s="11">
        <f t="shared" si="191"/>
        <v>42443.183831018519</v>
      </c>
    </row>
    <row r="1989" spans="1:20" ht="30">
      <c r="A1989">
        <v>1987</v>
      </c>
      <c r="B1989" s="3" t="s">
        <v>1987</v>
      </c>
      <c r="C1989" s="3" t="s">
        <v>6096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13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42034.431435185186</v>
      </c>
      <c r="T1989" s="11">
        <f t="shared" si="191"/>
        <v>42064.431435185186</v>
      </c>
    </row>
    <row r="1990" spans="1:20">
      <c r="A1990">
        <v>1988</v>
      </c>
      <c r="B1990" s="3" t="s">
        <v>1988</v>
      </c>
      <c r="C1990" s="3" t="s">
        <v>6097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13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42206.554884259262</v>
      </c>
      <c r="T1990" s="11">
        <f t="shared" si="191"/>
        <v>42236.554884259262</v>
      </c>
    </row>
    <row r="1991" spans="1:20" ht="45">
      <c r="A1991">
        <v>1989</v>
      </c>
      <c r="B1991" s="3" t="s">
        <v>1989</v>
      </c>
      <c r="C1991" s="3" t="s">
        <v>6098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13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42685.472314814811</v>
      </c>
      <c r="T1991" s="11">
        <f t="shared" si="191"/>
        <v>42715.472314814811</v>
      </c>
    </row>
    <row r="1992" spans="1:20" ht="45">
      <c r="A1992">
        <v>1990</v>
      </c>
      <c r="B1992" s="3" t="s">
        <v>1990</v>
      </c>
      <c r="C1992" s="3" t="s">
        <v>6099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13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42397.987638888888</v>
      </c>
      <c r="T1992" s="11">
        <f t="shared" si="191"/>
        <v>42412.987638888888</v>
      </c>
    </row>
    <row r="1993" spans="1:20" ht="30">
      <c r="A1993">
        <v>1991</v>
      </c>
      <c r="B1993" s="3" t="s">
        <v>1991</v>
      </c>
      <c r="C1993" s="3" t="s">
        <v>6100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13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42167.685023148144</v>
      </c>
      <c r="T1993" s="11">
        <f t="shared" si="191"/>
        <v>42188.685023148144</v>
      </c>
    </row>
    <row r="1994" spans="1:20" ht="30">
      <c r="A1994">
        <v>1992</v>
      </c>
      <c r="B1994" s="3" t="s">
        <v>1992</v>
      </c>
      <c r="C1994" s="3" t="s">
        <v>6101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13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42022.935081018521</v>
      </c>
      <c r="T1994" s="11">
        <f t="shared" si="191"/>
        <v>42052.935081018521</v>
      </c>
    </row>
    <row r="1995" spans="1:20" ht="45">
      <c r="A1995">
        <v>1993</v>
      </c>
      <c r="B1995" s="3" t="s">
        <v>1993</v>
      </c>
      <c r="C1995" s="3" t="s">
        <v>6102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13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42329.380057870374</v>
      </c>
      <c r="T1995" s="11">
        <f t="shared" si="191"/>
        <v>42359.380057870374</v>
      </c>
    </row>
    <row r="1996" spans="1:20" ht="45">
      <c r="A1996">
        <v>1994</v>
      </c>
      <c r="B1996" s="3" t="s">
        <v>1994</v>
      </c>
      <c r="C1996" s="3" t="s">
        <v>6103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13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42650.797939814809</v>
      </c>
      <c r="T1996" s="11">
        <f t="shared" si="191"/>
        <v>42710.839606481481</v>
      </c>
    </row>
    <row r="1997" spans="1:20" ht="45">
      <c r="A1997">
        <v>1995</v>
      </c>
      <c r="B1997" s="3" t="s">
        <v>1995</v>
      </c>
      <c r="C1997" s="3" t="s">
        <v>6104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13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42181.693703703706</v>
      </c>
      <c r="T1997" s="11">
        <f t="shared" si="191"/>
        <v>42201.693703703706</v>
      </c>
    </row>
    <row r="1998" spans="1:20" ht="45">
      <c r="A1998">
        <v>1996</v>
      </c>
      <c r="B1998" s="3" t="s">
        <v>1996</v>
      </c>
      <c r="C1998" s="3" t="s">
        <v>6105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13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41800.611238425925</v>
      </c>
      <c r="T1998" s="11">
        <f t="shared" si="191"/>
        <v>41830.611238425925</v>
      </c>
    </row>
    <row r="1999" spans="1:20" ht="45">
      <c r="A1999">
        <v>1997</v>
      </c>
      <c r="B1999" s="3" t="s">
        <v>1997</v>
      </c>
      <c r="C1999" s="3" t="s">
        <v>6106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13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41847.722361111111</v>
      </c>
      <c r="T1999" s="11">
        <f t="shared" si="191"/>
        <v>41877.722361111111</v>
      </c>
    </row>
    <row r="2000" spans="1:20" ht="45">
      <c r="A2000">
        <v>1998</v>
      </c>
      <c r="B2000" s="3" t="s">
        <v>1998</v>
      </c>
      <c r="C2000" s="3" t="s">
        <v>6107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13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41806.910162037035</v>
      </c>
      <c r="T2000" s="11">
        <f t="shared" si="191"/>
        <v>41851.910162037035</v>
      </c>
    </row>
    <row r="2001" spans="1:20" ht="45">
      <c r="A2001">
        <v>1999</v>
      </c>
      <c r="B2001" s="3" t="s">
        <v>1999</v>
      </c>
      <c r="C2001" s="3" t="s">
        <v>6108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13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41926.274398148147</v>
      </c>
      <c r="T2001" s="11">
        <f t="shared" si="191"/>
        <v>41956.316064814811</v>
      </c>
    </row>
    <row r="2002" spans="1:20" ht="45">
      <c r="A2002">
        <v>2000</v>
      </c>
      <c r="B2002" s="3" t="s">
        <v>2000</v>
      </c>
      <c r="C2002" s="3" t="s">
        <v>6109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13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42345.743206018517</v>
      </c>
      <c r="T2002" s="11">
        <f t="shared" si="191"/>
        <v>42375.743206018517</v>
      </c>
    </row>
    <row r="2003" spans="1:20" ht="30">
      <c r="A2003">
        <v>2001</v>
      </c>
      <c r="B2003" s="3" t="s">
        <v>2001</v>
      </c>
      <c r="C2003" s="3" t="s">
        <v>6110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13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42136.001342592594</v>
      </c>
      <c r="T2003" s="11">
        <f t="shared" si="191"/>
        <v>42167.624999999993</v>
      </c>
    </row>
    <row r="2004" spans="1:20" ht="45">
      <c r="A2004">
        <v>2002</v>
      </c>
      <c r="B2004" s="3" t="s">
        <v>2002</v>
      </c>
      <c r="C2004" s="3" t="s">
        <v>6111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13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42728.503969907404</v>
      </c>
      <c r="T2004" s="11">
        <f t="shared" si="191"/>
        <v>42758.503969907404</v>
      </c>
    </row>
    <row r="2005" spans="1:20" ht="60">
      <c r="A2005">
        <v>2003</v>
      </c>
      <c r="B2005" s="3" t="s">
        <v>2003</v>
      </c>
      <c r="C2005" s="3" t="s">
        <v>6112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13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40346.917268518519</v>
      </c>
      <c r="T2005" s="11">
        <f t="shared" si="191"/>
        <v>40361.75</v>
      </c>
    </row>
    <row r="2006" spans="1:20" ht="45">
      <c r="A2006">
        <v>2004</v>
      </c>
      <c r="B2006" s="3" t="s">
        <v>2004</v>
      </c>
      <c r="C2006" s="3" t="s">
        <v>6113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13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41800.396562499998</v>
      </c>
      <c r="T2006" s="11">
        <f t="shared" si="191"/>
        <v>41830.396562499998</v>
      </c>
    </row>
    <row r="2007" spans="1:20" ht="45">
      <c r="A2007">
        <v>2005</v>
      </c>
      <c r="B2007" s="3" t="s">
        <v>2005</v>
      </c>
      <c r="C2007" s="3" t="s">
        <v>6114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13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41535.604374999995</v>
      </c>
      <c r="T2007" s="11">
        <f t="shared" si="191"/>
        <v>41562.957638888889</v>
      </c>
    </row>
    <row r="2008" spans="1:20" ht="45">
      <c r="A2008">
        <v>2006</v>
      </c>
      <c r="B2008" s="3" t="s">
        <v>2006</v>
      </c>
      <c r="C2008" s="3" t="s">
        <v>6115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13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41941.292187499996</v>
      </c>
      <c r="T2008" s="11">
        <f t="shared" si="191"/>
        <v>41976.333854166667</v>
      </c>
    </row>
    <row r="2009" spans="1:20" ht="45">
      <c r="A2009">
        <v>2007</v>
      </c>
      <c r="B2009" s="3" t="s">
        <v>2007</v>
      </c>
      <c r="C2009" s="3" t="s">
        <v>6116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13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40347.629467592589</v>
      </c>
      <c r="T2009" s="11">
        <f t="shared" si="191"/>
        <v>40413.958333333328</v>
      </c>
    </row>
    <row r="2010" spans="1:20" ht="45">
      <c r="A2010">
        <v>2008</v>
      </c>
      <c r="B2010" s="3" t="s">
        <v>2008</v>
      </c>
      <c r="C2010" s="3" t="s">
        <v>6117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13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40761.396087962959</v>
      </c>
      <c r="T2010" s="11">
        <f t="shared" si="191"/>
        <v>40805.396087962959</v>
      </c>
    </row>
    <row r="2011" spans="1:20" ht="45">
      <c r="A2011">
        <v>2009</v>
      </c>
      <c r="B2011" s="3" t="s">
        <v>2009</v>
      </c>
      <c r="C2011" s="3" t="s">
        <v>6118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13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42661.115081018514</v>
      </c>
      <c r="T2011" s="11">
        <f t="shared" si="191"/>
        <v>42697.156747685185</v>
      </c>
    </row>
    <row r="2012" spans="1:20" ht="30">
      <c r="A2012">
        <v>2010</v>
      </c>
      <c r="B2012" s="3" t="s">
        <v>2010</v>
      </c>
      <c r="C2012" s="3" t="s">
        <v>6119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13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42570.788090277776</v>
      </c>
      <c r="T2012" s="11">
        <f t="shared" si="191"/>
        <v>42600.788090277776</v>
      </c>
    </row>
    <row r="2013" spans="1:20" ht="45">
      <c r="A2013">
        <v>2011</v>
      </c>
      <c r="B2013" s="3" t="s">
        <v>2011</v>
      </c>
      <c r="C2013" s="3" t="s">
        <v>6120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13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42347.150150462963</v>
      </c>
      <c r="T2013" s="11">
        <f t="shared" si="191"/>
        <v>42380.749999999993</v>
      </c>
    </row>
    <row r="2014" spans="1:20" ht="45">
      <c r="A2014">
        <v>2012</v>
      </c>
      <c r="B2014" s="3" t="s">
        <v>2012</v>
      </c>
      <c r="C2014" s="3" t="s">
        <v>6121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13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42010.613900462959</v>
      </c>
      <c r="T2014" s="11">
        <f t="shared" si="191"/>
        <v>42040.613900462959</v>
      </c>
    </row>
    <row r="2015" spans="1:20" ht="45">
      <c r="A2015">
        <v>2013</v>
      </c>
      <c r="B2015" s="3" t="s">
        <v>2013</v>
      </c>
      <c r="C2015" s="3" t="s">
        <v>6122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3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42499.752476851849</v>
      </c>
      <c r="T2015" s="11">
        <f t="shared" si="191"/>
        <v>42559.752476851849</v>
      </c>
    </row>
    <row r="2016" spans="1:20" ht="45">
      <c r="A2016">
        <v>2014</v>
      </c>
      <c r="B2016" s="3" t="s">
        <v>2014</v>
      </c>
      <c r="C2016" s="3" t="s">
        <v>6123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3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41324.006238425922</v>
      </c>
      <c r="T2016" s="11">
        <f t="shared" si="191"/>
        <v>41357.964571759258</v>
      </c>
    </row>
    <row r="2017" spans="1:20" ht="45">
      <c r="A2017">
        <v>2015</v>
      </c>
      <c r="B2017" s="3" t="s">
        <v>2015</v>
      </c>
      <c r="C2017" s="3" t="s">
        <v>6124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13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40765.668553240735</v>
      </c>
      <c r="T2017" s="11">
        <f t="shared" si="191"/>
        <v>40795.668553240735</v>
      </c>
    </row>
    <row r="2018" spans="1:20" ht="30">
      <c r="A2018">
        <v>2016</v>
      </c>
      <c r="B2018" s="3" t="s">
        <v>2016</v>
      </c>
      <c r="C2018" s="3" t="s">
        <v>6125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13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41312.672442129624</v>
      </c>
      <c r="T2018" s="11">
        <f t="shared" si="191"/>
        <v>41342.672442129624</v>
      </c>
    </row>
    <row r="2019" spans="1:20" ht="45">
      <c r="A2019">
        <v>2017</v>
      </c>
      <c r="B2019" s="3" t="s">
        <v>2017</v>
      </c>
      <c r="C2019" s="3" t="s">
        <v>6126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13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40960.849016203698</v>
      </c>
      <c r="T2019" s="11">
        <f t="shared" si="191"/>
        <v>40991.958333333328</v>
      </c>
    </row>
    <row r="2020" spans="1:20" ht="45">
      <c r="A2020">
        <v>2018</v>
      </c>
      <c r="B2020" s="3" t="s">
        <v>2018</v>
      </c>
      <c r="C2020" s="3" t="s">
        <v>6127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13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42199.157511574071</v>
      </c>
      <c r="T2020" s="11">
        <f t="shared" si="191"/>
        <v>42229.157511574071</v>
      </c>
    </row>
    <row r="2021" spans="1:20" ht="45">
      <c r="A2021">
        <v>2019</v>
      </c>
      <c r="B2021" s="3" t="s">
        <v>2019</v>
      </c>
      <c r="C2021" s="3" t="s">
        <v>6128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13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42605.500243055554</v>
      </c>
      <c r="T2021" s="11">
        <f t="shared" si="191"/>
        <v>42635.500243055554</v>
      </c>
    </row>
    <row r="2022" spans="1:20" ht="45">
      <c r="A2022">
        <v>2020</v>
      </c>
      <c r="B2022" s="3" t="s">
        <v>2020</v>
      </c>
      <c r="C2022" s="3" t="s">
        <v>6129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13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41736.88916666666</v>
      </c>
      <c r="T2022" s="11">
        <f t="shared" si="191"/>
        <v>41773.752777777772</v>
      </c>
    </row>
    <row r="2023" spans="1:20" ht="45">
      <c r="A2023">
        <v>2021</v>
      </c>
      <c r="B2023" s="3" t="s">
        <v>2021</v>
      </c>
      <c r="C2023" s="3" t="s">
        <v>6130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13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41860.862233796295</v>
      </c>
      <c r="T2023" s="11">
        <f t="shared" si="191"/>
        <v>41905.862233796295</v>
      </c>
    </row>
    <row r="2024" spans="1:20" ht="45">
      <c r="A2024">
        <v>2022</v>
      </c>
      <c r="B2024" s="3" t="s">
        <v>2022</v>
      </c>
      <c r="C2024" s="3" t="s">
        <v>6131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13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42502.36078703704</v>
      </c>
      <c r="T2024" s="11">
        <f t="shared" si="191"/>
        <v>42532.36078703704</v>
      </c>
    </row>
    <row r="2025" spans="1:20" ht="45">
      <c r="A2025">
        <v>2023</v>
      </c>
      <c r="B2025" s="3" t="s">
        <v>2023</v>
      </c>
      <c r="C2025" s="3" t="s">
        <v>6132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13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42136.212418981479</v>
      </c>
      <c r="T2025" s="11">
        <f t="shared" si="191"/>
        <v>42166.212418981479</v>
      </c>
    </row>
    <row r="2026" spans="1:20" ht="45">
      <c r="A2026">
        <v>2024</v>
      </c>
      <c r="B2026" s="3" t="s">
        <v>2024</v>
      </c>
      <c r="C2026" s="3" t="s">
        <v>6133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13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41099.758611111109</v>
      </c>
      <c r="T2026" s="11">
        <f t="shared" si="191"/>
        <v>41133.916666666664</v>
      </c>
    </row>
    <row r="2027" spans="1:20" ht="45">
      <c r="A2027">
        <v>2025</v>
      </c>
      <c r="B2027" s="3" t="s">
        <v>2025</v>
      </c>
      <c r="C2027" s="3" t="s">
        <v>6134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13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42135.976226851846</v>
      </c>
      <c r="T2027" s="11">
        <f t="shared" si="191"/>
        <v>42165.976226851846</v>
      </c>
    </row>
    <row r="2028" spans="1:20" ht="30">
      <c r="A2028">
        <v>2026</v>
      </c>
      <c r="B2028" s="3" t="s">
        <v>2026</v>
      </c>
      <c r="C2028" s="3" t="s">
        <v>6135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13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41704.527604166666</v>
      </c>
      <c r="T2028" s="11">
        <f t="shared" si="191"/>
        <v>41749.957638888889</v>
      </c>
    </row>
    <row r="2029" spans="1:20" ht="45">
      <c r="A2029">
        <v>2027</v>
      </c>
      <c r="B2029" s="3" t="s">
        <v>2027</v>
      </c>
      <c r="C2029" s="3" t="s">
        <v>6136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13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42048.605543981481</v>
      </c>
      <c r="T2029" s="11">
        <f t="shared" si="191"/>
        <v>42093.563877314817</v>
      </c>
    </row>
    <row r="2030" spans="1:20" ht="30">
      <c r="A2030">
        <v>2028</v>
      </c>
      <c r="B2030" s="3" t="s">
        <v>2028</v>
      </c>
      <c r="C2030" s="3" t="s">
        <v>6137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13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40215.710717592592</v>
      </c>
      <c r="T2030" s="11">
        <f t="shared" si="191"/>
        <v>40252.704861111109</v>
      </c>
    </row>
    <row r="2031" spans="1:20" ht="30">
      <c r="A2031">
        <v>2029</v>
      </c>
      <c r="B2031" s="3" t="s">
        <v>2029</v>
      </c>
      <c r="C2031" s="3" t="s">
        <v>6138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13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41847.813437500001</v>
      </c>
      <c r="T2031" s="11">
        <f t="shared" si="191"/>
        <v>41877.813437500001</v>
      </c>
    </row>
    <row r="2032" spans="1:20" ht="45">
      <c r="A2032">
        <v>2030</v>
      </c>
      <c r="B2032" s="3" t="s">
        <v>2030</v>
      </c>
      <c r="C2032" s="3" t="s">
        <v>6139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13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41212.788148148145</v>
      </c>
      <c r="T2032" s="11">
        <f t="shared" si="191"/>
        <v>41242.788148148145</v>
      </c>
    </row>
    <row r="2033" spans="1:20" ht="30">
      <c r="A2033">
        <v>2031</v>
      </c>
      <c r="B2033" s="3" t="s">
        <v>2031</v>
      </c>
      <c r="C2033" s="3" t="s">
        <v>6140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13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41975.120983796289</v>
      </c>
      <c r="T2033" s="11">
        <f t="shared" si="191"/>
        <v>42012.833333333336</v>
      </c>
    </row>
    <row r="2034" spans="1:20" ht="45">
      <c r="A2034">
        <v>2032</v>
      </c>
      <c r="B2034" s="3" t="s">
        <v>2032</v>
      </c>
      <c r="C2034" s="3" t="s">
        <v>6141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13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42689.35733796296</v>
      </c>
      <c r="T2034" s="11">
        <f t="shared" si="191"/>
        <v>42718.999999999993</v>
      </c>
    </row>
    <row r="2035" spans="1:20" ht="45">
      <c r="A2035">
        <v>2033</v>
      </c>
      <c r="B2035" s="3" t="s">
        <v>2033</v>
      </c>
      <c r="C2035" s="3" t="s">
        <v>6142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13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41724.874050925922</v>
      </c>
      <c r="T2035" s="11">
        <f t="shared" si="191"/>
        <v>41754.874050925922</v>
      </c>
    </row>
    <row r="2036" spans="1:20" ht="45">
      <c r="A2036">
        <v>2034</v>
      </c>
      <c r="B2036" s="3" t="s">
        <v>2034</v>
      </c>
      <c r="C2036" s="3" t="s">
        <v>6143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13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42075.921678240738</v>
      </c>
      <c r="T2036" s="11">
        <f t="shared" si="191"/>
        <v>42131.081944444442</v>
      </c>
    </row>
    <row r="2037" spans="1:20" ht="45">
      <c r="A2037">
        <v>2035</v>
      </c>
      <c r="B2037" s="3" t="s">
        <v>2035</v>
      </c>
      <c r="C2037" s="3" t="s">
        <v>6144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13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42311.41674768518</v>
      </c>
      <c r="T2037" s="11">
        <f t="shared" si="191"/>
        <v>42356.833333333336</v>
      </c>
    </row>
    <row r="2038" spans="1:20" ht="45">
      <c r="A2038">
        <v>2036</v>
      </c>
      <c r="B2038" s="3" t="s">
        <v>2036</v>
      </c>
      <c r="C2038" s="3" t="s">
        <v>6145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13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41738.656469907408</v>
      </c>
      <c r="T2038" s="11">
        <f t="shared" si="191"/>
        <v>41768.656469907408</v>
      </c>
    </row>
    <row r="2039" spans="1:20" ht="45">
      <c r="A2039">
        <v>2037</v>
      </c>
      <c r="B2039" s="3" t="s">
        <v>2037</v>
      </c>
      <c r="C2039" s="3" t="s">
        <v>6146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13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41578.001770833333</v>
      </c>
      <c r="T2039" s="11">
        <f t="shared" si="191"/>
        <v>41638.043437499997</v>
      </c>
    </row>
    <row r="2040" spans="1:20" ht="45">
      <c r="A2040">
        <v>2038</v>
      </c>
      <c r="B2040" s="3" t="s">
        <v>2038</v>
      </c>
      <c r="C2040" s="3" t="s">
        <v>6147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13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41424.062743055554</v>
      </c>
      <c r="T2040" s="11">
        <f t="shared" si="191"/>
        <v>41456.541666666664</v>
      </c>
    </row>
    <row r="2041" spans="1:20" ht="30">
      <c r="A2041">
        <v>2039</v>
      </c>
      <c r="B2041" s="3" t="s">
        <v>2039</v>
      </c>
      <c r="C2041" s="3" t="s">
        <v>6148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13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42675.23061342592</v>
      </c>
      <c r="T2041" s="11">
        <f t="shared" si="191"/>
        <v>42704.999305555553</v>
      </c>
    </row>
    <row r="2042" spans="1:20" ht="30">
      <c r="A2042">
        <v>2040</v>
      </c>
      <c r="B2042" s="3" t="s">
        <v>2040</v>
      </c>
      <c r="C2042" s="3" t="s">
        <v>6149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13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41578.718784722223</v>
      </c>
      <c r="T2042" s="11">
        <f t="shared" si="191"/>
        <v>41593.760451388887</v>
      </c>
    </row>
    <row r="2043" spans="1:20" ht="45">
      <c r="A2043">
        <v>2041</v>
      </c>
      <c r="B2043" s="3" t="s">
        <v>2041</v>
      </c>
      <c r="C2043" s="3" t="s">
        <v>6150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13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42654.317442129628</v>
      </c>
      <c r="T2043" s="11">
        <f t="shared" si="191"/>
        <v>42684.359108796292</v>
      </c>
    </row>
    <row r="2044" spans="1:20" ht="45">
      <c r="A2044">
        <v>2042</v>
      </c>
      <c r="B2044" s="3" t="s">
        <v>2042</v>
      </c>
      <c r="C2044" s="3" t="s">
        <v>6151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13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42331.499699074069</v>
      </c>
      <c r="T2044" s="11">
        <f t="shared" si="191"/>
        <v>42391.499699074069</v>
      </c>
    </row>
    <row r="2045" spans="1:20" ht="45">
      <c r="A2045">
        <v>2043</v>
      </c>
      <c r="B2045" s="3" t="s">
        <v>2043</v>
      </c>
      <c r="C2045" s="3" t="s">
        <v>6152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13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42660.968483796292</v>
      </c>
      <c r="T2045" s="11">
        <f t="shared" si="191"/>
        <v>42714.999305555553</v>
      </c>
    </row>
    <row r="2046" spans="1:20" ht="45">
      <c r="A2046">
        <v>2044</v>
      </c>
      <c r="B2046" s="3" t="s">
        <v>2044</v>
      </c>
      <c r="C2046" s="3" t="s">
        <v>6153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13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42138.475856481477</v>
      </c>
      <c r="T2046" s="11">
        <f t="shared" si="191"/>
        <v>42168.475856481477</v>
      </c>
    </row>
    <row r="2047" spans="1:20" ht="45">
      <c r="A2047">
        <v>2045</v>
      </c>
      <c r="B2047" s="3" t="s">
        <v>2045</v>
      </c>
      <c r="C2047" s="3" t="s">
        <v>6154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13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41068.880173611105</v>
      </c>
      <c r="T2047" s="11">
        <f t="shared" si="191"/>
        <v>41098.880173611105</v>
      </c>
    </row>
    <row r="2048" spans="1:20" ht="45">
      <c r="A2048">
        <v>2046</v>
      </c>
      <c r="B2048" s="3" t="s">
        <v>2046</v>
      </c>
      <c r="C2048" s="3" t="s">
        <v>6155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13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41386.963472222218</v>
      </c>
      <c r="T2048" s="11">
        <f t="shared" si="191"/>
        <v>41416.963472222218</v>
      </c>
    </row>
    <row r="2049" spans="1:20" ht="45">
      <c r="A2049">
        <v>2047</v>
      </c>
      <c r="B2049" s="3" t="s">
        <v>2047</v>
      </c>
      <c r="C2049" s="3" t="s">
        <v>6156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13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42081.695254629631</v>
      </c>
      <c r="T2049" s="11">
        <f t="shared" si="191"/>
        <v>42110.791666666664</v>
      </c>
    </row>
    <row r="2050" spans="1:20" ht="45">
      <c r="A2050">
        <v>2048</v>
      </c>
      <c r="B2050" s="3" t="s">
        <v>2048</v>
      </c>
      <c r="C2050" s="3" t="s">
        <v>6157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13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41387.443182870367</v>
      </c>
      <c r="T2050" s="11">
        <f t="shared" si="191"/>
        <v>41417.443182870367</v>
      </c>
    </row>
    <row r="2051" spans="1:20">
      <c r="A2051">
        <v>2049</v>
      </c>
      <c r="B2051" s="3" t="s">
        <v>2049</v>
      </c>
      <c r="C2051" s="3" t="s">
        <v>6158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13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(((J2051/60)/60)/24)+DATE(1970,1,1)+(-5/24)</f>
        <v>41575.319016203699</v>
      </c>
      <c r="T2051" s="11">
        <f t="shared" ref="T2051:T2114" si="197">(((I2051/60)/60)/24)+DATE(1970,1,1)+(-5/24)</f>
        <v>41610.749305555553</v>
      </c>
    </row>
    <row r="2052" spans="1:20" ht="45">
      <c r="A2052">
        <v>2050</v>
      </c>
      <c r="B2052" s="3" t="s">
        <v>2050</v>
      </c>
      <c r="C2052" s="3" t="s">
        <v>6159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13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42114.863171296289</v>
      </c>
      <c r="T2052" s="11">
        <f t="shared" si="197"/>
        <v>42154.863171296289</v>
      </c>
    </row>
    <row r="2053" spans="1:20" ht="45">
      <c r="A2053">
        <v>2051</v>
      </c>
      <c r="B2053" s="3" t="s">
        <v>2051</v>
      </c>
      <c r="C2053" s="3" t="s">
        <v>6160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13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41603.814085648148</v>
      </c>
      <c r="T2053" s="11">
        <f t="shared" si="197"/>
        <v>41633.814085648148</v>
      </c>
    </row>
    <row r="2054" spans="1:20" ht="45">
      <c r="A2054">
        <v>2052</v>
      </c>
      <c r="B2054" s="3" t="s">
        <v>2052</v>
      </c>
      <c r="C2054" s="3" t="s">
        <v>6161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13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42374.875613425924</v>
      </c>
      <c r="T2054" s="11">
        <f t="shared" si="197"/>
        <v>42419.875613425924</v>
      </c>
    </row>
    <row r="2055" spans="1:20" ht="45">
      <c r="A2055">
        <v>2053</v>
      </c>
      <c r="B2055" s="3" t="s">
        <v>2053</v>
      </c>
      <c r="C2055" s="3" t="s">
        <v>6162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13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42303.409155092588</v>
      </c>
      <c r="T2055" s="11">
        <f t="shared" si="197"/>
        <v>42333.450821759259</v>
      </c>
    </row>
    <row r="2056" spans="1:20" ht="45">
      <c r="A2056">
        <v>2054</v>
      </c>
      <c r="B2056" s="3" t="s">
        <v>2054</v>
      </c>
      <c r="C2056" s="3" t="s">
        <v>6163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13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41731.312615740739</v>
      </c>
      <c r="T2056" s="11">
        <f t="shared" si="197"/>
        <v>41761.312615740739</v>
      </c>
    </row>
    <row r="2057" spans="1:20" ht="45">
      <c r="A2057">
        <v>2055</v>
      </c>
      <c r="B2057" s="3" t="s">
        <v>2055</v>
      </c>
      <c r="C2057" s="3" t="s">
        <v>6164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13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41946.465775462959</v>
      </c>
      <c r="T2057" s="11">
        <f t="shared" si="197"/>
        <v>41975.958333333336</v>
      </c>
    </row>
    <row r="2058" spans="1:20" ht="45">
      <c r="A2058">
        <v>2056</v>
      </c>
      <c r="B2058" s="3" t="s">
        <v>2056</v>
      </c>
      <c r="C2058" s="3" t="s">
        <v>6165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13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41351.552569444444</v>
      </c>
      <c r="T2058" s="11">
        <f t="shared" si="197"/>
        <v>41381.552569444444</v>
      </c>
    </row>
    <row r="2059" spans="1:20" ht="45">
      <c r="A2059">
        <v>2057</v>
      </c>
      <c r="B2059" s="3" t="s">
        <v>2057</v>
      </c>
      <c r="C2059" s="3" t="s">
        <v>6166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13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42396.286249999997</v>
      </c>
      <c r="T2059" s="11">
        <f t="shared" si="197"/>
        <v>42426.286249999997</v>
      </c>
    </row>
    <row r="2060" spans="1:20" ht="30">
      <c r="A2060">
        <v>2058</v>
      </c>
      <c r="B2060" s="3" t="s">
        <v>2058</v>
      </c>
      <c r="C2060" s="3" t="s">
        <v>6167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13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42026.16238425926</v>
      </c>
      <c r="T2060" s="11">
        <f t="shared" si="197"/>
        <v>42065.624999999993</v>
      </c>
    </row>
    <row r="2061" spans="1:20" ht="45">
      <c r="A2061">
        <v>2059</v>
      </c>
      <c r="B2061" s="3" t="s">
        <v>2059</v>
      </c>
      <c r="C2061" s="3" t="s">
        <v>6168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13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42361.394143518519</v>
      </c>
      <c r="T2061" s="11">
        <f t="shared" si="197"/>
        <v>42400.707638888889</v>
      </c>
    </row>
    <row r="2062" spans="1:20" ht="45">
      <c r="A2062">
        <v>2060</v>
      </c>
      <c r="B2062" s="3" t="s">
        <v>2060</v>
      </c>
      <c r="C2062" s="3" t="s">
        <v>6169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13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41783.434606481482</v>
      </c>
      <c r="T2062" s="11">
        <f t="shared" si="197"/>
        <v>41843.434606481482</v>
      </c>
    </row>
    <row r="2063" spans="1:20" ht="45">
      <c r="A2063">
        <v>2061</v>
      </c>
      <c r="B2063" s="3" t="s">
        <v>2061</v>
      </c>
      <c r="C2063" s="3" t="s">
        <v>6170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13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42705.556180555555</v>
      </c>
      <c r="T2063" s="11">
        <f t="shared" si="197"/>
        <v>42735.556180555555</v>
      </c>
    </row>
    <row r="2064" spans="1:20" ht="45">
      <c r="A2064">
        <v>2062</v>
      </c>
      <c r="B2064" s="3" t="s">
        <v>2062</v>
      </c>
      <c r="C2064" s="3" t="s">
        <v>6171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13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42423.174745370365</v>
      </c>
      <c r="T2064" s="11">
        <f t="shared" si="197"/>
        <v>42453.1330787037</v>
      </c>
    </row>
    <row r="2065" spans="1:20" ht="30">
      <c r="A2065">
        <v>2063</v>
      </c>
      <c r="B2065" s="3" t="s">
        <v>2063</v>
      </c>
      <c r="C2065" s="3" t="s">
        <v>6172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13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42472.524317129624</v>
      </c>
      <c r="T2065" s="11">
        <f t="shared" si="197"/>
        <v>42505.524317129624</v>
      </c>
    </row>
    <row r="2066" spans="1:20" ht="45">
      <c r="A2066">
        <v>2064</v>
      </c>
      <c r="B2066" s="3" t="s">
        <v>2064</v>
      </c>
      <c r="C2066" s="3" t="s">
        <v>6173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13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41389.1565162037</v>
      </c>
      <c r="T2066" s="11">
        <f t="shared" si="197"/>
        <v>41425.291666666664</v>
      </c>
    </row>
    <row r="2067" spans="1:20" ht="45">
      <c r="A2067">
        <v>2065</v>
      </c>
      <c r="B2067" s="3" t="s">
        <v>2065</v>
      </c>
      <c r="C2067" s="3" t="s">
        <v>6174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13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41603.125335648147</v>
      </c>
      <c r="T2067" s="11">
        <f t="shared" si="197"/>
        <v>41633.125335648147</v>
      </c>
    </row>
    <row r="2068" spans="1:20" ht="45">
      <c r="A2068">
        <v>2066</v>
      </c>
      <c r="B2068" s="3" t="s">
        <v>2066</v>
      </c>
      <c r="C2068" s="3" t="s">
        <v>6175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13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41844.563460648147</v>
      </c>
      <c r="T2068" s="11">
        <f t="shared" si="197"/>
        <v>41874.563460648147</v>
      </c>
    </row>
    <row r="2069" spans="1:20" ht="45">
      <c r="A2069">
        <v>2067</v>
      </c>
      <c r="B2069" s="3" t="s">
        <v>2067</v>
      </c>
      <c r="C2069" s="3" t="s">
        <v>6176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13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42115.645555555551</v>
      </c>
      <c r="T2069" s="11">
        <f t="shared" si="197"/>
        <v>42148.645555555551</v>
      </c>
    </row>
    <row r="2070" spans="1:20" ht="45">
      <c r="A2070">
        <v>2068</v>
      </c>
      <c r="B2070" s="3" t="s">
        <v>2068</v>
      </c>
      <c r="C2070" s="3" t="s">
        <v>6177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13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42633.633275462962</v>
      </c>
      <c r="T2070" s="11">
        <f t="shared" si="197"/>
        <v>42663.633275462962</v>
      </c>
    </row>
    <row r="2071" spans="1:20" ht="45">
      <c r="A2071">
        <v>2069</v>
      </c>
      <c r="B2071" s="3" t="s">
        <v>2069</v>
      </c>
      <c r="C2071" s="3" t="s">
        <v>6178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13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42340.763784722221</v>
      </c>
      <c r="T2071" s="11">
        <f t="shared" si="197"/>
        <v>42371.763784722221</v>
      </c>
    </row>
    <row r="2072" spans="1:20" ht="45">
      <c r="A2072">
        <v>2070</v>
      </c>
      <c r="B2072" s="3" t="s">
        <v>2070</v>
      </c>
      <c r="C2072" s="3" t="s">
        <v>6179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13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42519.448182870365</v>
      </c>
      <c r="T2072" s="11">
        <f t="shared" si="197"/>
        <v>42549.448182870365</v>
      </c>
    </row>
    <row r="2073" spans="1:20" ht="45">
      <c r="A2073">
        <v>2071</v>
      </c>
      <c r="B2073" s="3" t="s">
        <v>2071</v>
      </c>
      <c r="C2073" s="3" t="s">
        <v>6180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13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42600.070416666662</v>
      </c>
      <c r="T2073" s="11">
        <f t="shared" si="197"/>
        <v>42645.070416666662</v>
      </c>
    </row>
    <row r="2074" spans="1:20" ht="45">
      <c r="A2074">
        <v>2072</v>
      </c>
      <c r="B2074" s="3" t="s">
        <v>2072</v>
      </c>
      <c r="C2074" s="3" t="s">
        <v>6181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13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42467.373055555552</v>
      </c>
      <c r="T2074" s="11">
        <f t="shared" si="197"/>
        <v>42497.373055555552</v>
      </c>
    </row>
    <row r="2075" spans="1:20" ht="45">
      <c r="A2075">
        <v>2073</v>
      </c>
      <c r="B2075" s="3" t="s">
        <v>2073</v>
      </c>
      <c r="C2075" s="3" t="s">
        <v>6182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13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42087.459699074076</v>
      </c>
      <c r="T2075" s="11">
        <f t="shared" si="197"/>
        <v>42132.459699074076</v>
      </c>
    </row>
    <row r="2076" spans="1:20" ht="30">
      <c r="A2076">
        <v>2074</v>
      </c>
      <c r="B2076" s="3" t="s">
        <v>2074</v>
      </c>
      <c r="C2076" s="3" t="s">
        <v>6183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13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42466.617847222216</v>
      </c>
      <c r="T2076" s="11">
        <f t="shared" si="197"/>
        <v>42496.617847222216</v>
      </c>
    </row>
    <row r="2077" spans="1:20" ht="45">
      <c r="A2077">
        <v>2075</v>
      </c>
      <c r="B2077" s="3" t="s">
        <v>2075</v>
      </c>
      <c r="C2077" s="3" t="s">
        <v>6184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13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41450.473240740735</v>
      </c>
      <c r="T2077" s="11">
        <f t="shared" si="197"/>
        <v>41480.473240740735</v>
      </c>
    </row>
    <row r="2078" spans="1:20" ht="30">
      <c r="A2078">
        <v>2076</v>
      </c>
      <c r="B2078" s="3" t="s">
        <v>2076</v>
      </c>
      <c r="C2078" s="3" t="s">
        <v>6185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13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41803.672326388885</v>
      </c>
      <c r="T2078" s="11">
        <f t="shared" si="197"/>
        <v>41843.672326388885</v>
      </c>
    </row>
    <row r="2079" spans="1:20" ht="45">
      <c r="A2079">
        <v>2077</v>
      </c>
      <c r="B2079" s="3" t="s">
        <v>2077</v>
      </c>
      <c r="C2079" s="3" t="s">
        <v>6186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13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42102.83421296296</v>
      </c>
      <c r="T2079" s="11">
        <f t="shared" si="197"/>
        <v>42160.666666666664</v>
      </c>
    </row>
    <row r="2080" spans="1:20" ht="45">
      <c r="A2080">
        <v>2078</v>
      </c>
      <c r="B2080" s="3" t="s">
        <v>2078</v>
      </c>
      <c r="C2080" s="3" t="s">
        <v>6187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13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42692.563159722216</v>
      </c>
      <c r="T2080" s="11">
        <f t="shared" si="197"/>
        <v>42722.563159722216</v>
      </c>
    </row>
    <row r="2081" spans="1:20" ht="45">
      <c r="A2081">
        <v>2079</v>
      </c>
      <c r="B2081" s="3" t="s">
        <v>2079</v>
      </c>
      <c r="C2081" s="3" t="s">
        <v>6188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13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42150.502233796295</v>
      </c>
      <c r="T2081" s="11">
        <f t="shared" si="197"/>
        <v>42180.583333333336</v>
      </c>
    </row>
    <row r="2082" spans="1:20" ht="45">
      <c r="A2082">
        <v>2080</v>
      </c>
      <c r="B2082" s="3" t="s">
        <v>2080</v>
      </c>
      <c r="C2082" s="3" t="s">
        <v>6189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13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42289.748842592591</v>
      </c>
      <c r="T2082" s="11">
        <f t="shared" si="197"/>
        <v>42319.790509259255</v>
      </c>
    </row>
    <row r="2083" spans="1:20" ht="45">
      <c r="A2083">
        <v>2081</v>
      </c>
      <c r="B2083" s="3" t="s">
        <v>2081</v>
      </c>
      <c r="C2083" s="3" t="s">
        <v>6190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13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41003.948553240742</v>
      </c>
      <c r="T2083" s="11">
        <f t="shared" si="197"/>
        <v>41044.999305555553</v>
      </c>
    </row>
    <row r="2084" spans="1:20" ht="45">
      <c r="A2084">
        <v>2082</v>
      </c>
      <c r="B2084" s="3" t="s">
        <v>2082</v>
      </c>
      <c r="C2084" s="3" t="s">
        <v>6191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13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40810.911990740737</v>
      </c>
      <c r="T2084" s="11">
        <f t="shared" si="197"/>
        <v>40870.953657407401</v>
      </c>
    </row>
    <row r="2085" spans="1:20" ht="45">
      <c r="A2085">
        <v>2083</v>
      </c>
      <c r="B2085" s="3" t="s">
        <v>2083</v>
      </c>
      <c r="C2085" s="3" t="s">
        <v>6192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13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41034.513831018514</v>
      </c>
      <c r="T2085" s="11">
        <f t="shared" si="197"/>
        <v>41064.513831018514</v>
      </c>
    </row>
    <row r="2086" spans="1:20" ht="45">
      <c r="A2086">
        <v>2084</v>
      </c>
      <c r="B2086" s="3" t="s">
        <v>2084</v>
      </c>
      <c r="C2086" s="3" t="s">
        <v>6193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13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41731.624791666662</v>
      </c>
      <c r="T2086" s="11">
        <f t="shared" si="197"/>
        <v>41763.082638888889</v>
      </c>
    </row>
    <row r="2087" spans="1:20" ht="45">
      <c r="A2087">
        <v>2085</v>
      </c>
      <c r="B2087" s="3" t="s">
        <v>2085</v>
      </c>
      <c r="C2087" s="3" t="s">
        <v>6194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13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41075.627164351848</v>
      </c>
      <c r="T2087" s="11">
        <f t="shared" si="197"/>
        <v>41105.627164351848</v>
      </c>
    </row>
    <row r="2088" spans="1:20" ht="45">
      <c r="A2088">
        <v>2086</v>
      </c>
      <c r="B2088" s="3" t="s">
        <v>2086</v>
      </c>
      <c r="C2088" s="3" t="s">
        <v>6195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13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40860.462175925924</v>
      </c>
      <c r="T2088" s="11">
        <f t="shared" si="197"/>
        <v>40890.999305555553</v>
      </c>
    </row>
    <row r="2089" spans="1:20" ht="45">
      <c r="A2089">
        <v>2087</v>
      </c>
      <c r="B2089" s="3" t="s">
        <v>2087</v>
      </c>
      <c r="C2089" s="3" t="s">
        <v>6196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13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40763.996041666665</v>
      </c>
      <c r="T2089" s="11">
        <f t="shared" si="197"/>
        <v>40793.996041666665</v>
      </c>
    </row>
    <row r="2090" spans="1:20" ht="45">
      <c r="A2090">
        <v>2088</v>
      </c>
      <c r="B2090" s="3" t="s">
        <v>2088</v>
      </c>
      <c r="C2090" s="3" t="s">
        <v>6197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13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40395.506388888884</v>
      </c>
      <c r="T2090" s="11">
        <f t="shared" si="197"/>
        <v>40431.957638888889</v>
      </c>
    </row>
    <row r="2091" spans="1:20" ht="30">
      <c r="A2091">
        <v>2089</v>
      </c>
      <c r="B2091" s="3" t="s">
        <v>2089</v>
      </c>
      <c r="C2091" s="3" t="s">
        <v>6198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13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41452.867986111109</v>
      </c>
      <c r="T2091" s="11">
        <f t="shared" si="197"/>
        <v>41487.867986111109</v>
      </c>
    </row>
    <row r="2092" spans="1:20" ht="45">
      <c r="A2092">
        <v>2090</v>
      </c>
      <c r="B2092" s="3" t="s">
        <v>2090</v>
      </c>
      <c r="C2092" s="3" t="s">
        <v>6199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13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41299.173090277778</v>
      </c>
      <c r="T2092" s="11">
        <f t="shared" si="197"/>
        <v>41329.173090277778</v>
      </c>
    </row>
    <row r="2093" spans="1:20" ht="45">
      <c r="A2093">
        <v>2091</v>
      </c>
      <c r="B2093" s="3" t="s">
        <v>2091</v>
      </c>
      <c r="C2093" s="3" t="s">
        <v>6200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13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40555.114328703698</v>
      </c>
      <c r="T2093" s="11">
        <f t="shared" si="197"/>
        <v>40603.625</v>
      </c>
    </row>
    <row r="2094" spans="1:20" ht="45">
      <c r="A2094">
        <v>2092</v>
      </c>
      <c r="B2094" s="3" t="s">
        <v>2092</v>
      </c>
      <c r="C2094" s="3" t="s">
        <v>6201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13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40763.499212962961</v>
      </c>
      <c r="T2094" s="11">
        <f t="shared" si="197"/>
        <v>40823.499212962961</v>
      </c>
    </row>
    <row r="2095" spans="1:20" ht="45">
      <c r="A2095">
        <v>2093</v>
      </c>
      <c r="B2095" s="3" t="s">
        <v>2093</v>
      </c>
      <c r="C2095" s="3" t="s">
        <v>6202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13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41205.646203703705</v>
      </c>
      <c r="T2095" s="11">
        <f t="shared" si="197"/>
        <v>41265.68787037037</v>
      </c>
    </row>
    <row r="2096" spans="1:20" ht="45">
      <c r="A2096">
        <v>2094</v>
      </c>
      <c r="B2096" s="3" t="s">
        <v>2094</v>
      </c>
      <c r="C2096" s="3" t="s">
        <v>6203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13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40938.811689814815</v>
      </c>
      <c r="T2096" s="11">
        <f t="shared" si="197"/>
        <v>40972.916666666664</v>
      </c>
    </row>
    <row r="2097" spans="1:20" ht="45">
      <c r="A2097">
        <v>2095</v>
      </c>
      <c r="B2097" s="3" t="s">
        <v>2095</v>
      </c>
      <c r="C2097" s="3" t="s">
        <v>6204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13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40758.525150462956</v>
      </c>
      <c r="T2097" s="11">
        <f t="shared" si="197"/>
        <v>40818.525150462956</v>
      </c>
    </row>
    <row r="2098" spans="1:20" ht="45">
      <c r="A2098">
        <v>2096</v>
      </c>
      <c r="B2098" s="3" t="s">
        <v>2096</v>
      </c>
      <c r="C2098" s="3" t="s">
        <v>6205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13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41192.550173611111</v>
      </c>
      <c r="T2098" s="11">
        <f t="shared" si="197"/>
        <v>41207.957638888889</v>
      </c>
    </row>
    <row r="2099" spans="1:20" ht="45">
      <c r="A2099">
        <v>2097</v>
      </c>
      <c r="B2099" s="3" t="s">
        <v>2097</v>
      </c>
      <c r="C2099" s="3" t="s">
        <v>6206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13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40818.376562499994</v>
      </c>
      <c r="T2099" s="11">
        <f t="shared" si="197"/>
        <v>40878.418229166666</v>
      </c>
    </row>
    <row r="2100" spans="1:20" ht="45">
      <c r="A2100">
        <v>2098</v>
      </c>
      <c r="B2100" s="3" t="s">
        <v>2098</v>
      </c>
      <c r="C2100" s="3" t="s">
        <v>6207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13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40945.905497685184</v>
      </c>
      <c r="T2100" s="11">
        <f t="shared" si="197"/>
        <v>40975.905497685184</v>
      </c>
    </row>
    <row r="2101" spans="1:20">
      <c r="A2101">
        <v>2099</v>
      </c>
      <c r="B2101" s="3" t="s">
        <v>2099</v>
      </c>
      <c r="C2101" s="3" t="s">
        <v>6208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13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42173.53800925926</v>
      </c>
      <c r="T2101" s="11">
        <f t="shared" si="197"/>
        <v>42186.944444444445</v>
      </c>
    </row>
    <row r="2102" spans="1:20" ht="45">
      <c r="A2102">
        <v>2100</v>
      </c>
      <c r="B2102" s="3" t="s">
        <v>2100</v>
      </c>
      <c r="C2102" s="3" t="s">
        <v>6209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13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41074.62663194444</v>
      </c>
      <c r="T2102" s="11">
        <f t="shared" si="197"/>
        <v>41089.957638888889</v>
      </c>
    </row>
    <row r="2103" spans="1:20" ht="45">
      <c r="A2103">
        <v>2101</v>
      </c>
      <c r="B2103" s="3" t="s">
        <v>2101</v>
      </c>
      <c r="C2103" s="3" t="s">
        <v>6210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13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40891.941134259258</v>
      </c>
      <c r="T2103" s="11">
        <f t="shared" si="197"/>
        <v>40951.941134259258</v>
      </c>
    </row>
    <row r="2104" spans="1:20" ht="45">
      <c r="A2104">
        <v>2102</v>
      </c>
      <c r="B2104" s="3" t="s">
        <v>2102</v>
      </c>
      <c r="C2104" s="3" t="s">
        <v>6211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13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40638.660277777773</v>
      </c>
      <c r="T2104" s="11">
        <f t="shared" si="197"/>
        <v>40668.660277777773</v>
      </c>
    </row>
    <row r="2105" spans="1:20" ht="30">
      <c r="A2105">
        <v>2103</v>
      </c>
      <c r="B2105" s="3" t="s">
        <v>2103</v>
      </c>
      <c r="C2105" s="3" t="s">
        <v>6212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13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41192.546608796292</v>
      </c>
      <c r="T2105" s="11">
        <f t="shared" si="197"/>
        <v>41222.588275462964</v>
      </c>
    </row>
    <row r="2106" spans="1:20" ht="45">
      <c r="A2106">
        <v>2104</v>
      </c>
      <c r="B2106" s="3" t="s">
        <v>2104</v>
      </c>
      <c r="C2106" s="3" t="s">
        <v>6213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13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41393.86613425926</v>
      </c>
      <c r="T2106" s="11">
        <f t="shared" si="197"/>
        <v>41424.791666666664</v>
      </c>
    </row>
    <row r="2107" spans="1:20" ht="30">
      <c r="A2107">
        <v>2105</v>
      </c>
      <c r="B2107" s="3" t="s">
        <v>2105</v>
      </c>
      <c r="C2107" s="3" t="s">
        <v>6214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13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41951.580474537033</v>
      </c>
      <c r="T2107" s="11">
        <f t="shared" si="197"/>
        <v>41963.958333333336</v>
      </c>
    </row>
    <row r="2108" spans="1:20" ht="45">
      <c r="A2108">
        <v>2106</v>
      </c>
      <c r="B2108" s="3" t="s">
        <v>2106</v>
      </c>
      <c r="C2108" s="3" t="s">
        <v>6215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13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41270.006643518514</v>
      </c>
      <c r="T2108" s="11">
        <f t="shared" si="197"/>
        <v>41300.006643518514</v>
      </c>
    </row>
    <row r="2109" spans="1:20" ht="45">
      <c r="A2109">
        <v>2107</v>
      </c>
      <c r="B2109" s="3" t="s">
        <v>2107</v>
      </c>
      <c r="C2109" s="3" t="s">
        <v>6216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13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41934.502233796295</v>
      </c>
      <c r="T2109" s="11">
        <f t="shared" si="197"/>
        <v>41955.543900462959</v>
      </c>
    </row>
    <row r="2110" spans="1:20" ht="45">
      <c r="A2110">
        <v>2108</v>
      </c>
      <c r="B2110" s="3" t="s">
        <v>2108</v>
      </c>
      <c r="C2110" s="3" t="s">
        <v>6217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13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41134.967361111107</v>
      </c>
      <c r="T2110" s="11">
        <f t="shared" si="197"/>
        <v>41161.954861111109</v>
      </c>
    </row>
    <row r="2111" spans="1:20" ht="30">
      <c r="A2111">
        <v>2109</v>
      </c>
      <c r="B2111" s="3" t="s">
        <v>2109</v>
      </c>
      <c r="C2111" s="3" t="s">
        <v>6218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13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42160.500196759262</v>
      </c>
      <c r="T2111" s="11">
        <f t="shared" si="197"/>
        <v>42190.500196759262</v>
      </c>
    </row>
    <row r="2112" spans="1:20" ht="30">
      <c r="A2112">
        <v>2110</v>
      </c>
      <c r="B2112" s="3" t="s">
        <v>2110</v>
      </c>
      <c r="C2112" s="3" t="s">
        <v>6219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13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41759.462604166663</v>
      </c>
      <c r="T2112" s="11">
        <f t="shared" si="197"/>
        <v>41786.999305555553</v>
      </c>
    </row>
    <row r="2113" spans="1:20" ht="45">
      <c r="A2113">
        <v>2111</v>
      </c>
      <c r="B2113" s="3" t="s">
        <v>2111</v>
      </c>
      <c r="C2113" s="3" t="s">
        <v>6220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13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40702.988715277774</v>
      </c>
      <c r="T2113" s="11">
        <f t="shared" si="197"/>
        <v>40769.833333333328</v>
      </c>
    </row>
    <row r="2114" spans="1:20" ht="45">
      <c r="A2114">
        <v>2112</v>
      </c>
      <c r="B2114" s="3" t="s">
        <v>2112</v>
      </c>
      <c r="C2114" s="3" t="s">
        <v>6221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13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41365.719826388886</v>
      </c>
      <c r="T2114" s="11">
        <f t="shared" si="197"/>
        <v>41379.719826388886</v>
      </c>
    </row>
    <row r="2115" spans="1:20" ht="30">
      <c r="A2115">
        <v>2113</v>
      </c>
      <c r="B2115" s="3" t="s">
        <v>2113</v>
      </c>
      <c r="C2115" s="3" t="s">
        <v>6222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3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(((J2115/60)/60)/24)+DATE(1970,1,1)+(-5/24)</f>
        <v>41870.657129629624</v>
      </c>
      <c r="T2115" s="11">
        <f t="shared" ref="T2115:T2178" si="203">(((I2115/60)/60)/24)+DATE(1970,1,1)+(-5/24)</f>
        <v>41905.657129629624</v>
      </c>
    </row>
    <row r="2116" spans="1:20" ht="45">
      <c r="A2116">
        <v>2114</v>
      </c>
      <c r="B2116" s="3" t="s">
        <v>2114</v>
      </c>
      <c r="C2116" s="3" t="s">
        <v>6223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13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40458.607291666667</v>
      </c>
      <c r="T2116" s="11">
        <f t="shared" si="203"/>
        <v>40520.999305555553</v>
      </c>
    </row>
    <row r="2117" spans="1:20" ht="45">
      <c r="A2117">
        <v>2115</v>
      </c>
      <c r="B2117" s="3" t="s">
        <v>2115</v>
      </c>
      <c r="C2117" s="3" t="s">
        <v>6224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13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40563.872696759259</v>
      </c>
      <c r="T2117" s="11">
        <f t="shared" si="203"/>
        <v>40593.872696759259</v>
      </c>
    </row>
    <row r="2118" spans="1:20" ht="45">
      <c r="A2118">
        <v>2116</v>
      </c>
      <c r="B2118" s="3" t="s">
        <v>2116</v>
      </c>
      <c r="C2118" s="3" t="s">
        <v>6225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13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41136.569479166668</v>
      </c>
      <c r="T2118" s="11">
        <f t="shared" si="203"/>
        <v>41184.569479166668</v>
      </c>
    </row>
    <row r="2119" spans="1:20" ht="45">
      <c r="A2119">
        <v>2117</v>
      </c>
      <c r="B2119" s="3" t="s">
        <v>2117</v>
      </c>
      <c r="C2119" s="3" t="s">
        <v>6226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13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42289.851261574069</v>
      </c>
      <c r="T2119" s="11">
        <f t="shared" si="203"/>
        <v>42303.999305555553</v>
      </c>
    </row>
    <row r="2120" spans="1:20" ht="30">
      <c r="A2120">
        <v>2118</v>
      </c>
      <c r="B2120" s="3" t="s">
        <v>2118</v>
      </c>
      <c r="C2120" s="3" t="s">
        <v>6227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13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40718.631203703699</v>
      </c>
      <c r="T2120" s="11">
        <f t="shared" si="203"/>
        <v>40748.631203703699</v>
      </c>
    </row>
    <row r="2121" spans="1:20" ht="45">
      <c r="A2121">
        <v>2119</v>
      </c>
      <c r="B2121" s="3" t="s">
        <v>2119</v>
      </c>
      <c r="C2121" s="3" t="s">
        <v>6228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13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41106.921817129631</v>
      </c>
      <c r="T2121" s="11">
        <f t="shared" si="203"/>
        <v>41136.921817129631</v>
      </c>
    </row>
    <row r="2122" spans="1:20" ht="45">
      <c r="A2122">
        <v>2120</v>
      </c>
      <c r="B2122" s="3" t="s">
        <v>2120</v>
      </c>
      <c r="C2122" s="3" t="s">
        <v>6229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13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41591.756203703699</v>
      </c>
      <c r="T2122" s="11">
        <f t="shared" si="203"/>
        <v>41640.756203703699</v>
      </c>
    </row>
    <row r="2123" spans="1:20" ht="30">
      <c r="A2123">
        <v>2121</v>
      </c>
      <c r="B2123" s="3" t="s">
        <v>2121</v>
      </c>
      <c r="C2123" s="3" t="s">
        <v>6230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13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42716.534120370365</v>
      </c>
      <c r="T2123" s="11">
        <f t="shared" si="203"/>
        <v>42746.534120370365</v>
      </c>
    </row>
    <row r="2124" spans="1:20" ht="30">
      <c r="A2124">
        <v>2122</v>
      </c>
      <c r="B2124" s="3" t="s">
        <v>2122</v>
      </c>
      <c r="C2124" s="3" t="s">
        <v>6231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13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42712.092233796291</v>
      </c>
      <c r="T2124" s="11">
        <f t="shared" si="203"/>
        <v>42742.092233796291</v>
      </c>
    </row>
    <row r="2125" spans="1:20" ht="60">
      <c r="A2125">
        <v>2123</v>
      </c>
      <c r="B2125" s="3" t="s">
        <v>2123</v>
      </c>
      <c r="C2125" s="3" t="s">
        <v>6232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13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40198.216516203705</v>
      </c>
      <c r="T2125" s="11">
        <f t="shared" si="203"/>
        <v>40252.082638888889</v>
      </c>
    </row>
    <row r="2126" spans="1:20" ht="45">
      <c r="A2126">
        <v>2124</v>
      </c>
      <c r="B2126" s="3" t="s">
        <v>2124</v>
      </c>
      <c r="C2126" s="3" t="s">
        <v>6233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13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40463.819849537031</v>
      </c>
      <c r="T2126" s="11">
        <f t="shared" si="203"/>
        <v>40512</v>
      </c>
    </row>
    <row r="2127" spans="1:20" ht="45">
      <c r="A2127">
        <v>2125</v>
      </c>
      <c r="B2127" s="3" t="s">
        <v>2125</v>
      </c>
      <c r="C2127" s="3" t="s">
        <v>6234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13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42190.815196759257</v>
      </c>
      <c r="T2127" s="11">
        <f t="shared" si="203"/>
        <v>42220.815196759257</v>
      </c>
    </row>
    <row r="2128" spans="1:20" ht="45">
      <c r="A2128">
        <v>2126</v>
      </c>
      <c r="B2128" s="3" t="s">
        <v>2126</v>
      </c>
      <c r="C2128" s="3" t="s">
        <v>6235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13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41951.76489583333</v>
      </c>
      <c r="T2128" s="11">
        <f t="shared" si="203"/>
        <v>41981.76489583333</v>
      </c>
    </row>
    <row r="2129" spans="1:20">
      <c r="A2129">
        <v>2127</v>
      </c>
      <c r="B2129" s="3" t="s">
        <v>2127</v>
      </c>
      <c r="C2129" s="3" t="s">
        <v>6236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13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42045.297025462954</v>
      </c>
      <c r="T2129" s="11">
        <f t="shared" si="203"/>
        <v>42075.255358796298</v>
      </c>
    </row>
    <row r="2130" spans="1:20" ht="45">
      <c r="A2130">
        <v>2128</v>
      </c>
      <c r="B2130" s="3" t="s">
        <v>2128</v>
      </c>
      <c r="C2130" s="3" t="s">
        <v>6237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13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41843.564456018517</v>
      </c>
      <c r="T2130" s="11">
        <f t="shared" si="203"/>
        <v>41903.564456018517</v>
      </c>
    </row>
    <row r="2131" spans="1:20" ht="45">
      <c r="A2131">
        <v>2129</v>
      </c>
      <c r="B2131" s="3" t="s">
        <v>2129</v>
      </c>
      <c r="C2131" s="3" t="s">
        <v>6238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13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42408.815972222219</v>
      </c>
      <c r="T2131" s="11">
        <f t="shared" si="203"/>
        <v>42438.815972222219</v>
      </c>
    </row>
    <row r="2132" spans="1:20" ht="30">
      <c r="A2132">
        <v>2130</v>
      </c>
      <c r="B2132" s="3" t="s">
        <v>2130</v>
      </c>
      <c r="C2132" s="3" t="s">
        <v>6239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13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41831.87804398148</v>
      </c>
      <c r="T2132" s="11">
        <f t="shared" si="203"/>
        <v>41866.87804398148</v>
      </c>
    </row>
    <row r="2133" spans="1:20" ht="45">
      <c r="A2133">
        <v>2131</v>
      </c>
      <c r="B2133" s="3" t="s">
        <v>2131</v>
      </c>
      <c r="C2133" s="3" t="s">
        <v>6240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13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42166.998738425922</v>
      </c>
      <c r="T2133" s="11">
        <f t="shared" si="203"/>
        <v>42196.998738425922</v>
      </c>
    </row>
    <row r="2134" spans="1:20" ht="45">
      <c r="A2134">
        <v>2132</v>
      </c>
      <c r="B2134" s="3" t="s">
        <v>2132</v>
      </c>
      <c r="C2134" s="3" t="s">
        <v>6241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13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41643.27884259259</v>
      </c>
      <c r="T2134" s="11">
        <f t="shared" si="203"/>
        <v>41673.27884259259</v>
      </c>
    </row>
    <row r="2135" spans="1:20" ht="45">
      <c r="A2135">
        <v>2133</v>
      </c>
      <c r="B2135" s="3" t="s">
        <v>2133</v>
      </c>
      <c r="C2135" s="3" t="s">
        <v>6242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13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40618.888877314814</v>
      </c>
      <c r="T2135" s="11">
        <f t="shared" si="203"/>
        <v>40657.082638888889</v>
      </c>
    </row>
    <row r="2136" spans="1:20" ht="45">
      <c r="A2136">
        <v>2134</v>
      </c>
      <c r="B2136" s="3" t="s">
        <v>2134</v>
      </c>
      <c r="C2136" s="3" t="s">
        <v>6243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13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41361.678136574068</v>
      </c>
      <c r="T2136" s="11">
        <f t="shared" si="203"/>
        <v>41391.678136574068</v>
      </c>
    </row>
    <row r="2137" spans="1:20" ht="45">
      <c r="A2137">
        <v>2135</v>
      </c>
      <c r="B2137" s="3" t="s">
        <v>2135</v>
      </c>
      <c r="C2137" s="3" t="s">
        <v>6244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13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41156.755011574067</v>
      </c>
      <c r="T2137" s="11">
        <f t="shared" si="203"/>
        <v>41186.755011574067</v>
      </c>
    </row>
    <row r="2138" spans="1:20" ht="45">
      <c r="A2138">
        <v>2136</v>
      </c>
      <c r="B2138" s="3" t="s">
        <v>2136</v>
      </c>
      <c r="C2138" s="3" t="s">
        <v>6245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13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41536.300763888888</v>
      </c>
      <c r="T2138" s="11">
        <f t="shared" si="203"/>
        <v>41566.300763888888</v>
      </c>
    </row>
    <row r="2139" spans="1:20" ht="45">
      <c r="A2139">
        <v>2137</v>
      </c>
      <c r="B2139" s="3" t="s">
        <v>2137</v>
      </c>
      <c r="C2139" s="3" t="s">
        <v>6246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13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41948.562835648147</v>
      </c>
      <c r="T2139" s="11">
        <f t="shared" si="203"/>
        <v>41978.562835648147</v>
      </c>
    </row>
    <row r="2140" spans="1:20" ht="30">
      <c r="A2140">
        <v>2138</v>
      </c>
      <c r="B2140" s="3" t="s">
        <v>2138</v>
      </c>
      <c r="C2140" s="3" t="s">
        <v>6247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13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41556.804849537039</v>
      </c>
      <c r="T2140" s="11">
        <f t="shared" si="203"/>
        <v>41586.846516203703</v>
      </c>
    </row>
    <row r="2141" spans="1:20" ht="45">
      <c r="A2141">
        <v>2139</v>
      </c>
      <c r="B2141" s="3" t="s">
        <v>2139</v>
      </c>
      <c r="C2141" s="3" t="s">
        <v>6248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13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42647.541759259257</v>
      </c>
      <c r="T2141" s="11">
        <f t="shared" si="203"/>
        <v>42677.541759259257</v>
      </c>
    </row>
    <row r="2142" spans="1:20" ht="45">
      <c r="A2142">
        <v>2140</v>
      </c>
      <c r="B2142" s="3" t="s">
        <v>2140</v>
      </c>
      <c r="C2142" s="3" t="s">
        <v>6249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13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41255.625277777777</v>
      </c>
      <c r="T2142" s="11">
        <f t="shared" si="203"/>
        <v>41285.625277777777</v>
      </c>
    </row>
    <row r="2143" spans="1:20" ht="45">
      <c r="A2143">
        <v>2141</v>
      </c>
      <c r="B2143" s="3" t="s">
        <v>2141</v>
      </c>
      <c r="C2143" s="3" t="s">
        <v>6250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13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41927.027303240735</v>
      </c>
      <c r="T2143" s="11">
        <f t="shared" si="203"/>
        <v>41957.068969907406</v>
      </c>
    </row>
    <row r="2144" spans="1:20" ht="45">
      <c r="A2144">
        <v>2142</v>
      </c>
      <c r="B2144" s="3" t="s">
        <v>2142</v>
      </c>
      <c r="C2144" s="3" t="s">
        <v>6251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13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42340.493171296293</v>
      </c>
      <c r="T2144" s="11">
        <f t="shared" si="203"/>
        <v>42368.493171296293</v>
      </c>
    </row>
    <row r="2145" spans="1:20" ht="45">
      <c r="A2145">
        <v>2143</v>
      </c>
      <c r="B2145" s="3" t="s">
        <v>2143</v>
      </c>
      <c r="C2145" s="3" t="s">
        <v>6252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13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40332.678379629629</v>
      </c>
      <c r="T2145" s="11">
        <f t="shared" si="203"/>
        <v>40380.583333333328</v>
      </c>
    </row>
    <row r="2146" spans="1:20" ht="30">
      <c r="A2146">
        <v>2144</v>
      </c>
      <c r="B2146" s="3" t="s">
        <v>2144</v>
      </c>
      <c r="C2146" s="3" t="s">
        <v>6253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13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41499.338425925926</v>
      </c>
      <c r="T2146" s="11">
        <f t="shared" si="203"/>
        <v>41531.338425925926</v>
      </c>
    </row>
    <row r="2147" spans="1:20" ht="45">
      <c r="A2147">
        <v>2145</v>
      </c>
      <c r="B2147" s="3" t="s">
        <v>2145</v>
      </c>
      <c r="C2147" s="3" t="s">
        <v>6254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13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41575.029097222221</v>
      </c>
      <c r="T2147" s="11">
        <f t="shared" si="203"/>
        <v>41605.070763888885</v>
      </c>
    </row>
    <row r="2148" spans="1:20" ht="45">
      <c r="A2148">
        <v>2146</v>
      </c>
      <c r="B2148" s="3" t="s">
        <v>2146</v>
      </c>
      <c r="C2148" s="3" t="s">
        <v>6255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13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42397.471180555549</v>
      </c>
      <c r="T2148" s="11">
        <f t="shared" si="203"/>
        <v>42411.471180555549</v>
      </c>
    </row>
    <row r="2149" spans="1:20">
      <c r="A2149">
        <v>2147</v>
      </c>
      <c r="B2149" s="3" t="s">
        <v>2147</v>
      </c>
      <c r="C2149" s="3" t="s">
        <v>6256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13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41927.087361111109</v>
      </c>
      <c r="T2149" s="11">
        <f t="shared" si="203"/>
        <v>41959.129027777781</v>
      </c>
    </row>
    <row r="2150" spans="1:20" ht="45">
      <c r="A2150">
        <v>2148</v>
      </c>
      <c r="B2150" s="3" t="s">
        <v>2148</v>
      </c>
      <c r="C2150" s="3" t="s">
        <v>6257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13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42066.525254629632</v>
      </c>
      <c r="T2150" s="11">
        <f t="shared" si="203"/>
        <v>42096.483587962961</v>
      </c>
    </row>
    <row r="2151" spans="1:20" ht="45">
      <c r="A2151">
        <v>2149</v>
      </c>
      <c r="B2151" s="3" t="s">
        <v>2149</v>
      </c>
      <c r="C2151" s="3" t="s">
        <v>6258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13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40354.816620370366</v>
      </c>
      <c r="T2151" s="11">
        <f t="shared" si="203"/>
        <v>40389.791666666664</v>
      </c>
    </row>
    <row r="2152" spans="1:20">
      <c r="A2152">
        <v>2150</v>
      </c>
      <c r="B2152" s="3" t="s">
        <v>2150</v>
      </c>
      <c r="C2152" s="3" t="s">
        <v>6259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13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42534.076377314814</v>
      </c>
      <c r="T2152" s="11">
        <f t="shared" si="203"/>
        <v>42564.076377314814</v>
      </c>
    </row>
    <row r="2153" spans="1:20" ht="45">
      <c r="A2153">
        <v>2151</v>
      </c>
      <c r="B2153" s="3" t="s">
        <v>2151</v>
      </c>
      <c r="C2153" s="3" t="s">
        <v>6260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13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42520.639050925929</v>
      </c>
      <c r="T2153" s="11">
        <f t="shared" si="203"/>
        <v>42550.639050925929</v>
      </c>
    </row>
    <row r="2154" spans="1:20" ht="45">
      <c r="A2154">
        <v>2152</v>
      </c>
      <c r="B2154" s="3" t="s">
        <v>2152</v>
      </c>
      <c r="C2154" s="3" t="s">
        <v>6261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13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41683.62394675926</v>
      </c>
      <c r="T2154" s="11">
        <f t="shared" si="203"/>
        <v>41713.582280092589</v>
      </c>
    </row>
    <row r="2155" spans="1:20" ht="45">
      <c r="A2155">
        <v>2153</v>
      </c>
      <c r="B2155" s="3" t="s">
        <v>2153</v>
      </c>
      <c r="C2155" s="3" t="s">
        <v>6262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13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41974.702754629623</v>
      </c>
      <c r="T2155" s="11">
        <f t="shared" si="203"/>
        <v>42014.124305555553</v>
      </c>
    </row>
    <row r="2156" spans="1:20" ht="30">
      <c r="A2156">
        <v>2154</v>
      </c>
      <c r="B2156" s="3" t="s">
        <v>2154</v>
      </c>
      <c r="C2156" s="3" t="s">
        <v>6263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13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41647.42392361111</v>
      </c>
      <c r="T2156" s="11">
        <f t="shared" si="203"/>
        <v>41667.42392361111</v>
      </c>
    </row>
    <row r="2157" spans="1:20" ht="45">
      <c r="A2157">
        <v>2155</v>
      </c>
      <c r="B2157" s="3" t="s">
        <v>2155</v>
      </c>
      <c r="C2157" s="3" t="s">
        <v>6264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13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42430.539178240739</v>
      </c>
      <c r="T2157" s="11">
        <f t="shared" si="203"/>
        <v>42460.497511574074</v>
      </c>
    </row>
    <row r="2158" spans="1:20" ht="30">
      <c r="A2158">
        <v>2156</v>
      </c>
      <c r="B2158" s="3" t="s">
        <v>2156</v>
      </c>
      <c r="C2158" s="3" t="s">
        <v>6265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13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41488.645902777775</v>
      </c>
      <c r="T2158" s="11">
        <f t="shared" si="203"/>
        <v>41533.645902777775</v>
      </c>
    </row>
    <row r="2159" spans="1:20" ht="30">
      <c r="A2159">
        <v>2157</v>
      </c>
      <c r="B2159" s="3" t="s">
        <v>2157</v>
      </c>
      <c r="C2159" s="3" t="s">
        <v>6266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13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42694.772951388884</v>
      </c>
      <c r="T2159" s="11">
        <f t="shared" si="203"/>
        <v>42727.124305555553</v>
      </c>
    </row>
    <row r="2160" spans="1:20" ht="45">
      <c r="A2160">
        <v>2158</v>
      </c>
      <c r="B2160" s="3" t="s">
        <v>2158</v>
      </c>
      <c r="C2160" s="3" t="s">
        <v>6267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13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41264.645532407405</v>
      </c>
      <c r="T2160" s="11">
        <f t="shared" si="203"/>
        <v>41309.645532407405</v>
      </c>
    </row>
    <row r="2161" spans="1:20" ht="60">
      <c r="A2161">
        <v>2159</v>
      </c>
      <c r="B2161" s="3" t="s">
        <v>2159</v>
      </c>
      <c r="C2161" s="3" t="s">
        <v>6268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13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40710.522847222215</v>
      </c>
      <c r="T2161" s="11">
        <f t="shared" si="203"/>
        <v>40740.522847222215</v>
      </c>
    </row>
    <row r="2162" spans="1:20" ht="45">
      <c r="A2162">
        <v>2160</v>
      </c>
      <c r="B2162" s="3" t="s">
        <v>2160</v>
      </c>
      <c r="C2162" s="3" t="s">
        <v>6269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13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41018.503530092588</v>
      </c>
      <c r="T2162" s="11">
        <f t="shared" si="203"/>
        <v>41048.503530092588</v>
      </c>
    </row>
    <row r="2163" spans="1:20" ht="30">
      <c r="A2163">
        <v>2161</v>
      </c>
      <c r="B2163" s="3" t="s">
        <v>2161</v>
      </c>
      <c r="C2163" s="3" t="s">
        <v>6270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13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42240.644201388881</v>
      </c>
      <c r="T2163" s="11">
        <f t="shared" si="203"/>
        <v>42270.644201388881</v>
      </c>
    </row>
    <row r="2164" spans="1:20" ht="45">
      <c r="A2164">
        <v>2162</v>
      </c>
      <c r="B2164" s="3" t="s">
        <v>2162</v>
      </c>
      <c r="C2164" s="3" t="s">
        <v>6271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13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41813.557766203703</v>
      </c>
      <c r="T2164" s="11">
        <f t="shared" si="203"/>
        <v>41844.557766203703</v>
      </c>
    </row>
    <row r="2165" spans="1:20" ht="45">
      <c r="A2165">
        <v>2163</v>
      </c>
      <c r="B2165" s="3" t="s">
        <v>2163</v>
      </c>
      <c r="C2165" s="3" t="s">
        <v>6272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13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42111.691203703704</v>
      </c>
      <c r="T2165" s="11">
        <f t="shared" si="203"/>
        <v>42162.951388888883</v>
      </c>
    </row>
    <row r="2166" spans="1:20" ht="30">
      <c r="A2166">
        <v>2164</v>
      </c>
      <c r="B2166" s="3" t="s">
        <v>2164</v>
      </c>
      <c r="C2166" s="3" t="s">
        <v>6273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13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42515.509421296294</v>
      </c>
      <c r="T2166" s="11">
        <f t="shared" si="203"/>
        <v>42545.957638888889</v>
      </c>
    </row>
    <row r="2167" spans="1:20" ht="45">
      <c r="A2167">
        <v>2165</v>
      </c>
      <c r="B2167" s="3" t="s">
        <v>2165</v>
      </c>
      <c r="C2167" s="3" t="s">
        <v>6274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13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42438.458738425928</v>
      </c>
      <c r="T2167" s="11">
        <f t="shared" si="203"/>
        <v>42468.417071759257</v>
      </c>
    </row>
    <row r="2168" spans="1:20" ht="45">
      <c r="A2168">
        <v>2166</v>
      </c>
      <c r="B2168" s="3" t="s">
        <v>2166</v>
      </c>
      <c r="C2168" s="3" t="s">
        <v>6275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13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41933.629837962959</v>
      </c>
      <c r="T2168" s="11">
        <f t="shared" si="203"/>
        <v>41978.671504629623</v>
      </c>
    </row>
    <row r="2169" spans="1:20" ht="30">
      <c r="A2169">
        <v>2167</v>
      </c>
      <c r="B2169" s="3" t="s">
        <v>2167</v>
      </c>
      <c r="C2169" s="3" t="s">
        <v>6276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13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41152.858067129629</v>
      </c>
      <c r="T2169" s="11">
        <f t="shared" si="203"/>
        <v>41166.858067129629</v>
      </c>
    </row>
    <row r="2170" spans="1:20" ht="30">
      <c r="A2170">
        <v>2168</v>
      </c>
      <c r="B2170" s="3" t="s">
        <v>2168</v>
      </c>
      <c r="C2170" s="3" t="s">
        <v>6277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13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42745.391909722217</v>
      </c>
      <c r="T2170" s="11">
        <f t="shared" si="203"/>
        <v>42775.999999999993</v>
      </c>
    </row>
    <row r="2171" spans="1:20" ht="45">
      <c r="A2171">
        <v>2169</v>
      </c>
      <c r="B2171" s="3" t="s">
        <v>2169</v>
      </c>
      <c r="C2171" s="3" t="s">
        <v>6278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13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42793.492488425924</v>
      </c>
      <c r="T2171" s="11">
        <f t="shared" si="203"/>
        <v>42796.492488425924</v>
      </c>
    </row>
    <row r="2172" spans="1:20" ht="45">
      <c r="A2172">
        <v>2170</v>
      </c>
      <c r="B2172" s="3" t="s">
        <v>2170</v>
      </c>
      <c r="C2172" s="3" t="s">
        <v>6279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13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42198.541921296295</v>
      </c>
      <c r="T2172" s="11">
        <f t="shared" si="203"/>
        <v>42238.541921296295</v>
      </c>
    </row>
    <row r="2173" spans="1:20" ht="45">
      <c r="A2173">
        <v>2171</v>
      </c>
      <c r="B2173" s="3" t="s">
        <v>2171</v>
      </c>
      <c r="C2173" s="3" t="s">
        <v>6280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13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42141.748784722215</v>
      </c>
      <c r="T2173" s="11">
        <f t="shared" si="203"/>
        <v>42176.999999999993</v>
      </c>
    </row>
    <row r="2174" spans="1:20" ht="45">
      <c r="A2174">
        <v>2172</v>
      </c>
      <c r="B2174" s="3" t="s">
        <v>2172</v>
      </c>
      <c r="C2174" s="3" t="s">
        <v>6281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13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42082.371759259251</v>
      </c>
      <c r="T2174" s="11">
        <f t="shared" si="203"/>
        <v>42112.371759259251</v>
      </c>
    </row>
    <row r="2175" spans="1:20" ht="45">
      <c r="A2175">
        <v>2173</v>
      </c>
      <c r="B2175" s="3" t="s">
        <v>2173</v>
      </c>
      <c r="C2175" s="3" t="s">
        <v>6282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13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41495.484293981477</v>
      </c>
      <c r="T2175" s="11">
        <f t="shared" si="203"/>
        <v>41526.957638888889</v>
      </c>
    </row>
    <row r="2176" spans="1:20" ht="45">
      <c r="A2176">
        <v>2174</v>
      </c>
      <c r="B2176" s="3" t="s">
        <v>2174</v>
      </c>
      <c r="C2176" s="3" t="s">
        <v>6283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13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42465.334571759253</v>
      </c>
      <c r="T2176" s="11">
        <f t="shared" si="203"/>
        <v>42495.334571759253</v>
      </c>
    </row>
    <row r="2177" spans="1:20" ht="45">
      <c r="A2177">
        <v>2175</v>
      </c>
      <c r="B2177" s="3" t="s">
        <v>2175</v>
      </c>
      <c r="C2177" s="3" t="s">
        <v>6284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13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42564.800763888888</v>
      </c>
      <c r="T2177" s="11">
        <f t="shared" si="203"/>
        <v>42571.800763888888</v>
      </c>
    </row>
    <row r="2178" spans="1:20" ht="45">
      <c r="A2178">
        <v>2176</v>
      </c>
      <c r="B2178" s="3" t="s">
        <v>2176</v>
      </c>
      <c r="C2178" s="3" t="s">
        <v>6285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13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42096.424872685187</v>
      </c>
      <c r="T2178" s="11">
        <f t="shared" si="203"/>
        <v>42126.424872685187</v>
      </c>
    </row>
    <row r="2179" spans="1:20" ht="60">
      <c r="A2179">
        <v>2177</v>
      </c>
      <c r="B2179" s="3" t="s">
        <v>2177</v>
      </c>
      <c r="C2179" s="3" t="s">
        <v>6286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13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(((J2179/60)/60)/24)+DATE(1970,1,1)+(-5/24)</f>
        <v>42502.042442129627</v>
      </c>
      <c r="T2179" s="11">
        <f t="shared" ref="T2179:T2242" si="209">(((I2179/60)/60)/24)+DATE(1970,1,1)+(-5/24)</f>
        <v>42527.042442129627</v>
      </c>
    </row>
    <row r="2180" spans="1:20" ht="45">
      <c r="A2180">
        <v>2178</v>
      </c>
      <c r="B2180" s="3" t="s">
        <v>2178</v>
      </c>
      <c r="C2180" s="3" t="s">
        <v>6287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13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42723.428206018514</v>
      </c>
      <c r="T2180" s="11">
        <f t="shared" si="209"/>
        <v>42753.428206018514</v>
      </c>
    </row>
    <row r="2181" spans="1:20" ht="30">
      <c r="A2181">
        <v>2179</v>
      </c>
      <c r="B2181" s="3" t="s">
        <v>2179</v>
      </c>
      <c r="C2181" s="3" t="s">
        <v>6288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13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42074.962870370371</v>
      </c>
      <c r="T2181" s="11">
        <f t="shared" si="209"/>
        <v>42104.962870370371</v>
      </c>
    </row>
    <row r="2182" spans="1:20" ht="30">
      <c r="A2182">
        <v>2180</v>
      </c>
      <c r="B2182" s="3" t="s">
        <v>2180</v>
      </c>
      <c r="C2182" s="3" t="s">
        <v>6289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13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42279.461435185185</v>
      </c>
      <c r="T2182" s="11">
        <f t="shared" si="209"/>
        <v>42321.503101851849</v>
      </c>
    </row>
    <row r="2183" spans="1:20" ht="45">
      <c r="A2183">
        <v>2181</v>
      </c>
      <c r="B2183" s="3" t="s">
        <v>2181</v>
      </c>
      <c r="C2183" s="3" t="s">
        <v>6290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13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42772.796909722216</v>
      </c>
      <c r="T2183" s="11">
        <f t="shared" si="209"/>
        <v>42786.796909722216</v>
      </c>
    </row>
    <row r="2184" spans="1:20" ht="30">
      <c r="A2184">
        <v>2182</v>
      </c>
      <c r="B2184" s="3" t="s">
        <v>2182</v>
      </c>
      <c r="C2184" s="3" t="s">
        <v>6291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13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41879.692418981482</v>
      </c>
      <c r="T2184" s="11">
        <f t="shared" si="209"/>
        <v>41914.692418981482</v>
      </c>
    </row>
    <row r="2185" spans="1:20" ht="45">
      <c r="A2185">
        <v>2183</v>
      </c>
      <c r="B2185" s="3" t="s">
        <v>2183</v>
      </c>
      <c r="C2185" s="3" t="s">
        <v>6292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13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42745.157141203708</v>
      </c>
      <c r="T2185" s="11">
        <f t="shared" si="209"/>
        <v>42774.999999999993</v>
      </c>
    </row>
    <row r="2186" spans="1:20" ht="45">
      <c r="A2186">
        <v>2184</v>
      </c>
      <c r="B2186" s="3" t="s">
        <v>2184</v>
      </c>
      <c r="C2186" s="3" t="s">
        <v>6293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13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42380.481956018521</v>
      </c>
      <c r="T2186" s="11">
        <f t="shared" si="209"/>
        <v>42394.458333333336</v>
      </c>
    </row>
    <row r="2187" spans="1:20" ht="45">
      <c r="A2187">
        <v>2185</v>
      </c>
      <c r="B2187" s="3" t="s">
        <v>2185</v>
      </c>
      <c r="C2187" s="3" t="s">
        <v>6294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13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41319.141655092593</v>
      </c>
      <c r="T2187" s="11">
        <f t="shared" si="209"/>
        <v>41359.141655092593</v>
      </c>
    </row>
    <row r="2188" spans="1:20" ht="30">
      <c r="A2188">
        <v>2186</v>
      </c>
      <c r="B2188" s="3" t="s">
        <v>2186</v>
      </c>
      <c r="C2188" s="3" t="s">
        <v>6295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13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42583.406747685185</v>
      </c>
      <c r="T2188" s="11">
        <f t="shared" si="209"/>
        <v>42619.874999999993</v>
      </c>
    </row>
    <row r="2189" spans="1:20" ht="45">
      <c r="A2189">
        <v>2187</v>
      </c>
      <c r="B2189" s="3" t="s">
        <v>2187</v>
      </c>
      <c r="C2189" s="3" t="s">
        <v>6296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13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42068.000763888886</v>
      </c>
      <c r="T2189" s="11">
        <f t="shared" si="209"/>
        <v>42096.957638888889</v>
      </c>
    </row>
    <row r="2190" spans="1:20" ht="45">
      <c r="A2190">
        <v>2188</v>
      </c>
      <c r="B2190" s="3" t="s">
        <v>2188</v>
      </c>
      <c r="C2190" s="3" t="s">
        <v>6297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13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42633.377789351849</v>
      </c>
      <c r="T2190" s="11">
        <f t="shared" si="209"/>
        <v>42668.499999999993</v>
      </c>
    </row>
    <row r="2191" spans="1:20" ht="45">
      <c r="A2191">
        <v>2189</v>
      </c>
      <c r="B2191" s="3" t="s">
        <v>2189</v>
      </c>
      <c r="C2191" s="3" t="s">
        <v>6298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13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42467.579861111109</v>
      </c>
      <c r="T2191" s="11">
        <f t="shared" si="209"/>
        <v>42481.708333333336</v>
      </c>
    </row>
    <row r="2192" spans="1:20" ht="45">
      <c r="A2192">
        <v>2190</v>
      </c>
      <c r="B2192" s="3" t="s">
        <v>2190</v>
      </c>
      <c r="C2192" s="3" t="s">
        <v>6299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13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42417.416712962957</v>
      </c>
      <c r="T2192" s="11">
        <f t="shared" si="209"/>
        <v>42452.082638888889</v>
      </c>
    </row>
    <row r="2193" spans="1:20" ht="45">
      <c r="A2193">
        <v>2191</v>
      </c>
      <c r="B2193" s="3" t="s">
        <v>2191</v>
      </c>
      <c r="C2193" s="3" t="s">
        <v>6300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13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42768.6253125</v>
      </c>
      <c r="T2193" s="11">
        <f t="shared" si="209"/>
        <v>42780.6253125</v>
      </c>
    </row>
    <row r="2194" spans="1:20" ht="45">
      <c r="A2194">
        <v>2192</v>
      </c>
      <c r="B2194" s="3" t="s">
        <v>2192</v>
      </c>
      <c r="C2194" s="3" t="s">
        <v>6301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13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42691.642870370364</v>
      </c>
      <c r="T2194" s="11">
        <f t="shared" si="209"/>
        <v>42719.749999999993</v>
      </c>
    </row>
    <row r="2195" spans="1:20" ht="45">
      <c r="A2195">
        <v>2193</v>
      </c>
      <c r="B2195" s="3" t="s">
        <v>2193</v>
      </c>
      <c r="C2195" s="3" t="s">
        <v>6302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13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42664.197592592587</v>
      </c>
      <c r="T2195" s="11">
        <f t="shared" si="209"/>
        <v>42694.999305555553</v>
      </c>
    </row>
    <row r="2196" spans="1:20" ht="45">
      <c r="A2196">
        <v>2194</v>
      </c>
      <c r="B2196" s="3" t="s">
        <v>2194</v>
      </c>
      <c r="C2196" s="3" t="s">
        <v>6303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13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42425.54965277778</v>
      </c>
      <c r="T2196" s="11">
        <f t="shared" si="209"/>
        <v>42455.507986111108</v>
      </c>
    </row>
    <row r="2197" spans="1:20" ht="30">
      <c r="A2197">
        <v>2195</v>
      </c>
      <c r="B2197" s="3" t="s">
        <v>2195</v>
      </c>
      <c r="C2197" s="3" t="s">
        <v>6304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13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42197.563657407409</v>
      </c>
      <c r="T2197" s="11">
        <f t="shared" si="209"/>
        <v>42227.563657407409</v>
      </c>
    </row>
    <row r="2198" spans="1:20" ht="30">
      <c r="A2198">
        <v>2196</v>
      </c>
      <c r="B2198" s="3" t="s">
        <v>2196</v>
      </c>
      <c r="C2198" s="3" t="s">
        <v>6305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13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42675.278958333329</v>
      </c>
      <c r="T2198" s="11">
        <f t="shared" si="209"/>
        <v>42706.083333333336</v>
      </c>
    </row>
    <row r="2199" spans="1:20" ht="45">
      <c r="A2199">
        <v>2197</v>
      </c>
      <c r="B2199" s="3" t="s">
        <v>2197</v>
      </c>
      <c r="C2199" s="3" t="s">
        <v>6306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13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42033.37568287037</v>
      </c>
      <c r="T2199" s="11">
        <f t="shared" si="209"/>
        <v>42063.37568287037</v>
      </c>
    </row>
    <row r="2200" spans="1:20" ht="45">
      <c r="A2200">
        <v>2198</v>
      </c>
      <c r="B2200" s="3" t="s">
        <v>2198</v>
      </c>
      <c r="C2200" s="3" t="s">
        <v>6307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13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42292.305555555555</v>
      </c>
      <c r="T2200" s="11">
        <f t="shared" si="209"/>
        <v>42322.347222222219</v>
      </c>
    </row>
    <row r="2201" spans="1:20" ht="30">
      <c r="A2201">
        <v>2199</v>
      </c>
      <c r="B2201" s="3" t="s">
        <v>2199</v>
      </c>
      <c r="C2201" s="3" t="s">
        <v>6308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13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42262.208310185182</v>
      </c>
      <c r="T2201" s="11">
        <f t="shared" si="209"/>
        <v>42292.208310185182</v>
      </c>
    </row>
    <row r="2202" spans="1:20" ht="45">
      <c r="A2202">
        <v>2200</v>
      </c>
      <c r="B2202" s="3" t="s">
        <v>2200</v>
      </c>
      <c r="C2202" s="3" t="s">
        <v>6309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13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42163.417453703696</v>
      </c>
      <c r="T2202" s="11">
        <f t="shared" si="209"/>
        <v>42190.916666666664</v>
      </c>
    </row>
    <row r="2203" spans="1:20" ht="45">
      <c r="A2203">
        <v>2201</v>
      </c>
      <c r="B2203" s="3" t="s">
        <v>2201</v>
      </c>
      <c r="C2203" s="3" t="s">
        <v>6310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13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41276.638483796298</v>
      </c>
      <c r="T2203" s="11">
        <f t="shared" si="209"/>
        <v>41290.638483796298</v>
      </c>
    </row>
    <row r="2204" spans="1:20" ht="30">
      <c r="A2204">
        <v>2202</v>
      </c>
      <c r="B2204" s="3" t="s">
        <v>2202</v>
      </c>
      <c r="C2204" s="3" t="s">
        <v>6311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13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41184.640833333331</v>
      </c>
      <c r="T2204" s="11">
        <f t="shared" si="209"/>
        <v>41214.640833333331</v>
      </c>
    </row>
    <row r="2205" spans="1:20" ht="45">
      <c r="A2205">
        <v>2203</v>
      </c>
      <c r="B2205" s="3" t="s">
        <v>2203</v>
      </c>
      <c r="C2205" s="3" t="s">
        <v>6312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13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42241.651412037034</v>
      </c>
      <c r="T2205" s="11">
        <f t="shared" si="209"/>
        <v>42271.651412037034</v>
      </c>
    </row>
    <row r="2206" spans="1:20" ht="45">
      <c r="A2206">
        <v>2204</v>
      </c>
      <c r="B2206" s="3" t="s">
        <v>2204</v>
      </c>
      <c r="C2206" s="3" t="s">
        <v>6313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13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41312.103229166663</v>
      </c>
      <c r="T2206" s="11">
        <f t="shared" si="209"/>
        <v>41342.103229166663</v>
      </c>
    </row>
    <row r="2207" spans="1:20" ht="45">
      <c r="A2207">
        <v>2205</v>
      </c>
      <c r="B2207" s="3" t="s">
        <v>2205</v>
      </c>
      <c r="C2207" s="3" t="s">
        <v>6314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13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41031.613298611104</v>
      </c>
      <c r="T2207" s="11">
        <f t="shared" si="209"/>
        <v>41061.613298611104</v>
      </c>
    </row>
    <row r="2208" spans="1:20" ht="45">
      <c r="A2208">
        <v>2206</v>
      </c>
      <c r="B2208" s="3" t="s">
        <v>2206</v>
      </c>
      <c r="C2208" s="3" t="s">
        <v>6315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13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40997.048888888887</v>
      </c>
      <c r="T2208" s="11">
        <f t="shared" si="209"/>
        <v>41015.048888888887</v>
      </c>
    </row>
    <row r="2209" spans="1:20" ht="45">
      <c r="A2209">
        <v>2207</v>
      </c>
      <c r="B2209" s="3" t="s">
        <v>2207</v>
      </c>
      <c r="C2209" s="3" t="s">
        <v>6316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13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41563.985798611109</v>
      </c>
      <c r="T2209" s="11">
        <f t="shared" si="209"/>
        <v>41594.027465277773</v>
      </c>
    </row>
    <row r="2210" spans="1:20" ht="45">
      <c r="A2210">
        <v>2208</v>
      </c>
      <c r="B2210" s="3" t="s">
        <v>2208</v>
      </c>
      <c r="C2210" s="3" t="s">
        <v>6317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13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40946.673912037033</v>
      </c>
      <c r="T2210" s="11">
        <f t="shared" si="209"/>
        <v>41005.958333333328</v>
      </c>
    </row>
    <row r="2211" spans="1:20" ht="30">
      <c r="A2211">
        <v>2209</v>
      </c>
      <c r="B2211" s="3" t="s">
        <v>2209</v>
      </c>
      <c r="C2211" s="3" t="s">
        <v>6318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13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41732.27134259259</v>
      </c>
      <c r="T2211" s="11">
        <f t="shared" si="209"/>
        <v>41743.75</v>
      </c>
    </row>
    <row r="2212" spans="1:20" ht="45">
      <c r="A2212">
        <v>2210</v>
      </c>
      <c r="B2212" s="3" t="s">
        <v>2210</v>
      </c>
      <c r="C2212" s="3" t="s">
        <v>6319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13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40955.857754629629</v>
      </c>
      <c r="T2212" s="11">
        <f t="shared" si="209"/>
        <v>41013.524999999994</v>
      </c>
    </row>
    <row r="2213" spans="1:20" ht="45">
      <c r="A2213">
        <v>2211</v>
      </c>
      <c r="B2213" s="3" t="s">
        <v>2211</v>
      </c>
      <c r="C2213" s="3" t="s">
        <v>6320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13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41716.576678240737</v>
      </c>
      <c r="T2213" s="11">
        <f t="shared" si="209"/>
        <v>41739.082638888889</v>
      </c>
    </row>
    <row r="2214" spans="1:20" ht="45">
      <c r="A2214">
        <v>2212</v>
      </c>
      <c r="B2214" s="3" t="s">
        <v>2212</v>
      </c>
      <c r="C2214" s="3" t="s">
        <v>6321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13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41548.539085648146</v>
      </c>
      <c r="T2214" s="11">
        <f t="shared" si="209"/>
        <v>41581.833333333328</v>
      </c>
    </row>
    <row r="2215" spans="1:20" ht="45">
      <c r="A2215">
        <v>2213</v>
      </c>
      <c r="B2215" s="3" t="s">
        <v>2213</v>
      </c>
      <c r="C2215" s="3" t="s">
        <v>6322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13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42109.617812499993</v>
      </c>
      <c r="T2215" s="11">
        <f t="shared" si="209"/>
        <v>42139.617812499993</v>
      </c>
    </row>
    <row r="2216" spans="1:20" ht="45">
      <c r="A2216">
        <v>2214</v>
      </c>
      <c r="B2216" s="3" t="s">
        <v>2214</v>
      </c>
      <c r="C2216" s="3" t="s">
        <v>6323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13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41646.58388888889</v>
      </c>
      <c r="T2216" s="11">
        <f t="shared" si="209"/>
        <v>41676.58388888889</v>
      </c>
    </row>
    <row r="2217" spans="1:20" ht="30">
      <c r="A2217">
        <v>2215</v>
      </c>
      <c r="B2217" s="3" t="s">
        <v>2215</v>
      </c>
      <c r="C2217" s="3" t="s">
        <v>6324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13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40958.508935185186</v>
      </c>
      <c r="T2217" s="11">
        <f t="shared" si="209"/>
        <v>40981.082638888889</v>
      </c>
    </row>
    <row r="2218" spans="1:20" ht="45">
      <c r="A2218">
        <v>2216</v>
      </c>
      <c r="B2218" s="3" t="s">
        <v>2216</v>
      </c>
      <c r="C2218" s="3" t="s">
        <v>6325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13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42194.543344907412</v>
      </c>
      <c r="T2218" s="11">
        <f t="shared" si="209"/>
        <v>42208.543344907412</v>
      </c>
    </row>
    <row r="2219" spans="1:20" ht="45">
      <c r="A2219">
        <v>2217</v>
      </c>
      <c r="B2219" s="3" t="s">
        <v>2217</v>
      </c>
      <c r="C2219" s="3" t="s">
        <v>6326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13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42299.568437499998</v>
      </c>
      <c r="T2219" s="11">
        <f t="shared" si="209"/>
        <v>42310.124999999993</v>
      </c>
    </row>
    <row r="2220" spans="1:20" ht="45">
      <c r="A2220">
        <v>2218</v>
      </c>
      <c r="B2220" s="3" t="s">
        <v>2218</v>
      </c>
      <c r="C2220" s="3" t="s">
        <v>6327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13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41127.603969907403</v>
      </c>
      <c r="T2220" s="11">
        <f t="shared" si="209"/>
        <v>41149.791666666664</v>
      </c>
    </row>
    <row r="2221" spans="1:20" ht="45">
      <c r="A2221">
        <v>2219</v>
      </c>
      <c r="B2221" s="3" t="s">
        <v>2219</v>
      </c>
      <c r="C2221" s="3" t="s">
        <v>6328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13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42205.510555555556</v>
      </c>
      <c r="T2221" s="11">
        <f t="shared" si="209"/>
        <v>42235.510555555556</v>
      </c>
    </row>
    <row r="2222" spans="1:20" ht="45">
      <c r="A2222">
        <v>2220</v>
      </c>
      <c r="B2222" s="3" t="s">
        <v>2220</v>
      </c>
      <c r="C2222" s="3" t="s">
        <v>6329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13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41451.852268518516</v>
      </c>
      <c r="T2222" s="11">
        <f t="shared" si="209"/>
        <v>41481.852268518516</v>
      </c>
    </row>
    <row r="2223" spans="1:20" ht="45">
      <c r="A2223">
        <v>2221</v>
      </c>
      <c r="B2223" s="3" t="s">
        <v>2221</v>
      </c>
      <c r="C2223" s="3" t="s">
        <v>6330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13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42452.458437499998</v>
      </c>
      <c r="T2223" s="11">
        <f t="shared" si="209"/>
        <v>42482.791666666664</v>
      </c>
    </row>
    <row r="2224" spans="1:20" ht="45">
      <c r="A2224">
        <v>2222</v>
      </c>
      <c r="B2224" s="3" t="s">
        <v>2222</v>
      </c>
      <c r="C2224" s="3" t="s">
        <v>6331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13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40906.579247685186</v>
      </c>
      <c r="T2224" s="11">
        <f t="shared" si="209"/>
        <v>40936.579247685186</v>
      </c>
    </row>
    <row r="2225" spans="1:20" ht="45">
      <c r="A2225">
        <v>2223</v>
      </c>
      <c r="B2225" s="3" t="s">
        <v>2223</v>
      </c>
      <c r="C2225" s="3" t="s">
        <v>6332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13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42152.432500000003</v>
      </c>
      <c r="T2225" s="11">
        <f t="shared" si="209"/>
        <v>42182.432500000003</v>
      </c>
    </row>
    <row r="2226" spans="1:20" ht="45">
      <c r="A2226">
        <v>2224</v>
      </c>
      <c r="B2226" s="3" t="s">
        <v>2224</v>
      </c>
      <c r="C2226" s="3" t="s">
        <v>6333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13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42644.459201388883</v>
      </c>
      <c r="T2226" s="11">
        <f t="shared" si="209"/>
        <v>42672.583333333336</v>
      </c>
    </row>
    <row r="2227" spans="1:20" ht="45">
      <c r="A2227">
        <v>2225</v>
      </c>
      <c r="B2227" s="3" t="s">
        <v>2225</v>
      </c>
      <c r="C2227" s="3" t="s">
        <v>6334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13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41873.583506944444</v>
      </c>
      <c r="T2227" s="11">
        <f t="shared" si="209"/>
        <v>41903.583506944444</v>
      </c>
    </row>
    <row r="2228" spans="1:20" ht="45">
      <c r="A2228">
        <v>2226</v>
      </c>
      <c r="B2228" s="3" t="s">
        <v>2226</v>
      </c>
      <c r="C2228" s="3" t="s">
        <v>6335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13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42381.590532407405</v>
      </c>
      <c r="T2228" s="11">
        <f t="shared" si="209"/>
        <v>42411.999305555553</v>
      </c>
    </row>
    <row r="2229" spans="1:20" ht="45">
      <c r="A2229">
        <v>2227</v>
      </c>
      <c r="B2229" s="3" t="s">
        <v>2227</v>
      </c>
      <c r="C2229" s="3" t="s">
        <v>6336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13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41561.599016203698</v>
      </c>
      <c r="T2229" s="11">
        <f t="shared" si="209"/>
        <v>41591.640682870369</v>
      </c>
    </row>
    <row r="2230" spans="1:20" ht="45">
      <c r="A2230">
        <v>2228</v>
      </c>
      <c r="B2230" s="3" t="s">
        <v>2228</v>
      </c>
      <c r="C2230" s="3" t="s">
        <v>6337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13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42202.069861111107</v>
      </c>
      <c r="T2230" s="11">
        <f t="shared" si="209"/>
        <v>42232.069861111107</v>
      </c>
    </row>
    <row r="2231" spans="1:20" ht="45">
      <c r="A2231">
        <v>2229</v>
      </c>
      <c r="B2231" s="3" t="s">
        <v>2229</v>
      </c>
      <c r="C2231" s="3" t="s">
        <v>6338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13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41484.455914351849</v>
      </c>
      <c r="T2231" s="11">
        <f t="shared" si="209"/>
        <v>41519.958333333328</v>
      </c>
    </row>
    <row r="2232" spans="1:20" ht="45">
      <c r="A2232">
        <v>2230</v>
      </c>
      <c r="B2232" s="3" t="s">
        <v>2230</v>
      </c>
      <c r="C2232" s="3" t="s">
        <v>6339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13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41724.672766203701</v>
      </c>
      <c r="T2232" s="11">
        <f t="shared" si="209"/>
        <v>41754.672766203701</v>
      </c>
    </row>
    <row r="2233" spans="1:20" ht="45">
      <c r="A2233">
        <v>2231</v>
      </c>
      <c r="B2233" s="3" t="s">
        <v>2231</v>
      </c>
      <c r="C2233" s="3" t="s">
        <v>6340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13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41423.702557870369</v>
      </c>
      <c r="T2233" s="11">
        <f t="shared" si="209"/>
        <v>41450</v>
      </c>
    </row>
    <row r="2234" spans="1:20" ht="45">
      <c r="A2234">
        <v>2232</v>
      </c>
      <c r="B2234" s="3" t="s">
        <v>2232</v>
      </c>
      <c r="C2234" s="3" t="s">
        <v>6341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13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41806.585740740738</v>
      </c>
      <c r="T2234" s="11">
        <f t="shared" si="209"/>
        <v>41838.916666666664</v>
      </c>
    </row>
    <row r="2235" spans="1:20" ht="45">
      <c r="A2235">
        <v>2233</v>
      </c>
      <c r="B2235" s="3" t="s">
        <v>2233</v>
      </c>
      <c r="C2235" s="3" t="s">
        <v>6342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13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42331.170590277768</v>
      </c>
      <c r="T2235" s="11">
        <f t="shared" si="209"/>
        <v>42351.791666666664</v>
      </c>
    </row>
    <row r="2236" spans="1:20" ht="45">
      <c r="A2236">
        <v>2234</v>
      </c>
      <c r="B2236" s="3" t="s">
        <v>2234</v>
      </c>
      <c r="C2236" s="3" t="s">
        <v>6343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13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42710.616284722222</v>
      </c>
      <c r="T2236" s="11">
        <f t="shared" si="209"/>
        <v>42740.616284722222</v>
      </c>
    </row>
    <row r="2237" spans="1:20" ht="30">
      <c r="A2237">
        <v>2235</v>
      </c>
      <c r="B2237" s="3" t="s">
        <v>2235</v>
      </c>
      <c r="C2237" s="3" t="s">
        <v>6344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13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42061.813784722217</v>
      </c>
      <c r="T2237" s="11">
        <f t="shared" si="209"/>
        <v>42091.77211805556</v>
      </c>
    </row>
    <row r="2238" spans="1:20" ht="30">
      <c r="A2238">
        <v>2236</v>
      </c>
      <c r="B2238" s="3" t="s">
        <v>2236</v>
      </c>
      <c r="C2238" s="3" t="s">
        <v>6345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13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42371.408831018511</v>
      </c>
      <c r="T2238" s="11">
        <f t="shared" si="209"/>
        <v>42401.408831018511</v>
      </c>
    </row>
    <row r="2239" spans="1:20" ht="45">
      <c r="A2239">
        <v>2237</v>
      </c>
      <c r="B2239" s="3" t="s">
        <v>2237</v>
      </c>
      <c r="C2239" s="3" t="s">
        <v>6346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13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41914.794942129629</v>
      </c>
      <c r="T2239" s="11">
        <f t="shared" si="209"/>
        <v>41955.124305555553</v>
      </c>
    </row>
    <row r="2240" spans="1:20" ht="30">
      <c r="A2240">
        <v>2238</v>
      </c>
      <c r="B2240" s="3" t="s">
        <v>2238</v>
      </c>
      <c r="C2240" s="3" t="s">
        <v>6347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13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42774.41337962963</v>
      </c>
      <c r="T2240" s="11">
        <f t="shared" si="209"/>
        <v>42804.41337962963</v>
      </c>
    </row>
    <row r="2241" spans="1:20" ht="30">
      <c r="A2241">
        <v>2239</v>
      </c>
      <c r="B2241" s="3" t="s">
        <v>2239</v>
      </c>
      <c r="C2241" s="3" t="s">
        <v>6348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13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41572.750162037039</v>
      </c>
      <c r="T2241" s="11">
        <f t="shared" si="209"/>
        <v>41608.959722222222</v>
      </c>
    </row>
    <row r="2242" spans="1:20" ht="45">
      <c r="A2242">
        <v>2240</v>
      </c>
      <c r="B2242" s="3" t="s">
        <v>2240</v>
      </c>
      <c r="C2242" s="3" t="s">
        <v>6349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13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42452.617407407401</v>
      </c>
      <c r="T2242" s="11">
        <f t="shared" si="209"/>
        <v>42482.617407407401</v>
      </c>
    </row>
    <row r="2243" spans="1:20" ht="45">
      <c r="A2243">
        <v>2241</v>
      </c>
      <c r="B2243" s="3" t="s">
        <v>2241</v>
      </c>
      <c r="C2243" s="3" t="s">
        <v>6350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13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(((J2243/60)/60)/24)+DATE(1970,1,1)+(-5/24)</f>
        <v>42766.619212962956</v>
      </c>
      <c r="T2243" s="11">
        <f t="shared" ref="T2243:T2306" si="215">(((I2243/60)/60)/24)+DATE(1970,1,1)+(-5/24)</f>
        <v>42796.619212962956</v>
      </c>
    </row>
    <row r="2244" spans="1:20" ht="30">
      <c r="A2244">
        <v>2242</v>
      </c>
      <c r="B2244" s="3" t="s">
        <v>2242</v>
      </c>
      <c r="C2244" s="3" t="s">
        <v>6351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13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41569.367280092592</v>
      </c>
      <c r="T2244" s="11">
        <f t="shared" si="215"/>
        <v>41604.91805555555</v>
      </c>
    </row>
    <row r="2245" spans="1:20" ht="45">
      <c r="A2245">
        <v>2243</v>
      </c>
      <c r="B2245" s="3" t="s">
        <v>2243</v>
      </c>
      <c r="C2245" s="3" t="s">
        <v>6352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3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42800.542708333327</v>
      </c>
      <c r="T2245" s="11">
        <f t="shared" si="215"/>
        <v>42806.916666666664</v>
      </c>
    </row>
    <row r="2246" spans="1:20" ht="45">
      <c r="A2246">
        <v>2244</v>
      </c>
      <c r="B2246" s="3" t="s">
        <v>2244</v>
      </c>
      <c r="C2246" s="3" t="s">
        <v>6353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13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42647.610486111109</v>
      </c>
      <c r="T2246" s="11">
        <f t="shared" si="215"/>
        <v>42659.645833333336</v>
      </c>
    </row>
    <row r="2247" spans="1:20" ht="45">
      <c r="A2247">
        <v>2245</v>
      </c>
      <c r="B2247" s="3" t="s">
        <v>2245</v>
      </c>
      <c r="C2247" s="3" t="s">
        <v>6354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13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41660.500196759262</v>
      </c>
      <c r="T2247" s="11">
        <f t="shared" si="215"/>
        <v>41691.541666666664</v>
      </c>
    </row>
    <row r="2248" spans="1:20" ht="45">
      <c r="A2248">
        <v>2246</v>
      </c>
      <c r="B2248" s="3" t="s">
        <v>2246</v>
      </c>
      <c r="C2248" s="3" t="s">
        <v>6355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13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42221.583449074074</v>
      </c>
      <c r="T2248" s="11">
        <f t="shared" si="215"/>
        <v>42251.583449074074</v>
      </c>
    </row>
    <row r="2249" spans="1:20" ht="30">
      <c r="A2249">
        <v>2247</v>
      </c>
      <c r="B2249" s="3" t="s">
        <v>2247</v>
      </c>
      <c r="C2249" s="3" t="s">
        <v>6356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13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42200.457928240743</v>
      </c>
      <c r="T2249" s="11">
        <f t="shared" si="215"/>
        <v>42214.457928240743</v>
      </c>
    </row>
    <row r="2250" spans="1:20" ht="45">
      <c r="A2250">
        <v>2248</v>
      </c>
      <c r="B2250" s="3" t="s">
        <v>2248</v>
      </c>
      <c r="C2250" s="3" t="s">
        <v>6357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13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42688.667569444442</v>
      </c>
      <c r="T2250" s="11">
        <f t="shared" si="215"/>
        <v>42718.667569444442</v>
      </c>
    </row>
    <row r="2251" spans="1:20" ht="45">
      <c r="A2251">
        <v>2249</v>
      </c>
      <c r="B2251" s="3" t="s">
        <v>2249</v>
      </c>
      <c r="C2251" s="3" t="s">
        <v>6358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13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41336.494965277772</v>
      </c>
      <c r="T2251" s="11">
        <f t="shared" si="215"/>
        <v>41366.453298611108</v>
      </c>
    </row>
    <row r="2252" spans="1:20" ht="45">
      <c r="A2252">
        <v>2250</v>
      </c>
      <c r="B2252" s="3" t="s">
        <v>2250</v>
      </c>
      <c r="C2252" s="3" t="s">
        <v>6359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13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42676.7971412037</v>
      </c>
      <c r="T2252" s="11">
        <f t="shared" si="215"/>
        <v>42706.838807870365</v>
      </c>
    </row>
    <row r="2253" spans="1:20" ht="45">
      <c r="A2253">
        <v>2251</v>
      </c>
      <c r="B2253" s="3" t="s">
        <v>2251</v>
      </c>
      <c r="C2253" s="3" t="s">
        <v>6360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13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41846.137465277774</v>
      </c>
      <c r="T2253" s="11">
        <f t="shared" si="215"/>
        <v>41867.137465277774</v>
      </c>
    </row>
    <row r="2254" spans="1:20" ht="45">
      <c r="A2254">
        <v>2252</v>
      </c>
      <c r="B2254" s="3" t="s">
        <v>2252</v>
      </c>
      <c r="C2254" s="3" t="s">
        <v>6361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13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42573.119652777772</v>
      </c>
      <c r="T2254" s="11">
        <f t="shared" si="215"/>
        <v>42588.119652777772</v>
      </c>
    </row>
    <row r="2255" spans="1:20" ht="45">
      <c r="A2255">
        <v>2253</v>
      </c>
      <c r="B2255" s="3" t="s">
        <v>2253</v>
      </c>
      <c r="C2255" s="3" t="s">
        <v>6362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13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42296.422997685186</v>
      </c>
      <c r="T2255" s="11">
        <f t="shared" si="215"/>
        <v>42326.46466435185</v>
      </c>
    </row>
    <row r="2256" spans="1:20" ht="30">
      <c r="A2256">
        <v>2254</v>
      </c>
      <c r="B2256" s="3" t="s">
        <v>2254</v>
      </c>
      <c r="C2256" s="3" t="s">
        <v>6363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13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42752.439444444441</v>
      </c>
      <c r="T2256" s="11">
        <f t="shared" si="215"/>
        <v>42759.439444444441</v>
      </c>
    </row>
    <row r="2257" spans="1:20" ht="30">
      <c r="A2257">
        <v>2255</v>
      </c>
      <c r="B2257" s="3" t="s">
        <v>2255</v>
      </c>
      <c r="C2257" s="3" t="s">
        <v>6364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13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42467.743645833332</v>
      </c>
      <c r="T2257" s="11">
        <f t="shared" si="215"/>
        <v>42497.743645833332</v>
      </c>
    </row>
    <row r="2258" spans="1:20" ht="45">
      <c r="A2258">
        <v>2256</v>
      </c>
      <c r="B2258" s="3" t="s">
        <v>2256</v>
      </c>
      <c r="C2258" s="3" t="s">
        <v>6365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13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42682.243587962956</v>
      </c>
      <c r="T2258" s="11">
        <f t="shared" si="215"/>
        <v>42696.243587962956</v>
      </c>
    </row>
    <row r="2259" spans="1:20" ht="45">
      <c r="A2259">
        <v>2257</v>
      </c>
      <c r="B2259" s="3" t="s">
        <v>2257</v>
      </c>
      <c r="C2259" s="3" t="s">
        <v>6366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13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42505.728344907409</v>
      </c>
      <c r="T2259" s="11">
        <f t="shared" si="215"/>
        <v>42540.749999999993</v>
      </c>
    </row>
    <row r="2260" spans="1:20" ht="30">
      <c r="A2260">
        <v>2258</v>
      </c>
      <c r="B2260" s="3" t="s">
        <v>2258</v>
      </c>
      <c r="C2260" s="3" t="s">
        <v>6367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13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42136.542673611104</v>
      </c>
      <c r="T2260" s="11">
        <f t="shared" si="215"/>
        <v>42166.542673611104</v>
      </c>
    </row>
    <row r="2261" spans="1:20" ht="45">
      <c r="A2261">
        <v>2259</v>
      </c>
      <c r="B2261" s="3" t="s">
        <v>2259</v>
      </c>
      <c r="C2261" s="3" t="s">
        <v>6368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13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42702.59648148148</v>
      </c>
      <c r="T2261" s="11">
        <f t="shared" si="215"/>
        <v>42712.59648148148</v>
      </c>
    </row>
    <row r="2262" spans="1:20" ht="45">
      <c r="A2262">
        <v>2260</v>
      </c>
      <c r="B2262" s="3" t="s">
        <v>2260</v>
      </c>
      <c r="C2262" s="3" t="s">
        <v>6369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13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41694.808449074073</v>
      </c>
      <c r="T2262" s="11">
        <f t="shared" si="215"/>
        <v>41724.766782407409</v>
      </c>
    </row>
    <row r="2263" spans="1:20" ht="45">
      <c r="A2263">
        <v>2261</v>
      </c>
      <c r="B2263" s="3" t="s">
        <v>2261</v>
      </c>
      <c r="C2263" s="3" t="s">
        <v>6370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13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42759.516435185178</v>
      </c>
      <c r="T2263" s="11">
        <f t="shared" si="215"/>
        <v>42780.516435185178</v>
      </c>
    </row>
    <row r="2264" spans="1:20" ht="30">
      <c r="A2264">
        <v>2262</v>
      </c>
      <c r="B2264" s="3" t="s">
        <v>2262</v>
      </c>
      <c r="C2264" s="3" t="s">
        <v>6371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13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41926.376828703702</v>
      </c>
      <c r="T2264" s="11">
        <f t="shared" si="215"/>
        <v>41960.791666666664</v>
      </c>
    </row>
    <row r="2265" spans="1:20" ht="45">
      <c r="A2265">
        <v>2263</v>
      </c>
      <c r="B2265" s="3" t="s">
        <v>2263</v>
      </c>
      <c r="C2265" s="3" t="s">
        <v>6372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13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42014.623993055553</v>
      </c>
      <c r="T2265" s="11">
        <f t="shared" si="215"/>
        <v>42035.623993055553</v>
      </c>
    </row>
    <row r="2266" spans="1:20" ht="45">
      <c r="A2266">
        <v>2264</v>
      </c>
      <c r="B2266" s="3" t="s">
        <v>2264</v>
      </c>
      <c r="C2266" s="3" t="s">
        <v>6373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13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42496.374004629623</v>
      </c>
      <c r="T2266" s="11">
        <f t="shared" si="215"/>
        <v>42512.916666666664</v>
      </c>
    </row>
    <row r="2267" spans="1:20" ht="45">
      <c r="A2267">
        <v>2265</v>
      </c>
      <c r="B2267" s="3" t="s">
        <v>2265</v>
      </c>
      <c r="C2267" s="3" t="s">
        <v>6374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13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42689.644756944443</v>
      </c>
      <c r="T2267" s="11">
        <f t="shared" si="215"/>
        <v>42696.644756944443</v>
      </c>
    </row>
    <row r="2268" spans="1:20" ht="45">
      <c r="A2268">
        <v>2266</v>
      </c>
      <c r="B2268" s="3" t="s">
        <v>2266</v>
      </c>
      <c r="C2268" s="3" t="s">
        <v>6375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13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42469.666574074072</v>
      </c>
      <c r="T2268" s="11">
        <f t="shared" si="215"/>
        <v>42486.874999999993</v>
      </c>
    </row>
    <row r="2269" spans="1:20" ht="45">
      <c r="A2269">
        <v>2267</v>
      </c>
      <c r="B2269" s="3" t="s">
        <v>2267</v>
      </c>
      <c r="C2269" s="3" t="s">
        <v>6376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13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41968.621493055551</v>
      </c>
      <c r="T2269" s="11">
        <f t="shared" si="215"/>
        <v>41993.833333333336</v>
      </c>
    </row>
    <row r="2270" spans="1:20" ht="45">
      <c r="A2270">
        <v>2268</v>
      </c>
      <c r="B2270" s="3" t="s">
        <v>2268</v>
      </c>
      <c r="C2270" s="3" t="s">
        <v>6377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13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42775.874016203699</v>
      </c>
      <c r="T2270" s="11">
        <f t="shared" si="215"/>
        <v>42805.874016203699</v>
      </c>
    </row>
    <row r="2271" spans="1:20" ht="45">
      <c r="A2271">
        <v>2269</v>
      </c>
      <c r="B2271" s="3" t="s">
        <v>2269</v>
      </c>
      <c r="C2271" s="3" t="s">
        <v>6378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13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42776.496099537035</v>
      </c>
      <c r="T2271" s="11">
        <f t="shared" si="215"/>
        <v>42800.999999999993</v>
      </c>
    </row>
    <row r="2272" spans="1:20" ht="45">
      <c r="A2272">
        <v>2270</v>
      </c>
      <c r="B2272" s="3" t="s">
        <v>2270</v>
      </c>
      <c r="C2272" s="3" t="s">
        <v>6379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13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42725.661030092589</v>
      </c>
      <c r="T2272" s="11">
        <f t="shared" si="215"/>
        <v>42745.707638888889</v>
      </c>
    </row>
    <row r="2273" spans="1:20" ht="45">
      <c r="A2273">
        <v>2271</v>
      </c>
      <c r="B2273" s="3" t="s">
        <v>2271</v>
      </c>
      <c r="C2273" s="3" t="s">
        <v>6380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13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42683.791712962957</v>
      </c>
      <c r="T2273" s="11">
        <f t="shared" si="215"/>
        <v>42713.791712962957</v>
      </c>
    </row>
    <row r="2274" spans="1:20" ht="45">
      <c r="A2274">
        <v>2272</v>
      </c>
      <c r="B2274" s="3" t="s">
        <v>2272</v>
      </c>
      <c r="C2274" s="3" t="s">
        <v>6381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13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42315.491157407399</v>
      </c>
      <c r="T2274" s="11">
        <f t="shared" si="215"/>
        <v>42345.491157407399</v>
      </c>
    </row>
    <row r="2275" spans="1:20" ht="45">
      <c r="A2275">
        <v>2273</v>
      </c>
      <c r="B2275" s="3" t="s">
        <v>2273</v>
      </c>
      <c r="C2275" s="3" t="s">
        <v>6382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13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42781.340763888882</v>
      </c>
      <c r="T2275" s="11">
        <f t="shared" si="215"/>
        <v>42806.299097222225</v>
      </c>
    </row>
    <row r="2276" spans="1:20" ht="45">
      <c r="A2276">
        <v>2274</v>
      </c>
      <c r="B2276" s="3" t="s">
        <v>2274</v>
      </c>
      <c r="C2276" s="3" t="s">
        <v>6383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13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41663.292326388888</v>
      </c>
      <c r="T2276" s="11">
        <f t="shared" si="215"/>
        <v>41693.292326388888</v>
      </c>
    </row>
    <row r="2277" spans="1:20" ht="45">
      <c r="A2277">
        <v>2275</v>
      </c>
      <c r="B2277" s="3" t="s">
        <v>2275</v>
      </c>
      <c r="C2277" s="3" t="s">
        <v>6384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13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41965.408321759263</v>
      </c>
      <c r="T2277" s="11">
        <f t="shared" si="215"/>
        <v>41995.408321759263</v>
      </c>
    </row>
    <row r="2278" spans="1:20" ht="45">
      <c r="A2278">
        <v>2276</v>
      </c>
      <c r="B2278" s="3" t="s">
        <v>2276</v>
      </c>
      <c r="C2278" s="3" t="s">
        <v>6385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13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41614.443159722221</v>
      </c>
      <c r="T2278" s="11">
        <f t="shared" si="215"/>
        <v>41644.443159722221</v>
      </c>
    </row>
    <row r="2279" spans="1:20" ht="45">
      <c r="A2279">
        <v>2277</v>
      </c>
      <c r="B2279" s="3" t="s">
        <v>2277</v>
      </c>
      <c r="C2279" s="3" t="s">
        <v>6386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13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40936.470173611109</v>
      </c>
      <c r="T2279" s="11">
        <f t="shared" si="215"/>
        <v>40966.470173611109</v>
      </c>
    </row>
    <row r="2280" spans="1:20" ht="30">
      <c r="A2280">
        <v>2278</v>
      </c>
      <c r="B2280" s="3" t="s">
        <v>2278</v>
      </c>
      <c r="C2280" s="3" t="s">
        <v>6387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13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42338.500775462955</v>
      </c>
      <c r="T2280" s="11">
        <f t="shared" si="215"/>
        <v>42372.749305555553</v>
      </c>
    </row>
    <row r="2281" spans="1:20" ht="45">
      <c r="A2281">
        <v>2279</v>
      </c>
      <c r="B2281" s="3" t="s">
        <v>2279</v>
      </c>
      <c r="C2281" s="3" t="s">
        <v>6388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13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42020.598368055551</v>
      </c>
      <c r="T2281" s="11">
        <f t="shared" si="215"/>
        <v>42038.958333333336</v>
      </c>
    </row>
    <row r="2282" spans="1:20" ht="45">
      <c r="A2282">
        <v>2280</v>
      </c>
      <c r="B2282" s="3" t="s">
        <v>2280</v>
      </c>
      <c r="C2282" s="3" t="s">
        <v>6389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13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42234.416562499995</v>
      </c>
      <c r="T2282" s="11">
        <f t="shared" si="215"/>
        <v>42264.416562499995</v>
      </c>
    </row>
    <row r="2283" spans="1:20" ht="45">
      <c r="A2283">
        <v>2281</v>
      </c>
      <c r="B2283" s="3" t="s">
        <v>2281</v>
      </c>
      <c r="C2283" s="3" t="s">
        <v>6390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13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40687.077511574069</v>
      </c>
      <c r="T2283" s="11">
        <f t="shared" si="215"/>
        <v>40749.076388888883</v>
      </c>
    </row>
    <row r="2284" spans="1:20" ht="30">
      <c r="A2284">
        <v>2282</v>
      </c>
      <c r="B2284" s="3" t="s">
        <v>2282</v>
      </c>
      <c r="C2284" s="3" t="s">
        <v>6391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13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42322.966273148144</v>
      </c>
      <c r="T2284" s="11">
        <f t="shared" si="215"/>
        <v>42382.966273148144</v>
      </c>
    </row>
    <row r="2285" spans="1:20" ht="45">
      <c r="A2285">
        <v>2283</v>
      </c>
      <c r="B2285" s="3" t="s">
        <v>2283</v>
      </c>
      <c r="C2285" s="3" t="s">
        <v>6392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13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40977.916712962957</v>
      </c>
      <c r="T2285" s="11">
        <f t="shared" si="215"/>
        <v>41037.875046296293</v>
      </c>
    </row>
    <row r="2286" spans="1:20" ht="30">
      <c r="A2286">
        <v>2284</v>
      </c>
      <c r="B2286" s="3" t="s">
        <v>2284</v>
      </c>
      <c r="C2286" s="3" t="s">
        <v>6393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13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40585.588483796295</v>
      </c>
      <c r="T2286" s="11">
        <f t="shared" si="215"/>
        <v>40613.958333333328</v>
      </c>
    </row>
    <row r="2287" spans="1:20" ht="45">
      <c r="A2287">
        <v>2285</v>
      </c>
      <c r="B2287" s="3" t="s">
        <v>2285</v>
      </c>
      <c r="C2287" s="3" t="s">
        <v>6394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13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41058.977349537032</v>
      </c>
      <c r="T2287" s="11">
        <f t="shared" si="215"/>
        <v>41088.977349537032</v>
      </c>
    </row>
    <row r="2288" spans="1:20" ht="45">
      <c r="A2288">
        <v>2286</v>
      </c>
      <c r="B2288" s="3" t="s">
        <v>2286</v>
      </c>
      <c r="C2288" s="3" t="s">
        <v>6395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13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41494.755254629628</v>
      </c>
      <c r="T2288" s="11">
        <f t="shared" si="215"/>
        <v>41522.957638888889</v>
      </c>
    </row>
    <row r="2289" spans="1:20" ht="45">
      <c r="A2289">
        <v>2287</v>
      </c>
      <c r="B2289" s="3" t="s">
        <v>2287</v>
      </c>
      <c r="C2289" s="3" t="s">
        <v>6396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13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41792.459027777775</v>
      </c>
      <c r="T2289" s="11">
        <f t="shared" si="215"/>
        <v>41813.459027777775</v>
      </c>
    </row>
    <row r="2290" spans="1:20" ht="45">
      <c r="A2290">
        <v>2288</v>
      </c>
      <c r="B2290" s="3" t="s">
        <v>2288</v>
      </c>
      <c r="C2290" s="3" t="s">
        <v>6397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13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41067.619085648148</v>
      </c>
      <c r="T2290" s="11">
        <f t="shared" si="215"/>
        <v>41086.541666666664</v>
      </c>
    </row>
    <row r="2291" spans="1:20" ht="45">
      <c r="A2291">
        <v>2289</v>
      </c>
      <c r="B2291" s="3" t="s">
        <v>2289</v>
      </c>
      <c r="C2291" s="3" t="s">
        <v>6398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13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41571.790046296293</v>
      </c>
      <c r="T2291" s="11">
        <f t="shared" si="215"/>
        <v>41614.765277777777</v>
      </c>
    </row>
    <row r="2292" spans="1:20" ht="45">
      <c r="A2292">
        <v>2290</v>
      </c>
      <c r="B2292" s="3" t="s">
        <v>2290</v>
      </c>
      <c r="C2292" s="3" t="s">
        <v>6399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13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40070.045486111107</v>
      </c>
      <c r="T2292" s="11">
        <f t="shared" si="215"/>
        <v>40148.5</v>
      </c>
    </row>
    <row r="2293" spans="1:20" ht="45">
      <c r="A2293">
        <v>2291</v>
      </c>
      <c r="B2293" s="3" t="s">
        <v>2291</v>
      </c>
      <c r="C2293" s="3" t="s">
        <v>6400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13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40987.768726851849</v>
      </c>
      <c r="T2293" s="11">
        <f t="shared" si="215"/>
        <v>41021.958333333328</v>
      </c>
    </row>
    <row r="2294" spans="1:20" ht="45">
      <c r="A2294">
        <v>2292</v>
      </c>
      <c r="B2294" s="3" t="s">
        <v>2292</v>
      </c>
      <c r="C2294" s="3" t="s">
        <v>6401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13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40987.489305555551</v>
      </c>
      <c r="T2294" s="11">
        <f t="shared" si="215"/>
        <v>41017.489305555551</v>
      </c>
    </row>
    <row r="2295" spans="1:20" ht="30">
      <c r="A2295">
        <v>2293</v>
      </c>
      <c r="B2295" s="3" t="s">
        <v>2293</v>
      </c>
      <c r="C2295" s="3" t="s">
        <v>6402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13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41151.499988425923</v>
      </c>
      <c r="T2295" s="11">
        <f t="shared" si="215"/>
        <v>41176.957638888889</v>
      </c>
    </row>
    <row r="2296" spans="1:20" ht="45">
      <c r="A2296">
        <v>2294</v>
      </c>
      <c r="B2296" s="3" t="s">
        <v>2294</v>
      </c>
      <c r="C2296" s="3" t="s">
        <v>6403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13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41264.514814814815</v>
      </c>
      <c r="T2296" s="11">
        <f t="shared" si="215"/>
        <v>41294.514814814815</v>
      </c>
    </row>
    <row r="2297" spans="1:20" ht="45">
      <c r="A2297">
        <v>2295</v>
      </c>
      <c r="B2297" s="3" t="s">
        <v>2295</v>
      </c>
      <c r="C2297" s="3" t="s">
        <v>6404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13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41270.746018518512</v>
      </c>
      <c r="T2297" s="11">
        <f t="shared" si="215"/>
        <v>41300.746018518512</v>
      </c>
    </row>
    <row r="2298" spans="1:20" ht="45">
      <c r="A2298">
        <v>2296</v>
      </c>
      <c r="B2298" s="3" t="s">
        <v>2296</v>
      </c>
      <c r="C2298" s="3" t="s">
        <v>6405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13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40927.52344907407</v>
      </c>
      <c r="T2298" s="11">
        <f t="shared" si="215"/>
        <v>40962.52344907407</v>
      </c>
    </row>
    <row r="2299" spans="1:20" ht="30">
      <c r="A2299">
        <v>2297</v>
      </c>
      <c r="B2299" s="3" t="s">
        <v>2297</v>
      </c>
      <c r="C2299" s="3" t="s">
        <v>6406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13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40947.83390046296</v>
      </c>
      <c r="T2299" s="11">
        <f t="shared" si="215"/>
        <v>40981.957638888889</v>
      </c>
    </row>
    <row r="2300" spans="1:20" ht="45">
      <c r="A2300">
        <v>2298</v>
      </c>
      <c r="B2300" s="3" t="s">
        <v>2298</v>
      </c>
      <c r="C2300" s="3" t="s">
        <v>6407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13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41694.632326388884</v>
      </c>
      <c r="T2300" s="11">
        <f t="shared" si="215"/>
        <v>41724.59065972222</v>
      </c>
    </row>
    <row r="2301" spans="1:20" ht="45">
      <c r="A2301">
        <v>2299</v>
      </c>
      <c r="B2301" s="3" t="s">
        <v>2299</v>
      </c>
      <c r="C2301" s="3" t="s">
        <v>6408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13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40564.824178240735</v>
      </c>
      <c r="T2301" s="11">
        <f t="shared" si="215"/>
        <v>40579.824178240735</v>
      </c>
    </row>
    <row r="2302" spans="1:20" ht="45">
      <c r="A2302">
        <v>2300</v>
      </c>
      <c r="B2302" s="3" t="s">
        <v>2300</v>
      </c>
      <c r="C2302" s="3" t="s">
        <v>6409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13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41074.518703703703</v>
      </c>
      <c r="T2302" s="11">
        <f t="shared" si="215"/>
        <v>41088.518703703703</v>
      </c>
    </row>
    <row r="2303" spans="1:20" ht="30">
      <c r="A2303">
        <v>2301</v>
      </c>
      <c r="B2303" s="3" t="s">
        <v>2301</v>
      </c>
      <c r="C2303" s="3" t="s">
        <v>6410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13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41415.938611111109</v>
      </c>
      <c r="T2303" s="11">
        <f t="shared" si="215"/>
        <v>41445.938611111109</v>
      </c>
    </row>
    <row r="2304" spans="1:20" ht="45">
      <c r="A2304">
        <v>2302</v>
      </c>
      <c r="B2304" s="3" t="s">
        <v>2302</v>
      </c>
      <c r="C2304" s="3" t="s">
        <v>6411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13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41605.660115740735</v>
      </c>
      <c r="T2304" s="11">
        <f t="shared" si="215"/>
        <v>41639.083333333328</v>
      </c>
    </row>
    <row r="2305" spans="1:20" ht="45">
      <c r="A2305">
        <v>2303</v>
      </c>
      <c r="B2305" s="3" t="s">
        <v>2303</v>
      </c>
      <c r="C2305" s="3" t="s">
        <v>6412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13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40849.902731481481</v>
      </c>
      <c r="T2305" s="11">
        <f t="shared" si="215"/>
        <v>40889.944398148145</v>
      </c>
    </row>
    <row r="2306" spans="1:20" ht="45">
      <c r="A2306">
        <v>2304</v>
      </c>
      <c r="B2306" s="3" t="s">
        <v>2304</v>
      </c>
      <c r="C2306" s="3" t="s">
        <v>6413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13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40502.607534722221</v>
      </c>
      <c r="T2306" s="11">
        <f t="shared" si="215"/>
        <v>40543.999305555553</v>
      </c>
    </row>
    <row r="2307" spans="1:20" ht="45">
      <c r="A2307">
        <v>2305</v>
      </c>
      <c r="B2307" s="3" t="s">
        <v>2305</v>
      </c>
      <c r="C2307" s="3" t="s">
        <v>6414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13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(((J2307/60)/60)/24)+DATE(1970,1,1)+(-5/24)</f>
        <v>41834.486944444441</v>
      </c>
      <c r="T2307" s="11">
        <f t="shared" ref="T2307:T2370" si="221">(((I2307/60)/60)/24)+DATE(1970,1,1)+(-5/24)</f>
        <v>41859.541666666664</v>
      </c>
    </row>
    <row r="2308" spans="1:20" ht="45">
      <c r="A2308">
        <v>2306</v>
      </c>
      <c r="B2308" s="3" t="s">
        <v>2306</v>
      </c>
      <c r="C2308" s="3" t="s">
        <v>6415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13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40947.959826388884</v>
      </c>
      <c r="T2308" s="11">
        <f t="shared" si="221"/>
        <v>40977.959826388884</v>
      </c>
    </row>
    <row r="2309" spans="1:20" ht="45">
      <c r="A2309">
        <v>2307</v>
      </c>
      <c r="B2309" s="3" t="s">
        <v>2307</v>
      </c>
      <c r="C2309" s="3" t="s">
        <v>6416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13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41004.594131944439</v>
      </c>
      <c r="T2309" s="11">
        <f t="shared" si="221"/>
        <v>41034.59407407407</v>
      </c>
    </row>
    <row r="2310" spans="1:20" ht="45">
      <c r="A2310">
        <v>2308</v>
      </c>
      <c r="B2310" s="3" t="s">
        <v>2308</v>
      </c>
      <c r="C2310" s="3" t="s">
        <v>6417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13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41851.754583333335</v>
      </c>
      <c r="T2310" s="11">
        <f t="shared" si="221"/>
        <v>41879.833333333328</v>
      </c>
    </row>
    <row r="2311" spans="1:20" ht="45">
      <c r="A2311">
        <v>2309</v>
      </c>
      <c r="B2311" s="3" t="s">
        <v>2309</v>
      </c>
      <c r="C2311" s="3" t="s">
        <v>6418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13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41307.779363425921</v>
      </c>
      <c r="T2311" s="11">
        <f t="shared" si="221"/>
        <v>41342.779363425921</v>
      </c>
    </row>
    <row r="2312" spans="1:20" ht="45">
      <c r="A2312">
        <v>2310</v>
      </c>
      <c r="B2312" s="3" t="s">
        <v>2310</v>
      </c>
      <c r="C2312" s="3" t="s">
        <v>6419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13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41324.585821759254</v>
      </c>
      <c r="T2312" s="11">
        <f t="shared" si="221"/>
        <v>41354.54415509259</v>
      </c>
    </row>
    <row r="2313" spans="1:20" ht="45">
      <c r="A2313">
        <v>2311</v>
      </c>
      <c r="B2313" s="3" t="s">
        <v>2311</v>
      </c>
      <c r="C2313" s="3" t="s">
        <v>6420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13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41735.796168981477</v>
      </c>
      <c r="T2313" s="11">
        <f t="shared" si="221"/>
        <v>41765.796168981477</v>
      </c>
    </row>
    <row r="2314" spans="1:20" ht="45">
      <c r="A2314">
        <v>2312</v>
      </c>
      <c r="B2314" s="3" t="s">
        <v>2312</v>
      </c>
      <c r="C2314" s="3" t="s">
        <v>6421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13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41716.424513888887</v>
      </c>
      <c r="T2314" s="11">
        <f t="shared" si="221"/>
        <v>41747.75</v>
      </c>
    </row>
    <row r="2315" spans="1:20" ht="30">
      <c r="A2315">
        <v>2313</v>
      </c>
      <c r="B2315" s="3" t="s">
        <v>2313</v>
      </c>
      <c r="C2315" s="3" t="s">
        <v>6422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3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41002.750300925924</v>
      </c>
      <c r="T2315" s="11">
        <f t="shared" si="221"/>
        <v>41032.750300925924</v>
      </c>
    </row>
    <row r="2316" spans="1:20" ht="45">
      <c r="A2316">
        <v>2314</v>
      </c>
      <c r="B2316" s="3" t="s">
        <v>2314</v>
      </c>
      <c r="C2316" s="3" t="s">
        <v>6423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13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41037.343252314815</v>
      </c>
      <c r="T2316" s="11">
        <f t="shared" si="221"/>
        <v>41067.343252314815</v>
      </c>
    </row>
    <row r="2317" spans="1:20" ht="30">
      <c r="A2317">
        <v>2315</v>
      </c>
      <c r="B2317" s="3" t="s">
        <v>2315</v>
      </c>
      <c r="C2317" s="3" t="s">
        <v>6424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13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41004.517858796295</v>
      </c>
      <c r="T2317" s="11">
        <f t="shared" si="221"/>
        <v>41034.517858796295</v>
      </c>
    </row>
    <row r="2318" spans="1:20" ht="45">
      <c r="A2318">
        <v>2316</v>
      </c>
      <c r="B2318" s="3" t="s">
        <v>2316</v>
      </c>
      <c r="C2318" s="3" t="s">
        <v>6425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13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40079.516782407409</v>
      </c>
      <c r="T2318" s="11">
        <f t="shared" si="221"/>
        <v>40156.558333333334</v>
      </c>
    </row>
    <row r="2319" spans="1:20" ht="45">
      <c r="A2319">
        <v>2317</v>
      </c>
      <c r="B2319" s="3" t="s">
        <v>2317</v>
      </c>
      <c r="C2319" s="3" t="s">
        <v>6426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13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40192.33390046296</v>
      </c>
      <c r="T2319" s="11">
        <f t="shared" si="221"/>
        <v>40224</v>
      </c>
    </row>
    <row r="2320" spans="1:20" ht="60">
      <c r="A2320">
        <v>2318</v>
      </c>
      <c r="B2320" s="3" t="s">
        <v>2318</v>
      </c>
      <c r="C2320" s="3" t="s">
        <v>6427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13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40050.435347222221</v>
      </c>
      <c r="T2320" s="11">
        <f t="shared" si="221"/>
        <v>40081.957638888889</v>
      </c>
    </row>
    <row r="2321" spans="1:20" ht="45">
      <c r="A2321">
        <v>2319</v>
      </c>
      <c r="B2321" s="3" t="s">
        <v>2319</v>
      </c>
      <c r="C2321" s="3" t="s">
        <v>6428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13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41592.873668981476</v>
      </c>
      <c r="T2321" s="11">
        <f t="shared" si="221"/>
        <v>41622.873668981476</v>
      </c>
    </row>
    <row r="2322" spans="1:20" ht="45">
      <c r="A2322">
        <v>2320</v>
      </c>
      <c r="B2322" s="3" t="s">
        <v>2320</v>
      </c>
      <c r="C2322" s="3" t="s">
        <v>6429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13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41696.608796296292</v>
      </c>
      <c r="T2322" s="11">
        <f t="shared" si="221"/>
        <v>41731.567129629628</v>
      </c>
    </row>
    <row r="2323" spans="1:20" ht="45">
      <c r="A2323">
        <v>2321</v>
      </c>
      <c r="B2323" s="3" t="s">
        <v>2321</v>
      </c>
      <c r="C2323" s="3" t="s">
        <v>6430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13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42799.052094907405</v>
      </c>
      <c r="T2323" s="11">
        <f t="shared" si="221"/>
        <v>42829.010428240734</v>
      </c>
    </row>
    <row r="2324" spans="1:20" ht="45">
      <c r="A2324">
        <v>2322</v>
      </c>
      <c r="B2324" s="3" t="s">
        <v>2322</v>
      </c>
      <c r="C2324" s="3" t="s">
        <v>6431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13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42804.687141203707</v>
      </c>
      <c r="T2324" s="11">
        <f t="shared" si="221"/>
        <v>42834.645474537036</v>
      </c>
    </row>
    <row r="2325" spans="1:20" ht="45">
      <c r="A2325">
        <v>2323</v>
      </c>
      <c r="B2325" s="3" t="s">
        <v>2323</v>
      </c>
      <c r="C2325" s="3" t="s">
        <v>6432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13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42807.54684027777</v>
      </c>
      <c r="T2325" s="11">
        <f t="shared" si="221"/>
        <v>42814.54684027777</v>
      </c>
    </row>
    <row r="2326" spans="1:20" ht="30">
      <c r="A2326">
        <v>2324</v>
      </c>
      <c r="B2326" s="3" t="s">
        <v>2324</v>
      </c>
      <c r="C2326" s="3" t="s">
        <v>6433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13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42790.67690972222</v>
      </c>
      <c r="T2326" s="11">
        <f t="shared" si="221"/>
        <v>42820.635243055549</v>
      </c>
    </row>
    <row r="2327" spans="1:20" ht="45">
      <c r="A2327">
        <v>2325</v>
      </c>
      <c r="B2327" s="3" t="s">
        <v>2325</v>
      </c>
      <c r="C2327" s="3" t="s">
        <v>6434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13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42793.814016203702</v>
      </c>
      <c r="T2327" s="11">
        <f t="shared" si="221"/>
        <v>42823.772349537037</v>
      </c>
    </row>
    <row r="2328" spans="1:20" ht="45">
      <c r="A2328">
        <v>2326</v>
      </c>
      <c r="B2328" s="3" t="s">
        <v>2326</v>
      </c>
      <c r="C2328" s="3" t="s">
        <v>6435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13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42803.825787037036</v>
      </c>
      <c r="T2328" s="11">
        <f t="shared" si="221"/>
        <v>42855.499999999993</v>
      </c>
    </row>
    <row r="2329" spans="1:20" ht="30">
      <c r="A2329">
        <v>2327</v>
      </c>
      <c r="B2329" s="3" t="s">
        <v>2327</v>
      </c>
      <c r="C2329" s="3" t="s">
        <v>6436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13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41842.708796296298</v>
      </c>
      <c r="T2329" s="11">
        <f t="shared" si="221"/>
        <v>41877.708796296298</v>
      </c>
    </row>
    <row r="2330" spans="1:20" ht="60">
      <c r="A2330">
        <v>2328</v>
      </c>
      <c r="B2330" s="3" t="s">
        <v>2328</v>
      </c>
      <c r="C2330" s="3" t="s">
        <v>6437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13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42139.573344907411</v>
      </c>
      <c r="T2330" s="11">
        <f t="shared" si="221"/>
        <v>42169.573344907411</v>
      </c>
    </row>
    <row r="2331" spans="1:20" ht="45">
      <c r="A2331">
        <v>2329</v>
      </c>
      <c r="B2331" s="3" t="s">
        <v>2329</v>
      </c>
      <c r="C2331" s="3" t="s">
        <v>6438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13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41807.416041666664</v>
      </c>
      <c r="T2331" s="11">
        <f t="shared" si="221"/>
        <v>41837.416041666664</v>
      </c>
    </row>
    <row r="2332" spans="1:20" ht="45">
      <c r="A2332">
        <v>2330</v>
      </c>
      <c r="B2332" s="3" t="s">
        <v>2330</v>
      </c>
      <c r="C2332" s="3" t="s">
        <v>6439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13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42332.691469907404</v>
      </c>
      <c r="T2332" s="11">
        <f t="shared" si="221"/>
        <v>42362.791666666664</v>
      </c>
    </row>
    <row r="2333" spans="1:20" ht="45">
      <c r="A2333">
        <v>2331</v>
      </c>
      <c r="B2333" s="3" t="s">
        <v>2331</v>
      </c>
      <c r="C2333" s="3" t="s">
        <v>6440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13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41838.797337962962</v>
      </c>
      <c r="T2333" s="11">
        <f t="shared" si="221"/>
        <v>41868.797337962962</v>
      </c>
    </row>
    <row r="2334" spans="1:20" ht="45">
      <c r="A2334">
        <v>2332</v>
      </c>
      <c r="B2334" s="3" t="s">
        <v>2332</v>
      </c>
      <c r="C2334" s="3" t="s">
        <v>6441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13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42011.419803240737</v>
      </c>
      <c r="T2334" s="11">
        <f t="shared" si="221"/>
        <v>42041.419803240737</v>
      </c>
    </row>
    <row r="2335" spans="1:20" ht="45">
      <c r="A2335">
        <v>2333</v>
      </c>
      <c r="B2335" s="3" t="s">
        <v>2333</v>
      </c>
      <c r="C2335" s="3" t="s">
        <v>6442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13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41767.442013888889</v>
      </c>
      <c r="T2335" s="11">
        <f t="shared" si="221"/>
        <v>41788.534722222219</v>
      </c>
    </row>
    <row r="2336" spans="1:20" ht="45">
      <c r="A2336">
        <v>2334</v>
      </c>
      <c r="B2336" s="3" t="s">
        <v>2334</v>
      </c>
      <c r="C2336" s="3" t="s">
        <v>6443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13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41918.461782407401</v>
      </c>
      <c r="T2336" s="11">
        <f t="shared" si="221"/>
        <v>41948.523611111108</v>
      </c>
    </row>
    <row r="2337" spans="1:20" ht="45">
      <c r="A2337">
        <v>2335</v>
      </c>
      <c r="B2337" s="3" t="s">
        <v>2335</v>
      </c>
      <c r="C2337" s="3" t="s">
        <v>6444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13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41771.363923611112</v>
      </c>
      <c r="T2337" s="11">
        <f t="shared" si="221"/>
        <v>41801.363923611112</v>
      </c>
    </row>
    <row r="2338" spans="1:20" ht="45">
      <c r="A2338">
        <v>2336</v>
      </c>
      <c r="B2338" s="3" t="s">
        <v>2336</v>
      </c>
      <c r="C2338" s="3" t="s">
        <v>6445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13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41666.716377314813</v>
      </c>
      <c r="T2338" s="11">
        <f t="shared" si="221"/>
        <v>41706.716377314813</v>
      </c>
    </row>
    <row r="2339" spans="1:20" ht="30">
      <c r="A2339">
        <v>2337</v>
      </c>
      <c r="B2339" s="3" t="s">
        <v>2337</v>
      </c>
      <c r="C2339" s="3" t="s">
        <v>6446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13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41786.432210648149</v>
      </c>
      <c r="T2339" s="11">
        <f t="shared" si="221"/>
        <v>41816.432210648149</v>
      </c>
    </row>
    <row r="2340" spans="1:20" ht="45">
      <c r="A2340">
        <v>2338</v>
      </c>
      <c r="B2340" s="3" t="s">
        <v>2338</v>
      </c>
      <c r="C2340" s="3" t="s">
        <v>6447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13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41789.688472222217</v>
      </c>
      <c r="T2340" s="11">
        <f t="shared" si="221"/>
        <v>41819.688472222217</v>
      </c>
    </row>
    <row r="2341" spans="1:20" ht="45">
      <c r="A2341">
        <v>2339</v>
      </c>
      <c r="B2341" s="3" t="s">
        <v>2339</v>
      </c>
      <c r="C2341" s="3" t="s">
        <v>6448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13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42692.591539351844</v>
      </c>
      <c r="T2341" s="11">
        <f t="shared" si="221"/>
        <v>42723.124305555553</v>
      </c>
    </row>
    <row r="2342" spans="1:20" ht="45">
      <c r="A2342">
        <v>2340</v>
      </c>
      <c r="B2342" s="3" t="s">
        <v>2340</v>
      </c>
      <c r="C2342" s="3" t="s">
        <v>6449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13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42643.434467592589</v>
      </c>
      <c r="T2342" s="11">
        <f t="shared" si="221"/>
        <v>42673.434467592589</v>
      </c>
    </row>
    <row r="2343" spans="1:20" ht="45">
      <c r="A2343">
        <v>2341</v>
      </c>
      <c r="B2343" s="3" t="s">
        <v>2341</v>
      </c>
      <c r="C2343" s="3" t="s">
        <v>6450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13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42167.605370370373</v>
      </c>
      <c r="T2343" s="11">
        <f t="shared" si="221"/>
        <v>42197.605370370373</v>
      </c>
    </row>
    <row r="2344" spans="1:20" ht="45">
      <c r="A2344">
        <v>2342</v>
      </c>
      <c r="B2344" s="3" t="s">
        <v>2342</v>
      </c>
      <c r="C2344" s="3" t="s">
        <v>6451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13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41897.49386574074</v>
      </c>
      <c r="T2344" s="11">
        <f t="shared" si="221"/>
        <v>41918</v>
      </c>
    </row>
    <row r="2345" spans="1:20" ht="45">
      <c r="A2345">
        <v>2343</v>
      </c>
      <c r="B2345" s="3" t="s">
        <v>2343</v>
      </c>
      <c r="C2345" s="3" t="s">
        <v>6452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13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42327.616956018515</v>
      </c>
      <c r="T2345" s="11">
        <f t="shared" si="221"/>
        <v>42377.615972222215</v>
      </c>
    </row>
    <row r="2346" spans="1:20" ht="45">
      <c r="A2346">
        <v>2344</v>
      </c>
      <c r="B2346" s="3" t="s">
        <v>2344</v>
      </c>
      <c r="C2346" s="3" t="s">
        <v>6453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13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42515.519317129627</v>
      </c>
      <c r="T2346" s="11">
        <f t="shared" si="221"/>
        <v>42545.519317129627</v>
      </c>
    </row>
    <row r="2347" spans="1:20" ht="45">
      <c r="A2347">
        <v>2345</v>
      </c>
      <c r="B2347" s="3" t="s">
        <v>2345</v>
      </c>
      <c r="C2347" s="3" t="s">
        <v>6454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13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42059.79347222222</v>
      </c>
      <c r="T2347" s="11">
        <f t="shared" si="221"/>
        <v>42094.777083333327</v>
      </c>
    </row>
    <row r="2348" spans="1:20" ht="45">
      <c r="A2348">
        <v>2346</v>
      </c>
      <c r="B2348" s="3" t="s">
        <v>2346</v>
      </c>
      <c r="C2348" s="3" t="s">
        <v>6455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13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42615.590636574074</v>
      </c>
      <c r="T2348" s="11">
        <f t="shared" si="221"/>
        <v>42660.590636574074</v>
      </c>
    </row>
    <row r="2349" spans="1:20" ht="45">
      <c r="A2349">
        <v>2347</v>
      </c>
      <c r="B2349" s="3" t="s">
        <v>2347</v>
      </c>
      <c r="C2349" s="3" t="s">
        <v>6456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13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42577.399027777778</v>
      </c>
      <c r="T2349" s="11">
        <f t="shared" si="221"/>
        <v>42607.399027777778</v>
      </c>
    </row>
    <row r="2350" spans="1:20" ht="45">
      <c r="A2350">
        <v>2348</v>
      </c>
      <c r="B2350" s="3" t="s">
        <v>2348</v>
      </c>
      <c r="C2350" s="3" t="s">
        <v>6457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13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42360.723819444444</v>
      </c>
      <c r="T2350" s="11">
        <f t="shared" si="221"/>
        <v>42420.723819444444</v>
      </c>
    </row>
    <row r="2351" spans="1:20" ht="45">
      <c r="A2351">
        <v>2349</v>
      </c>
      <c r="B2351" s="3" t="s">
        <v>2349</v>
      </c>
      <c r="C2351" s="3" t="s">
        <v>6458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13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42198.567453703705</v>
      </c>
      <c r="T2351" s="11">
        <f t="shared" si="221"/>
        <v>42227.567453703705</v>
      </c>
    </row>
    <row r="2352" spans="1:20" ht="30">
      <c r="A2352">
        <v>2350</v>
      </c>
      <c r="B2352" s="3" t="s">
        <v>2350</v>
      </c>
      <c r="C2352" s="3" t="s">
        <v>6459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13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42708.633912037032</v>
      </c>
      <c r="T2352" s="11">
        <f t="shared" si="221"/>
        <v>42738.633912037032</v>
      </c>
    </row>
    <row r="2353" spans="1:20" ht="30">
      <c r="A2353">
        <v>2351</v>
      </c>
      <c r="B2353" s="3" t="s">
        <v>2351</v>
      </c>
      <c r="C2353" s="3" t="s">
        <v>6460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13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42093.892812500002</v>
      </c>
      <c r="T2353" s="11">
        <f t="shared" si="221"/>
        <v>42123.892812500002</v>
      </c>
    </row>
    <row r="2354" spans="1:20" ht="45">
      <c r="A2354">
        <v>2352</v>
      </c>
      <c r="B2354" s="3" t="s">
        <v>2352</v>
      </c>
      <c r="C2354" s="3" t="s">
        <v>6461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13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42101.425370370365</v>
      </c>
      <c r="T2354" s="11">
        <f t="shared" si="221"/>
        <v>42161.425370370365</v>
      </c>
    </row>
    <row r="2355" spans="1:20" ht="45">
      <c r="A2355">
        <v>2353</v>
      </c>
      <c r="B2355" s="3" t="s">
        <v>2353</v>
      </c>
      <c r="C2355" s="3" t="s">
        <v>6462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13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42103.467847222222</v>
      </c>
      <c r="T2355" s="11">
        <f t="shared" si="221"/>
        <v>42115.467847222222</v>
      </c>
    </row>
    <row r="2356" spans="1:20" ht="45">
      <c r="A2356">
        <v>2354</v>
      </c>
      <c r="B2356" s="3" t="s">
        <v>2354</v>
      </c>
      <c r="C2356" s="3" t="s">
        <v>6463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13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41954.51458333333</v>
      </c>
      <c r="T2356" s="11">
        <f t="shared" si="221"/>
        <v>42014.51458333333</v>
      </c>
    </row>
    <row r="2357" spans="1:20" ht="45">
      <c r="A2357">
        <v>2355</v>
      </c>
      <c r="B2357" s="3" t="s">
        <v>2355</v>
      </c>
      <c r="C2357" s="3" t="s">
        <v>6464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13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42096.709907407399</v>
      </c>
      <c r="T2357" s="11">
        <f t="shared" si="221"/>
        <v>42126.709907407399</v>
      </c>
    </row>
    <row r="2358" spans="1:20" ht="30">
      <c r="A2358">
        <v>2356</v>
      </c>
      <c r="B2358" s="3" t="s">
        <v>2356</v>
      </c>
      <c r="C2358" s="3" t="s">
        <v>6465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13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42130.575277777774</v>
      </c>
      <c r="T2358" s="11">
        <f t="shared" si="221"/>
        <v>42160.575277777774</v>
      </c>
    </row>
    <row r="2359" spans="1:20" ht="30">
      <c r="A2359">
        <v>2357</v>
      </c>
      <c r="B2359" s="3" t="s">
        <v>2357</v>
      </c>
      <c r="C2359" s="3" t="s">
        <v>6466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13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42264.411782407398</v>
      </c>
      <c r="T2359" s="11">
        <f t="shared" si="221"/>
        <v>42294.411782407398</v>
      </c>
    </row>
    <row r="2360" spans="1:20" ht="45">
      <c r="A2360">
        <v>2358</v>
      </c>
      <c r="B2360" s="3" t="s">
        <v>2358</v>
      </c>
      <c r="C2360" s="3" t="s">
        <v>6467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13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41978.722638888888</v>
      </c>
      <c r="T2360" s="11">
        <f t="shared" si="221"/>
        <v>42034.818749999999</v>
      </c>
    </row>
    <row r="2361" spans="1:20" ht="45">
      <c r="A2361">
        <v>2359</v>
      </c>
      <c r="B2361" s="3" t="s">
        <v>2359</v>
      </c>
      <c r="C2361" s="3" t="s">
        <v>6468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13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42159.441249999996</v>
      </c>
      <c r="T2361" s="11">
        <f t="shared" si="221"/>
        <v>42219.441249999996</v>
      </c>
    </row>
    <row r="2362" spans="1:20" ht="45">
      <c r="A2362">
        <v>2360</v>
      </c>
      <c r="B2362" s="3" t="s">
        <v>2360</v>
      </c>
      <c r="C2362" s="3" t="s">
        <v>6469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13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42377.498611111114</v>
      </c>
      <c r="T2362" s="11">
        <f t="shared" si="221"/>
        <v>42407.498611111114</v>
      </c>
    </row>
    <row r="2363" spans="1:20" ht="45">
      <c r="A2363">
        <v>2361</v>
      </c>
      <c r="B2363" s="3" t="s">
        <v>2361</v>
      </c>
      <c r="C2363" s="3" t="s">
        <v>6470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13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42466.650555555556</v>
      </c>
      <c r="T2363" s="11">
        <f t="shared" si="221"/>
        <v>42490.708333333336</v>
      </c>
    </row>
    <row r="2364" spans="1:20" ht="30">
      <c r="A2364">
        <v>2362</v>
      </c>
      <c r="B2364" s="3" t="s">
        <v>2362</v>
      </c>
      <c r="C2364" s="3" t="s">
        <v>6471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13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41954.47997685185</v>
      </c>
      <c r="T2364" s="11">
        <f t="shared" si="221"/>
        <v>41984.47997685185</v>
      </c>
    </row>
    <row r="2365" spans="1:20" ht="45">
      <c r="A2365">
        <v>2363</v>
      </c>
      <c r="B2365" s="3" t="s">
        <v>2363</v>
      </c>
      <c r="C2365" s="3" t="s">
        <v>6472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13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42321.803240740737</v>
      </c>
      <c r="T2365" s="11">
        <f t="shared" si="221"/>
        <v>42366.803240740737</v>
      </c>
    </row>
    <row r="2366" spans="1:20" ht="30">
      <c r="A2366">
        <v>2364</v>
      </c>
      <c r="B2366" s="3" t="s">
        <v>2364</v>
      </c>
      <c r="C2366" s="3" t="s">
        <v>6473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13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42248.726342592585</v>
      </c>
      <c r="T2366" s="11">
        <f t="shared" si="221"/>
        <v>42303.726342592585</v>
      </c>
    </row>
    <row r="2367" spans="1:20" ht="45">
      <c r="A2367">
        <v>2365</v>
      </c>
      <c r="B2367" s="3" t="s">
        <v>2365</v>
      </c>
      <c r="C2367" s="3" t="s">
        <v>6474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13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42346.528067129628</v>
      </c>
      <c r="T2367" s="11">
        <f t="shared" si="221"/>
        <v>42386.749999999993</v>
      </c>
    </row>
    <row r="2368" spans="1:20" ht="45">
      <c r="A2368">
        <v>2366</v>
      </c>
      <c r="B2368" s="3" t="s">
        <v>2366</v>
      </c>
      <c r="C2368" s="3" t="s">
        <v>6475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13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42268.323298611103</v>
      </c>
      <c r="T2368" s="11">
        <f t="shared" si="221"/>
        <v>42298.323298611103</v>
      </c>
    </row>
    <row r="2369" spans="1:20" ht="45">
      <c r="A2369">
        <v>2367</v>
      </c>
      <c r="B2369" s="3" t="s">
        <v>2367</v>
      </c>
      <c r="C2369" s="3" t="s">
        <v>6476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13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42425.761759259258</v>
      </c>
      <c r="T2369" s="11">
        <f t="shared" si="221"/>
        <v>42485.720092592594</v>
      </c>
    </row>
    <row r="2370" spans="1:20" ht="45">
      <c r="A2370">
        <v>2368</v>
      </c>
      <c r="B2370" s="3" t="s">
        <v>2368</v>
      </c>
      <c r="C2370" s="3" t="s">
        <v>6477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13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42063.513483796291</v>
      </c>
      <c r="T2370" s="11">
        <f t="shared" si="221"/>
        <v>42108.471817129634</v>
      </c>
    </row>
    <row r="2371" spans="1:20" ht="45">
      <c r="A2371">
        <v>2369</v>
      </c>
      <c r="B2371" s="3" t="s">
        <v>2369</v>
      </c>
      <c r="C2371" s="3" t="s">
        <v>6478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13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(((J2371/60)/60)/24)+DATE(1970,1,1)+(-5/24)</f>
        <v>42380.60429398148</v>
      </c>
      <c r="T2371" s="11">
        <f t="shared" ref="T2371:T2434" si="227">(((I2371/60)/60)/24)+DATE(1970,1,1)+(-5/24)</f>
        <v>42410.60429398148</v>
      </c>
    </row>
    <row r="2372" spans="1:20" ht="45">
      <c r="A2372">
        <v>2370</v>
      </c>
      <c r="B2372" s="3" t="s">
        <v>2370</v>
      </c>
      <c r="C2372" s="3" t="s">
        <v>6479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13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41960.980798611105</v>
      </c>
      <c r="T2372" s="11">
        <f t="shared" si="227"/>
        <v>41990.980798611105</v>
      </c>
    </row>
    <row r="2373" spans="1:20" ht="45">
      <c r="A2373">
        <v>2371</v>
      </c>
      <c r="B2373" s="3" t="s">
        <v>2371</v>
      </c>
      <c r="C2373" s="3" t="s">
        <v>6480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13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42150.569398148145</v>
      </c>
      <c r="T2373" s="11">
        <f t="shared" si="227"/>
        <v>42180.569398148145</v>
      </c>
    </row>
    <row r="2374" spans="1:20" ht="45">
      <c r="A2374">
        <v>2372</v>
      </c>
      <c r="B2374" s="3" t="s">
        <v>2372</v>
      </c>
      <c r="C2374" s="3" t="s">
        <v>6481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13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42087.860775462956</v>
      </c>
      <c r="T2374" s="11">
        <f t="shared" si="227"/>
        <v>42117.860775462956</v>
      </c>
    </row>
    <row r="2375" spans="1:20" ht="30">
      <c r="A2375">
        <v>2373</v>
      </c>
      <c r="B2375" s="3" t="s">
        <v>2373</v>
      </c>
      <c r="C2375" s="3" t="s">
        <v>6482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13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42215.453981481485</v>
      </c>
      <c r="T2375" s="11">
        <f t="shared" si="227"/>
        <v>42245.453981481485</v>
      </c>
    </row>
    <row r="2376" spans="1:20" ht="45">
      <c r="A2376">
        <v>2374</v>
      </c>
      <c r="B2376" s="3" t="s">
        <v>2374</v>
      </c>
      <c r="C2376" s="3" t="s">
        <v>6483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13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42017.634953703695</v>
      </c>
      <c r="T2376" s="11">
        <f t="shared" si="227"/>
        <v>42047.634953703695</v>
      </c>
    </row>
    <row r="2377" spans="1:20" ht="45">
      <c r="A2377">
        <v>2375</v>
      </c>
      <c r="B2377" s="3" t="s">
        <v>2375</v>
      </c>
      <c r="C2377" s="3" t="s">
        <v>6484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13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42592.627743055556</v>
      </c>
      <c r="T2377" s="11">
        <f t="shared" si="227"/>
        <v>42622.627743055556</v>
      </c>
    </row>
    <row r="2378" spans="1:20" ht="45">
      <c r="A2378">
        <v>2376</v>
      </c>
      <c r="B2378" s="3" t="s">
        <v>2376</v>
      </c>
      <c r="C2378" s="3" t="s">
        <v>6485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13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42318.717199074068</v>
      </c>
      <c r="T2378" s="11">
        <f t="shared" si="227"/>
        <v>42348.717199074068</v>
      </c>
    </row>
    <row r="2379" spans="1:20" ht="45">
      <c r="A2379">
        <v>2377</v>
      </c>
      <c r="B2379" s="3" t="s">
        <v>2377</v>
      </c>
      <c r="C2379" s="3" t="s">
        <v>6486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13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42669.661840277775</v>
      </c>
      <c r="T2379" s="11">
        <f t="shared" si="227"/>
        <v>42699.703506944446</v>
      </c>
    </row>
    <row r="2380" spans="1:20" ht="30">
      <c r="A2380">
        <v>2378</v>
      </c>
      <c r="B2380" s="3" t="s">
        <v>2378</v>
      </c>
      <c r="C2380" s="3" t="s">
        <v>6487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13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42212.804745370369</v>
      </c>
      <c r="T2380" s="11">
        <f t="shared" si="227"/>
        <v>42241.804745370369</v>
      </c>
    </row>
    <row r="2381" spans="1:20" ht="30">
      <c r="A2381">
        <v>2379</v>
      </c>
      <c r="B2381" s="3" t="s">
        <v>2379</v>
      </c>
      <c r="C2381" s="3" t="s">
        <v>6488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13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42236.808055555557</v>
      </c>
      <c r="T2381" s="11">
        <f t="shared" si="227"/>
        <v>42281.808055555557</v>
      </c>
    </row>
    <row r="2382" spans="1:20" ht="45">
      <c r="A2382">
        <v>2380</v>
      </c>
      <c r="B2382" s="3" t="s">
        <v>2380</v>
      </c>
      <c r="C2382" s="3" t="s">
        <v>6489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13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42248.584976851846</v>
      </c>
      <c r="T2382" s="11">
        <f t="shared" si="227"/>
        <v>42278.584976851846</v>
      </c>
    </row>
    <row r="2383" spans="1:20" ht="45">
      <c r="A2383">
        <v>2381</v>
      </c>
      <c r="B2383" s="3" t="s">
        <v>2381</v>
      </c>
      <c r="C2383" s="3" t="s">
        <v>6490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13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42074.727407407401</v>
      </c>
      <c r="T2383" s="11">
        <f t="shared" si="227"/>
        <v>42104.727407407401</v>
      </c>
    </row>
    <row r="2384" spans="1:20" ht="60">
      <c r="A2384">
        <v>2382</v>
      </c>
      <c r="B2384" s="3" t="s">
        <v>2382</v>
      </c>
      <c r="C2384" s="3" t="s">
        <v>6491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13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42194.979201388887</v>
      </c>
      <c r="T2384" s="11">
        <f t="shared" si="227"/>
        <v>42219.979201388887</v>
      </c>
    </row>
    <row r="2385" spans="1:20" ht="45">
      <c r="A2385">
        <v>2383</v>
      </c>
      <c r="B2385" s="3" t="s">
        <v>2383</v>
      </c>
      <c r="C2385" s="3" t="s">
        <v>6492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13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42026.848460648143</v>
      </c>
      <c r="T2385" s="11">
        <f t="shared" si="227"/>
        <v>42056.848460648143</v>
      </c>
    </row>
    <row r="2386" spans="1:20" ht="45">
      <c r="A2386">
        <v>2384</v>
      </c>
      <c r="B2386" s="3" t="s">
        <v>2384</v>
      </c>
      <c r="C2386" s="3" t="s">
        <v>6493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13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41926.859293981477</v>
      </c>
      <c r="T2386" s="11">
        <f t="shared" si="227"/>
        <v>41956.900960648149</v>
      </c>
    </row>
    <row r="2387" spans="1:20" ht="45">
      <c r="A2387">
        <v>2385</v>
      </c>
      <c r="B2387" s="3" t="s">
        <v>2385</v>
      </c>
      <c r="C2387" s="3" t="s">
        <v>6494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13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42191.493425925924</v>
      </c>
      <c r="T2387" s="11">
        <f t="shared" si="227"/>
        <v>42221.493425925924</v>
      </c>
    </row>
    <row r="2388" spans="1:20" ht="45">
      <c r="A2388">
        <v>2386</v>
      </c>
      <c r="B2388" s="3" t="s">
        <v>2386</v>
      </c>
      <c r="C2388" s="3" t="s">
        <v>6495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13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41954.629907407405</v>
      </c>
      <c r="T2388" s="11">
        <f t="shared" si="227"/>
        <v>42014.629907407405</v>
      </c>
    </row>
    <row r="2389" spans="1:20" ht="45">
      <c r="A2389">
        <v>2387</v>
      </c>
      <c r="B2389" s="3" t="s">
        <v>2387</v>
      </c>
      <c r="C2389" s="3" t="s">
        <v>6496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13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42528.418287037035</v>
      </c>
      <c r="T2389" s="11">
        <f t="shared" si="227"/>
        <v>42573.418287037035</v>
      </c>
    </row>
    <row r="2390" spans="1:20" ht="45">
      <c r="A2390">
        <v>2388</v>
      </c>
      <c r="B2390" s="3" t="s">
        <v>2388</v>
      </c>
      <c r="C2390" s="3" t="s">
        <v>6497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13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41989.645358796297</v>
      </c>
      <c r="T2390" s="11">
        <f t="shared" si="227"/>
        <v>42019.603472222218</v>
      </c>
    </row>
    <row r="2391" spans="1:20" ht="45">
      <c r="A2391">
        <v>2389</v>
      </c>
      <c r="B2391" s="3" t="s">
        <v>2389</v>
      </c>
      <c r="C2391" s="3" t="s">
        <v>6498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13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42179.445046296292</v>
      </c>
      <c r="T2391" s="11">
        <f t="shared" si="227"/>
        <v>42210.707638888889</v>
      </c>
    </row>
    <row r="2392" spans="1:20" ht="45">
      <c r="A2392">
        <v>2390</v>
      </c>
      <c r="B2392" s="3" t="s">
        <v>2390</v>
      </c>
      <c r="C2392" s="3" t="s">
        <v>6499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13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41968.053981481477</v>
      </c>
      <c r="T2392" s="11">
        <f t="shared" si="227"/>
        <v>42008.053981481477</v>
      </c>
    </row>
    <row r="2393" spans="1:20" ht="30">
      <c r="A2393">
        <v>2391</v>
      </c>
      <c r="B2393" s="3" t="s">
        <v>2391</v>
      </c>
      <c r="C2393" s="3" t="s">
        <v>6500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13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42064.586157407401</v>
      </c>
      <c r="T2393" s="11">
        <f t="shared" si="227"/>
        <v>42094.544490740744</v>
      </c>
    </row>
    <row r="2394" spans="1:20" ht="45">
      <c r="A2394">
        <v>2392</v>
      </c>
      <c r="B2394" s="3" t="s">
        <v>2392</v>
      </c>
      <c r="C2394" s="3" t="s">
        <v>6501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13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42275.912303240737</v>
      </c>
      <c r="T2394" s="11">
        <f t="shared" si="227"/>
        <v>42305.912303240737</v>
      </c>
    </row>
    <row r="2395" spans="1:20" ht="45">
      <c r="A2395">
        <v>2393</v>
      </c>
      <c r="B2395" s="3" t="s">
        <v>2393</v>
      </c>
      <c r="C2395" s="3" t="s">
        <v>6502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13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42194.440011574072</v>
      </c>
      <c r="T2395" s="11">
        <f t="shared" si="227"/>
        <v>42224.440011574072</v>
      </c>
    </row>
    <row r="2396" spans="1:20" ht="45">
      <c r="A2396">
        <v>2394</v>
      </c>
      <c r="B2396" s="3" t="s">
        <v>2394</v>
      </c>
      <c r="C2396" s="3" t="s">
        <v>6503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13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42031.15385416666</v>
      </c>
      <c r="T2396" s="11">
        <f t="shared" si="227"/>
        <v>42061.15385416666</v>
      </c>
    </row>
    <row r="2397" spans="1:20" ht="45">
      <c r="A2397">
        <v>2395</v>
      </c>
      <c r="B2397" s="3" t="s">
        <v>2395</v>
      </c>
      <c r="C2397" s="3" t="s">
        <v>6504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13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42716.913043981483</v>
      </c>
      <c r="T2397" s="11">
        <f t="shared" si="227"/>
        <v>42745.164583333331</v>
      </c>
    </row>
    <row r="2398" spans="1:20" ht="45">
      <c r="A2398">
        <v>2396</v>
      </c>
      <c r="B2398" s="3" t="s">
        <v>2396</v>
      </c>
      <c r="C2398" s="3" t="s">
        <v>6505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13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42262.640717592592</v>
      </c>
      <c r="T2398" s="11">
        <f t="shared" si="227"/>
        <v>42292.640717592592</v>
      </c>
    </row>
    <row r="2399" spans="1:20" ht="45">
      <c r="A2399">
        <v>2397</v>
      </c>
      <c r="B2399" s="3" t="s">
        <v>2397</v>
      </c>
      <c r="C2399" s="3" t="s">
        <v>6506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13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41976.676574074074</v>
      </c>
      <c r="T2399" s="11">
        <f t="shared" si="227"/>
        <v>42006.676574074074</v>
      </c>
    </row>
    <row r="2400" spans="1:20" ht="45">
      <c r="A2400">
        <v>2398</v>
      </c>
      <c r="B2400" s="3" t="s">
        <v>2398</v>
      </c>
      <c r="C2400" s="3" t="s">
        <v>6507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13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42157.708148148151</v>
      </c>
      <c r="T2400" s="11">
        <f t="shared" si="227"/>
        <v>42187.708148148151</v>
      </c>
    </row>
    <row r="2401" spans="1:20" ht="45">
      <c r="A2401">
        <v>2399</v>
      </c>
      <c r="B2401" s="3" t="s">
        <v>2399</v>
      </c>
      <c r="C2401" s="3" t="s">
        <v>6508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13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41956.644745370366</v>
      </c>
      <c r="T2401" s="11">
        <f t="shared" si="227"/>
        <v>41991.644745370366</v>
      </c>
    </row>
    <row r="2402" spans="1:20" ht="45">
      <c r="A2402">
        <v>2400</v>
      </c>
      <c r="B2402" s="3" t="s">
        <v>2400</v>
      </c>
      <c r="C2402" s="3" t="s">
        <v>6509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13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42444.059768518513</v>
      </c>
      <c r="T2402" s="11">
        <f t="shared" si="227"/>
        <v>42474.059768518513</v>
      </c>
    </row>
    <row r="2403" spans="1:20" ht="45">
      <c r="A2403">
        <v>2401</v>
      </c>
      <c r="B2403" s="3" t="s">
        <v>2401</v>
      </c>
      <c r="C2403" s="3" t="s">
        <v>6510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13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42374.614537037036</v>
      </c>
      <c r="T2403" s="11">
        <f t="shared" si="227"/>
        <v>42434.614537037036</v>
      </c>
    </row>
    <row r="2404" spans="1:20">
      <c r="A2404">
        <v>2402</v>
      </c>
      <c r="B2404" s="3" t="s">
        <v>2402</v>
      </c>
      <c r="C2404" s="3" t="s">
        <v>6511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13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42107.47142361111</v>
      </c>
      <c r="T2404" s="11">
        <f t="shared" si="227"/>
        <v>42137.47142361111</v>
      </c>
    </row>
    <row r="2405" spans="1:20" ht="45">
      <c r="A2405">
        <v>2403</v>
      </c>
      <c r="B2405" s="3" t="s">
        <v>2403</v>
      </c>
      <c r="C2405" s="3" t="s">
        <v>6512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13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42399.674282407403</v>
      </c>
      <c r="T2405" s="11">
        <f t="shared" si="227"/>
        <v>42459.632615740738</v>
      </c>
    </row>
    <row r="2406" spans="1:20" ht="45">
      <c r="A2406">
        <v>2404</v>
      </c>
      <c r="B2406" s="3" t="s">
        <v>2404</v>
      </c>
      <c r="C2406" s="3" t="s">
        <v>6513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13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42341.831099537034</v>
      </c>
      <c r="T2406" s="11">
        <f t="shared" si="227"/>
        <v>42371.831099537034</v>
      </c>
    </row>
    <row r="2407" spans="1:20" ht="30">
      <c r="A2407">
        <v>2405</v>
      </c>
      <c r="B2407" s="3" t="s">
        <v>2405</v>
      </c>
      <c r="C2407" s="3" t="s">
        <v>6514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13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42595.377025462956</v>
      </c>
      <c r="T2407" s="11">
        <f t="shared" si="227"/>
        <v>42616.377025462956</v>
      </c>
    </row>
    <row r="2408" spans="1:20" ht="45">
      <c r="A2408">
        <v>2406</v>
      </c>
      <c r="B2408" s="3" t="s">
        <v>2406</v>
      </c>
      <c r="C2408" s="3" t="s">
        <v>6515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13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41982.902662037035</v>
      </c>
      <c r="T2408" s="11">
        <f t="shared" si="227"/>
        <v>42022.902662037035</v>
      </c>
    </row>
    <row r="2409" spans="1:20" ht="60">
      <c r="A2409">
        <v>2407</v>
      </c>
      <c r="B2409" s="3" t="s">
        <v>2407</v>
      </c>
      <c r="C2409" s="3" t="s">
        <v>6516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13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42082.367222222216</v>
      </c>
      <c r="T2409" s="11">
        <f t="shared" si="227"/>
        <v>42105.041666666664</v>
      </c>
    </row>
    <row r="2410" spans="1:20" ht="30">
      <c r="A2410">
        <v>2408</v>
      </c>
      <c r="B2410" s="3" t="s">
        <v>2408</v>
      </c>
      <c r="C2410" s="3" t="s">
        <v>6517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13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41918.93237268518</v>
      </c>
      <c r="T2410" s="11">
        <f t="shared" si="227"/>
        <v>41948.974039351851</v>
      </c>
    </row>
    <row r="2411" spans="1:20" ht="30">
      <c r="A2411">
        <v>2409</v>
      </c>
      <c r="B2411" s="3" t="s">
        <v>2409</v>
      </c>
      <c r="C2411" s="3" t="s">
        <v>6518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13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42204.667534722219</v>
      </c>
      <c r="T2411" s="11">
        <f t="shared" si="227"/>
        <v>42234.667534722219</v>
      </c>
    </row>
    <row r="2412" spans="1:20" ht="60">
      <c r="A2412">
        <v>2410</v>
      </c>
      <c r="B2412" s="3" t="s">
        <v>2410</v>
      </c>
      <c r="C2412" s="3" t="s">
        <v>6519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13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42224.199942129628</v>
      </c>
      <c r="T2412" s="11">
        <f t="shared" si="227"/>
        <v>42254.199942129628</v>
      </c>
    </row>
    <row r="2413" spans="1:20" ht="45">
      <c r="A2413">
        <v>2411</v>
      </c>
      <c r="B2413" s="3" t="s">
        <v>2411</v>
      </c>
      <c r="C2413" s="3" t="s">
        <v>6520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13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42211.524097222216</v>
      </c>
      <c r="T2413" s="11">
        <f t="shared" si="227"/>
        <v>42241.524097222216</v>
      </c>
    </row>
    <row r="2414" spans="1:20" ht="45">
      <c r="A2414">
        <v>2412</v>
      </c>
      <c r="B2414" s="3" t="s">
        <v>2412</v>
      </c>
      <c r="C2414" s="3" t="s">
        <v>6521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13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42655.528622685182</v>
      </c>
      <c r="T2414" s="11">
        <f t="shared" si="227"/>
        <v>42700.570289351854</v>
      </c>
    </row>
    <row r="2415" spans="1:20" ht="45">
      <c r="A2415">
        <v>2413</v>
      </c>
      <c r="B2415" s="3" t="s">
        <v>2413</v>
      </c>
      <c r="C2415" s="3" t="s">
        <v>6522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13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41759.901412037034</v>
      </c>
      <c r="T2415" s="11">
        <f t="shared" si="227"/>
        <v>41790.770833333328</v>
      </c>
    </row>
    <row r="2416" spans="1:20" ht="45">
      <c r="A2416">
        <v>2414</v>
      </c>
      <c r="B2416" s="3" t="s">
        <v>2414</v>
      </c>
      <c r="C2416" s="3" t="s">
        <v>6523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13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42198.486805555549</v>
      </c>
      <c r="T2416" s="11">
        <f t="shared" si="227"/>
        <v>42237.957638888889</v>
      </c>
    </row>
    <row r="2417" spans="1:20" ht="45">
      <c r="A2417">
        <v>2415</v>
      </c>
      <c r="B2417" s="3" t="s">
        <v>2415</v>
      </c>
      <c r="C2417" s="3" t="s">
        <v>6524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13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42536.654467592591</v>
      </c>
      <c r="T2417" s="11">
        <f t="shared" si="227"/>
        <v>42566.654467592591</v>
      </c>
    </row>
    <row r="2418" spans="1:20" ht="45">
      <c r="A2418">
        <v>2416</v>
      </c>
      <c r="B2418" s="3" t="s">
        <v>2416</v>
      </c>
      <c r="C2418" s="3" t="s">
        <v>6525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13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42019.529432870368</v>
      </c>
      <c r="T2418" s="11">
        <f t="shared" si="227"/>
        <v>42077.416666666664</v>
      </c>
    </row>
    <row r="2419" spans="1:20" ht="45">
      <c r="A2419">
        <v>2417</v>
      </c>
      <c r="B2419" s="3" t="s">
        <v>2417</v>
      </c>
      <c r="C2419" s="3" t="s">
        <v>6526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13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41831.675775462958</v>
      </c>
      <c r="T2419" s="11">
        <f t="shared" si="227"/>
        <v>41861.675775462958</v>
      </c>
    </row>
    <row r="2420" spans="1:20">
      <c r="A2420">
        <v>2418</v>
      </c>
      <c r="B2420" s="3" t="s">
        <v>2418</v>
      </c>
      <c r="C2420" s="3" t="s">
        <v>6527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13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42027.648657407401</v>
      </c>
      <c r="T2420" s="11">
        <f t="shared" si="227"/>
        <v>42087.606990740744</v>
      </c>
    </row>
    <row r="2421" spans="1:20" ht="45">
      <c r="A2421">
        <v>2419</v>
      </c>
      <c r="B2421" s="3" t="s">
        <v>2419</v>
      </c>
      <c r="C2421" s="3" t="s">
        <v>6528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13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41993.529965277768</v>
      </c>
      <c r="T2421" s="11">
        <f t="shared" si="227"/>
        <v>42053.529965277768</v>
      </c>
    </row>
    <row r="2422" spans="1:20" ht="45">
      <c r="A2422">
        <v>2420</v>
      </c>
      <c r="B2422" s="3" t="s">
        <v>2420</v>
      </c>
      <c r="C2422" s="3" t="s">
        <v>6529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13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41892.820543981477</v>
      </c>
      <c r="T2422" s="11">
        <f t="shared" si="227"/>
        <v>41952.862210648142</v>
      </c>
    </row>
    <row r="2423" spans="1:20" ht="30">
      <c r="A2423">
        <v>2421</v>
      </c>
      <c r="B2423" s="3" t="s">
        <v>2421</v>
      </c>
      <c r="C2423" s="3" t="s">
        <v>6530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13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42026.479120370372</v>
      </c>
      <c r="T2423" s="11">
        <f t="shared" si="227"/>
        <v>42056.479120370372</v>
      </c>
    </row>
    <row r="2424" spans="1:20" ht="30">
      <c r="A2424">
        <v>2422</v>
      </c>
      <c r="B2424" s="3" t="s">
        <v>2422</v>
      </c>
      <c r="C2424" s="3" t="s">
        <v>6531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13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42044.516620370363</v>
      </c>
      <c r="T2424" s="11">
        <f t="shared" si="227"/>
        <v>42074.474953703706</v>
      </c>
    </row>
    <row r="2425" spans="1:20" ht="45">
      <c r="A2425">
        <v>2423</v>
      </c>
      <c r="B2425" s="3" t="s">
        <v>2423</v>
      </c>
      <c r="C2425" s="3" t="s">
        <v>6532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13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41974.496412037035</v>
      </c>
      <c r="T2425" s="11">
        <f t="shared" si="227"/>
        <v>42004.496412037035</v>
      </c>
    </row>
    <row r="2426" spans="1:20" ht="30">
      <c r="A2426">
        <v>2424</v>
      </c>
      <c r="B2426" s="3" t="s">
        <v>2424</v>
      </c>
      <c r="C2426" s="3" t="s">
        <v>6533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13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41909.684120370366</v>
      </c>
      <c r="T2426" s="11">
        <f t="shared" si="227"/>
        <v>41939.684120370366</v>
      </c>
    </row>
    <row r="2427" spans="1:20" ht="45">
      <c r="A2427">
        <v>2425</v>
      </c>
      <c r="B2427" s="3" t="s">
        <v>2425</v>
      </c>
      <c r="C2427" s="3" t="s">
        <v>6534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13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42502.705428240741</v>
      </c>
      <c r="T2427" s="11">
        <f t="shared" si="227"/>
        <v>42517.711111111108</v>
      </c>
    </row>
    <row r="2428" spans="1:20" ht="45">
      <c r="A2428">
        <v>2426</v>
      </c>
      <c r="B2428" s="3" t="s">
        <v>2426</v>
      </c>
      <c r="C2428" s="3" t="s">
        <v>6535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13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42163.961712962955</v>
      </c>
      <c r="T2428" s="11">
        <f t="shared" si="227"/>
        <v>42223.961712962955</v>
      </c>
    </row>
    <row r="2429" spans="1:20" ht="30">
      <c r="A2429">
        <v>2427</v>
      </c>
      <c r="B2429" s="3" t="s">
        <v>2427</v>
      </c>
      <c r="C2429" s="3" t="s">
        <v>6536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13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42412.11033564814</v>
      </c>
      <c r="T2429" s="11">
        <f t="shared" si="227"/>
        <v>42452.068668981483</v>
      </c>
    </row>
    <row r="2430" spans="1:20" ht="30">
      <c r="A2430">
        <v>2428</v>
      </c>
      <c r="B2430" s="3" t="s">
        <v>2428</v>
      </c>
      <c r="C2430" s="3" t="s">
        <v>6537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13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42045.575821759259</v>
      </c>
      <c r="T2430" s="11">
        <f t="shared" si="227"/>
        <v>42075.534155092588</v>
      </c>
    </row>
    <row r="2431" spans="1:20" ht="45">
      <c r="A2431">
        <v>2429</v>
      </c>
      <c r="B2431" s="3" t="s">
        <v>2429</v>
      </c>
      <c r="C2431" s="3" t="s">
        <v>6538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13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42734.670902777776</v>
      </c>
      <c r="T2431" s="11">
        <f t="shared" si="227"/>
        <v>42771.488888888889</v>
      </c>
    </row>
    <row r="2432" spans="1:20" ht="45">
      <c r="A2432">
        <v>2430</v>
      </c>
      <c r="B2432" s="3" t="s">
        <v>2430</v>
      </c>
      <c r="C2432" s="3" t="s">
        <v>6539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13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42381.922499999993</v>
      </c>
      <c r="T2432" s="11">
        <f t="shared" si="227"/>
        <v>42411.922499999993</v>
      </c>
    </row>
    <row r="2433" spans="1:20" ht="30">
      <c r="A2433">
        <v>2431</v>
      </c>
      <c r="B2433" s="3" t="s">
        <v>2431</v>
      </c>
      <c r="C2433" s="3" t="s">
        <v>6540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13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42488.891354166662</v>
      </c>
      <c r="T2433" s="11">
        <f t="shared" si="227"/>
        <v>42548.891354166662</v>
      </c>
    </row>
    <row r="2434" spans="1:20" ht="45">
      <c r="A2434">
        <v>2432</v>
      </c>
      <c r="B2434" s="3" t="s">
        <v>2432</v>
      </c>
      <c r="C2434" s="3" t="s">
        <v>6541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13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42041.010381944441</v>
      </c>
      <c r="T2434" s="11">
        <f t="shared" si="227"/>
        <v>42071.010381944441</v>
      </c>
    </row>
    <row r="2435" spans="1:20" ht="45">
      <c r="A2435">
        <v>2433</v>
      </c>
      <c r="B2435" s="3" t="s">
        <v>2433</v>
      </c>
      <c r="C2435" s="3" t="s">
        <v>6542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13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(((J2435/60)/60)/24)+DATE(1970,1,1)+(-5/24)</f>
        <v>42397.691469907404</v>
      </c>
      <c r="T2435" s="11">
        <f t="shared" ref="T2435:T2498" si="233">(((I2435/60)/60)/24)+DATE(1970,1,1)+(-5/24)</f>
        <v>42427.691469907404</v>
      </c>
    </row>
    <row r="2436" spans="1:20" ht="45">
      <c r="A2436">
        <v>2434</v>
      </c>
      <c r="B2436" s="3" t="s">
        <v>2434</v>
      </c>
      <c r="C2436" s="3" t="s">
        <v>6543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13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42179.977708333325</v>
      </c>
      <c r="T2436" s="11">
        <f t="shared" si="233"/>
        <v>42219.977708333325</v>
      </c>
    </row>
    <row r="2437" spans="1:20" ht="45">
      <c r="A2437">
        <v>2435</v>
      </c>
      <c r="B2437" s="3" t="s">
        <v>2435</v>
      </c>
      <c r="C2437" s="3" t="s">
        <v>6544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13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42252.069282407399</v>
      </c>
      <c r="T2437" s="11">
        <f t="shared" si="233"/>
        <v>42282.069282407399</v>
      </c>
    </row>
    <row r="2438" spans="1:20" ht="45">
      <c r="A2438">
        <v>2436</v>
      </c>
      <c r="B2438" s="3" t="s">
        <v>2436</v>
      </c>
      <c r="C2438" s="3" t="s">
        <v>6545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13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42338.407060185178</v>
      </c>
      <c r="T2438" s="11">
        <f t="shared" si="233"/>
        <v>42398.407060185178</v>
      </c>
    </row>
    <row r="2439" spans="1:20" ht="45">
      <c r="A2439">
        <v>2437</v>
      </c>
      <c r="B2439" s="3" t="s">
        <v>2437</v>
      </c>
      <c r="C2439" s="3" t="s">
        <v>6546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13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42031.756805555553</v>
      </c>
      <c r="T2439" s="11">
        <f t="shared" si="233"/>
        <v>42080.541666666664</v>
      </c>
    </row>
    <row r="2440" spans="1:20" ht="45">
      <c r="A2440">
        <v>2438</v>
      </c>
      <c r="B2440" s="3" t="s">
        <v>2438</v>
      </c>
      <c r="C2440" s="3" t="s">
        <v>6547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13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42285.706736111104</v>
      </c>
      <c r="T2440" s="11">
        <f t="shared" si="233"/>
        <v>42345.748402777775</v>
      </c>
    </row>
    <row r="2441" spans="1:20" ht="45">
      <c r="A2441">
        <v>2439</v>
      </c>
      <c r="B2441" s="3" t="s">
        <v>2439</v>
      </c>
      <c r="C2441" s="3" t="s">
        <v>6548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13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42265.610289351847</v>
      </c>
      <c r="T2441" s="11">
        <f t="shared" si="233"/>
        <v>42295.610289351847</v>
      </c>
    </row>
    <row r="2442" spans="1:20" ht="30">
      <c r="A2442">
        <v>2440</v>
      </c>
      <c r="B2442" s="3" t="s">
        <v>2440</v>
      </c>
      <c r="C2442" s="3" t="s">
        <v>6549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13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42383.691122685181</v>
      </c>
      <c r="T2442" s="11">
        <f t="shared" si="233"/>
        <v>42413.691122685181</v>
      </c>
    </row>
    <row r="2443" spans="1:20" ht="30">
      <c r="A2443">
        <v>2441</v>
      </c>
      <c r="B2443" s="3" t="s">
        <v>2441</v>
      </c>
      <c r="C2443" s="3" t="s">
        <v>6550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13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42186.917291666665</v>
      </c>
      <c r="T2443" s="11">
        <f t="shared" si="233"/>
        <v>42207.999305555553</v>
      </c>
    </row>
    <row r="2444" spans="1:20" ht="30">
      <c r="A2444">
        <v>2442</v>
      </c>
      <c r="B2444" s="3" t="s">
        <v>2442</v>
      </c>
      <c r="C2444" s="3" t="s">
        <v>6551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13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42052.458657407398</v>
      </c>
      <c r="T2444" s="11">
        <f t="shared" si="233"/>
        <v>42082.416990740741</v>
      </c>
    </row>
    <row r="2445" spans="1:20" ht="45">
      <c r="A2445">
        <v>2443</v>
      </c>
      <c r="B2445" s="3" t="s">
        <v>2443</v>
      </c>
      <c r="C2445" s="3" t="s">
        <v>6552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13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41836.416921296295</v>
      </c>
      <c r="T2445" s="11">
        <f t="shared" si="233"/>
        <v>41866.416921296295</v>
      </c>
    </row>
    <row r="2446" spans="1:20" ht="45">
      <c r="A2446">
        <v>2444</v>
      </c>
      <c r="B2446" s="3" t="s">
        <v>2444</v>
      </c>
      <c r="C2446" s="3" t="s">
        <v>6553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13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42485.54619212963</v>
      </c>
      <c r="T2446" s="11">
        <f t="shared" si="233"/>
        <v>42515.54619212963</v>
      </c>
    </row>
    <row r="2447" spans="1:20" ht="60">
      <c r="A2447">
        <v>2445</v>
      </c>
      <c r="B2447" s="3" t="s">
        <v>2445</v>
      </c>
      <c r="C2447" s="3" t="s">
        <v>6554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13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42242.981724537036</v>
      </c>
      <c r="T2447" s="11">
        <f t="shared" si="233"/>
        <v>42272.981724537036</v>
      </c>
    </row>
    <row r="2448" spans="1:20" ht="45">
      <c r="A2448">
        <v>2446</v>
      </c>
      <c r="B2448" s="3" t="s">
        <v>2446</v>
      </c>
      <c r="C2448" s="3" t="s">
        <v>6555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13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42670.394340277773</v>
      </c>
      <c r="T2448" s="11">
        <f t="shared" si="233"/>
        <v>42700.436006944445</v>
      </c>
    </row>
    <row r="2449" spans="1:20" ht="45">
      <c r="A2449">
        <v>2447</v>
      </c>
      <c r="B2449" s="3" t="s">
        <v>2447</v>
      </c>
      <c r="C2449" s="3" t="s">
        <v>6556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13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42654.26149305555</v>
      </c>
      <c r="T2449" s="11">
        <f t="shared" si="233"/>
        <v>42685.958333333336</v>
      </c>
    </row>
    <row r="2450" spans="1:20" ht="45">
      <c r="A2450">
        <v>2448</v>
      </c>
      <c r="B2450" s="3" t="s">
        <v>2448</v>
      </c>
      <c r="C2450" s="3" t="s">
        <v>6557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13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42607.107789351845</v>
      </c>
      <c r="T2450" s="11">
        <f t="shared" si="233"/>
        <v>42613.025000000001</v>
      </c>
    </row>
    <row r="2451" spans="1:20" ht="45">
      <c r="A2451">
        <v>2449</v>
      </c>
      <c r="B2451" s="3" t="s">
        <v>2449</v>
      </c>
      <c r="C2451" s="3" t="s">
        <v>6558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13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41942.934201388889</v>
      </c>
      <c r="T2451" s="11">
        <f t="shared" si="233"/>
        <v>41972.975868055553</v>
      </c>
    </row>
    <row r="2452" spans="1:20" ht="45">
      <c r="A2452">
        <v>2450</v>
      </c>
      <c r="B2452" s="3" t="s">
        <v>2450</v>
      </c>
      <c r="C2452" s="3" t="s">
        <v>6559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13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41901.864074074074</v>
      </c>
      <c r="T2452" s="11">
        <f t="shared" si="233"/>
        <v>41939.924305555556</v>
      </c>
    </row>
    <row r="2453" spans="1:20" ht="45">
      <c r="A2453">
        <v>2451</v>
      </c>
      <c r="B2453" s="3" t="s">
        <v>2451</v>
      </c>
      <c r="C2453" s="3" t="s">
        <v>6560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13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42779.700115740743</v>
      </c>
      <c r="T2453" s="11">
        <f t="shared" si="233"/>
        <v>42799.700115740743</v>
      </c>
    </row>
    <row r="2454" spans="1:20" ht="45">
      <c r="A2454">
        <v>2452</v>
      </c>
      <c r="B2454" s="3" t="s">
        <v>2452</v>
      </c>
      <c r="C2454" s="3" t="s">
        <v>6561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13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42338.635416666664</v>
      </c>
      <c r="T2454" s="11">
        <f t="shared" si="233"/>
        <v>42367.749999999993</v>
      </c>
    </row>
    <row r="2455" spans="1:20" ht="45">
      <c r="A2455">
        <v>2453</v>
      </c>
      <c r="B2455" s="3" t="s">
        <v>2453</v>
      </c>
      <c r="C2455" s="3" t="s">
        <v>6562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13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42738.483900462961</v>
      </c>
      <c r="T2455" s="11">
        <f t="shared" si="233"/>
        <v>42768.483900462961</v>
      </c>
    </row>
    <row r="2456" spans="1:20" ht="45">
      <c r="A2456">
        <v>2454</v>
      </c>
      <c r="B2456" s="3" t="s">
        <v>2454</v>
      </c>
      <c r="C2456" s="3" t="s">
        <v>6563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13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42769.99314814814</v>
      </c>
      <c r="T2456" s="11">
        <f t="shared" si="233"/>
        <v>42804.99314814814</v>
      </c>
    </row>
    <row r="2457" spans="1:20" ht="45">
      <c r="A2457">
        <v>2455</v>
      </c>
      <c r="B2457" s="3" t="s">
        <v>2455</v>
      </c>
      <c r="C2457" s="3" t="s">
        <v>6564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13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42452.573495370372</v>
      </c>
      <c r="T2457" s="11">
        <f t="shared" si="233"/>
        <v>42480.573495370372</v>
      </c>
    </row>
    <row r="2458" spans="1:20" ht="45">
      <c r="A2458">
        <v>2456</v>
      </c>
      <c r="B2458" s="3" t="s">
        <v>2456</v>
      </c>
      <c r="C2458" s="3" t="s">
        <v>6565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13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42761.752766203703</v>
      </c>
      <c r="T2458" s="11">
        <f t="shared" si="233"/>
        <v>42791.752766203703</v>
      </c>
    </row>
    <row r="2459" spans="1:20" ht="45">
      <c r="A2459">
        <v>2457</v>
      </c>
      <c r="B2459" s="3" t="s">
        <v>2457</v>
      </c>
      <c r="C2459" s="3" t="s">
        <v>6566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13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42423.394166666665</v>
      </c>
      <c r="T2459" s="11">
        <f t="shared" si="233"/>
        <v>42453.352500000001</v>
      </c>
    </row>
    <row r="2460" spans="1:20" ht="45">
      <c r="A2460">
        <v>2458</v>
      </c>
      <c r="B2460" s="3" t="s">
        <v>2458</v>
      </c>
      <c r="C2460" s="3" t="s">
        <v>6567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13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42495.663402777776</v>
      </c>
      <c r="T2460" s="11">
        <f t="shared" si="233"/>
        <v>42530.583333333336</v>
      </c>
    </row>
    <row r="2461" spans="1:20" ht="45">
      <c r="A2461">
        <v>2459</v>
      </c>
      <c r="B2461" s="3" t="s">
        <v>2459</v>
      </c>
      <c r="C2461" s="3" t="s">
        <v>6568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13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42407.429224537038</v>
      </c>
      <c r="T2461" s="11">
        <f t="shared" si="233"/>
        <v>42452.387557870366</v>
      </c>
    </row>
    <row r="2462" spans="1:20" ht="45">
      <c r="A2462">
        <v>2460</v>
      </c>
      <c r="B2462" s="3" t="s">
        <v>2460</v>
      </c>
      <c r="C2462" s="3" t="s">
        <v>6569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13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42703.978784722225</v>
      </c>
      <c r="T2462" s="11">
        <f t="shared" si="233"/>
        <v>42737.970138888886</v>
      </c>
    </row>
    <row r="2463" spans="1:20" ht="45">
      <c r="A2463">
        <v>2461</v>
      </c>
      <c r="B2463" s="3" t="s">
        <v>2461</v>
      </c>
      <c r="C2463" s="3" t="s">
        <v>6570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13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40783.804363425923</v>
      </c>
      <c r="T2463" s="11">
        <f t="shared" si="233"/>
        <v>40816.916666666664</v>
      </c>
    </row>
    <row r="2464" spans="1:20" ht="45">
      <c r="A2464">
        <v>2462</v>
      </c>
      <c r="B2464" s="3" t="s">
        <v>2462</v>
      </c>
      <c r="C2464" s="3" t="s">
        <v>6571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13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41088.977962962963</v>
      </c>
      <c r="T2464" s="11">
        <f t="shared" si="233"/>
        <v>41108.977962962963</v>
      </c>
    </row>
    <row r="2465" spans="1:20">
      <c r="A2465">
        <v>2463</v>
      </c>
      <c r="B2465" s="3" t="s">
        <v>2463</v>
      </c>
      <c r="C2465" s="3" t="s">
        <v>6572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13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41340.903067129628</v>
      </c>
      <c r="T2465" s="11">
        <f t="shared" si="233"/>
        <v>41380.583333333328</v>
      </c>
    </row>
    <row r="2466" spans="1:20" ht="45">
      <c r="A2466">
        <v>2464</v>
      </c>
      <c r="B2466" s="3" t="s">
        <v>2464</v>
      </c>
      <c r="C2466" s="3" t="s">
        <v>6573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13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42248.692094907405</v>
      </c>
      <c r="T2466" s="11">
        <f t="shared" si="233"/>
        <v>42277.603472222218</v>
      </c>
    </row>
    <row r="2467" spans="1:20" ht="30">
      <c r="A2467">
        <v>2465</v>
      </c>
      <c r="B2467" s="3" t="s">
        <v>2465</v>
      </c>
      <c r="C2467" s="3" t="s">
        <v>6574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13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41145.510972222219</v>
      </c>
      <c r="T2467" s="11">
        <f t="shared" si="233"/>
        <v>41175.510972222219</v>
      </c>
    </row>
    <row r="2468" spans="1:20" ht="45">
      <c r="A2468">
        <v>2466</v>
      </c>
      <c r="B2468" s="3" t="s">
        <v>2466</v>
      </c>
      <c r="C2468" s="3" t="s">
        <v>6575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13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41372.894131944442</v>
      </c>
      <c r="T2468" s="11">
        <f t="shared" si="233"/>
        <v>41402.894131944442</v>
      </c>
    </row>
    <row r="2469" spans="1:20" ht="45">
      <c r="A2469">
        <v>2467</v>
      </c>
      <c r="B2469" s="3" t="s">
        <v>2467</v>
      </c>
      <c r="C2469" s="3" t="s">
        <v>6576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13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41025.665868055556</v>
      </c>
      <c r="T2469" s="11">
        <f t="shared" si="233"/>
        <v>41039.5</v>
      </c>
    </row>
    <row r="2470" spans="1:20" ht="30">
      <c r="A2470">
        <v>2468</v>
      </c>
      <c r="B2470" s="3" t="s">
        <v>2468</v>
      </c>
      <c r="C2470" s="3" t="s">
        <v>6577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13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41173.945844907401</v>
      </c>
      <c r="T2470" s="11">
        <f t="shared" si="233"/>
        <v>41210</v>
      </c>
    </row>
    <row r="2471" spans="1:20" ht="45">
      <c r="A2471">
        <v>2469</v>
      </c>
      <c r="B2471" s="3" t="s">
        <v>2469</v>
      </c>
      <c r="C2471" s="3" t="s">
        <v>6578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13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40557.221400462957</v>
      </c>
      <c r="T2471" s="11">
        <f t="shared" si="233"/>
        <v>40582.221400462957</v>
      </c>
    </row>
    <row r="2472" spans="1:20" ht="45">
      <c r="A2472">
        <v>2470</v>
      </c>
      <c r="B2472" s="3" t="s">
        <v>2470</v>
      </c>
      <c r="C2472" s="3" t="s">
        <v>6579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13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41022.866377314815</v>
      </c>
      <c r="T2472" s="11">
        <f t="shared" si="233"/>
        <v>41052.866377314815</v>
      </c>
    </row>
    <row r="2473" spans="1:20" ht="45">
      <c r="A2473">
        <v>2471</v>
      </c>
      <c r="B2473" s="3" t="s">
        <v>2471</v>
      </c>
      <c r="C2473" s="3" t="s">
        <v>6580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13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40893.784629629627</v>
      </c>
      <c r="T2473" s="11">
        <f t="shared" si="233"/>
        <v>40933.784629629627</v>
      </c>
    </row>
    <row r="2474" spans="1:20" ht="45">
      <c r="A2474">
        <v>2472</v>
      </c>
      <c r="B2474" s="3" t="s">
        <v>2472</v>
      </c>
      <c r="C2474" s="3" t="s">
        <v>6581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13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40353.907175925924</v>
      </c>
      <c r="T2474" s="11">
        <f t="shared" si="233"/>
        <v>40424.835416666661</v>
      </c>
    </row>
    <row r="2475" spans="1:20" ht="45">
      <c r="A2475">
        <v>2473</v>
      </c>
      <c r="B2475" s="3" t="s">
        <v>2473</v>
      </c>
      <c r="C2475" s="3" t="s">
        <v>6582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13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41193.540150462963</v>
      </c>
      <c r="T2475" s="11">
        <f t="shared" si="233"/>
        <v>41223.581817129627</v>
      </c>
    </row>
    <row r="2476" spans="1:20" ht="45">
      <c r="A2476">
        <v>2474</v>
      </c>
      <c r="B2476" s="3" t="s">
        <v>2474</v>
      </c>
      <c r="C2476" s="3" t="s">
        <v>6583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13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40416.80296296296</v>
      </c>
      <c r="T2476" s="11">
        <f t="shared" si="233"/>
        <v>40461.80296296296</v>
      </c>
    </row>
    <row r="2477" spans="1:20" ht="30">
      <c r="A2477">
        <v>2475</v>
      </c>
      <c r="B2477" s="3" t="s">
        <v>2475</v>
      </c>
      <c r="C2477" s="3" t="s">
        <v>6584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13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40310.079340277778</v>
      </c>
      <c r="T2477" s="11">
        <f t="shared" si="233"/>
        <v>40369.708333333328</v>
      </c>
    </row>
    <row r="2478" spans="1:20" ht="45">
      <c r="A2478">
        <v>2476</v>
      </c>
      <c r="B2478" s="3" t="s">
        <v>2476</v>
      </c>
      <c r="C2478" s="3" t="s">
        <v>6585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13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41913.120023148142</v>
      </c>
      <c r="T2478" s="11">
        <f t="shared" si="233"/>
        <v>41946.161689814813</v>
      </c>
    </row>
    <row r="2479" spans="1:20" ht="30">
      <c r="A2479">
        <v>2477</v>
      </c>
      <c r="B2479" s="3" t="s">
        <v>823</v>
      </c>
      <c r="C2479" s="3" t="s">
        <v>6586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13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41088.483159722222</v>
      </c>
      <c r="T2479" s="11">
        <f t="shared" si="233"/>
        <v>41133.483159722222</v>
      </c>
    </row>
    <row r="2480" spans="1:20" ht="45">
      <c r="A2480">
        <v>2478</v>
      </c>
      <c r="B2480" s="3" t="s">
        <v>2477</v>
      </c>
      <c r="C2480" s="3" t="s">
        <v>6587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13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41257.742048611108</v>
      </c>
      <c r="T2480" s="11">
        <f t="shared" si="233"/>
        <v>41287.742048611108</v>
      </c>
    </row>
    <row r="2481" spans="1:20" ht="30">
      <c r="A2481">
        <v>2479</v>
      </c>
      <c r="B2481" s="3" t="s">
        <v>2478</v>
      </c>
      <c r="C2481" s="3" t="s">
        <v>6588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13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41107.518449074072</v>
      </c>
      <c r="T2481" s="11">
        <f t="shared" si="233"/>
        <v>41117.875</v>
      </c>
    </row>
    <row r="2482" spans="1:20" ht="45">
      <c r="A2482">
        <v>2480</v>
      </c>
      <c r="B2482" s="3" t="s">
        <v>2479</v>
      </c>
      <c r="C2482" s="3" t="s">
        <v>6589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13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42227.727824074071</v>
      </c>
      <c r="T2482" s="11">
        <f t="shared" si="233"/>
        <v>42287.727824074071</v>
      </c>
    </row>
    <row r="2483" spans="1:20" ht="45">
      <c r="A2483">
        <v>2481</v>
      </c>
      <c r="B2483" s="3" t="s">
        <v>2480</v>
      </c>
      <c r="C2483" s="3" t="s">
        <v>6590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13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40999.437592592592</v>
      </c>
      <c r="T2483" s="11">
        <f t="shared" si="233"/>
        <v>41029.437592592592</v>
      </c>
    </row>
    <row r="2484" spans="1:20" ht="45">
      <c r="A2484">
        <v>2482</v>
      </c>
      <c r="B2484" s="3" t="s">
        <v>2481</v>
      </c>
      <c r="C2484" s="3" t="s">
        <v>6591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13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40711.573877314811</v>
      </c>
      <c r="T2484" s="11">
        <f t="shared" si="233"/>
        <v>40756.573877314811</v>
      </c>
    </row>
    <row r="2485" spans="1:20" ht="30">
      <c r="A2485">
        <v>2483</v>
      </c>
      <c r="B2485" s="3" t="s">
        <v>2482</v>
      </c>
      <c r="C2485" s="3" t="s">
        <v>6592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13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40970.541701388887</v>
      </c>
      <c r="T2485" s="11">
        <f t="shared" si="233"/>
        <v>41030.500034722223</v>
      </c>
    </row>
    <row r="2486" spans="1:20" ht="45">
      <c r="A2486">
        <v>2484</v>
      </c>
      <c r="B2486" s="3" t="s">
        <v>2483</v>
      </c>
      <c r="C2486" s="3" t="s">
        <v>6593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13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40771.708368055552</v>
      </c>
      <c r="T2486" s="11">
        <f t="shared" si="233"/>
        <v>40801.708368055552</v>
      </c>
    </row>
    <row r="2487" spans="1:20" ht="45">
      <c r="A2487">
        <v>2485</v>
      </c>
      <c r="B2487" s="3" t="s">
        <v>2484</v>
      </c>
      <c r="C2487" s="3" t="s">
        <v>6594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13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40793.790266203701</v>
      </c>
      <c r="T2487" s="11">
        <f t="shared" si="233"/>
        <v>40828.790266203701</v>
      </c>
    </row>
    <row r="2488" spans="1:20" ht="45">
      <c r="A2488">
        <v>2486</v>
      </c>
      <c r="B2488" s="3" t="s">
        <v>2485</v>
      </c>
      <c r="C2488" s="3" t="s">
        <v>6595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13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40991.499722222223</v>
      </c>
      <c r="T2488" s="11">
        <f t="shared" si="233"/>
        <v>41021.499722222223</v>
      </c>
    </row>
    <row r="2489" spans="1:20" ht="45">
      <c r="A2489">
        <v>2487</v>
      </c>
      <c r="B2489" s="3" t="s">
        <v>2486</v>
      </c>
      <c r="C2489" s="3" t="s">
        <v>6596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13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41025.874965277777</v>
      </c>
      <c r="T2489" s="11">
        <f t="shared" si="233"/>
        <v>41055.874965277777</v>
      </c>
    </row>
    <row r="2490" spans="1:20" ht="45">
      <c r="A2490">
        <v>2488</v>
      </c>
      <c r="B2490" s="3" t="s">
        <v>2487</v>
      </c>
      <c r="C2490" s="3" t="s">
        <v>6597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13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40833.424861111111</v>
      </c>
      <c r="T2490" s="11">
        <f t="shared" si="233"/>
        <v>40863.466527777775</v>
      </c>
    </row>
    <row r="2491" spans="1:20" ht="45">
      <c r="A2491">
        <v>2489</v>
      </c>
      <c r="B2491" s="3" t="s">
        <v>2488</v>
      </c>
      <c r="C2491" s="3" t="s">
        <v>6598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13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41373.481932870367</v>
      </c>
      <c r="T2491" s="11">
        <f t="shared" si="233"/>
        <v>41403.481932870367</v>
      </c>
    </row>
    <row r="2492" spans="1:20" ht="45">
      <c r="A2492">
        <v>2490</v>
      </c>
      <c r="B2492" s="3" t="s">
        <v>2489</v>
      </c>
      <c r="C2492" s="3" t="s">
        <v>6599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13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41023.019398148142</v>
      </c>
      <c r="T2492" s="11">
        <f t="shared" si="233"/>
        <v>41083.019398148142</v>
      </c>
    </row>
    <row r="2493" spans="1:20" ht="45">
      <c r="A2493">
        <v>2491</v>
      </c>
      <c r="B2493" s="3" t="s">
        <v>2490</v>
      </c>
      <c r="C2493" s="3" t="s">
        <v>6600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13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40542.630949074075</v>
      </c>
      <c r="T2493" s="11">
        <f t="shared" si="233"/>
        <v>40558.868749999994</v>
      </c>
    </row>
    <row r="2494" spans="1:20" ht="30">
      <c r="A2494">
        <v>2492</v>
      </c>
      <c r="B2494" s="3" t="s">
        <v>2491</v>
      </c>
      <c r="C2494" s="3" t="s">
        <v>6601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13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41024.777638888889</v>
      </c>
      <c r="T2494" s="11">
        <f t="shared" si="233"/>
        <v>41076.207638888889</v>
      </c>
    </row>
    <row r="2495" spans="1:20" ht="45">
      <c r="A2495">
        <v>2493</v>
      </c>
      <c r="B2495" s="3" t="s">
        <v>2492</v>
      </c>
      <c r="C2495" s="3" t="s">
        <v>6602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13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41347.959953703699</v>
      </c>
      <c r="T2495" s="11">
        <f t="shared" si="233"/>
        <v>41392.959953703699</v>
      </c>
    </row>
    <row r="2496" spans="1:20" ht="45">
      <c r="A2496">
        <v>2494</v>
      </c>
      <c r="B2496" s="3" t="s">
        <v>2493</v>
      </c>
      <c r="C2496" s="3" t="s">
        <v>6603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13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41022.436851851846</v>
      </c>
      <c r="T2496" s="11">
        <f t="shared" si="233"/>
        <v>41052.436851851846</v>
      </c>
    </row>
    <row r="2497" spans="1:20" ht="45">
      <c r="A2497">
        <v>2495</v>
      </c>
      <c r="B2497" s="3" t="s">
        <v>2494</v>
      </c>
      <c r="C2497" s="3" t="s">
        <v>6604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13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41036.738136574073</v>
      </c>
      <c r="T2497" s="11">
        <f t="shared" si="233"/>
        <v>41066.738136574073</v>
      </c>
    </row>
    <row r="2498" spans="1:20" ht="30">
      <c r="A2498">
        <v>2496</v>
      </c>
      <c r="B2498" s="3" t="s">
        <v>2495</v>
      </c>
      <c r="C2498" s="3" t="s">
        <v>6605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13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41327.788101851853</v>
      </c>
      <c r="T2498" s="11">
        <f t="shared" si="233"/>
        <v>41362.746435185181</v>
      </c>
    </row>
    <row r="2499" spans="1:20" ht="45">
      <c r="A2499">
        <v>2497</v>
      </c>
      <c r="B2499" s="3" t="s">
        <v>2496</v>
      </c>
      <c r="C2499" s="3" t="s">
        <v>6606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13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(((J2499/60)/60)/24)+DATE(1970,1,1)+(-5/24)</f>
        <v>40730.670578703699</v>
      </c>
      <c r="T2499" s="11">
        <f t="shared" ref="T2499:T2562" si="239">(((I2499/60)/60)/24)+DATE(1970,1,1)+(-5/24)</f>
        <v>40760.670578703699</v>
      </c>
    </row>
    <row r="2500" spans="1:20" ht="45">
      <c r="A2500">
        <v>2498</v>
      </c>
      <c r="B2500" s="3" t="s">
        <v>2497</v>
      </c>
      <c r="C2500" s="3" t="s">
        <v>6607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13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42017.759108796294</v>
      </c>
      <c r="T2500" s="11">
        <f t="shared" si="239"/>
        <v>42031.759108796294</v>
      </c>
    </row>
    <row r="2501" spans="1:20" ht="45">
      <c r="A2501">
        <v>2499</v>
      </c>
      <c r="B2501" s="3" t="s">
        <v>2498</v>
      </c>
      <c r="C2501" s="3" t="s">
        <v>6608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13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41226.440243055549</v>
      </c>
      <c r="T2501" s="11">
        <f t="shared" si="239"/>
        <v>41274.541666666664</v>
      </c>
    </row>
    <row r="2502" spans="1:20" ht="45">
      <c r="A2502">
        <v>2500</v>
      </c>
      <c r="B2502" s="3" t="s">
        <v>2499</v>
      </c>
      <c r="C2502" s="3" t="s">
        <v>6609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13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41053.564525462964</v>
      </c>
      <c r="T2502" s="11">
        <f t="shared" si="239"/>
        <v>41083.564525462964</v>
      </c>
    </row>
    <row r="2503" spans="1:20" ht="45">
      <c r="A2503">
        <v>2501</v>
      </c>
      <c r="B2503" s="3" t="s">
        <v>2500</v>
      </c>
      <c r="C2503" s="3" t="s">
        <v>6610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13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42244.568333333329</v>
      </c>
      <c r="T2503" s="11">
        <f t="shared" si="239"/>
        <v>42274.568333333329</v>
      </c>
    </row>
    <row r="2504" spans="1:20" ht="45">
      <c r="A2504">
        <v>2502</v>
      </c>
      <c r="B2504" s="3" t="s">
        <v>2501</v>
      </c>
      <c r="C2504" s="3" t="s">
        <v>6611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13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41858.617106481477</v>
      </c>
      <c r="T2504" s="11">
        <f t="shared" si="239"/>
        <v>41903.617106481477</v>
      </c>
    </row>
    <row r="2505" spans="1:20" ht="45">
      <c r="A2505">
        <v>2503</v>
      </c>
      <c r="B2505" s="3" t="s">
        <v>2502</v>
      </c>
      <c r="C2505" s="3" t="s">
        <v>6612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13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42498.691064814811</v>
      </c>
      <c r="T2505" s="11">
        <f t="shared" si="239"/>
        <v>42528.67083333333</v>
      </c>
    </row>
    <row r="2506" spans="1:20" ht="30">
      <c r="A2506">
        <v>2504</v>
      </c>
      <c r="B2506" s="3" t="s">
        <v>2503</v>
      </c>
      <c r="C2506" s="3" t="s">
        <v>6613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13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41927.807106481479</v>
      </c>
      <c r="T2506" s="11">
        <f t="shared" si="239"/>
        <v>41957.848773148151</v>
      </c>
    </row>
    <row r="2507" spans="1:20" ht="60">
      <c r="A2507">
        <v>2505</v>
      </c>
      <c r="B2507" s="3" t="s">
        <v>2504</v>
      </c>
      <c r="C2507" s="3" t="s">
        <v>6614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13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42046.847407407404</v>
      </c>
      <c r="T2507" s="11">
        <f t="shared" si="239"/>
        <v>42076.80574074074</v>
      </c>
    </row>
    <row r="2508" spans="1:20" ht="45">
      <c r="A2508">
        <v>2506</v>
      </c>
      <c r="B2508" s="3" t="s">
        <v>2505</v>
      </c>
      <c r="C2508" s="3" t="s">
        <v>6615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13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42258.088761574072</v>
      </c>
      <c r="T2508" s="11">
        <f t="shared" si="239"/>
        <v>42280.666666666664</v>
      </c>
    </row>
    <row r="2509" spans="1:20">
      <c r="A2509">
        <v>2507</v>
      </c>
      <c r="B2509" s="3" t="s">
        <v>2506</v>
      </c>
      <c r="C2509" s="3" t="s">
        <v>6616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13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42104.864629629628</v>
      </c>
      <c r="T2509" s="11">
        <f t="shared" si="239"/>
        <v>42134.864629629628</v>
      </c>
    </row>
    <row r="2510" spans="1:20" ht="45">
      <c r="A2510">
        <v>2508</v>
      </c>
      <c r="B2510" s="3" t="s">
        <v>2507</v>
      </c>
      <c r="C2510" s="3" t="s">
        <v>6617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13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41835.743449074071</v>
      </c>
      <c r="T2510" s="11">
        <f t="shared" si="239"/>
        <v>41865.743449074071</v>
      </c>
    </row>
    <row r="2511" spans="1:20" ht="45">
      <c r="A2511">
        <v>2509</v>
      </c>
      <c r="B2511" s="3" t="s">
        <v>2508</v>
      </c>
      <c r="C2511" s="3" t="s">
        <v>6618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13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42058.601261574069</v>
      </c>
      <c r="T2511" s="11">
        <f t="shared" si="239"/>
        <v>42114.559594907405</v>
      </c>
    </row>
    <row r="2512" spans="1:20" ht="45">
      <c r="A2512">
        <v>2510</v>
      </c>
      <c r="B2512" s="3" t="s">
        <v>2509</v>
      </c>
      <c r="C2512" s="3" t="s">
        <v>6619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13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42078.78902777777</v>
      </c>
      <c r="T2512" s="11">
        <f t="shared" si="239"/>
        <v>42138.78902777777</v>
      </c>
    </row>
    <row r="2513" spans="1:20" ht="45">
      <c r="A2513">
        <v>2511</v>
      </c>
      <c r="B2513" s="3" t="s">
        <v>2510</v>
      </c>
      <c r="C2513" s="3" t="s">
        <v>6620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13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42371.238576388881</v>
      </c>
      <c r="T2513" s="11">
        <f t="shared" si="239"/>
        <v>42401.238576388881</v>
      </c>
    </row>
    <row r="2514" spans="1:20" ht="45">
      <c r="A2514">
        <v>2512</v>
      </c>
      <c r="B2514" s="3" t="s">
        <v>2511</v>
      </c>
      <c r="C2514" s="3" t="s">
        <v>6621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13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41971.668530092589</v>
      </c>
      <c r="T2514" s="11">
        <f t="shared" si="239"/>
        <v>41986.668530092589</v>
      </c>
    </row>
    <row r="2515" spans="1:20" ht="45">
      <c r="A2515">
        <v>2513</v>
      </c>
      <c r="B2515" s="3" t="s">
        <v>2512</v>
      </c>
      <c r="C2515" s="3" t="s">
        <v>6622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13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42731.798483796294</v>
      </c>
      <c r="T2515" s="11">
        <f t="shared" si="239"/>
        <v>42791.798483796294</v>
      </c>
    </row>
    <row r="2516" spans="1:20" ht="45">
      <c r="A2516">
        <v>2514</v>
      </c>
      <c r="B2516" s="3" t="s">
        <v>2513</v>
      </c>
      <c r="C2516" s="3" t="s">
        <v>6623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13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41854.181446759256</v>
      </c>
      <c r="T2516" s="11">
        <f t="shared" si="239"/>
        <v>41871.181446759256</v>
      </c>
    </row>
    <row r="2517" spans="1:20" ht="45">
      <c r="A2517">
        <v>2515</v>
      </c>
      <c r="B2517" s="3" t="s">
        <v>2514</v>
      </c>
      <c r="C2517" s="3" t="s">
        <v>6624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13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42027.63140046296</v>
      </c>
      <c r="T2517" s="11">
        <f t="shared" si="239"/>
        <v>42057.63140046296</v>
      </c>
    </row>
    <row r="2518" spans="1:20" ht="45">
      <c r="A2518">
        <v>2516</v>
      </c>
      <c r="B2518" s="3" t="s">
        <v>2515</v>
      </c>
      <c r="C2518" s="3" t="s">
        <v>6625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13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41942.445046296292</v>
      </c>
      <c r="T2518" s="11">
        <f t="shared" si="239"/>
        <v>41972.486712962964</v>
      </c>
    </row>
    <row r="2519" spans="1:20" ht="45">
      <c r="A2519">
        <v>2517</v>
      </c>
      <c r="B2519" s="3" t="s">
        <v>2516</v>
      </c>
      <c r="C2519" s="3" t="s">
        <v>6626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13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42052.594097222223</v>
      </c>
      <c r="T2519" s="11">
        <f t="shared" si="239"/>
        <v>42082.552430555552</v>
      </c>
    </row>
    <row r="2520" spans="1:20" ht="45">
      <c r="A2520">
        <v>2518</v>
      </c>
      <c r="B2520" s="3" t="s">
        <v>2517</v>
      </c>
      <c r="C2520" s="3" t="s">
        <v>6627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13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41926.472546296296</v>
      </c>
      <c r="T2520" s="11">
        <f t="shared" si="239"/>
        <v>41956.51421296296</v>
      </c>
    </row>
    <row r="2521" spans="1:20" ht="30">
      <c r="A2521">
        <v>2519</v>
      </c>
      <c r="B2521" s="3" t="s">
        <v>2518</v>
      </c>
      <c r="C2521" s="3" t="s">
        <v>6628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13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41808.946805555555</v>
      </c>
      <c r="T2521" s="11">
        <f t="shared" si="239"/>
        <v>41838.946805555555</v>
      </c>
    </row>
    <row r="2522" spans="1:20" ht="45">
      <c r="A2522">
        <v>2520</v>
      </c>
      <c r="B2522" s="3" t="s">
        <v>2519</v>
      </c>
      <c r="C2522" s="3" t="s">
        <v>6629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13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42612.392187500001</v>
      </c>
      <c r="T2522" s="11">
        <f t="shared" si="239"/>
        <v>42658.597916666658</v>
      </c>
    </row>
    <row r="2523" spans="1:20" ht="45">
      <c r="A2523">
        <v>2521</v>
      </c>
      <c r="B2523" s="3" t="s">
        <v>2520</v>
      </c>
      <c r="C2523" s="3" t="s">
        <v>6630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13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42269.75950231481</v>
      </c>
      <c r="T2523" s="11">
        <f t="shared" si="239"/>
        <v>42290.75950231481</v>
      </c>
    </row>
    <row r="2524" spans="1:20" ht="45">
      <c r="A2524">
        <v>2522</v>
      </c>
      <c r="B2524" s="3" t="s">
        <v>2521</v>
      </c>
      <c r="C2524" s="3" t="s">
        <v>6631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13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42460.365277777775</v>
      </c>
      <c r="T2524" s="11">
        <f t="shared" si="239"/>
        <v>42482.411111111105</v>
      </c>
    </row>
    <row r="2525" spans="1:20" ht="45">
      <c r="A2525">
        <v>2523</v>
      </c>
      <c r="B2525" s="3" t="s">
        <v>2522</v>
      </c>
      <c r="C2525" s="3" t="s">
        <v>6632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13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41930.767268518517</v>
      </c>
      <c r="T2525" s="11">
        <f t="shared" si="239"/>
        <v>41960.808935185189</v>
      </c>
    </row>
    <row r="2526" spans="1:20" ht="30">
      <c r="A2526">
        <v>2524</v>
      </c>
      <c r="B2526" s="3" t="s">
        <v>2523</v>
      </c>
      <c r="C2526" s="3" t="s">
        <v>6633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13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41961.599039351851</v>
      </c>
      <c r="T2526" s="11">
        <f t="shared" si="239"/>
        <v>41993.979166666664</v>
      </c>
    </row>
    <row r="2527" spans="1:20" ht="45">
      <c r="A2527">
        <v>2525</v>
      </c>
      <c r="B2527" s="3" t="s">
        <v>2524</v>
      </c>
      <c r="C2527" s="3" t="s">
        <v>6634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13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41058.636238425926</v>
      </c>
      <c r="T2527" s="11">
        <f t="shared" si="239"/>
        <v>41088.636238425926</v>
      </c>
    </row>
    <row r="2528" spans="1:20" ht="45">
      <c r="A2528">
        <v>2526</v>
      </c>
      <c r="B2528" s="3" t="s">
        <v>2525</v>
      </c>
      <c r="C2528" s="3" t="s">
        <v>6635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13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41952.882800925923</v>
      </c>
      <c r="T2528" s="11">
        <f t="shared" si="239"/>
        <v>41980.999305555553</v>
      </c>
    </row>
    <row r="2529" spans="1:20" ht="45">
      <c r="A2529">
        <v>2527</v>
      </c>
      <c r="B2529" s="3" t="s">
        <v>2526</v>
      </c>
      <c r="C2529" s="3" t="s">
        <v>6636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13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41546.542719907404</v>
      </c>
      <c r="T2529" s="11">
        <f t="shared" si="239"/>
        <v>41564.957638888889</v>
      </c>
    </row>
    <row r="2530" spans="1:20" ht="45">
      <c r="A2530">
        <v>2528</v>
      </c>
      <c r="B2530" s="3" t="s">
        <v>2527</v>
      </c>
      <c r="C2530" s="3" t="s">
        <v>6637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13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42217.626192129632</v>
      </c>
      <c r="T2530" s="11">
        <f t="shared" si="239"/>
        <v>42236.249999999993</v>
      </c>
    </row>
    <row r="2531" spans="1:20" ht="30">
      <c r="A2531">
        <v>2529</v>
      </c>
      <c r="B2531" s="3" t="s">
        <v>2528</v>
      </c>
      <c r="C2531" s="3" t="s">
        <v>6638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13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40947.872395833328</v>
      </c>
      <c r="T2531" s="11">
        <f t="shared" si="239"/>
        <v>40992.830729166664</v>
      </c>
    </row>
    <row r="2532" spans="1:20" ht="45">
      <c r="A2532">
        <v>2530</v>
      </c>
      <c r="B2532" s="3" t="s">
        <v>2529</v>
      </c>
      <c r="C2532" s="3" t="s">
        <v>6639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13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42081.656307870369</v>
      </c>
      <c r="T2532" s="11">
        <f t="shared" si="239"/>
        <v>42113.993055555555</v>
      </c>
    </row>
    <row r="2533" spans="1:20" ht="45">
      <c r="A2533">
        <v>2531</v>
      </c>
      <c r="B2533" s="3" t="s">
        <v>2530</v>
      </c>
      <c r="C2533" s="3" t="s">
        <v>6640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13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42208.471689814811</v>
      </c>
      <c r="T2533" s="11">
        <f t="shared" si="239"/>
        <v>42230.957638888889</v>
      </c>
    </row>
    <row r="2534" spans="1:20" ht="45">
      <c r="A2534">
        <v>2532</v>
      </c>
      <c r="B2534" s="3" t="s">
        <v>2531</v>
      </c>
      <c r="C2534" s="3" t="s">
        <v>6641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13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41107.640810185185</v>
      </c>
      <c r="T2534" s="11">
        <f t="shared" si="239"/>
        <v>41137.640810185185</v>
      </c>
    </row>
    <row r="2535" spans="1:20" ht="45">
      <c r="A2535">
        <v>2533</v>
      </c>
      <c r="B2535" s="3" t="s">
        <v>2532</v>
      </c>
      <c r="C2535" s="3" t="s">
        <v>6642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13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41304.542951388888</v>
      </c>
      <c r="T2535" s="11">
        <f t="shared" si="239"/>
        <v>41334.542453703703</v>
      </c>
    </row>
    <row r="2536" spans="1:20" ht="60">
      <c r="A2536">
        <v>2534</v>
      </c>
      <c r="B2536" s="3" t="s">
        <v>2533</v>
      </c>
      <c r="C2536" s="3" t="s">
        <v>6643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13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40127.492037037038</v>
      </c>
      <c r="T2536" s="11">
        <f t="shared" si="239"/>
        <v>40179.041666666664</v>
      </c>
    </row>
    <row r="2537" spans="1:20">
      <c r="A2537">
        <v>2535</v>
      </c>
      <c r="B2537" s="3" t="s">
        <v>2534</v>
      </c>
      <c r="C2537" s="3" t="s">
        <v>6644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13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41943.582696759258</v>
      </c>
      <c r="T2537" s="11">
        <f t="shared" si="239"/>
        <v>41974.624363425923</v>
      </c>
    </row>
    <row r="2538" spans="1:20" ht="45">
      <c r="A2538">
        <v>2536</v>
      </c>
      <c r="B2538" s="3" t="s">
        <v>2535</v>
      </c>
      <c r="C2538" s="3" t="s">
        <v>6645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13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41463.89775462963</v>
      </c>
      <c r="T2538" s="11">
        <f t="shared" si="239"/>
        <v>41484.89775462963</v>
      </c>
    </row>
    <row r="2539" spans="1:20" ht="45">
      <c r="A2539">
        <v>2537</v>
      </c>
      <c r="B2539" s="3" t="s">
        <v>2536</v>
      </c>
      <c r="C2539" s="3" t="s">
        <v>6646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13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40696.440451388888</v>
      </c>
      <c r="T2539" s="11">
        <f t="shared" si="239"/>
        <v>40756.440451388888</v>
      </c>
    </row>
    <row r="2540" spans="1:20" ht="30">
      <c r="A2540">
        <v>2538</v>
      </c>
      <c r="B2540" s="3" t="s">
        <v>2537</v>
      </c>
      <c r="C2540" s="3" t="s">
        <v>6647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13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41298.301631944443</v>
      </c>
      <c r="T2540" s="11">
        <f t="shared" si="239"/>
        <v>41328.999305555553</v>
      </c>
    </row>
    <row r="2541" spans="1:20" ht="45">
      <c r="A2541">
        <v>2539</v>
      </c>
      <c r="B2541" s="3" t="s">
        <v>2538</v>
      </c>
      <c r="C2541" s="3" t="s">
        <v>6648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13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41977.693888888891</v>
      </c>
      <c r="T2541" s="11">
        <f t="shared" si="239"/>
        <v>42037.693888888891</v>
      </c>
    </row>
    <row r="2542" spans="1:20" ht="45">
      <c r="A2542">
        <v>2540</v>
      </c>
      <c r="B2542" s="3" t="s">
        <v>2539</v>
      </c>
      <c r="C2542" s="3" t="s">
        <v>6649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13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40785.466678240737</v>
      </c>
      <c r="T2542" s="11">
        <f t="shared" si="239"/>
        <v>40845.466678240737</v>
      </c>
    </row>
    <row r="2543" spans="1:20" ht="45">
      <c r="A2543">
        <v>2541</v>
      </c>
      <c r="B2543" s="3" t="s">
        <v>2540</v>
      </c>
      <c r="C2543" s="3" t="s">
        <v>6650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13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41483.240949074068</v>
      </c>
      <c r="T2543" s="11">
        <f t="shared" si="239"/>
        <v>41543.240949074068</v>
      </c>
    </row>
    <row r="2544" spans="1:20" ht="45">
      <c r="A2544">
        <v>2542</v>
      </c>
      <c r="B2544" s="3" t="s">
        <v>2541</v>
      </c>
      <c r="C2544" s="3" t="s">
        <v>6651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13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41509.218252314815</v>
      </c>
      <c r="T2544" s="11">
        <f t="shared" si="239"/>
        <v>41547.957638888889</v>
      </c>
    </row>
    <row r="2545" spans="1:20" ht="45">
      <c r="A2545">
        <v>2543</v>
      </c>
      <c r="B2545" s="3" t="s">
        <v>2542</v>
      </c>
      <c r="C2545" s="3" t="s">
        <v>6652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13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40513.899282407401</v>
      </c>
      <c r="T2545" s="11">
        <f t="shared" si="239"/>
        <v>40544.916666666664</v>
      </c>
    </row>
    <row r="2546" spans="1:20" ht="45">
      <c r="A2546">
        <v>2544</v>
      </c>
      <c r="B2546" s="3" t="s">
        <v>2543</v>
      </c>
      <c r="C2546" s="3" t="s">
        <v>6653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13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41068.3121412037</v>
      </c>
      <c r="T2546" s="11">
        <f t="shared" si="239"/>
        <v>41098.3121412037</v>
      </c>
    </row>
    <row r="2547" spans="1:20" ht="45">
      <c r="A2547">
        <v>2545</v>
      </c>
      <c r="B2547" s="3" t="s">
        <v>2544</v>
      </c>
      <c r="C2547" s="3" t="s">
        <v>6654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13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42026.929837962954</v>
      </c>
      <c r="T2547" s="11">
        <f t="shared" si="239"/>
        <v>42061.812499999993</v>
      </c>
    </row>
    <row r="2548" spans="1:20" ht="45">
      <c r="A2548">
        <v>2546</v>
      </c>
      <c r="B2548" s="3" t="s">
        <v>2545</v>
      </c>
      <c r="C2548" s="3" t="s">
        <v>6655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13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41524.650219907402</v>
      </c>
      <c r="T2548" s="11">
        <f t="shared" si="239"/>
        <v>41552</v>
      </c>
    </row>
    <row r="2549" spans="1:20" ht="45">
      <c r="A2549">
        <v>2547</v>
      </c>
      <c r="B2549" s="3" t="s">
        <v>2546</v>
      </c>
      <c r="C2549" s="3" t="s">
        <v>6656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13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40973.564849537033</v>
      </c>
      <c r="T2549" s="11">
        <f t="shared" si="239"/>
        <v>41003.523182870369</v>
      </c>
    </row>
    <row r="2550" spans="1:20" ht="45">
      <c r="A2550">
        <v>2548</v>
      </c>
      <c r="B2550" s="3" t="s">
        <v>2547</v>
      </c>
      <c r="C2550" s="3" t="s">
        <v>6657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13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42618.417094907411</v>
      </c>
      <c r="T2550" s="11">
        <f t="shared" si="239"/>
        <v>42642.977083333331</v>
      </c>
    </row>
    <row r="2551" spans="1:20" ht="45">
      <c r="A2551">
        <v>2549</v>
      </c>
      <c r="B2551" s="3" t="s">
        <v>2548</v>
      </c>
      <c r="C2551" s="3" t="s">
        <v>6658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13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41390.549421296295</v>
      </c>
      <c r="T2551" s="11">
        <f t="shared" si="239"/>
        <v>41425.5</v>
      </c>
    </row>
    <row r="2552" spans="1:20" ht="45">
      <c r="A2552">
        <v>2550</v>
      </c>
      <c r="B2552" s="3" t="s">
        <v>2549</v>
      </c>
      <c r="C2552" s="3" t="s">
        <v>6659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13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42228.425995370366</v>
      </c>
      <c r="T2552" s="11">
        <f t="shared" si="239"/>
        <v>42284.957638888889</v>
      </c>
    </row>
    <row r="2553" spans="1:20" ht="45">
      <c r="A2553">
        <v>2551</v>
      </c>
      <c r="B2553" s="3" t="s">
        <v>2550</v>
      </c>
      <c r="C2553" s="3" t="s">
        <v>6660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13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40961.043807870366</v>
      </c>
      <c r="T2553" s="11">
        <f t="shared" si="239"/>
        <v>40989.658333333333</v>
      </c>
    </row>
    <row r="2554" spans="1:20" ht="45">
      <c r="A2554">
        <v>2552</v>
      </c>
      <c r="B2554" s="3" t="s">
        <v>2551</v>
      </c>
      <c r="C2554" s="3" t="s">
        <v>6661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13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42769.601631944439</v>
      </c>
      <c r="T2554" s="11">
        <f t="shared" si="239"/>
        <v>42799.601631944439</v>
      </c>
    </row>
    <row r="2555" spans="1:20" ht="45">
      <c r="A2555">
        <v>2553</v>
      </c>
      <c r="B2555" s="3" t="s">
        <v>2552</v>
      </c>
      <c r="C2555" s="3" t="s">
        <v>6662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13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41112.99082175926</v>
      </c>
      <c r="T2555" s="11">
        <f t="shared" si="239"/>
        <v>41172.99082175926</v>
      </c>
    </row>
    <row r="2556" spans="1:20" ht="45">
      <c r="A2556">
        <v>2554</v>
      </c>
      <c r="B2556" s="3" t="s">
        <v>2553</v>
      </c>
      <c r="C2556" s="3" t="s">
        <v>6663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13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42124.869942129626</v>
      </c>
      <c r="T2556" s="11">
        <f t="shared" si="239"/>
        <v>42155.957638888889</v>
      </c>
    </row>
    <row r="2557" spans="1:20" ht="45">
      <c r="A2557">
        <v>2555</v>
      </c>
      <c r="B2557" s="3" t="s">
        <v>2554</v>
      </c>
      <c r="C2557" s="3" t="s">
        <v>6664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13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41026.44667824074</v>
      </c>
      <c r="T2557" s="11">
        <f t="shared" si="239"/>
        <v>41057.44667824074</v>
      </c>
    </row>
    <row r="2558" spans="1:20" ht="45">
      <c r="A2558">
        <v>2556</v>
      </c>
      <c r="B2558" s="3" t="s">
        <v>2555</v>
      </c>
      <c r="C2558" s="3" t="s">
        <v>6665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13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41222.783067129625</v>
      </c>
      <c r="T2558" s="11">
        <f t="shared" si="239"/>
        <v>41267.783067129625</v>
      </c>
    </row>
    <row r="2559" spans="1:20" ht="30">
      <c r="A2559">
        <v>2557</v>
      </c>
      <c r="B2559" s="3" t="s">
        <v>2556</v>
      </c>
      <c r="C2559" s="3" t="s">
        <v>6666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13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41744.536874999998</v>
      </c>
      <c r="T2559" s="11">
        <f t="shared" si="239"/>
        <v>41774.536874999998</v>
      </c>
    </row>
    <row r="2560" spans="1:20" ht="30">
      <c r="A2560">
        <v>2558</v>
      </c>
      <c r="B2560" s="3" t="s">
        <v>2557</v>
      </c>
      <c r="C2560" s="3" t="s">
        <v>6667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13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42093.651689814818</v>
      </c>
      <c r="T2560" s="11">
        <f t="shared" si="239"/>
        <v>42125.374305555553</v>
      </c>
    </row>
    <row r="2561" spans="1:20" ht="45">
      <c r="A2561">
        <v>2559</v>
      </c>
      <c r="B2561" s="3" t="s">
        <v>2558</v>
      </c>
      <c r="C2561" s="3" t="s">
        <v>6668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13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40829.665324074071</v>
      </c>
      <c r="T2561" s="11">
        <f t="shared" si="239"/>
        <v>40862.609027777777</v>
      </c>
    </row>
    <row r="2562" spans="1:20" ht="45">
      <c r="A2562">
        <v>2560</v>
      </c>
      <c r="B2562" s="3" t="s">
        <v>2559</v>
      </c>
      <c r="C2562" s="3" t="s">
        <v>6669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13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42039.742754629631</v>
      </c>
      <c r="T2562" s="11">
        <f t="shared" si="239"/>
        <v>42069.742754629631</v>
      </c>
    </row>
    <row r="2563" spans="1:20" ht="45">
      <c r="A2563">
        <v>2561</v>
      </c>
      <c r="B2563" s="3" t="s">
        <v>2560</v>
      </c>
      <c r="C2563" s="3" t="s">
        <v>6670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13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(((J2563/60)/60)/24)+DATE(1970,1,1)+(-5/24)</f>
        <v>42260.320474537039</v>
      </c>
      <c r="T2563" s="11">
        <f t="shared" ref="T2563:T2626" si="245">(((I2563/60)/60)/24)+DATE(1970,1,1)+(-5/24)</f>
        <v>42290.320474537039</v>
      </c>
    </row>
    <row r="2564" spans="1:20" ht="45">
      <c r="A2564">
        <v>2562</v>
      </c>
      <c r="B2564" s="3" t="s">
        <v>2561</v>
      </c>
      <c r="C2564" s="3" t="s">
        <v>6671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13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42594.316423611112</v>
      </c>
      <c r="T2564" s="11">
        <f t="shared" si="245"/>
        <v>42654.316423611112</v>
      </c>
    </row>
    <row r="2565" spans="1:20" ht="30">
      <c r="A2565">
        <v>2563</v>
      </c>
      <c r="B2565" s="3" t="s">
        <v>2562</v>
      </c>
      <c r="C2565" s="3" t="s">
        <v>6672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13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42154.931145833332</v>
      </c>
      <c r="T2565" s="11">
        <f t="shared" si="245"/>
        <v>42214.931145833332</v>
      </c>
    </row>
    <row r="2566" spans="1:20" ht="45">
      <c r="A2566">
        <v>2564</v>
      </c>
      <c r="B2566" s="3" t="s">
        <v>2563</v>
      </c>
      <c r="C2566" s="3" t="s">
        <v>6673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13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41821.83216435185</v>
      </c>
      <c r="T2566" s="11">
        <f t="shared" si="245"/>
        <v>41851.83216435185</v>
      </c>
    </row>
    <row r="2567" spans="1:20" ht="45">
      <c r="A2567">
        <v>2565</v>
      </c>
      <c r="B2567" s="3" t="s">
        <v>2564</v>
      </c>
      <c r="C2567" s="3" t="s">
        <v>6674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13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42440.442002314812</v>
      </c>
      <c r="T2567" s="11">
        <f t="shared" si="245"/>
        <v>42499.659722222219</v>
      </c>
    </row>
    <row r="2568" spans="1:20" ht="45">
      <c r="A2568">
        <v>2566</v>
      </c>
      <c r="B2568" s="3" t="s">
        <v>2565</v>
      </c>
      <c r="C2568" s="3" t="s">
        <v>6675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13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41842.772546296292</v>
      </c>
      <c r="T2568" s="11">
        <f t="shared" si="245"/>
        <v>41872.772546296292</v>
      </c>
    </row>
    <row r="2569" spans="1:20" ht="45">
      <c r="A2569">
        <v>2567</v>
      </c>
      <c r="B2569" s="3" t="s">
        <v>2566</v>
      </c>
      <c r="C2569" s="3" t="s">
        <v>6676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13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42087.670578703699</v>
      </c>
      <c r="T2569" s="11">
        <f t="shared" si="245"/>
        <v>42117.670578703699</v>
      </c>
    </row>
    <row r="2570" spans="1:20" ht="45">
      <c r="A2570">
        <v>2568</v>
      </c>
      <c r="B2570" s="3" t="s">
        <v>2567</v>
      </c>
      <c r="C2570" s="3" t="s">
        <v>6677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13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42584.45826388889</v>
      </c>
      <c r="T2570" s="11">
        <f t="shared" si="245"/>
        <v>42614.45826388889</v>
      </c>
    </row>
    <row r="2571" spans="1:20" ht="45">
      <c r="A2571">
        <v>2569</v>
      </c>
      <c r="B2571" s="3" t="s">
        <v>2568</v>
      </c>
      <c r="C2571" s="3" t="s">
        <v>6678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13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42233.897129629629</v>
      </c>
      <c r="T2571" s="11">
        <f t="shared" si="245"/>
        <v>42263.897129629629</v>
      </c>
    </row>
    <row r="2572" spans="1:20" ht="45">
      <c r="A2572">
        <v>2570</v>
      </c>
      <c r="B2572" s="3" t="s">
        <v>2569</v>
      </c>
      <c r="C2572" s="3" t="s">
        <v>6679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13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42744.694849537038</v>
      </c>
      <c r="T2572" s="11">
        <f t="shared" si="245"/>
        <v>42774.694849537038</v>
      </c>
    </row>
    <row r="2573" spans="1:20" ht="45">
      <c r="A2573">
        <v>2571</v>
      </c>
      <c r="B2573" s="3" t="s">
        <v>2570</v>
      </c>
      <c r="C2573" s="3" t="s">
        <v>6680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13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42449.133344907408</v>
      </c>
      <c r="T2573" s="11">
        <f t="shared" si="245"/>
        <v>42509.133344907408</v>
      </c>
    </row>
    <row r="2574" spans="1:20" ht="45">
      <c r="A2574">
        <v>2572</v>
      </c>
      <c r="B2574" s="3" t="s">
        <v>2571</v>
      </c>
      <c r="C2574" s="3" t="s">
        <v>6681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13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42076.911076388882</v>
      </c>
      <c r="T2574" s="11">
        <f t="shared" si="245"/>
        <v>42106.911076388882</v>
      </c>
    </row>
    <row r="2575" spans="1:20" ht="45">
      <c r="A2575">
        <v>2573</v>
      </c>
      <c r="B2575" s="3" t="s">
        <v>2572</v>
      </c>
      <c r="C2575" s="3" t="s">
        <v>6682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13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41829.383668981478</v>
      </c>
      <c r="T2575" s="11">
        <f t="shared" si="245"/>
        <v>41874.383668981478</v>
      </c>
    </row>
    <row r="2576" spans="1:20" ht="45">
      <c r="A2576">
        <v>2574</v>
      </c>
      <c r="B2576" s="3" t="s">
        <v>2573</v>
      </c>
      <c r="C2576" s="3" t="s">
        <v>6683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13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42487.617418981477</v>
      </c>
      <c r="T2576" s="11">
        <f t="shared" si="245"/>
        <v>42508.617418981477</v>
      </c>
    </row>
    <row r="2577" spans="1:20" ht="45">
      <c r="A2577">
        <v>2575</v>
      </c>
      <c r="B2577" s="3" t="s">
        <v>2574</v>
      </c>
      <c r="C2577" s="3" t="s">
        <v>6684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13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41985.90039351851</v>
      </c>
      <c r="T2577" s="11">
        <f t="shared" si="245"/>
        <v>42015.90039351851</v>
      </c>
    </row>
    <row r="2578" spans="1:20" ht="30">
      <c r="A2578">
        <v>2576</v>
      </c>
      <c r="B2578" s="3" t="s">
        <v>2575</v>
      </c>
      <c r="C2578" s="3" t="s">
        <v>6685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13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42059.801469907405</v>
      </c>
      <c r="T2578" s="11">
        <f t="shared" si="245"/>
        <v>42104.759803240733</v>
      </c>
    </row>
    <row r="2579" spans="1:20" ht="45">
      <c r="A2579">
        <v>2577</v>
      </c>
      <c r="B2579" s="3" t="s">
        <v>2576</v>
      </c>
      <c r="C2579" s="3" t="s">
        <v>6686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13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41830.612233796295</v>
      </c>
      <c r="T2579" s="11">
        <f t="shared" si="245"/>
        <v>41855.612233796295</v>
      </c>
    </row>
    <row r="2580" spans="1:20" ht="45">
      <c r="A2580">
        <v>2578</v>
      </c>
      <c r="B2580" s="3" t="s">
        <v>2577</v>
      </c>
      <c r="C2580" s="3" t="s">
        <v>6687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13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42237.814571759263</v>
      </c>
      <c r="T2580" s="11">
        <f t="shared" si="245"/>
        <v>42286.499999999993</v>
      </c>
    </row>
    <row r="2581" spans="1:20" ht="45">
      <c r="A2581">
        <v>2579</v>
      </c>
      <c r="B2581" s="3" t="s">
        <v>2578</v>
      </c>
      <c r="C2581" s="3" t="s">
        <v>6688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13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41837.621562499997</v>
      </c>
      <c r="T2581" s="11">
        <f t="shared" si="245"/>
        <v>41897.621562499997</v>
      </c>
    </row>
    <row r="2582" spans="1:20" ht="45">
      <c r="A2582">
        <v>2580</v>
      </c>
      <c r="B2582" s="3" t="s">
        <v>2579</v>
      </c>
      <c r="C2582" s="3" t="s">
        <v>6689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13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42110.118090277778</v>
      </c>
      <c r="T2582" s="11">
        <f t="shared" si="245"/>
        <v>42139.916666666664</v>
      </c>
    </row>
    <row r="2583" spans="1:20" ht="45">
      <c r="A2583">
        <v>2581</v>
      </c>
      <c r="B2583" s="3" t="s">
        <v>2580</v>
      </c>
      <c r="C2583" s="3" t="s">
        <v>6690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13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42294.420115740737</v>
      </c>
      <c r="T2583" s="11">
        <f t="shared" si="245"/>
        <v>42324.461782407401</v>
      </c>
    </row>
    <row r="2584" spans="1:20" ht="30">
      <c r="A2584">
        <v>2582</v>
      </c>
      <c r="B2584" s="3" t="s">
        <v>2581</v>
      </c>
      <c r="C2584" s="3" t="s">
        <v>6691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13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42642.780486111107</v>
      </c>
      <c r="T2584" s="11">
        <f t="shared" si="245"/>
        <v>42672.780486111107</v>
      </c>
    </row>
    <row r="2585" spans="1:20" ht="30">
      <c r="A2585">
        <v>2583</v>
      </c>
      <c r="B2585" s="3" t="s">
        <v>2582</v>
      </c>
      <c r="C2585" s="3" t="s">
        <v>6692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13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42019.561111111114</v>
      </c>
      <c r="T2585" s="11">
        <f t="shared" si="245"/>
        <v>42079.519444444442</v>
      </c>
    </row>
    <row r="2586" spans="1:20" ht="30">
      <c r="A2586">
        <v>2584</v>
      </c>
      <c r="B2586" s="3" t="s">
        <v>2583</v>
      </c>
      <c r="C2586" s="3" t="s">
        <v>6693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13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42139.964918981481</v>
      </c>
      <c r="T2586" s="11">
        <f t="shared" si="245"/>
        <v>42169.964918981481</v>
      </c>
    </row>
    <row r="2587" spans="1:20" ht="45">
      <c r="A2587">
        <v>2585</v>
      </c>
      <c r="B2587" s="3" t="s">
        <v>2584</v>
      </c>
      <c r="C2587" s="3" t="s">
        <v>6694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13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41795.754999999997</v>
      </c>
      <c r="T2587" s="11">
        <f t="shared" si="245"/>
        <v>41825.754999999997</v>
      </c>
    </row>
    <row r="2588" spans="1:20" ht="30">
      <c r="A2588">
        <v>2586</v>
      </c>
      <c r="B2588" s="3" t="s">
        <v>2585</v>
      </c>
      <c r="C2588" s="3" t="s">
        <v>6695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13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42333.121944444443</v>
      </c>
      <c r="T2588" s="11">
        <f t="shared" si="245"/>
        <v>42363.121944444443</v>
      </c>
    </row>
    <row r="2589" spans="1:20" ht="45">
      <c r="A2589">
        <v>2587</v>
      </c>
      <c r="B2589" s="3" t="s">
        <v>2586</v>
      </c>
      <c r="C2589" s="3" t="s">
        <v>6696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13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42338.467048611106</v>
      </c>
      <c r="T2589" s="11">
        <f t="shared" si="245"/>
        <v>42368.467048611106</v>
      </c>
    </row>
    <row r="2590" spans="1:20" ht="45">
      <c r="A2590">
        <v>2588</v>
      </c>
      <c r="B2590" s="3" t="s">
        <v>2587</v>
      </c>
      <c r="C2590" s="3" t="s">
        <v>6697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13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42042.467893518515</v>
      </c>
      <c r="T2590" s="11">
        <f t="shared" si="245"/>
        <v>42094.343055555553</v>
      </c>
    </row>
    <row r="2591" spans="1:20" ht="45">
      <c r="A2591">
        <v>2589</v>
      </c>
      <c r="B2591" s="3" t="s">
        <v>2588</v>
      </c>
      <c r="C2591" s="3" t="s">
        <v>6698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13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42422.327858796292</v>
      </c>
      <c r="T2591" s="11">
        <f t="shared" si="245"/>
        <v>42452.286192129628</v>
      </c>
    </row>
    <row r="2592" spans="1:20" ht="45">
      <c r="A2592">
        <v>2590</v>
      </c>
      <c r="B2592" s="3" t="s">
        <v>2589</v>
      </c>
      <c r="C2592" s="3" t="s">
        <v>6699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13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42388.380752314813</v>
      </c>
      <c r="T2592" s="11">
        <f t="shared" si="245"/>
        <v>42395.380752314813</v>
      </c>
    </row>
    <row r="2593" spans="1:20" ht="45">
      <c r="A2593">
        <v>2591</v>
      </c>
      <c r="B2593" s="3" t="s">
        <v>2590</v>
      </c>
      <c r="C2593" s="3" t="s">
        <v>6700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13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42382.698194444441</v>
      </c>
      <c r="T2593" s="11">
        <f t="shared" si="245"/>
        <v>42442.656527777777</v>
      </c>
    </row>
    <row r="2594" spans="1:20" ht="45">
      <c r="A2594">
        <v>2592</v>
      </c>
      <c r="B2594" s="3" t="s">
        <v>2591</v>
      </c>
      <c r="C2594" s="3" t="s">
        <v>6701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13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41887.592835648145</v>
      </c>
      <c r="T2594" s="11">
        <f t="shared" si="245"/>
        <v>41917.592835648145</v>
      </c>
    </row>
    <row r="2595" spans="1:20" ht="45">
      <c r="A2595">
        <v>2593</v>
      </c>
      <c r="B2595" s="3" t="s">
        <v>2592</v>
      </c>
      <c r="C2595" s="3" t="s">
        <v>6702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13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42089.636875000004</v>
      </c>
      <c r="T2595" s="11">
        <f t="shared" si="245"/>
        <v>42119.636875000004</v>
      </c>
    </row>
    <row r="2596" spans="1:20" ht="45">
      <c r="A2596">
        <v>2594</v>
      </c>
      <c r="B2596" s="3" t="s">
        <v>2593</v>
      </c>
      <c r="C2596" s="3" t="s">
        <v>6703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13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41828.759583333333</v>
      </c>
      <c r="T2596" s="11">
        <f t="shared" si="245"/>
        <v>41858.759583333333</v>
      </c>
    </row>
    <row r="2597" spans="1:20" ht="30">
      <c r="A2597">
        <v>2595</v>
      </c>
      <c r="B2597" s="3" t="s">
        <v>2594</v>
      </c>
      <c r="C2597" s="3" t="s">
        <v>6704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13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42760.035879629628</v>
      </c>
      <c r="T2597" s="11">
        <f t="shared" si="245"/>
        <v>42790.035879629628</v>
      </c>
    </row>
    <row r="2598" spans="1:20" ht="45">
      <c r="A2598">
        <v>2596</v>
      </c>
      <c r="B2598" s="3" t="s">
        <v>2595</v>
      </c>
      <c r="C2598" s="3" t="s">
        <v>6705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13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41828.45612268518</v>
      </c>
      <c r="T2598" s="11">
        <f t="shared" si="245"/>
        <v>41858.45612268518</v>
      </c>
    </row>
    <row r="2599" spans="1:20" ht="45">
      <c r="A2599">
        <v>2597</v>
      </c>
      <c r="B2599" s="3" t="s">
        <v>2596</v>
      </c>
      <c r="C2599" s="3" t="s">
        <v>6706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13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42510.133298611108</v>
      </c>
      <c r="T2599" s="11">
        <f t="shared" si="245"/>
        <v>42540.133298611108</v>
      </c>
    </row>
    <row r="2600" spans="1:20" ht="30">
      <c r="A2600">
        <v>2598</v>
      </c>
      <c r="B2600" s="3" t="s">
        <v>2597</v>
      </c>
      <c r="C2600" s="3" t="s">
        <v>6707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13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42240.631956018515</v>
      </c>
      <c r="T2600" s="11">
        <f t="shared" si="245"/>
        <v>42270.631956018515</v>
      </c>
    </row>
    <row r="2601" spans="1:20" ht="30">
      <c r="A2601">
        <v>2599</v>
      </c>
      <c r="B2601" s="3" t="s">
        <v>2598</v>
      </c>
      <c r="C2601" s="3" t="s">
        <v>6708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13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41809.545682870368</v>
      </c>
      <c r="T2601" s="11">
        <f t="shared" si="245"/>
        <v>41854.545682870368</v>
      </c>
    </row>
    <row r="2602" spans="1:20" ht="30">
      <c r="A2602">
        <v>2600</v>
      </c>
      <c r="B2602" s="3" t="s">
        <v>2599</v>
      </c>
      <c r="C2602" s="3" t="s">
        <v>6709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13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42394.692129629628</v>
      </c>
      <c r="T2602" s="11">
        <f t="shared" si="245"/>
        <v>42454.650462962956</v>
      </c>
    </row>
    <row r="2603" spans="1:20" ht="45">
      <c r="A2603">
        <v>2601</v>
      </c>
      <c r="B2603" s="3" t="s">
        <v>2600</v>
      </c>
      <c r="C2603" s="3" t="s">
        <v>6710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13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41150.69385416666</v>
      </c>
      <c r="T2603" s="11">
        <f t="shared" si="245"/>
        <v>41164.957638888889</v>
      </c>
    </row>
    <row r="2604" spans="1:20" ht="45">
      <c r="A2604">
        <v>2602</v>
      </c>
      <c r="B2604" s="3" t="s">
        <v>2601</v>
      </c>
      <c r="C2604" s="3" t="s">
        <v>6711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13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41915.538981481477</v>
      </c>
      <c r="T2604" s="11">
        <f t="shared" si="245"/>
        <v>41955.680555555555</v>
      </c>
    </row>
    <row r="2605" spans="1:20" ht="30">
      <c r="A2605">
        <v>2603</v>
      </c>
      <c r="B2605" s="3" t="s">
        <v>2602</v>
      </c>
      <c r="C2605" s="3" t="s">
        <v>6712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13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41617.704328703701</v>
      </c>
      <c r="T2605" s="11">
        <f t="shared" si="245"/>
        <v>41631.704328703701</v>
      </c>
    </row>
    <row r="2606" spans="1:20" ht="45">
      <c r="A2606">
        <v>2604</v>
      </c>
      <c r="B2606" s="3" t="s">
        <v>2603</v>
      </c>
      <c r="C2606" s="3" t="s">
        <v>6713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13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40997.842858796292</v>
      </c>
      <c r="T2606" s="11">
        <f t="shared" si="245"/>
        <v>41027.842858796292</v>
      </c>
    </row>
    <row r="2607" spans="1:20" ht="45">
      <c r="A2607">
        <v>2605</v>
      </c>
      <c r="B2607" s="3" t="s">
        <v>2604</v>
      </c>
      <c r="C2607" s="3" t="s">
        <v>6714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13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42508.33321759259</v>
      </c>
      <c r="T2607" s="11">
        <f t="shared" si="245"/>
        <v>42538.33321759259</v>
      </c>
    </row>
    <row r="2608" spans="1:20" ht="60">
      <c r="A2608">
        <v>2606</v>
      </c>
      <c r="B2608" s="3" t="s">
        <v>2605</v>
      </c>
      <c r="C2608" s="3" t="s">
        <v>6715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13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41726.504421296297</v>
      </c>
      <c r="T2608" s="11">
        <f t="shared" si="245"/>
        <v>41758.504421296297</v>
      </c>
    </row>
    <row r="2609" spans="1:20" ht="45">
      <c r="A2609">
        <v>2607</v>
      </c>
      <c r="B2609" s="3" t="s">
        <v>2606</v>
      </c>
      <c r="C2609" s="3" t="s">
        <v>6716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13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42184.666342592587</v>
      </c>
      <c r="T2609" s="11">
        <f t="shared" si="245"/>
        <v>42227.874999999993</v>
      </c>
    </row>
    <row r="2610" spans="1:20" ht="45">
      <c r="A2610">
        <v>2608</v>
      </c>
      <c r="B2610" s="3" t="s">
        <v>2607</v>
      </c>
      <c r="C2610" s="3" t="s">
        <v>6717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13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42767.593379629623</v>
      </c>
      <c r="T2610" s="11">
        <f t="shared" si="245"/>
        <v>42808.791666666664</v>
      </c>
    </row>
    <row r="2611" spans="1:20" ht="45">
      <c r="A2611">
        <v>2609</v>
      </c>
      <c r="B2611" s="3" t="s">
        <v>2608</v>
      </c>
      <c r="C2611" s="3" t="s">
        <v>6718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13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41075.02952546296</v>
      </c>
      <c r="T2611" s="11">
        <f t="shared" si="245"/>
        <v>41105.02952546296</v>
      </c>
    </row>
    <row r="2612" spans="1:20" ht="30">
      <c r="A2612">
        <v>2610</v>
      </c>
      <c r="B2612" s="3" t="s">
        <v>2609</v>
      </c>
      <c r="C2612" s="3" t="s">
        <v>6719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13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42564.672743055555</v>
      </c>
      <c r="T2612" s="11">
        <f t="shared" si="245"/>
        <v>42604.082638888889</v>
      </c>
    </row>
    <row r="2613" spans="1:20" ht="45">
      <c r="A2613">
        <v>2611</v>
      </c>
      <c r="B2613" s="3" t="s">
        <v>2610</v>
      </c>
      <c r="C2613" s="3" t="s">
        <v>6720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13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42704.127476851849</v>
      </c>
      <c r="T2613" s="11">
        <f t="shared" si="245"/>
        <v>42737.749305555553</v>
      </c>
    </row>
    <row r="2614" spans="1:20" ht="45">
      <c r="A2614">
        <v>2612</v>
      </c>
      <c r="B2614" s="3" t="s">
        <v>2611</v>
      </c>
      <c r="C2614" s="3" t="s">
        <v>6721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13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41981.934837962959</v>
      </c>
      <c r="T2614" s="11">
        <f t="shared" si="245"/>
        <v>42012.934837962959</v>
      </c>
    </row>
    <row r="2615" spans="1:20" ht="45">
      <c r="A2615">
        <v>2613</v>
      </c>
      <c r="B2615" s="3" t="s">
        <v>2612</v>
      </c>
      <c r="C2615" s="3" t="s">
        <v>6722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13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41143.609884259255</v>
      </c>
      <c r="T2615" s="11">
        <f t="shared" si="245"/>
        <v>41173.609884259255</v>
      </c>
    </row>
    <row r="2616" spans="1:20" ht="45">
      <c r="A2616">
        <v>2614</v>
      </c>
      <c r="B2616" s="3" t="s">
        <v>2613</v>
      </c>
      <c r="C2616" s="3" t="s">
        <v>6723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13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41730.500138888885</v>
      </c>
      <c r="T2616" s="11">
        <f t="shared" si="245"/>
        <v>41759</v>
      </c>
    </row>
    <row r="2617" spans="1:20" ht="45">
      <c r="A2617">
        <v>2615</v>
      </c>
      <c r="B2617" s="3" t="s">
        <v>2614</v>
      </c>
      <c r="C2617" s="3" t="s">
        <v>6724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13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42453.288935185185</v>
      </c>
      <c r="T2617" s="11">
        <f t="shared" si="245"/>
        <v>42490.291666666664</v>
      </c>
    </row>
    <row r="2618" spans="1:20" ht="45">
      <c r="A2618">
        <v>2616</v>
      </c>
      <c r="B2618" s="3" t="s">
        <v>2615</v>
      </c>
      <c r="C2618" s="3" t="s">
        <v>6725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13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42211.786215277774</v>
      </c>
      <c r="T2618" s="11">
        <f t="shared" si="245"/>
        <v>42241.786215277774</v>
      </c>
    </row>
    <row r="2619" spans="1:20" ht="45">
      <c r="A2619">
        <v>2617</v>
      </c>
      <c r="B2619" s="3" t="s">
        <v>2616</v>
      </c>
      <c r="C2619" s="3" t="s">
        <v>6726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13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41902.666099537033</v>
      </c>
      <c r="T2619" s="11">
        <f t="shared" si="245"/>
        <v>41932.666099537033</v>
      </c>
    </row>
    <row r="2620" spans="1:20" ht="30">
      <c r="A2620">
        <v>2618</v>
      </c>
      <c r="B2620" s="3" t="s">
        <v>2617</v>
      </c>
      <c r="C2620" s="3" t="s">
        <v>6727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13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42279.584039351852</v>
      </c>
      <c r="T2620" s="11">
        <f t="shared" si="245"/>
        <v>42339.625706018516</v>
      </c>
    </row>
    <row r="2621" spans="1:20" ht="45">
      <c r="A2621">
        <v>2619</v>
      </c>
      <c r="B2621" s="3" t="s">
        <v>2618</v>
      </c>
      <c r="C2621" s="3" t="s">
        <v>6728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13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42273.67597222222</v>
      </c>
      <c r="T2621" s="11">
        <f t="shared" si="245"/>
        <v>42300.249999999993</v>
      </c>
    </row>
    <row r="2622" spans="1:20" ht="45">
      <c r="A2622">
        <v>2620</v>
      </c>
      <c r="B2622" s="3" t="s">
        <v>2619</v>
      </c>
      <c r="C2622" s="3" t="s">
        <v>6729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13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42250.958819444444</v>
      </c>
      <c r="T2622" s="11">
        <f t="shared" si="245"/>
        <v>42287.833333333336</v>
      </c>
    </row>
    <row r="2623" spans="1:20" ht="45">
      <c r="A2623">
        <v>2621</v>
      </c>
      <c r="B2623" s="3" t="s">
        <v>2620</v>
      </c>
      <c r="C2623" s="3" t="s">
        <v>6730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13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42115.539212962954</v>
      </c>
      <c r="T2623" s="11">
        <f t="shared" si="245"/>
        <v>42145.539212962954</v>
      </c>
    </row>
    <row r="2624" spans="1:20" ht="45">
      <c r="A2624">
        <v>2622</v>
      </c>
      <c r="B2624" s="3" t="s">
        <v>2621</v>
      </c>
      <c r="C2624" s="3" t="s">
        <v>6731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13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42689.534907407404</v>
      </c>
      <c r="T2624" s="11">
        <f t="shared" si="245"/>
        <v>42734.534907407404</v>
      </c>
    </row>
    <row r="2625" spans="1:20" ht="45">
      <c r="A2625">
        <v>2623</v>
      </c>
      <c r="B2625" s="3" t="s">
        <v>2622</v>
      </c>
      <c r="C2625" s="3" t="s">
        <v>6732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13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42692.048217592594</v>
      </c>
      <c r="T2625" s="11">
        <f t="shared" si="245"/>
        <v>42706.048217592594</v>
      </c>
    </row>
    <row r="2626" spans="1:20" ht="45">
      <c r="A2626">
        <v>2624</v>
      </c>
      <c r="B2626" s="3" t="s">
        <v>2623</v>
      </c>
      <c r="C2626" s="3" t="s">
        <v>6733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13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41144.213217592594</v>
      </c>
      <c r="T2626" s="11">
        <f t="shared" si="245"/>
        <v>41165.213217592594</v>
      </c>
    </row>
    <row r="2627" spans="1:20" ht="45">
      <c r="A2627">
        <v>2625</v>
      </c>
      <c r="B2627" s="3" t="s">
        <v>2624</v>
      </c>
      <c r="C2627" s="3" t="s">
        <v>6734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13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(((J2627/60)/60)/24)+DATE(1970,1,1)+(-5/24)</f>
        <v>42658.601944444446</v>
      </c>
      <c r="T2627" s="11">
        <f t="shared" ref="T2627:T2690" si="251">(((I2627/60)/60)/24)+DATE(1970,1,1)+(-5/24)</f>
        <v>42683.643611111103</v>
      </c>
    </row>
    <row r="2628" spans="1:20" ht="45">
      <c r="A2628">
        <v>2626</v>
      </c>
      <c r="B2628" s="3" t="s">
        <v>2625</v>
      </c>
      <c r="C2628" s="3" t="s">
        <v>6735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13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42128.41978009259</v>
      </c>
      <c r="T2628" s="11">
        <f t="shared" si="251"/>
        <v>42158.41978009259</v>
      </c>
    </row>
    <row r="2629" spans="1:20" ht="45">
      <c r="A2629">
        <v>2627</v>
      </c>
      <c r="B2629" s="3" t="s">
        <v>2626</v>
      </c>
      <c r="C2629" s="3" t="s">
        <v>6736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13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42304.621076388888</v>
      </c>
      <c r="T2629" s="11">
        <f t="shared" si="251"/>
        <v>42334.66274305556</v>
      </c>
    </row>
    <row r="2630" spans="1:20" ht="30">
      <c r="A2630">
        <v>2628</v>
      </c>
      <c r="B2630" s="3" t="s">
        <v>2627</v>
      </c>
      <c r="C2630" s="3" t="s">
        <v>6737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13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41953.757719907408</v>
      </c>
      <c r="T2630" s="11">
        <f t="shared" si="251"/>
        <v>41973.757719907408</v>
      </c>
    </row>
    <row r="2631" spans="1:20" ht="30">
      <c r="A2631">
        <v>2629</v>
      </c>
      <c r="B2631" s="3" t="s">
        <v>2628</v>
      </c>
      <c r="C2631" s="3" t="s">
        <v>6738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13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42108.330115740733</v>
      </c>
      <c r="T2631" s="11">
        <f t="shared" si="251"/>
        <v>42138.330115740733</v>
      </c>
    </row>
    <row r="2632" spans="1:20" ht="45">
      <c r="A2632">
        <v>2630</v>
      </c>
      <c r="B2632" s="3" t="s">
        <v>2629</v>
      </c>
      <c r="C2632" s="3" t="s">
        <v>6739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13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42523.897129629629</v>
      </c>
      <c r="T2632" s="11">
        <f t="shared" si="251"/>
        <v>42551.208333333336</v>
      </c>
    </row>
    <row r="2633" spans="1:20" ht="45">
      <c r="A2633">
        <v>2631</v>
      </c>
      <c r="B2633" s="3" t="s">
        <v>2630</v>
      </c>
      <c r="C2633" s="3" t="s">
        <v>6740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13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42217.960960648146</v>
      </c>
      <c r="T2633" s="11">
        <f t="shared" si="251"/>
        <v>42245.960960648146</v>
      </c>
    </row>
    <row r="2634" spans="1:20" ht="45">
      <c r="A2634">
        <v>2632</v>
      </c>
      <c r="B2634" s="3" t="s">
        <v>2631</v>
      </c>
      <c r="C2634" s="3" t="s">
        <v>6741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13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42493.853460648148</v>
      </c>
      <c r="T2634" s="11">
        <f t="shared" si="251"/>
        <v>42518.853460648148</v>
      </c>
    </row>
    <row r="2635" spans="1:20" ht="45">
      <c r="A2635">
        <v>2633</v>
      </c>
      <c r="B2635" s="3" t="s">
        <v>2632</v>
      </c>
      <c r="C2635" s="3" t="s">
        <v>6742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13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41667.614953703705</v>
      </c>
      <c r="T2635" s="11">
        <f t="shared" si="251"/>
        <v>41697.75</v>
      </c>
    </row>
    <row r="2636" spans="1:20" ht="45">
      <c r="A2636">
        <v>2634</v>
      </c>
      <c r="B2636" s="3" t="s">
        <v>2633</v>
      </c>
      <c r="C2636" s="3" t="s">
        <v>6743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13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42612.448159722226</v>
      </c>
      <c r="T2636" s="11">
        <f t="shared" si="251"/>
        <v>42642.448159722226</v>
      </c>
    </row>
    <row r="2637" spans="1:20" ht="45">
      <c r="A2637">
        <v>2635</v>
      </c>
      <c r="B2637" s="3" t="s">
        <v>2634</v>
      </c>
      <c r="C2637" s="3" t="s">
        <v>6744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13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42037.742604166669</v>
      </c>
      <c r="T2637" s="11">
        <f t="shared" si="251"/>
        <v>42072.700937499998</v>
      </c>
    </row>
    <row r="2638" spans="1:20" ht="45">
      <c r="A2638">
        <v>2636</v>
      </c>
      <c r="B2638" s="3" t="s">
        <v>2635</v>
      </c>
      <c r="C2638" s="3" t="s">
        <v>6745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13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42636.406412037039</v>
      </c>
      <c r="T2638" s="11">
        <f t="shared" si="251"/>
        <v>42658.833333333336</v>
      </c>
    </row>
    <row r="2639" spans="1:20" ht="30">
      <c r="A2639">
        <v>2637</v>
      </c>
      <c r="B2639" s="3" t="s">
        <v>2636</v>
      </c>
      <c r="C2639" s="3" t="s">
        <v>6746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13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42639.341145833336</v>
      </c>
      <c r="T2639" s="11">
        <f t="shared" si="251"/>
        <v>42655.341145833336</v>
      </c>
    </row>
    <row r="2640" spans="1:20" ht="45">
      <c r="A2640">
        <v>2638</v>
      </c>
      <c r="B2640" s="3" t="s">
        <v>2637</v>
      </c>
      <c r="C2640" s="3" t="s">
        <v>6747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13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41989.70480324074</v>
      </c>
      <c r="T2640" s="11">
        <f t="shared" si="251"/>
        <v>42019.70480324074</v>
      </c>
    </row>
    <row r="2641" spans="1:20" ht="45">
      <c r="A2641">
        <v>2639</v>
      </c>
      <c r="B2641" s="3" t="s">
        <v>2638</v>
      </c>
      <c r="C2641" s="3" t="s">
        <v>6748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13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42024.656805555554</v>
      </c>
      <c r="T2641" s="11">
        <f t="shared" si="251"/>
        <v>42054.656805555554</v>
      </c>
    </row>
    <row r="2642" spans="1:20" ht="60">
      <c r="A2642">
        <v>2640</v>
      </c>
      <c r="B2642" s="3" t="s">
        <v>2639</v>
      </c>
      <c r="C2642" s="3" t="s">
        <v>6749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13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42102.952245370368</v>
      </c>
      <c r="T2642" s="11">
        <f t="shared" si="251"/>
        <v>42162.952245370368</v>
      </c>
    </row>
    <row r="2643" spans="1:20" ht="30">
      <c r="A2643">
        <v>2641</v>
      </c>
      <c r="B2643" s="3" t="s">
        <v>2640</v>
      </c>
      <c r="C2643" s="3" t="s">
        <v>6750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13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41880.618784722217</v>
      </c>
      <c r="T2643" s="11">
        <f t="shared" si="251"/>
        <v>41897.631249999999</v>
      </c>
    </row>
    <row r="2644" spans="1:20" ht="60">
      <c r="A2644">
        <v>2642</v>
      </c>
      <c r="B2644" s="3" t="s">
        <v>2641</v>
      </c>
      <c r="C2644" s="3" t="s">
        <v>6751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13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42536.03828703703</v>
      </c>
      <c r="T2644" s="11">
        <f t="shared" si="251"/>
        <v>42566.081249999996</v>
      </c>
    </row>
    <row r="2645" spans="1:20" ht="45">
      <c r="A2645">
        <v>2643</v>
      </c>
      <c r="B2645" s="3" t="s">
        <v>2642</v>
      </c>
      <c r="C2645" s="3" t="s">
        <v>6752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3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42689.374016203699</v>
      </c>
      <c r="T2645" s="11">
        <f t="shared" si="251"/>
        <v>42725.124305555553</v>
      </c>
    </row>
    <row r="2646" spans="1:20" ht="45">
      <c r="A2646">
        <v>2644</v>
      </c>
      <c r="B2646" s="3" t="s">
        <v>2643</v>
      </c>
      <c r="C2646" s="3" t="s">
        <v>6753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13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42774.583738425928</v>
      </c>
      <c r="T2646" s="11">
        <f t="shared" si="251"/>
        <v>42804.583738425928</v>
      </c>
    </row>
    <row r="2647" spans="1:20" ht="45">
      <c r="A2647">
        <v>2645</v>
      </c>
      <c r="B2647" s="3" t="s">
        <v>2644</v>
      </c>
      <c r="C2647" s="3" t="s">
        <v>6754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13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41921.634293981479</v>
      </c>
      <c r="T2647" s="11">
        <f t="shared" si="251"/>
        <v>41951.675960648143</v>
      </c>
    </row>
    <row r="2648" spans="1:20" ht="45">
      <c r="A2648">
        <v>2646</v>
      </c>
      <c r="B2648" s="3" t="s">
        <v>2645</v>
      </c>
      <c r="C2648" s="3" t="s">
        <v>6755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13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42226.10496527778</v>
      </c>
      <c r="T2648" s="11">
        <f t="shared" si="251"/>
        <v>42256.10496527778</v>
      </c>
    </row>
    <row r="2649" spans="1:20" ht="45">
      <c r="A2649">
        <v>2647</v>
      </c>
      <c r="B2649" s="3" t="s">
        <v>2646</v>
      </c>
      <c r="C2649" s="3" t="s">
        <v>6756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13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42200.053460648145</v>
      </c>
      <c r="T2649" s="11">
        <f t="shared" si="251"/>
        <v>42230.053460648145</v>
      </c>
    </row>
    <row r="2650" spans="1:20" ht="45">
      <c r="A2650">
        <v>2648</v>
      </c>
      <c r="B2650" s="3" t="s">
        <v>2647</v>
      </c>
      <c r="C2650" s="3" t="s">
        <v>6757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13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42408.506481481476</v>
      </c>
      <c r="T2650" s="11">
        <f t="shared" si="251"/>
        <v>42438.506481481476</v>
      </c>
    </row>
    <row r="2651" spans="1:20">
      <c r="A2651">
        <v>2649</v>
      </c>
      <c r="B2651" s="3" t="s">
        <v>2648</v>
      </c>
      <c r="C2651" s="3" t="s">
        <v>6758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13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42341.788668981484</v>
      </c>
      <c r="T2651" s="11">
        <f t="shared" si="251"/>
        <v>42401.788668981484</v>
      </c>
    </row>
    <row r="2652" spans="1:20" ht="45">
      <c r="A2652">
        <v>2650</v>
      </c>
      <c r="B2652" s="3" t="s">
        <v>2649</v>
      </c>
      <c r="C2652" s="3" t="s">
        <v>6759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13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42695.416006944441</v>
      </c>
      <c r="T2652" s="11">
        <f t="shared" si="251"/>
        <v>42725.416006944441</v>
      </c>
    </row>
    <row r="2653" spans="1:20" ht="45">
      <c r="A2653">
        <v>2651</v>
      </c>
      <c r="B2653" s="3" t="s">
        <v>2650</v>
      </c>
      <c r="C2653" s="3" t="s">
        <v>6760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13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42327.597326388881</v>
      </c>
      <c r="T2653" s="11">
        <f t="shared" si="251"/>
        <v>42355.597326388881</v>
      </c>
    </row>
    <row r="2654" spans="1:20" ht="45">
      <c r="A2654">
        <v>2652</v>
      </c>
      <c r="B2654" s="3" t="s">
        <v>2651</v>
      </c>
      <c r="C2654" s="3" t="s">
        <v>6761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13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41952.950520833336</v>
      </c>
      <c r="T2654" s="11">
        <f t="shared" si="251"/>
        <v>41982.950520833336</v>
      </c>
    </row>
    <row r="2655" spans="1:20" ht="45">
      <c r="A2655">
        <v>2653</v>
      </c>
      <c r="B2655" s="3" t="s">
        <v>2652</v>
      </c>
      <c r="C2655" s="3" t="s">
        <v>6762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13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41771.443599537037</v>
      </c>
      <c r="T2655" s="11">
        <f t="shared" si="251"/>
        <v>41802.958333333328</v>
      </c>
    </row>
    <row r="2656" spans="1:20" ht="45">
      <c r="A2656">
        <v>2654</v>
      </c>
      <c r="B2656" s="3" t="s">
        <v>2653</v>
      </c>
      <c r="C2656" s="3" t="s">
        <v>6763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13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42055.39266203704</v>
      </c>
      <c r="T2656" s="11">
        <f t="shared" si="251"/>
        <v>42115.350995370369</v>
      </c>
    </row>
    <row r="2657" spans="1:20">
      <c r="A2657">
        <v>2655</v>
      </c>
      <c r="B2657" s="3" t="s">
        <v>2654</v>
      </c>
      <c r="C2657" s="3" t="s">
        <v>6764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13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42381.657951388886</v>
      </c>
      <c r="T2657" s="11">
        <f t="shared" si="251"/>
        <v>42409.624999999993</v>
      </c>
    </row>
    <row r="2658" spans="1:20" ht="30">
      <c r="A2658">
        <v>2656</v>
      </c>
      <c r="B2658" s="3" t="s">
        <v>2655</v>
      </c>
      <c r="C2658" s="3" t="s">
        <v>6765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13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42767.480185185181</v>
      </c>
      <c r="T2658" s="11">
        <f t="shared" si="251"/>
        <v>42806.583333333336</v>
      </c>
    </row>
    <row r="2659" spans="1:20" ht="45">
      <c r="A2659">
        <v>2657</v>
      </c>
      <c r="B2659" s="3" t="s">
        <v>2656</v>
      </c>
      <c r="C2659" s="3" t="s">
        <v>6766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13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42551.720520833333</v>
      </c>
      <c r="T2659" s="11">
        <f t="shared" si="251"/>
        <v>42584.854166666664</v>
      </c>
    </row>
    <row r="2660" spans="1:20" ht="45">
      <c r="A2660">
        <v>2658</v>
      </c>
      <c r="B2660" s="3" t="s">
        <v>2657</v>
      </c>
      <c r="C2660" s="3" t="s">
        <v>6767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13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42551.675856481481</v>
      </c>
      <c r="T2660" s="11">
        <f t="shared" si="251"/>
        <v>42581.675856481481</v>
      </c>
    </row>
    <row r="2661" spans="1:20">
      <c r="A2661">
        <v>2659</v>
      </c>
      <c r="B2661" s="3" t="s">
        <v>2658</v>
      </c>
      <c r="C2661" s="3" t="s">
        <v>6768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13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42081.861226851855</v>
      </c>
      <c r="T2661" s="11">
        <f t="shared" si="251"/>
        <v>42111.861226851855</v>
      </c>
    </row>
    <row r="2662" spans="1:20" ht="45">
      <c r="A2662">
        <v>2660</v>
      </c>
      <c r="B2662" s="3" t="s">
        <v>2659</v>
      </c>
      <c r="C2662" s="3" t="s">
        <v>6769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13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42272.504837962959</v>
      </c>
      <c r="T2662" s="11">
        <f t="shared" si="251"/>
        <v>42332.546504629623</v>
      </c>
    </row>
    <row r="2663" spans="1:20" ht="45">
      <c r="A2663">
        <v>2661</v>
      </c>
      <c r="B2663" s="3" t="s">
        <v>2660</v>
      </c>
      <c r="C2663" s="3" t="s">
        <v>6770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13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41542.750115740739</v>
      </c>
      <c r="T2663" s="11">
        <f t="shared" si="251"/>
        <v>41572.750115740739</v>
      </c>
    </row>
    <row r="2664" spans="1:20" ht="45">
      <c r="A2664">
        <v>2662</v>
      </c>
      <c r="B2664" s="3" t="s">
        <v>2661</v>
      </c>
      <c r="C2664" s="3" t="s">
        <v>6771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13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42207.538344907407</v>
      </c>
      <c r="T2664" s="11">
        <f t="shared" si="251"/>
        <v>42237.538344907407</v>
      </c>
    </row>
    <row r="2665" spans="1:20" ht="45">
      <c r="A2665">
        <v>2663</v>
      </c>
      <c r="B2665" s="3" t="s">
        <v>2662</v>
      </c>
      <c r="C2665" s="3" t="s">
        <v>6772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13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42222.41443287037</v>
      </c>
      <c r="T2665" s="11">
        <f t="shared" si="251"/>
        <v>42251.416666666664</v>
      </c>
    </row>
    <row r="2666" spans="1:20" ht="45">
      <c r="A2666">
        <v>2664</v>
      </c>
      <c r="B2666" s="3" t="s">
        <v>2663</v>
      </c>
      <c r="C2666" s="3" t="s">
        <v>6773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13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42312.817094907405</v>
      </c>
      <c r="T2666" s="11">
        <f t="shared" si="251"/>
        <v>42347.082638888889</v>
      </c>
    </row>
    <row r="2667" spans="1:20" ht="45">
      <c r="A2667">
        <v>2665</v>
      </c>
      <c r="B2667" s="3" t="s">
        <v>2664</v>
      </c>
      <c r="C2667" s="3" t="s">
        <v>6774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13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42083.687199074069</v>
      </c>
      <c r="T2667" s="11">
        <f t="shared" si="251"/>
        <v>42128.687199074069</v>
      </c>
    </row>
    <row r="2668" spans="1:20" ht="45">
      <c r="A2668">
        <v>2666</v>
      </c>
      <c r="B2668" s="3" t="s">
        <v>2665</v>
      </c>
      <c r="C2668" s="3" t="s">
        <v>6775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13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42235.55600694444</v>
      </c>
      <c r="T2668" s="11">
        <f t="shared" si="251"/>
        <v>42272.666666666664</v>
      </c>
    </row>
    <row r="2669" spans="1:20" ht="45">
      <c r="A2669">
        <v>2667</v>
      </c>
      <c r="B2669" s="3" t="s">
        <v>2666</v>
      </c>
      <c r="C2669" s="3" t="s">
        <v>6776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13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42380.717777777776</v>
      </c>
      <c r="T2669" s="11">
        <f t="shared" si="251"/>
        <v>42410.717777777776</v>
      </c>
    </row>
    <row r="2670" spans="1:20" ht="30">
      <c r="A2670">
        <v>2668</v>
      </c>
      <c r="B2670" s="3" t="s">
        <v>2667</v>
      </c>
      <c r="C2670" s="3" t="s">
        <v>6777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13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42275.380381944437</v>
      </c>
      <c r="T2670" s="11">
        <f t="shared" si="251"/>
        <v>42317.397222222215</v>
      </c>
    </row>
    <row r="2671" spans="1:20" ht="45">
      <c r="A2671">
        <v>2669</v>
      </c>
      <c r="B2671" s="3" t="s">
        <v>2668</v>
      </c>
      <c r="C2671" s="3" t="s">
        <v>6778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13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42318.827499999999</v>
      </c>
      <c r="T2671" s="11">
        <f t="shared" si="251"/>
        <v>42378.827499999999</v>
      </c>
    </row>
    <row r="2672" spans="1:20" ht="45">
      <c r="A2672">
        <v>2670</v>
      </c>
      <c r="B2672" s="3" t="s">
        <v>2669</v>
      </c>
      <c r="C2672" s="3" t="s">
        <v>6779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13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41820.812268518515</v>
      </c>
      <c r="T2672" s="11">
        <f t="shared" si="251"/>
        <v>41848.812268518515</v>
      </c>
    </row>
    <row r="2673" spans="1:20" ht="45">
      <c r="A2673">
        <v>2671</v>
      </c>
      <c r="B2673" s="3" t="s">
        <v>2670</v>
      </c>
      <c r="C2673" s="3" t="s">
        <v>6780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13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41962.540694444448</v>
      </c>
      <c r="T2673" s="11">
        <f t="shared" si="251"/>
        <v>41992.609722222223</v>
      </c>
    </row>
    <row r="2674" spans="1:20" ht="45">
      <c r="A2674">
        <v>2672</v>
      </c>
      <c r="B2674" s="3" t="s">
        <v>2671</v>
      </c>
      <c r="C2674" s="3" t="s">
        <v>6781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13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42344.675810185181</v>
      </c>
      <c r="T2674" s="11">
        <f t="shared" si="251"/>
        <v>42366.041666666664</v>
      </c>
    </row>
    <row r="2675" spans="1:20" ht="45">
      <c r="A2675">
        <v>2673</v>
      </c>
      <c r="B2675" s="3" t="s">
        <v>2672</v>
      </c>
      <c r="C2675" s="3" t="s">
        <v>6782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13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41912.333321759259</v>
      </c>
      <c r="T2675" s="11">
        <f t="shared" si="251"/>
        <v>41941.739583333328</v>
      </c>
    </row>
    <row r="2676" spans="1:20" ht="60">
      <c r="A2676">
        <v>2674</v>
      </c>
      <c r="B2676" s="3" t="s">
        <v>2673</v>
      </c>
      <c r="C2676" s="3" t="s">
        <v>6783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13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42529.424421296295</v>
      </c>
      <c r="T2676" s="11">
        <f t="shared" si="251"/>
        <v>42555.999305555553</v>
      </c>
    </row>
    <row r="2677" spans="1:20" ht="45">
      <c r="A2677">
        <v>2675</v>
      </c>
      <c r="B2677" s="3" t="s">
        <v>2674</v>
      </c>
      <c r="C2677" s="3" t="s">
        <v>6784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13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41923.649178240739</v>
      </c>
      <c r="T2677" s="11">
        <f t="shared" si="251"/>
        <v>41953.690844907404</v>
      </c>
    </row>
    <row r="2678" spans="1:20" ht="45">
      <c r="A2678">
        <v>2676</v>
      </c>
      <c r="B2678" s="3" t="s">
        <v>2675</v>
      </c>
      <c r="C2678" s="3" t="s">
        <v>6785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13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42482.416365740741</v>
      </c>
      <c r="T2678" s="11">
        <f t="shared" si="251"/>
        <v>42512.416365740741</v>
      </c>
    </row>
    <row r="2679" spans="1:20" ht="45">
      <c r="A2679">
        <v>2677</v>
      </c>
      <c r="B2679" s="3" t="s">
        <v>2676</v>
      </c>
      <c r="C2679" s="3" t="s">
        <v>6786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13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41792.821099537032</v>
      </c>
      <c r="T2679" s="11">
        <f t="shared" si="251"/>
        <v>41822.821099537032</v>
      </c>
    </row>
    <row r="2680" spans="1:20" ht="45">
      <c r="A2680">
        <v>2678</v>
      </c>
      <c r="B2680" s="3" t="s">
        <v>2677</v>
      </c>
      <c r="C2680" s="3" t="s">
        <v>6787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13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42241.589872685181</v>
      </c>
      <c r="T2680" s="11">
        <f t="shared" si="251"/>
        <v>42271.589872685181</v>
      </c>
    </row>
    <row r="2681" spans="1:20" ht="45">
      <c r="A2681">
        <v>2679</v>
      </c>
      <c r="B2681" s="3" t="s">
        <v>2678</v>
      </c>
      <c r="C2681" s="3" t="s">
        <v>6788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13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42032.792754629627</v>
      </c>
      <c r="T2681" s="11">
        <f t="shared" si="251"/>
        <v>42062.792754629627</v>
      </c>
    </row>
    <row r="2682" spans="1:20">
      <c r="A2682">
        <v>2680</v>
      </c>
      <c r="B2682" s="3" t="s">
        <v>2679</v>
      </c>
      <c r="C2682" s="3" t="s">
        <v>6789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13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42436.003368055557</v>
      </c>
      <c r="T2682" s="11">
        <f t="shared" si="251"/>
        <v>42465.961701388886</v>
      </c>
    </row>
    <row r="2683" spans="1:20" ht="45">
      <c r="A2683">
        <v>2681</v>
      </c>
      <c r="B2683" s="3" t="s">
        <v>2680</v>
      </c>
      <c r="C2683" s="3" t="s">
        <v>6790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13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41805.686921296292</v>
      </c>
      <c r="T2683" s="11">
        <f t="shared" si="251"/>
        <v>41830.686921296292</v>
      </c>
    </row>
    <row r="2684" spans="1:20" ht="45">
      <c r="A2684">
        <v>2682</v>
      </c>
      <c r="B2684" s="3" t="s">
        <v>2681</v>
      </c>
      <c r="C2684" s="3" t="s">
        <v>6791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13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41932.663657407407</v>
      </c>
      <c r="T2684" s="11">
        <f t="shared" si="251"/>
        <v>41965.040972222218</v>
      </c>
    </row>
    <row r="2685" spans="1:20" ht="45">
      <c r="A2685">
        <v>2683</v>
      </c>
      <c r="B2685" s="3" t="s">
        <v>2682</v>
      </c>
      <c r="C2685" s="3" t="s">
        <v>6792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13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42034.546759259254</v>
      </c>
      <c r="T2685" s="11">
        <f t="shared" si="251"/>
        <v>42064.546759259254</v>
      </c>
    </row>
    <row r="2686" spans="1:20" ht="45">
      <c r="A2686">
        <v>2684</v>
      </c>
      <c r="B2686" s="3" t="s">
        <v>2683</v>
      </c>
      <c r="C2686" s="3" t="s">
        <v>6793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13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41820.706307870365</v>
      </c>
      <c r="T2686" s="11">
        <f t="shared" si="251"/>
        <v>41860.706307870365</v>
      </c>
    </row>
    <row r="2687" spans="1:20" ht="45">
      <c r="A2687">
        <v>2685</v>
      </c>
      <c r="B2687" s="3" t="s">
        <v>2684</v>
      </c>
      <c r="C2687" s="3" t="s">
        <v>6794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13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42061.487615740734</v>
      </c>
      <c r="T2687" s="11">
        <f t="shared" si="251"/>
        <v>42121.445949074077</v>
      </c>
    </row>
    <row r="2688" spans="1:20" ht="45">
      <c r="A2688">
        <v>2686</v>
      </c>
      <c r="B2688" s="3" t="s">
        <v>2685</v>
      </c>
      <c r="C2688" s="3" t="s">
        <v>6795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13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41892.766469907401</v>
      </c>
      <c r="T2688" s="11">
        <f t="shared" si="251"/>
        <v>41912.766469907401</v>
      </c>
    </row>
    <row r="2689" spans="1:20" ht="45">
      <c r="A2689">
        <v>2687</v>
      </c>
      <c r="B2689" s="3" t="s">
        <v>2686</v>
      </c>
      <c r="C2689" s="3" t="s">
        <v>6796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13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42154.431921296295</v>
      </c>
      <c r="T2689" s="11">
        <f t="shared" si="251"/>
        <v>42184.431921296295</v>
      </c>
    </row>
    <row r="2690" spans="1:20" ht="30">
      <c r="A2690">
        <v>2688</v>
      </c>
      <c r="B2690" s="3" t="s">
        <v>2687</v>
      </c>
      <c r="C2690" s="3" t="s">
        <v>6797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13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42027.910532407412</v>
      </c>
      <c r="T2690" s="11">
        <f t="shared" si="251"/>
        <v>42058.916666666664</v>
      </c>
    </row>
    <row r="2691" spans="1:20" ht="45">
      <c r="A2691">
        <v>2689</v>
      </c>
      <c r="B2691" s="3" t="s">
        <v>2688</v>
      </c>
      <c r="C2691" s="3" t="s">
        <v>6798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13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(((J2691/60)/60)/24)+DATE(1970,1,1)+(-5/24)</f>
        <v>42551.753356481473</v>
      </c>
      <c r="T2691" s="11">
        <f t="shared" ref="T2691:T2754" si="257">(((I2691/60)/60)/24)+DATE(1970,1,1)+(-5/24)</f>
        <v>42581.753356481473</v>
      </c>
    </row>
    <row r="2692" spans="1:20" ht="45">
      <c r="A2692">
        <v>2690</v>
      </c>
      <c r="B2692" s="3" t="s">
        <v>2689</v>
      </c>
      <c r="C2692" s="3" t="s">
        <v>6799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13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42112.89671296296</v>
      </c>
      <c r="T2692" s="11">
        <f t="shared" si="257"/>
        <v>42157.89671296296</v>
      </c>
    </row>
    <row r="2693" spans="1:20" ht="30">
      <c r="A2693">
        <v>2691</v>
      </c>
      <c r="B2693" s="3" t="s">
        <v>2690</v>
      </c>
      <c r="C2693" s="3" t="s">
        <v>6800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13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42089.515706018516</v>
      </c>
      <c r="T2693" s="11">
        <f t="shared" si="257"/>
        <v>42134.515706018516</v>
      </c>
    </row>
    <row r="2694" spans="1:20" ht="45">
      <c r="A2694">
        <v>2692</v>
      </c>
      <c r="B2694" s="3" t="s">
        <v>2691</v>
      </c>
      <c r="C2694" s="3" t="s">
        <v>6801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13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42058.125694444439</v>
      </c>
      <c r="T2694" s="11">
        <f t="shared" si="257"/>
        <v>42088.084027777775</v>
      </c>
    </row>
    <row r="2695" spans="1:20" ht="45">
      <c r="A2695">
        <v>2693</v>
      </c>
      <c r="B2695" s="3" t="s">
        <v>2692</v>
      </c>
      <c r="C2695" s="3" t="s">
        <v>6802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13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41833.930162037032</v>
      </c>
      <c r="T2695" s="11">
        <f t="shared" si="257"/>
        <v>41863.930162037032</v>
      </c>
    </row>
    <row r="2696" spans="1:20" ht="45">
      <c r="A2696">
        <v>2694</v>
      </c>
      <c r="B2696" s="3" t="s">
        <v>2693</v>
      </c>
      <c r="C2696" s="3" t="s">
        <v>6803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13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41877.932164351849</v>
      </c>
      <c r="T2696" s="11">
        <f t="shared" si="257"/>
        <v>41907.932164351849</v>
      </c>
    </row>
    <row r="2697" spans="1:20" ht="30">
      <c r="A2697">
        <v>2695</v>
      </c>
      <c r="B2697" s="3" t="s">
        <v>2694</v>
      </c>
      <c r="C2697" s="3" t="s">
        <v>6804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13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42047.973587962959</v>
      </c>
      <c r="T2697" s="11">
        <f t="shared" si="257"/>
        <v>42107.931921296295</v>
      </c>
    </row>
    <row r="2698" spans="1:20" ht="45">
      <c r="A2698">
        <v>2696</v>
      </c>
      <c r="B2698" s="3" t="s">
        <v>2695</v>
      </c>
      <c r="C2698" s="3" t="s">
        <v>6805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13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41964.636111111111</v>
      </c>
      <c r="T2698" s="11">
        <f t="shared" si="257"/>
        <v>41998.636111111111</v>
      </c>
    </row>
    <row r="2699" spans="1:20" ht="45">
      <c r="A2699">
        <v>2697</v>
      </c>
      <c r="B2699" s="3" t="s">
        <v>2696</v>
      </c>
      <c r="C2699" s="3" t="s">
        <v>6806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13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42187.731747685182</v>
      </c>
      <c r="T2699" s="11">
        <f t="shared" si="257"/>
        <v>42218.708333333336</v>
      </c>
    </row>
    <row r="2700" spans="1:20" ht="45">
      <c r="A2700">
        <v>2698</v>
      </c>
      <c r="B2700" s="3" t="s">
        <v>2697</v>
      </c>
      <c r="C2700" s="3" t="s">
        <v>6807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13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41787.689907407403</v>
      </c>
      <c r="T2700" s="11">
        <f t="shared" si="257"/>
        <v>41817.689907407403</v>
      </c>
    </row>
    <row r="2701" spans="1:20" ht="45">
      <c r="A2701">
        <v>2699</v>
      </c>
      <c r="B2701" s="3" t="s">
        <v>2698</v>
      </c>
      <c r="C2701" s="3" t="s">
        <v>6808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13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41829.688229166662</v>
      </c>
      <c r="T2701" s="11">
        <f t="shared" si="257"/>
        <v>41859.688229166662</v>
      </c>
    </row>
    <row r="2702" spans="1:20" ht="45">
      <c r="A2702">
        <v>2700</v>
      </c>
      <c r="B2702" s="3" t="s">
        <v>2699</v>
      </c>
      <c r="C2702" s="3" t="s">
        <v>6809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13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41870.666342592594</v>
      </c>
      <c r="T2702" s="11">
        <f t="shared" si="257"/>
        <v>41900.666342592594</v>
      </c>
    </row>
    <row r="2703" spans="1:20" ht="45">
      <c r="A2703">
        <v>2701</v>
      </c>
      <c r="B2703" s="3" t="s">
        <v>2700</v>
      </c>
      <c r="C2703" s="3" t="s">
        <v>6810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13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42801.566365740735</v>
      </c>
      <c r="T2703" s="11">
        <f t="shared" si="257"/>
        <v>42832.524699074071</v>
      </c>
    </row>
    <row r="2704" spans="1:20" ht="45">
      <c r="A2704">
        <v>2702</v>
      </c>
      <c r="B2704" s="3" t="s">
        <v>2701</v>
      </c>
      <c r="C2704" s="3" t="s">
        <v>6811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13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42800.593483796292</v>
      </c>
      <c r="T2704" s="11">
        <f t="shared" si="257"/>
        <v>42830.551817129628</v>
      </c>
    </row>
    <row r="2705" spans="1:20" ht="30">
      <c r="A2705">
        <v>2703</v>
      </c>
      <c r="B2705" s="3" t="s">
        <v>2702</v>
      </c>
      <c r="C2705" s="3" t="s">
        <v>6812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13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42756.481828703698</v>
      </c>
      <c r="T2705" s="11">
        <f t="shared" si="257"/>
        <v>42816.440162037034</v>
      </c>
    </row>
    <row r="2706" spans="1:20" ht="45">
      <c r="A2706">
        <v>2704</v>
      </c>
      <c r="B2706" s="3" t="s">
        <v>2703</v>
      </c>
      <c r="C2706" s="3" t="s">
        <v>6813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13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42787.654097222221</v>
      </c>
      <c r="T2706" s="11">
        <f t="shared" si="257"/>
        <v>42830.61243055555</v>
      </c>
    </row>
    <row r="2707" spans="1:20" ht="30">
      <c r="A2707">
        <v>2705</v>
      </c>
      <c r="B2707" s="3" t="s">
        <v>2704</v>
      </c>
      <c r="C2707" s="3" t="s">
        <v>6814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13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42773.70784722222</v>
      </c>
      <c r="T2707" s="11">
        <f t="shared" si="257"/>
        <v>42818.666180555556</v>
      </c>
    </row>
    <row r="2708" spans="1:20" ht="45">
      <c r="A2708">
        <v>2706</v>
      </c>
      <c r="B2708" s="3" t="s">
        <v>2705</v>
      </c>
      <c r="C2708" s="3" t="s">
        <v>6815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13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41899.086608796293</v>
      </c>
      <c r="T2708" s="11">
        <f t="shared" si="257"/>
        <v>41928.082638888889</v>
      </c>
    </row>
    <row r="2709" spans="1:20" ht="45">
      <c r="A2709">
        <v>2707</v>
      </c>
      <c r="B2709" s="3" t="s">
        <v>2706</v>
      </c>
      <c r="C2709" s="3" t="s">
        <v>6816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13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41391.574571759258</v>
      </c>
      <c r="T2709" s="11">
        <f t="shared" si="257"/>
        <v>41421.082638888889</v>
      </c>
    </row>
    <row r="2710" spans="1:20" ht="45">
      <c r="A2710">
        <v>2708</v>
      </c>
      <c r="B2710" s="3" t="s">
        <v>2707</v>
      </c>
      <c r="C2710" s="3" t="s">
        <v>6817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13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42512.489884259259</v>
      </c>
      <c r="T2710" s="11">
        <f t="shared" si="257"/>
        <v>42572.489884259259</v>
      </c>
    </row>
    <row r="2711" spans="1:20" ht="45">
      <c r="A2711">
        <v>2709</v>
      </c>
      <c r="B2711" s="3" t="s">
        <v>2708</v>
      </c>
      <c r="C2711" s="3" t="s">
        <v>6818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13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42611.941446759258</v>
      </c>
      <c r="T2711" s="11">
        <f t="shared" si="257"/>
        <v>42646.957638888889</v>
      </c>
    </row>
    <row r="2712" spans="1:20" ht="30">
      <c r="A2712">
        <v>2710</v>
      </c>
      <c r="B2712" s="3" t="s">
        <v>2709</v>
      </c>
      <c r="C2712" s="3" t="s">
        <v>6819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13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41828.021157407406</v>
      </c>
      <c r="T2712" s="11">
        <f t="shared" si="257"/>
        <v>41859.875</v>
      </c>
    </row>
    <row r="2713" spans="1:20" ht="45">
      <c r="A2713">
        <v>2711</v>
      </c>
      <c r="B2713" s="3" t="s">
        <v>2710</v>
      </c>
      <c r="C2713" s="3" t="s">
        <v>6820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13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41780.536921296298</v>
      </c>
      <c r="T2713" s="11">
        <f t="shared" si="257"/>
        <v>41810.709027777775</v>
      </c>
    </row>
    <row r="2714" spans="1:20" ht="45">
      <c r="A2714">
        <v>2712</v>
      </c>
      <c r="B2714" s="3" t="s">
        <v>2711</v>
      </c>
      <c r="C2714" s="3" t="s">
        <v>6821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13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41431.853703703702</v>
      </c>
      <c r="T2714" s="11">
        <f t="shared" si="257"/>
        <v>41468.541666666664</v>
      </c>
    </row>
    <row r="2715" spans="1:20" ht="45">
      <c r="A2715">
        <v>2713</v>
      </c>
      <c r="B2715" s="3" t="s">
        <v>2712</v>
      </c>
      <c r="C2715" s="3" t="s">
        <v>6822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3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42322.445416666662</v>
      </c>
      <c r="T2715" s="11">
        <f t="shared" si="257"/>
        <v>42362.445416666662</v>
      </c>
    </row>
    <row r="2716" spans="1:20" ht="30">
      <c r="A2716">
        <v>2714</v>
      </c>
      <c r="B2716" s="3" t="s">
        <v>2713</v>
      </c>
      <c r="C2716" s="3" t="s">
        <v>6823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13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42629.446712962956</v>
      </c>
      <c r="T2716" s="11">
        <f t="shared" si="257"/>
        <v>42657.749999999993</v>
      </c>
    </row>
    <row r="2717" spans="1:20" ht="45">
      <c r="A2717">
        <v>2715</v>
      </c>
      <c r="B2717" s="3" t="s">
        <v>2714</v>
      </c>
      <c r="C2717" s="3" t="s">
        <v>6824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13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42387.190138888887</v>
      </c>
      <c r="T2717" s="11">
        <f t="shared" si="257"/>
        <v>42421.190138888887</v>
      </c>
    </row>
    <row r="2718" spans="1:20" ht="60">
      <c r="A2718">
        <v>2716</v>
      </c>
      <c r="B2718" s="3" t="s">
        <v>2715</v>
      </c>
      <c r="C2718" s="3" t="s">
        <v>6825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13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42255.124918981477</v>
      </c>
      <c r="T2718" s="11">
        <f t="shared" si="257"/>
        <v>42285.124918981477</v>
      </c>
    </row>
    <row r="2719" spans="1:20" ht="45">
      <c r="A2719">
        <v>2717</v>
      </c>
      <c r="B2719" s="3" t="s">
        <v>2716</v>
      </c>
      <c r="C2719" s="3" t="s">
        <v>6826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13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41934.706585648149</v>
      </c>
      <c r="T2719" s="11">
        <f t="shared" si="257"/>
        <v>41979.748252314814</v>
      </c>
    </row>
    <row r="2720" spans="1:20" ht="45">
      <c r="A2720">
        <v>2718</v>
      </c>
      <c r="B2720" s="3" t="s">
        <v>2717</v>
      </c>
      <c r="C2720" s="3" t="s">
        <v>6827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13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42465.388252314813</v>
      </c>
      <c r="T2720" s="11">
        <f t="shared" si="257"/>
        <v>42493.749999999993</v>
      </c>
    </row>
    <row r="2721" spans="1:20" ht="45">
      <c r="A2721">
        <v>2719</v>
      </c>
      <c r="B2721" s="3" t="s">
        <v>2718</v>
      </c>
      <c r="C2721" s="3" t="s">
        <v>6828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13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42417.822847222218</v>
      </c>
      <c r="T2721" s="11">
        <f t="shared" si="257"/>
        <v>42477.781180555547</v>
      </c>
    </row>
    <row r="2722" spans="1:20" ht="45">
      <c r="A2722">
        <v>2720</v>
      </c>
      <c r="B2722" s="3" t="s">
        <v>2719</v>
      </c>
      <c r="C2722" s="3" t="s">
        <v>6829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13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42655.257557870362</v>
      </c>
      <c r="T2722" s="11">
        <f t="shared" si="257"/>
        <v>42685.299224537033</v>
      </c>
    </row>
    <row r="2723" spans="1:20" ht="45">
      <c r="A2723">
        <v>2721</v>
      </c>
      <c r="B2723" s="3" t="s">
        <v>2720</v>
      </c>
      <c r="C2723" s="3" t="s">
        <v>6830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13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41493.335625</v>
      </c>
      <c r="T2723" s="11">
        <f t="shared" si="257"/>
        <v>41523.583333333328</v>
      </c>
    </row>
    <row r="2724" spans="1:20" ht="45">
      <c r="A2724">
        <v>2722</v>
      </c>
      <c r="B2724" s="3" t="s">
        <v>2721</v>
      </c>
      <c r="C2724" s="3" t="s">
        <v>6831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13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42704.64876157407</v>
      </c>
      <c r="T2724" s="11">
        <f t="shared" si="257"/>
        <v>42764.64876157407</v>
      </c>
    </row>
    <row r="2725" spans="1:20" ht="45">
      <c r="A2725">
        <v>2723</v>
      </c>
      <c r="B2725" s="3" t="s">
        <v>2722</v>
      </c>
      <c r="C2725" s="3" t="s">
        <v>6832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13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41944.630648148144</v>
      </c>
      <c r="T2725" s="11">
        <f t="shared" si="257"/>
        <v>42004.672314814808</v>
      </c>
    </row>
    <row r="2726" spans="1:20" ht="45">
      <c r="A2726">
        <v>2724</v>
      </c>
      <c r="B2726" s="3" t="s">
        <v>2723</v>
      </c>
      <c r="C2726" s="3" t="s">
        <v>6833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13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42199.118738425925</v>
      </c>
      <c r="T2726" s="11">
        <f t="shared" si="257"/>
        <v>42231.118738425925</v>
      </c>
    </row>
    <row r="2727" spans="1:20" ht="30">
      <c r="A2727">
        <v>2725</v>
      </c>
      <c r="B2727" s="3" t="s">
        <v>2724</v>
      </c>
      <c r="C2727" s="3" t="s">
        <v>6834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13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42745.53628472222</v>
      </c>
      <c r="T2727" s="11">
        <f t="shared" si="257"/>
        <v>42795.53628472222</v>
      </c>
    </row>
    <row r="2728" spans="1:20">
      <c r="A2728">
        <v>2726</v>
      </c>
      <c r="B2728" s="3" t="s">
        <v>2725</v>
      </c>
      <c r="C2728" s="3" t="s">
        <v>6835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13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42452.371655092589</v>
      </c>
      <c r="T2728" s="11">
        <f t="shared" si="257"/>
        <v>42482.371655092589</v>
      </c>
    </row>
    <row r="2729" spans="1:20" ht="45">
      <c r="A2729">
        <v>2727</v>
      </c>
      <c r="B2729" s="3" t="s">
        <v>2726</v>
      </c>
      <c r="C2729" s="3" t="s">
        <v>6836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13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42198.468321759261</v>
      </c>
      <c r="T2729" s="11">
        <f t="shared" si="257"/>
        <v>42223.468321759261</v>
      </c>
    </row>
    <row r="2730" spans="1:20" ht="30">
      <c r="A2730">
        <v>2728</v>
      </c>
      <c r="B2730" s="3" t="s">
        <v>2727</v>
      </c>
      <c r="C2730" s="3" t="s">
        <v>6837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13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42333.391597222224</v>
      </c>
      <c r="T2730" s="11">
        <f t="shared" si="257"/>
        <v>42368.391597222224</v>
      </c>
    </row>
    <row r="2731" spans="1:20" ht="30">
      <c r="A2731">
        <v>2729</v>
      </c>
      <c r="B2731" s="3" t="s">
        <v>2728</v>
      </c>
      <c r="C2731" s="3" t="s">
        <v>6838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13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42095.032372685186</v>
      </c>
      <c r="T2731" s="11">
        <f t="shared" si="257"/>
        <v>42125.032372685186</v>
      </c>
    </row>
    <row r="2732" spans="1:20" ht="30">
      <c r="A2732">
        <v>2730</v>
      </c>
      <c r="B2732" s="3" t="s">
        <v>2729</v>
      </c>
      <c r="C2732" s="3" t="s">
        <v>6839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13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41351.333043981482</v>
      </c>
      <c r="T2732" s="11">
        <f t="shared" si="257"/>
        <v>41386.333043981482</v>
      </c>
    </row>
    <row r="2733" spans="1:20" ht="45">
      <c r="A2733">
        <v>2731</v>
      </c>
      <c r="B2733" s="3" t="s">
        <v>2730</v>
      </c>
      <c r="C2733" s="3" t="s">
        <v>6840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13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41872.317384259259</v>
      </c>
      <c r="T2733" s="11">
        <f t="shared" si="257"/>
        <v>41929.958333333328</v>
      </c>
    </row>
    <row r="2734" spans="1:20" ht="45">
      <c r="A2734">
        <v>2732</v>
      </c>
      <c r="B2734" s="3" t="s">
        <v>2731</v>
      </c>
      <c r="C2734" s="3" t="s">
        <v>6841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13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41389.599861111106</v>
      </c>
      <c r="T2734" s="11">
        <f t="shared" si="257"/>
        <v>41421.791666666664</v>
      </c>
    </row>
    <row r="2735" spans="1:20" ht="45">
      <c r="A2735">
        <v>2733</v>
      </c>
      <c r="B2735" s="3" t="s">
        <v>2732</v>
      </c>
      <c r="C2735" s="3" t="s">
        <v>6842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13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42044.064513888887</v>
      </c>
      <c r="T2735" s="11">
        <f t="shared" si="257"/>
        <v>42104.022847222215</v>
      </c>
    </row>
    <row r="2736" spans="1:20" ht="45">
      <c r="A2736">
        <v>2734</v>
      </c>
      <c r="B2736" s="3" t="s">
        <v>2733</v>
      </c>
      <c r="C2736" s="3" t="s">
        <v>6843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13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42626.460555555554</v>
      </c>
      <c r="T2736" s="11">
        <f t="shared" si="257"/>
        <v>42656.707638888889</v>
      </c>
    </row>
    <row r="2737" spans="1:20" ht="45">
      <c r="A2737">
        <v>2735</v>
      </c>
      <c r="B2737" s="3" t="s">
        <v>2734</v>
      </c>
      <c r="C2737" s="3" t="s">
        <v>6844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13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41315.912615740737</v>
      </c>
      <c r="T2737" s="11">
        <f t="shared" si="257"/>
        <v>41346.625</v>
      </c>
    </row>
    <row r="2738" spans="1:20" ht="60">
      <c r="A2738">
        <v>2736</v>
      </c>
      <c r="B2738" s="3" t="s">
        <v>2735</v>
      </c>
      <c r="C2738" s="3" t="s">
        <v>6845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13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41722.458020833328</v>
      </c>
      <c r="T2738" s="11">
        <f t="shared" si="257"/>
        <v>41752.458020833328</v>
      </c>
    </row>
    <row r="2739" spans="1:20" ht="45">
      <c r="A2739">
        <v>2737</v>
      </c>
      <c r="B2739" s="3" t="s">
        <v>2736</v>
      </c>
      <c r="C2739" s="3" t="s">
        <v>6846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13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41611.709340277775</v>
      </c>
      <c r="T2739" s="11">
        <f t="shared" si="257"/>
        <v>41654.583333333328</v>
      </c>
    </row>
    <row r="2740" spans="1:20" ht="45">
      <c r="A2740">
        <v>2738</v>
      </c>
      <c r="B2740" s="3" t="s">
        <v>2737</v>
      </c>
      <c r="C2740" s="3" t="s">
        <v>6847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13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42619.935231481482</v>
      </c>
      <c r="T2740" s="11">
        <f t="shared" si="257"/>
        <v>42679.935231481482</v>
      </c>
    </row>
    <row r="2741" spans="1:20" ht="45">
      <c r="A2741">
        <v>2739</v>
      </c>
      <c r="B2741" s="3" t="s">
        <v>2738</v>
      </c>
      <c r="C2741" s="3" t="s">
        <v>6848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13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41719.679594907408</v>
      </c>
      <c r="T2741" s="11">
        <f t="shared" si="257"/>
        <v>41764.679594907408</v>
      </c>
    </row>
    <row r="2742" spans="1:20" ht="30">
      <c r="A2742">
        <v>2740</v>
      </c>
      <c r="B2742" s="3" t="s">
        <v>2739</v>
      </c>
      <c r="C2742" s="3" t="s">
        <v>6849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13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42044.823518518511</v>
      </c>
      <c r="T2742" s="11">
        <f t="shared" si="257"/>
        <v>42074.781851851854</v>
      </c>
    </row>
    <row r="2743" spans="1:20" ht="30">
      <c r="A2743">
        <v>2741</v>
      </c>
      <c r="B2743" s="3" t="s">
        <v>2740</v>
      </c>
      <c r="C2743" s="3" t="s">
        <v>6850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13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41911.449097222219</v>
      </c>
      <c r="T2743" s="11">
        <f t="shared" si="257"/>
        <v>41931.879861111105</v>
      </c>
    </row>
    <row r="2744" spans="1:20" ht="45">
      <c r="A2744">
        <v>2742</v>
      </c>
      <c r="B2744" s="3" t="s">
        <v>2741</v>
      </c>
      <c r="C2744" s="3" t="s">
        <v>6851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13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41030.511423611111</v>
      </c>
      <c r="T2744" s="11">
        <f t="shared" si="257"/>
        <v>41044.511423611111</v>
      </c>
    </row>
    <row r="2745" spans="1:20" ht="60">
      <c r="A2745">
        <v>2743</v>
      </c>
      <c r="B2745" s="3" t="s">
        <v>2742</v>
      </c>
      <c r="C2745" s="3" t="s">
        <v>6852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13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42632.120451388888</v>
      </c>
      <c r="T2745" s="11">
        <f t="shared" si="257"/>
        <v>42662.120451388888</v>
      </c>
    </row>
    <row r="2746" spans="1:20" ht="45">
      <c r="A2746">
        <v>2744</v>
      </c>
      <c r="B2746" s="3" t="s">
        <v>2743</v>
      </c>
      <c r="C2746" s="3" t="s">
        <v>6853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13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40937.854143518518</v>
      </c>
      <c r="T2746" s="11">
        <f t="shared" si="257"/>
        <v>40967.854143518518</v>
      </c>
    </row>
    <row r="2747" spans="1:20" ht="45">
      <c r="A2747">
        <v>2745</v>
      </c>
      <c r="B2747" s="3" t="s">
        <v>2744</v>
      </c>
      <c r="C2747" s="3" t="s">
        <v>6854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13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41044.779722222222</v>
      </c>
      <c r="T2747" s="11">
        <f t="shared" si="257"/>
        <v>41104.779722222222</v>
      </c>
    </row>
    <row r="2748" spans="1:20" ht="45">
      <c r="A2748">
        <v>2746</v>
      </c>
      <c r="B2748" s="3" t="s">
        <v>2745</v>
      </c>
      <c r="C2748" s="3" t="s">
        <v>6855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13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41850.57304398148</v>
      </c>
      <c r="T2748" s="11">
        <f t="shared" si="257"/>
        <v>41880.57304398148</v>
      </c>
    </row>
    <row r="2749" spans="1:20" ht="45">
      <c r="A2749">
        <v>2747</v>
      </c>
      <c r="B2749" s="3" t="s">
        <v>2746</v>
      </c>
      <c r="C2749" s="3" t="s">
        <v>6856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13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41044.439780092594</v>
      </c>
      <c r="T2749" s="11">
        <f t="shared" si="257"/>
        <v>41075.923611111109</v>
      </c>
    </row>
    <row r="2750" spans="1:20" ht="30">
      <c r="A2750">
        <v>2748</v>
      </c>
      <c r="B2750" s="3" t="s">
        <v>2747</v>
      </c>
      <c r="C2750" s="3" t="s">
        <v>6857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13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42585.502337962964</v>
      </c>
      <c r="T2750" s="11">
        <f t="shared" si="257"/>
        <v>42615.502337962964</v>
      </c>
    </row>
    <row r="2751" spans="1:20" ht="30">
      <c r="A2751">
        <v>2749</v>
      </c>
      <c r="B2751" s="3" t="s">
        <v>2748</v>
      </c>
      <c r="C2751" s="3" t="s">
        <v>6858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13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42068.59070601852</v>
      </c>
      <c r="T2751" s="11">
        <f t="shared" si="257"/>
        <v>42098.549039351848</v>
      </c>
    </row>
    <row r="2752" spans="1:20" ht="45">
      <c r="A2752">
        <v>2750</v>
      </c>
      <c r="B2752" s="3" t="s">
        <v>2749</v>
      </c>
      <c r="C2752" s="3" t="s">
        <v>6859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13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41078.69149305555</v>
      </c>
      <c r="T2752" s="11">
        <f t="shared" si="257"/>
        <v>41090.625</v>
      </c>
    </row>
    <row r="2753" spans="1:20" ht="45">
      <c r="A2753">
        <v>2751</v>
      </c>
      <c r="B2753" s="3" t="s">
        <v>2750</v>
      </c>
      <c r="C2753" s="3" t="s">
        <v>6860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13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41747.678726851853</v>
      </c>
      <c r="T2753" s="11">
        <f t="shared" si="257"/>
        <v>41807.678726851853</v>
      </c>
    </row>
    <row r="2754" spans="1:20" ht="45">
      <c r="A2754">
        <v>2752</v>
      </c>
      <c r="B2754" s="3" t="s">
        <v>2751</v>
      </c>
      <c r="C2754" s="3" t="s">
        <v>6861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13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40855.556759259256</v>
      </c>
      <c r="T2754" s="11">
        <f t="shared" si="257"/>
        <v>40895.556759259256</v>
      </c>
    </row>
    <row r="2755" spans="1:20" ht="45">
      <c r="A2755">
        <v>2753</v>
      </c>
      <c r="B2755" s="3" t="s">
        <v>2752</v>
      </c>
      <c r="C2755" s="3" t="s">
        <v>6862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13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(((J2755/60)/60)/24)+DATE(1970,1,1)+(-5/24)</f>
        <v>41117.692395833328</v>
      </c>
      <c r="T2755" s="11">
        <f t="shared" ref="T2755:T2818" si="263">(((I2755/60)/60)/24)+DATE(1970,1,1)+(-5/24)</f>
        <v>41147.692395833328</v>
      </c>
    </row>
    <row r="2756" spans="1:20" ht="45">
      <c r="A2756">
        <v>2754</v>
      </c>
      <c r="B2756" s="3" t="s">
        <v>2753</v>
      </c>
      <c r="C2756" s="3" t="s">
        <v>6863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13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41863.427673611113</v>
      </c>
      <c r="T2756" s="11">
        <f t="shared" si="263"/>
        <v>41893.427673611113</v>
      </c>
    </row>
    <row r="2757" spans="1:20" ht="30">
      <c r="A2757">
        <v>2755</v>
      </c>
      <c r="B2757" s="3" t="s">
        <v>2754</v>
      </c>
      <c r="C2757" s="3" t="s">
        <v>6864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13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42072.582488425927</v>
      </c>
      <c r="T2757" s="11">
        <f t="shared" si="263"/>
        <v>42102.582488425927</v>
      </c>
    </row>
    <row r="2758" spans="1:20" ht="45">
      <c r="A2758">
        <v>2756</v>
      </c>
      <c r="B2758" s="3" t="s">
        <v>2755</v>
      </c>
      <c r="C2758" s="3" t="s">
        <v>6865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13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41620.692141203705</v>
      </c>
      <c r="T2758" s="11">
        <f t="shared" si="263"/>
        <v>41650.692141203705</v>
      </c>
    </row>
    <row r="2759" spans="1:20" ht="30">
      <c r="A2759">
        <v>2757</v>
      </c>
      <c r="B2759" s="3" t="s">
        <v>2756</v>
      </c>
      <c r="C2759" s="3" t="s">
        <v>6866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13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42573.448287037034</v>
      </c>
      <c r="T2759" s="11">
        <f t="shared" si="263"/>
        <v>42588.448287037034</v>
      </c>
    </row>
    <row r="2760" spans="1:20" ht="45">
      <c r="A2760">
        <v>2758</v>
      </c>
      <c r="B2760" s="3" t="s">
        <v>2757</v>
      </c>
      <c r="C2760" s="3" t="s">
        <v>6867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13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42639.23359953703</v>
      </c>
      <c r="T2760" s="11">
        <f t="shared" si="263"/>
        <v>42653.23359953703</v>
      </c>
    </row>
    <row r="2761" spans="1:20" ht="45">
      <c r="A2761">
        <v>2759</v>
      </c>
      <c r="B2761" s="3" t="s">
        <v>2758</v>
      </c>
      <c r="C2761" s="3" t="s">
        <v>6868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13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42524.158171296294</v>
      </c>
      <c r="T2761" s="11">
        <f t="shared" si="263"/>
        <v>42567.158171296294</v>
      </c>
    </row>
    <row r="2762" spans="1:20" ht="45">
      <c r="A2762">
        <v>2760</v>
      </c>
      <c r="B2762" s="3" t="s">
        <v>2759</v>
      </c>
      <c r="C2762" s="3" t="s">
        <v>6869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13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41415.252986111111</v>
      </c>
      <c r="T2762" s="11">
        <f t="shared" si="263"/>
        <v>41445.252986111111</v>
      </c>
    </row>
    <row r="2763" spans="1:20" ht="30">
      <c r="A2763">
        <v>2761</v>
      </c>
      <c r="B2763" s="3" t="s">
        <v>2760</v>
      </c>
      <c r="C2763" s="3" t="s">
        <v>6870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13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41246.85524305555</v>
      </c>
      <c r="T2763" s="11">
        <f t="shared" si="263"/>
        <v>41276.85524305555</v>
      </c>
    </row>
    <row r="2764" spans="1:20" ht="45">
      <c r="A2764">
        <v>2762</v>
      </c>
      <c r="B2764" s="3" t="s">
        <v>2761</v>
      </c>
      <c r="C2764" s="3" t="s">
        <v>6871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13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40926.828645833331</v>
      </c>
      <c r="T2764" s="11">
        <f t="shared" si="263"/>
        <v>40986.786979166667</v>
      </c>
    </row>
    <row r="2765" spans="1:20" ht="30">
      <c r="A2765">
        <v>2763</v>
      </c>
      <c r="B2765" s="3" t="s">
        <v>2762</v>
      </c>
      <c r="C2765" s="3" t="s">
        <v>6872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13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41373.371342592589</v>
      </c>
      <c r="T2765" s="11">
        <f t="shared" si="263"/>
        <v>41418.371342592589</v>
      </c>
    </row>
    <row r="2766" spans="1:20" ht="45">
      <c r="A2766">
        <v>2764</v>
      </c>
      <c r="B2766" s="3" t="s">
        <v>2763</v>
      </c>
      <c r="C2766" s="3" t="s">
        <v>6873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13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41030.083692129629</v>
      </c>
      <c r="T2766" s="11">
        <f t="shared" si="263"/>
        <v>41059.583333333328</v>
      </c>
    </row>
    <row r="2767" spans="1:20" ht="45">
      <c r="A2767">
        <v>2765</v>
      </c>
      <c r="B2767" s="3" t="s">
        <v>2764</v>
      </c>
      <c r="C2767" s="3" t="s">
        <v>6874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13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41194.370694444442</v>
      </c>
      <c r="T2767" s="11">
        <f t="shared" si="263"/>
        <v>41210.370694444442</v>
      </c>
    </row>
    <row r="2768" spans="1:20" ht="45">
      <c r="A2768">
        <v>2766</v>
      </c>
      <c r="B2768" s="3" t="s">
        <v>2765</v>
      </c>
      <c r="C2768" s="3" t="s">
        <v>6875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13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40736.459699074068</v>
      </c>
      <c r="T2768" s="11">
        <f t="shared" si="263"/>
        <v>40766.459699074068</v>
      </c>
    </row>
    <row r="2769" spans="1:20" ht="45">
      <c r="A2769">
        <v>2767</v>
      </c>
      <c r="B2769" s="3" t="s">
        <v>2766</v>
      </c>
      <c r="C2769" s="3" t="s">
        <v>6876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13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42172.750578703701</v>
      </c>
      <c r="T2769" s="11">
        <f t="shared" si="263"/>
        <v>42232.750578703701</v>
      </c>
    </row>
    <row r="2770" spans="1:20" ht="45">
      <c r="A2770">
        <v>2768</v>
      </c>
      <c r="B2770" s="3" t="s">
        <v>2767</v>
      </c>
      <c r="C2770" s="3" t="s">
        <v>6877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13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40967.4065162037</v>
      </c>
      <c r="T2770" s="11">
        <f t="shared" si="263"/>
        <v>40997.364849537036</v>
      </c>
    </row>
    <row r="2771" spans="1:20" ht="45">
      <c r="A2771">
        <v>2769</v>
      </c>
      <c r="B2771" s="3" t="s">
        <v>2768</v>
      </c>
      <c r="C2771" s="3" t="s">
        <v>6878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13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41745.617939814809</v>
      </c>
      <c r="T2771" s="11">
        <f t="shared" si="263"/>
        <v>41795.617939814809</v>
      </c>
    </row>
    <row r="2772" spans="1:20" ht="45">
      <c r="A2772">
        <v>2770</v>
      </c>
      <c r="B2772" s="3" t="s">
        <v>2769</v>
      </c>
      <c r="C2772" s="3" t="s">
        <v>6879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13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41686.496874999997</v>
      </c>
      <c r="T2772" s="11">
        <f t="shared" si="263"/>
        <v>41716.455208333333</v>
      </c>
    </row>
    <row r="2773" spans="1:20" ht="45">
      <c r="A2773">
        <v>2771</v>
      </c>
      <c r="B2773" s="3" t="s">
        <v>2770</v>
      </c>
      <c r="C2773" s="3" t="s">
        <v>6880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13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41257.323379629626</v>
      </c>
      <c r="T2773" s="11">
        <f t="shared" si="263"/>
        <v>41306.5</v>
      </c>
    </row>
    <row r="2774" spans="1:20" ht="45">
      <c r="A2774">
        <v>2772</v>
      </c>
      <c r="B2774" s="3" t="s">
        <v>2771</v>
      </c>
      <c r="C2774" s="3" t="s">
        <v>6881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13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41537.660810185182</v>
      </c>
      <c r="T2774" s="11">
        <f t="shared" si="263"/>
        <v>41552.660810185182</v>
      </c>
    </row>
    <row r="2775" spans="1:20" ht="45">
      <c r="A2775">
        <v>2773</v>
      </c>
      <c r="B2775" s="3" t="s">
        <v>2772</v>
      </c>
      <c r="C2775" s="3" t="s">
        <v>6882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13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42474.656493055554</v>
      </c>
      <c r="T2775" s="11">
        <f t="shared" si="263"/>
        <v>42484.656493055554</v>
      </c>
    </row>
    <row r="2776" spans="1:20" ht="45">
      <c r="A2776">
        <v>2774</v>
      </c>
      <c r="B2776" s="3" t="s">
        <v>2773</v>
      </c>
      <c r="C2776" s="3" t="s">
        <v>6883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13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41310.918148148143</v>
      </c>
      <c r="T2776" s="11">
        <f t="shared" si="263"/>
        <v>41340.918148148143</v>
      </c>
    </row>
    <row r="2777" spans="1:20" ht="45">
      <c r="A2777">
        <v>2775</v>
      </c>
      <c r="B2777" s="3" t="s">
        <v>2774</v>
      </c>
      <c r="C2777" s="3" t="s">
        <v>6884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13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40862.805023148147</v>
      </c>
      <c r="T2777" s="11">
        <f t="shared" si="263"/>
        <v>40892.805023148147</v>
      </c>
    </row>
    <row r="2778" spans="1:20" ht="45">
      <c r="A2778">
        <v>2776</v>
      </c>
      <c r="B2778" s="3" t="s">
        <v>2775</v>
      </c>
      <c r="C2778" s="3" t="s">
        <v>6885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13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42136.088842592588</v>
      </c>
      <c r="T2778" s="11">
        <f t="shared" si="263"/>
        <v>42167.088842592588</v>
      </c>
    </row>
    <row r="2779" spans="1:20" ht="45">
      <c r="A2779">
        <v>2777</v>
      </c>
      <c r="B2779" s="3" t="s">
        <v>2776</v>
      </c>
      <c r="C2779" s="3" t="s">
        <v>6886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13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42172.460694444446</v>
      </c>
      <c r="T2779" s="11">
        <f t="shared" si="263"/>
        <v>42202.460694444446</v>
      </c>
    </row>
    <row r="2780" spans="1:20" ht="60">
      <c r="A2780">
        <v>2778</v>
      </c>
      <c r="B2780" s="3" t="s">
        <v>2777</v>
      </c>
      <c r="C2780" s="3" t="s">
        <v>6887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13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41846.769745370366</v>
      </c>
      <c r="T2780" s="11">
        <f t="shared" si="263"/>
        <v>41876.769745370366</v>
      </c>
    </row>
    <row r="2781" spans="1:20" ht="45">
      <c r="A2781">
        <v>2779</v>
      </c>
      <c r="B2781" s="3" t="s">
        <v>2778</v>
      </c>
      <c r="C2781" s="3" t="s">
        <v>6888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13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42300.377557870372</v>
      </c>
      <c r="T2781" s="11">
        <f t="shared" si="263"/>
        <v>42330.419224537036</v>
      </c>
    </row>
    <row r="2782" spans="1:20" ht="30">
      <c r="A2782">
        <v>2780</v>
      </c>
      <c r="B2782" s="3" t="s">
        <v>2779</v>
      </c>
      <c r="C2782" s="3" t="s">
        <v>6889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13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42774.239444444444</v>
      </c>
      <c r="T2782" s="11">
        <f t="shared" si="263"/>
        <v>42804.239444444444</v>
      </c>
    </row>
    <row r="2783" spans="1:20" ht="30">
      <c r="A2783">
        <v>2781</v>
      </c>
      <c r="B2783" s="3" t="s">
        <v>2780</v>
      </c>
      <c r="C2783" s="3" t="s">
        <v>6890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13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42018.733263888884</v>
      </c>
      <c r="T2783" s="11">
        <f t="shared" si="263"/>
        <v>42047.083333333336</v>
      </c>
    </row>
    <row r="2784" spans="1:20" ht="30">
      <c r="A2784">
        <v>2782</v>
      </c>
      <c r="B2784" s="3" t="s">
        <v>2781</v>
      </c>
      <c r="C2784" s="3" t="s">
        <v>6891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13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42026.716643518514</v>
      </c>
      <c r="T2784" s="11">
        <f t="shared" si="263"/>
        <v>42051.999305555553</v>
      </c>
    </row>
    <row r="2785" spans="1:20" ht="45">
      <c r="A2785">
        <v>2783</v>
      </c>
      <c r="B2785" s="3" t="s">
        <v>2782</v>
      </c>
      <c r="C2785" s="3" t="s">
        <v>6892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13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42103.326921296299</v>
      </c>
      <c r="T2785" s="11">
        <f t="shared" si="263"/>
        <v>42117.326921296299</v>
      </c>
    </row>
    <row r="2786" spans="1:20" ht="45">
      <c r="A2786">
        <v>2784</v>
      </c>
      <c r="B2786" s="3" t="s">
        <v>2783</v>
      </c>
      <c r="C2786" s="3" t="s">
        <v>6893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13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41920.579201388886</v>
      </c>
      <c r="T2786" s="11">
        <f t="shared" si="263"/>
        <v>41941.579201388886</v>
      </c>
    </row>
    <row r="2787" spans="1:20" ht="45">
      <c r="A2787">
        <v>2785</v>
      </c>
      <c r="B2787" s="3" t="s">
        <v>2784</v>
      </c>
      <c r="C2787" s="3" t="s">
        <v>6894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13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42557.981099537035</v>
      </c>
      <c r="T2787" s="11">
        <f t="shared" si="263"/>
        <v>42587.666666666664</v>
      </c>
    </row>
    <row r="2788" spans="1:20" ht="30">
      <c r="A2788">
        <v>2786</v>
      </c>
      <c r="B2788" s="3" t="s">
        <v>2785</v>
      </c>
      <c r="C2788" s="3" t="s">
        <v>6895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13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41815.360879629625</v>
      </c>
      <c r="T2788" s="11">
        <f t="shared" si="263"/>
        <v>41829.360879629625</v>
      </c>
    </row>
    <row r="2789" spans="1:20" ht="45">
      <c r="A2789">
        <v>2787</v>
      </c>
      <c r="B2789" s="3" t="s">
        <v>2786</v>
      </c>
      <c r="C2789" s="3" t="s">
        <v>6896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13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41807.990185185183</v>
      </c>
      <c r="T2789" s="11">
        <f t="shared" si="263"/>
        <v>41837.990185185183</v>
      </c>
    </row>
    <row r="2790" spans="1:20" ht="30">
      <c r="A2790">
        <v>2788</v>
      </c>
      <c r="B2790" s="3" t="s">
        <v>2787</v>
      </c>
      <c r="C2790" s="3" t="s">
        <v>6897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13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42550.493553240733</v>
      </c>
      <c r="T2790" s="11">
        <f t="shared" si="263"/>
        <v>42580.493553240733</v>
      </c>
    </row>
    <row r="2791" spans="1:20" ht="30">
      <c r="A2791">
        <v>2789</v>
      </c>
      <c r="B2791" s="3" t="s">
        <v>2788</v>
      </c>
      <c r="C2791" s="3" t="s">
        <v>6898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13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42055.804791666662</v>
      </c>
      <c r="T2791" s="11">
        <f t="shared" si="263"/>
        <v>42074.958333333336</v>
      </c>
    </row>
    <row r="2792" spans="1:20" ht="45">
      <c r="A2792">
        <v>2790</v>
      </c>
      <c r="B2792" s="3" t="s">
        <v>2789</v>
      </c>
      <c r="C2792" s="3" t="s">
        <v>6899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13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42016.730358796289</v>
      </c>
      <c r="T2792" s="11">
        <f t="shared" si="263"/>
        <v>42046.730358796289</v>
      </c>
    </row>
    <row r="2793" spans="1:20" ht="45">
      <c r="A2793">
        <v>2791</v>
      </c>
      <c r="B2793" s="3" t="s">
        <v>2790</v>
      </c>
      <c r="C2793" s="3" t="s">
        <v>6900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13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42591.691655092589</v>
      </c>
      <c r="T2793" s="11">
        <f t="shared" si="263"/>
        <v>42621.958333333336</v>
      </c>
    </row>
    <row r="2794" spans="1:20" ht="45">
      <c r="A2794">
        <v>2792</v>
      </c>
      <c r="B2794" s="3" t="s">
        <v>2791</v>
      </c>
      <c r="C2794" s="3" t="s">
        <v>6901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13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42183.022673611107</v>
      </c>
      <c r="T2794" s="11">
        <f t="shared" si="263"/>
        <v>42228.022673611107</v>
      </c>
    </row>
    <row r="2795" spans="1:20" ht="60">
      <c r="A2795">
        <v>2793</v>
      </c>
      <c r="B2795" s="3" t="s">
        <v>2792</v>
      </c>
      <c r="C2795" s="3" t="s">
        <v>6902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13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42176.210706018515</v>
      </c>
      <c r="T2795" s="11">
        <f t="shared" si="263"/>
        <v>42206.210706018515</v>
      </c>
    </row>
    <row r="2796" spans="1:20" ht="45">
      <c r="A2796">
        <v>2794</v>
      </c>
      <c r="B2796" s="3" t="s">
        <v>2793</v>
      </c>
      <c r="C2796" s="3" t="s">
        <v>6903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13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42416.48332175926</v>
      </c>
      <c r="T2796" s="11">
        <f t="shared" si="263"/>
        <v>42432.583333333336</v>
      </c>
    </row>
    <row r="2797" spans="1:20" ht="45">
      <c r="A2797">
        <v>2795</v>
      </c>
      <c r="B2797" s="3" t="s">
        <v>2794</v>
      </c>
      <c r="C2797" s="3" t="s">
        <v>6904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13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41780.317604166667</v>
      </c>
      <c r="T2797" s="11">
        <f t="shared" si="263"/>
        <v>41796.75</v>
      </c>
    </row>
    <row r="2798" spans="1:20" ht="45">
      <c r="A2798">
        <v>2796</v>
      </c>
      <c r="B2798" s="3" t="s">
        <v>2795</v>
      </c>
      <c r="C2798" s="3" t="s">
        <v>6905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13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41795.319768518515</v>
      </c>
      <c r="T2798" s="11">
        <f t="shared" si="263"/>
        <v>41825.319768518515</v>
      </c>
    </row>
    <row r="2799" spans="1:20" ht="45">
      <c r="A2799">
        <v>2797</v>
      </c>
      <c r="B2799" s="3" t="s">
        <v>2796</v>
      </c>
      <c r="C2799" s="3" t="s">
        <v>6906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13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41798.731944444444</v>
      </c>
      <c r="T2799" s="11">
        <f t="shared" si="263"/>
        <v>41828.731944444444</v>
      </c>
    </row>
    <row r="2800" spans="1:20" ht="45">
      <c r="A2800">
        <v>2798</v>
      </c>
      <c r="B2800" s="3" t="s">
        <v>2797</v>
      </c>
      <c r="C2800" s="3" t="s">
        <v>6907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13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42201.466678240737</v>
      </c>
      <c r="T2800" s="11">
        <f t="shared" si="263"/>
        <v>42216.458333333336</v>
      </c>
    </row>
    <row r="2801" spans="1:20" ht="45">
      <c r="A2801">
        <v>2799</v>
      </c>
      <c r="B2801" s="3" t="s">
        <v>2798</v>
      </c>
      <c r="C2801" s="3" t="s">
        <v>6908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13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42507.05636574074</v>
      </c>
      <c r="T2801" s="11">
        <f t="shared" si="263"/>
        <v>42538.458333333336</v>
      </c>
    </row>
    <row r="2802" spans="1:20" ht="45">
      <c r="A2802">
        <v>2800</v>
      </c>
      <c r="B2802" s="3" t="s">
        <v>2799</v>
      </c>
      <c r="C2802" s="3" t="s">
        <v>6909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13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41948.344513888886</v>
      </c>
      <c r="T2802" s="11">
        <f t="shared" si="263"/>
        <v>42008.344513888886</v>
      </c>
    </row>
    <row r="2803" spans="1:20" ht="45">
      <c r="A2803">
        <v>2801</v>
      </c>
      <c r="B2803" s="3" t="s">
        <v>2800</v>
      </c>
      <c r="C2803" s="3" t="s">
        <v>6910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13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41900.034826388888</v>
      </c>
      <c r="T2803" s="11">
        <f t="shared" si="263"/>
        <v>41922.25</v>
      </c>
    </row>
    <row r="2804" spans="1:20" ht="45">
      <c r="A2804">
        <v>2802</v>
      </c>
      <c r="B2804" s="3" t="s">
        <v>2801</v>
      </c>
      <c r="C2804" s="3" t="s">
        <v>6911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13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42192.438738425924</v>
      </c>
      <c r="T2804" s="11">
        <f t="shared" si="263"/>
        <v>42222.438738425924</v>
      </c>
    </row>
    <row r="2805" spans="1:20" ht="45">
      <c r="A2805">
        <v>2803</v>
      </c>
      <c r="B2805" s="3" t="s">
        <v>2802</v>
      </c>
      <c r="C2805" s="3" t="s">
        <v>6912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13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42157.857361111113</v>
      </c>
      <c r="T2805" s="11">
        <f t="shared" si="263"/>
        <v>42200.791666666664</v>
      </c>
    </row>
    <row r="2806" spans="1:20" ht="45">
      <c r="A2806">
        <v>2804</v>
      </c>
      <c r="B2806" s="3" t="s">
        <v>2803</v>
      </c>
      <c r="C2806" s="3" t="s">
        <v>6913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13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41881.245254629626</v>
      </c>
      <c r="T2806" s="11">
        <f t="shared" si="263"/>
        <v>41911.245254629626</v>
      </c>
    </row>
    <row r="2807" spans="1:20" ht="60">
      <c r="A2807">
        <v>2805</v>
      </c>
      <c r="B2807" s="3" t="s">
        <v>2804</v>
      </c>
      <c r="C2807" s="3" t="s">
        <v>6914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13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42213.2971412037</v>
      </c>
      <c r="T2807" s="11">
        <f t="shared" si="263"/>
        <v>42238.2971412037</v>
      </c>
    </row>
    <row r="2808" spans="1:20" ht="45">
      <c r="A2808">
        <v>2806</v>
      </c>
      <c r="B2808" s="3" t="s">
        <v>2805</v>
      </c>
      <c r="C2808" s="3" t="s">
        <v>6915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13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42185.058912037035</v>
      </c>
      <c r="T2808" s="11">
        <f t="shared" si="263"/>
        <v>42221.249999999993</v>
      </c>
    </row>
    <row r="2809" spans="1:20">
      <c r="A2809">
        <v>2807</v>
      </c>
      <c r="B2809" s="3" t="s">
        <v>2806</v>
      </c>
      <c r="C2809" s="3" t="s">
        <v>6916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13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42154.664791666662</v>
      </c>
      <c r="T2809" s="11">
        <f t="shared" si="263"/>
        <v>42184.664791666662</v>
      </c>
    </row>
    <row r="2810" spans="1:20" ht="45">
      <c r="A2810">
        <v>2808</v>
      </c>
      <c r="B2810" s="3" t="s">
        <v>2807</v>
      </c>
      <c r="C2810" s="3" t="s">
        <v>6917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13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42208.638136574074</v>
      </c>
      <c r="T2810" s="11">
        <f t="shared" si="263"/>
        <v>42238.638136574074</v>
      </c>
    </row>
    <row r="2811" spans="1:20" ht="45">
      <c r="A2811">
        <v>2809</v>
      </c>
      <c r="B2811" s="3" t="s">
        <v>2808</v>
      </c>
      <c r="C2811" s="3" t="s">
        <v>6918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13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42451.288483796299</v>
      </c>
      <c r="T2811" s="11">
        <f t="shared" si="263"/>
        <v>42459.402083333327</v>
      </c>
    </row>
    <row r="2812" spans="1:20" ht="45">
      <c r="A2812">
        <v>2810</v>
      </c>
      <c r="B2812" s="3" t="s">
        <v>2809</v>
      </c>
      <c r="C2812" s="3" t="s">
        <v>6919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13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41758.931296296294</v>
      </c>
      <c r="T2812" s="11">
        <f t="shared" si="263"/>
        <v>41790.957638888889</v>
      </c>
    </row>
    <row r="2813" spans="1:20" ht="45">
      <c r="A2813">
        <v>2811</v>
      </c>
      <c r="B2813" s="3" t="s">
        <v>2810</v>
      </c>
      <c r="C2813" s="3" t="s">
        <v>6920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13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42028.288229166668</v>
      </c>
      <c r="T2813" s="11">
        <f t="shared" si="263"/>
        <v>42058.288229166668</v>
      </c>
    </row>
    <row r="2814" spans="1:20" ht="45">
      <c r="A2814">
        <v>2812</v>
      </c>
      <c r="B2814" s="3" t="s">
        <v>2811</v>
      </c>
      <c r="C2814" s="3" t="s">
        <v>6921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13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42054.535856481474</v>
      </c>
      <c r="T2814" s="11">
        <f t="shared" si="263"/>
        <v>42099.958333333336</v>
      </c>
    </row>
    <row r="2815" spans="1:20" ht="45">
      <c r="A2815">
        <v>2813</v>
      </c>
      <c r="B2815" s="3" t="s">
        <v>2812</v>
      </c>
      <c r="C2815" s="3" t="s">
        <v>6922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13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42693.534270833326</v>
      </c>
      <c r="T2815" s="11">
        <f t="shared" si="263"/>
        <v>42718.534270833326</v>
      </c>
    </row>
    <row r="2816" spans="1:20" ht="45">
      <c r="A2816">
        <v>2814</v>
      </c>
      <c r="B2816" s="3" t="s">
        <v>2813</v>
      </c>
      <c r="C2816" s="3" t="s">
        <v>6923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13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42103.191145833327</v>
      </c>
      <c r="T2816" s="11">
        <f t="shared" si="263"/>
        <v>42133.191145833327</v>
      </c>
    </row>
    <row r="2817" spans="1:20" ht="45">
      <c r="A2817">
        <v>2815</v>
      </c>
      <c r="B2817" s="3" t="s">
        <v>2814</v>
      </c>
      <c r="C2817" s="3" t="s">
        <v>6924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13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42559.568391203698</v>
      </c>
      <c r="T2817" s="11">
        <f t="shared" si="263"/>
        <v>42589.568391203698</v>
      </c>
    </row>
    <row r="2818" spans="1:20" ht="45">
      <c r="A2818">
        <v>2816</v>
      </c>
      <c r="B2818" s="3" t="s">
        <v>2815</v>
      </c>
      <c r="C2818" s="3" t="s">
        <v>6925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13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42188.259166666663</v>
      </c>
      <c r="T2818" s="11">
        <f t="shared" si="263"/>
        <v>42218.458333333336</v>
      </c>
    </row>
    <row r="2819" spans="1:20" ht="45">
      <c r="A2819">
        <v>2817</v>
      </c>
      <c r="B2819" s="3" t="s">
        <v>2816</v>
      </c>
      <c r="C2819" s="3" t="s">
        <v>6926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13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(((J2819/60)/60)/24)+DATE(1970,1,1)+(-5/24)</f>
        <v>42023.42664351852</v>
      </c>
      <c r="T2819" s="11">
        <f t="shared" ref="T2819:T2882" si="269">(((I2819/60)/60)/24)+DATE(1970,1,1)+(-5/24)</f>
        <v>42063.42664351852</v>
      </c>
    </row>
    <row r="2820" spans="1:20" ht="45">
      <c r="A2820">
        <v>2818</v>
      </c>
      <c r="B2820" s="3" t="s">
        <v>2817</v>
      </c>
      <c r="C2820" s="3" t="s">
        <v>6927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13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42250.389884259253</v>
      </c>
      <c r="T2820" s="11">
        <f t="shared" si="269"/>
        <v>42270.389884259253</v>
      </c>
    </row>
    <row r="2821" spans="1:20" ht="45">
      <c r="A2821">
        <v>2819</v>
      </c>
      <c r="B2821" s="3" t="s">
        <v>2818</v>
      </c>
      <c r="C2821" s="3" t="s">
        <v>6928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13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42139.317233796297</v>
      </c>
      <c r="T2821" s="11">
        <f t="shared" si="269"/>
        <v>42169.317233796297</v>
      </c>
    </row>
    <row r="2822" spans="1:20" ht="45">
      <c r="A2822">
        <v>2820</v>
      </c>
      <c r="B2822" s="3" t="s">
        <v>2819</v>
      </c>
      <c r="C2822" s="3" t="s">
        <v>6929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13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42401.402650462966</v>
      </c>
      <c r="T2822" s="11">
        <f t="shared" si="269"/>
        <v>42425.791666666664</v>
      </c>
    </row>
    <row r="2823" spans="1:20" ht="45">
      <c r="A2823">
        <v>2821</v>
      </c>
      <c r="B2823" s="3" t="s">
        <v>2820</v>
      </c>
      <c r="C2823" s="3" t="s">
        <v>6930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13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41875.714525462965</v>
      </c>
      <c r="T2823" s="11">
        <f t="shared" si="269"/>
        <v>41905.714525462965</v>
      </c>
    </row>
    <row r="2824" spans="1:20" ht="45">
      <c r="A2824">
        <v>2822</v>
      </c>
      <c r="B2824" s="3" t="s">
        <v>2821</v>
      </c>
      <c r="C2824" s="3" t="s">
        <v>6931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13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42060.475601851846</v>
      </c>
      <c r="T2824" s="11">
        <f t="shared" si="269"/>
        <v>42090.433935185189</v>
      </c>
    </row>
    <row r="2825" spans="1:20" ht="45">
      <c r="A2825">
        <v>2823</v>
      </c>
      <c r="B2825" s="3" t="s">
        <v>2822</v>
      </c>
      <c r="C2825" s="3" t="s">
        <v>6932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13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42066.803310185183</v>
      </c>
      <c r="T2825" s="11">
        <f t="shared" si="269"/>
        <v>42094.749305555553</v>
      </c>
    </row>
    <row r="2826" spans="1:20" ht="30">
      <c r="A2826">
        <v>2824</v>
      </c>
      <c r="B2826" s="3" t="s">
        <v>2823</v>
      </c>
      <c r="C2826" s="3" t="s">
        <v>6933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13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42136.0624537037</v>
      </c>
      <c r="T2826" s="11">
        <f t="shared" si="269"/>
        <v>42167.863194444442</v>
      </c>
    </row>
    <row r="2827" spans="1:20" ht="45">
      <c r="A2827">
        <v>2825</v>
      </c>
      <c r="B2827" s="3" t="s">
        <v>2824</v>
      </c>
      <c r="C2827" s="3" t="s">
        <v>6934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13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42312.584328703706</v>
      </c>
      <c r="T2827" s="11">
        <f t="shared" si="269"/>
        <v>42342.584328703706</v>
      </c>
    </row>
    <row r="2828" spans="1:20" ht="45">
      <c r="A2828">
        <v>2826</v>
      </c>
      <c r="B2828" s="3" t="s">
        <v>2825</v>
      </c>
      <c r="C2828" s="3" t="s">
        <v>6935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13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42170.826527777775</v>
      </c>
      <c r="T2828" s="11">
        <f t="shared" si="269"/>
        <v>42195.083333333336</v>
      </c>
    </row>
    <row r="2829" spans="1:20" ht="45">
      <c r="A2829">
        <v>2827</v>
      </c>
      <c r="B2829" s="3" t="s">
        <v>2826</v>
      </c>
      <c r="C2829" s="3" t="s">
        <v>6936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13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42494.475300925922</v>
      </c>
      <c r="T2829" s="11">
        <f t="shared" si="269"/>
        <v>42524.479166666664</v>
      </c>
    </row>
    <row r="2830" spans="1:20" ht="45">
      <c r="A2830">
        <v>2828</v>
      </c>
      <c r="B2830" s="3" t="s">
        <v>2827</v>
      </c>
      <c r="C2830" s="3" t="s">
        <v>6937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13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42254.056354166663</v>
      </c>
      <c r="T2830" s="11">
        <f t="shared" si="269"/>
        <v>42279.749999999993</v>
      </c>
    </row>
    <row r="2831" spans="1:20" ht="45">
      <c r="A2831">
        <v>2829</v>
      </c>
      <c r="B2831" s="3" t="s">
        <v>2828</v>
      </c>
      <c r="C2831" s="3" t="s">
        <v>6938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13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42495.225902777776</v>
      </c>
      <c r="T2831" s="11">
        <f t="shared" si="269"/>
        <v>42523.225902777776</v>
      </c>
    </row>
    <row r="2832" spans="1:20" ht="30">
      <c r="A2832">
        <v>2830</v>
      </c>
      <c r="B2832" s="3" t="s">
        <v>2829</v>
      </c>
      <c r="C2832" s="3" t="s">
        <v>6939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13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41758.631342592591</v>
      </c>
      <c r="T2832" s="11">
        <f t="shared" si="269"/>
        <v>41770.957638888889</v>
      </c>
    </row>
    <row r="2833" spans="1:20" ht="30">
      <c r="A2833">
        <v>2831</v>
      </c>
      <c r="B2833" s="3" t="s">
        <v>2830</v>
      </c>
      <c r="C2833" s="3" t="s">
        <v>6940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13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42171.616550925923</v>
      </c>
      <c r="T2833" s="11">
        <f t="shared" si="269"/>
        <v>42201.616550925923</v>
      </c>
    </row>
    <row r="2834" spans="1:20" ht="45">
      <c r="A2834">
        <v>2832</v>
      </c>
      <c r="B2834" s="3" t="s">
        <v>2831</v>
      </c>
      <c r="C2834" s="3" t="s">
        <v>6941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13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41938.501087962963</v>
      </c>
      <c r="T2834" s="11">
        <f t="shared" si="269"/>
        <v>41966.708333333336</v>
      </c>
    </row>
    <row r="2835" spans="1:20">
      <c r="A2835">
        <v>2833</v>
      </c>
      <c r="B2835" s="3" t="s">
        <v>2832</v>
      </c>
      <c r="C2835" s="3" t="s">
        <v>6942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13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42267.919363425921</v>
      </c>
      <c r="T2835" s="11">
        <f t="shared" si="269"/>
        <v>42287.874999999993</v>
      </c>
    </row>
    <row r="2836" spans="1:20" ht="45">
      <c r="A2836">
        <v>2834</v>
      </c>
      <c r="B2836" s="3" t="s">
        <v>2833</v>
      </c>
      <c r="C2836" s="3" t="s">
        <v>6943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13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42019.751504629625</v>
      </c>
      <c r="T2836" s="11">
        <f t="shared" si="269"/>
        <v>42034.751504629625</v>
      </c>
    </row>
    <row r="2837" spans="1:20" ht="45">
      <c r="A2837">
        <v>2835</v>
      </c>
      <c r="B2837" s="3" t="s">
        <v>2834</v>
      </c>
      <c r="C2837" s="3" t="s">
        <v>6944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13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42313.495567129627</v>
      </c>
      <c r="T2837" s="11">
        <f t="shared" si="269"/>
        <v>42342.791666666664</v>
      </c>
    </row>
    <row r="2838" spans="1:20" ht="45">
      <c r="A2838">
        <v>2836</v>
      </c>
      <c r="B2838" s="3" t="s">
        <v>2835</v>
      </c>
      <c r="C2838" s="3" t="s">
        <v>6945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13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42746.053449074076</v>
      </c>
      <c r="T2838" s="11">
        <f t="shared" si="269"/>
        <v>42783.999305555553</v>
      </c>
    </row>
    <row r="2839" spans="1:20" ht="60">
      <c r="A2839">
        <v>2837</v>
      </c>
      <c r="B2839" s="3" t="s">
        <v>2836</v>
      </c>
      <c r="C2839" s="3" t="s">
        <v>6946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13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42307.700046296297</v>
      </c>
      <c r="T2839" s="11">
        <f t="shared" si="269"/>
        <v>42347.741712962961</v>
      </c>
    </row>
    <row r="2840" spans="1:20" ht="45">
      <c r="A2840">
        <v>2838</v>
      </c>
      <c r="B2840" s="3" t="s">
        <v>2837</v>
      </c>
      <c r="C2840" s="3" t="s">
        <v>6947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13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41842.399259259255</v>
      </c>
      <c r="T2840" s="11">
        <f t="shared" si="269"/>
        <v>41864.708333333328</v>
      </c>
    </row>
    <row r="2841" spans="1:20" ht="45">
      <c r="A2841">
        <v>2839</v>
      </c>
      <c r="B2841" s="3" t="s">
        <v>2838</v>
      </c>
      <c r="C2841" s="3" t="s">
        <v>6948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13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41853.031874999993</v>
      </c>
      <c r="T2841" s="11">
        <f t="shared" si="269"/>
        <v>41875.999305555553</v>
      </c>
    </row>
    <row r="2842" spans="1:20" ht="45">
      <c r="A2842">
        <v>2840</v>
      </c>
      <c r="B2842" s="3" t="s">
        <v>2839</v>
      </c>
      <c r="C2842" s="3" t="s">
        <v>6949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13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42059.827303240738</v>
      </c>
      <c r="T2842" s="11">
        <f t="shared" si="269"/>
        <v>42081.499999999993</v>
      </c>
    </row>
    <row r="2843" spans="1:20" ht="45">
      <c r="A2843">
        <v>2841</v>
      </c>
      <c r="B2843" s="3" t="s">
        <v>2840</v>
      </c>
      <c r="C2843" s="3" t="s">
        <v>6950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13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42291.53121527777</v>
      </c>
      <c r="T2843" s="11">
        <f t="shared" si="269"/>
        <v>42351.572881944441</v>
      </c>
    </row>
    <row r="2844" spans="1:20" ht="45">
      <c r="A2844">
        <v>2842</v>
      </c>
      <c r="B2844" s="3" t="s">
        <v>2841</v>
      </c>
      <c r="C2844" s="3" t="s">
        <v>6951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13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41784.744155092587</v>
      </c>
      <c r="T2844" s="11">
        <f t="shared" si="269"/>
        <v>41811.25</v>
      </c>
    </row>
    <row r="2845" spans="1:20" ht="45">
      <c r="A2845">
        <v>2843</v>
      </c>
      <c r="B2845" s="3" t="s">
        <v>2842</v>
      </c>
      <c r="C2845" s="3" t="s">
        <v>6952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13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42492.529513888883</v>
      </c>
      <c r="T2845" s="11">
        <f t="shared" si="269"/>
        <v>42533.958333333336</v>
      </c>
    </row>
    <row r="2846" spans="1:20" ht="45">
      <c r="A2846">
        <v>2844</v>
      </c>
      <c r="B2846" s="3" t="s">
        <v>2843</v>
      </c>
      <c r="C2846" s="3" t="s">
        <v>6953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13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42709.337731481479</v>
      </c>
      <c r="T2846" s="11">
        <f t="shared" si="269"/>
        <v>42739.337731481479</v>
      </c>
    </row>
    <row r="2847" spans="1:20" ht="45">
      <c r="A2847">
        <v>2845</v>
      </c>
      <c r="B2847" s="3" t="s">
        <v>2844</v>
      </c>
      <c r="C2847" s="3" t="s">
        <v>6954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13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42102.808252314811</v>
      </c>
      <c r="T2847" s="11">
        <f t="shared" si="269"/>
        <v>42162.808252314811</v>
      </c>
    </row>
    <row r="2848" spans="1:20" ht="45">
      <c r="A2848">
        <v>2846</v>
      </c>
      <c r="B2848" s="3" t="s">
        <v>2845</v>
      </c>
      <c r="C2848" s="3" t="s">
        <v>6955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13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42108.483726851853</v>
      </c>
      <c r="T2848" s="11">
        <f t="shared" si="269"/>
        <v>42153.483726851853</v>
      </c>
    </row>
    <row r="2849" spans="1:20" ht="45">
      <c r="A2849">
        <v>2847</v>
      </c>
      <c r="B2849" s="3" t="s">
        <v>2846</v>
      </c>
      <c r="C2849" s="3" t="s">
        <v>6956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13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42453.597974537035</v>
      </c>
      <c r="T2849" s="11">
        <f t="shared" si="269"/>
        <v>42513.597974537035</v>
      </c>
    </row>
    <row r="2850" spans="1:20" ht="45">
      <c r="A2850">
        <v>2848</v>
      </c>
      <c r="B2850" s="3" t="s">
        <v>2847</v>
      </c>
      <c r="C2850" s="3" t="s">
        <v>6957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13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42123.440497685187</v>
      </c>
      <c r="T2850" s="11">
        <f t="shared" si="269"/>
        <v>42153.440497685187</v>
      </c>
    </row>
    <row r="2851" spans="1:20" ht="45">
      <c r="A2851">
        <v>2849</v>
      </c>
      <c r="B2851" s="3" t="s">
        <v>2848</v>
      </c>
      <c r="C2851" s="3" t="s">
        <v>6958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13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42453.219907407409</v>
      </c>
      <c r="T2851" s="11">
        <f t="shared" si="269"/>
        <v>42483.219907407409</v>
      </c>
    </row>
    <row r="2852" spans="1:20" ht="45">
      <c r="A2852">
        <v>2850</v>
      </c>
      <c r="B2852" s="3" t="s">
        <v>2849</v>
      </c>
      <c r="C2852" s="3" t="s">
        <v>6959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13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41857.798738425925</v>
      </c>
      <c r="T2852" s="11">
        <f t="shared" si="269"/>
        <v>41887.798738425925</v>
      </c>
    </row>
    <row r="2853" spans="1:20" ht="45">
      <c r="A2853">
        <v>2851</v>
      </c>
      <c r="B2853" s="3" t="s">
        <v>2850</v>
      </c>
      <c r="C2853" s="3" t="s">
        <v>6960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13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42389.794317129628</v>
      </c>
      <c r="T2853" s="11">
        <f t="shared" si="269"/>
        <v>42398.761805555558</v>
      </c>
    </row>
    <row r="2854" spans="1:20" ht="45">
      <c r="A2854">
        <v>2852</v>
      </c>
      <c r="B2854" s="3" t="s">
        <v>2851</v>
      </c>
      <c r="C2854" s="3" t="s">
        <v>6961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13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41780.836840277778</v>
      </c>
      <c r="T2854" s="11">
        <f t="shared" si="269"/>
        <v>41810.836840277778</v>
      </c>
    </row>
    <row r="2855" spans="1:20" ht="45">
      <c r="A2855">
        <v>2853</v>
      </c>
      <c r="B2855" s="3" t="s">
        <v>2852</v>
      </c>
      <c r="C2855" s="3" t="s">
        <v>6962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13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41835.98260416666</v>
      </c>
      <c r="T2855" s="11">
        <f t="shared" si="269"/>
        <v>41895.98260416666</v>
      </c>
    </row>
    <row r="2856" spans="1:20" ht="45">
      <c r="A2856">
        <v>2854</v>
      </c>
      <c r="B2856" s="3" t="s">
        <v>2853</v>
      </c>
      <c r="C2856" s="3" t="s">
        <v>6963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13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42111.508321759255</v>
      </c>
      <c r="T2856" s="11">
        <f t="shared" si="269"/>
        <v>42131.508321759255</v>
      </c>
    </row>
    <row r="2857" spans="1:20" ht="45">
      <c r="A2857">
        <v>2855</v>
      </c>
      <c r="B2857" s="3" t="s">
        <v>2854</v>
      </c>
      <c r="C2857" s="3" t="s">
        <v>6964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13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42369.799432870372</v>
      </c>
      <c r="T2857" s="11">
        <f t="shared" si="269"/>
        <v>42398.773611111108</v>
      </c>
    </row>
    <row r="2858" spans="1:20" ht="45">
      <c r="A2858">
        <v>2856</v>
      </c>
      <c r="B2858" s="3" t="s">
        <v>2855</v>
      </c>
      <c r="C2858" s="3" t="s">
        <v>6965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13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42164.829247685186</v>
      </c>
      <c r="T2858" s="11">
        <f t="shared" si="269"/>
        <v>42224.69027777778</v>
      </c>
    </row>
    <row r="2859" spans="1:20" ht="60">
      <c r="A2859">
        <v>2857</v>
      </c>
      <c r="B2859" s="3" t="s">
        <v>2856</v>
      </c>
      <c r="C2859" s="3" t="s">
        <v>6966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13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42726.711747685178</v>
      </c>
      <c r="T2859" s="11">
        <f t="shared" si="269"/>
        <v>42786.541666666664</v>
      </c>
    </row>
    <row r="2860" spans="1:20" ht="45">
      <c r="A2860">
        <v>2858</v>
      </c>
      <c r="B2860" s="3" t="s">
        <v>2857</v>
      </c>
      <c r="C2860" s="3" t="s">
        <v>6967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13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41954.336747685178</v>
      </c>
      <c r="T2860" s="11">
        <f t="shared" si="269"/>
        <v>41978.269444444442</v>
      </c>
    </row>
    <row r="2861" spans="1:20" ht="30">
      <c r="A2861">
        <v>2859</v>
      </c>
      <c r="B2861" s="3" t="s">
        <v>2858</v>
      </c>
      <c r="C2861" s="3" t="s">
        <v>6968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13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42233.153981481482</v>
      </c>
      <c r="T2861" s="11">
        <f t="shared" si="269"/>
        <v>42293.153981481482</v>
      </c>
    </row>
    <row r="2862" spans="1:20" ht="45">
      <c r="A2862">
        <v>2860</v>
      </c>
      <c r="B2862" s="3" t="s">
        <v>2859</v>
      </c>
      <c r="C2862" s="3" t="s">
        <v>6969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13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42480.592314814807</v>
      </c>
      <c r="T2862" s="11">
        <f t="shared" si="269"/>
        <v>42540.592314814807</v>
      </c>
    </row>
    <row r="2863" spans="1:20" ht="45">
      <c r="A2863">
        <v>2861</v>
      </c>
      <c r="B2863" s="3" t="s">
        <v>2860</v>
      </c>
      <c r="C2863" s="3" t="s">
        <v>6970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13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42257.3825</v>
      </c>
      <c r="T2863" s="11">
        <f t="shared" si="269"/>
        <v>42271.3825</v>
      </c>
    </row>
    <row r="2864" spans="1:20" ht="45">
      <c r="A2864">
        <v>2862</v>
      </c>
      <c r="B2864" s="3" t="s">
        <v>2861</v>
      </c>
      <c r="C2864" s="3" t="s">
        <v>6971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13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41784.581354166665</v>
      </c>
      <c r="T2864" s="11">
        <f t="shared" si="269"/>
        <v>41814.581354166665</v>
      </c>
    </row>
    <row r="2865" spans="1:20" ht="45">
      <c r="A2865">
        <v>2863</v>
      </c>
      <c r="B2865" s="3" t="s">
        <v>2862</v>
      </c>
      <c r="C2865" s="3" t="s">
        <v>6972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13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41831.46670138889</v>
      </c>
      <c r="T2865" s="11">
        <f t="shared" si="269"/>
        <v>41891.46670138889</v>
      </c>
    </row>
    <row r="2866" spans="1:20">
      <c r="A2866">
        <v>2864</v>
      </c>
      <c r="B2866" s="3" t="s">
        <v>2863</v>
      </c>
      <c r="C2866" s="3" t="s">
        <v>6973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13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42172.405173611107</v>
      </c>
      <c r="T2866" s="11">
        <f t="shared" si="269"/>
        <v>42202.345833333333</v>
      </c>
    </row>
    <row r="2867" spans="1:20" ht="45">
      <c r="A2867">
        <v>2865</v>
      </c>
      <c r="B2867" s="3" t="s">
        <v>2864</v>
      </c>
      <c r="C2867" s="3" t="s">
        <v>6974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13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41949.905775462961</v>
      </c>
      <c r="T2867" s="11">
        <f t="shared" si="269"/>
        <v>42009.905775462961</v>
      </c>
    </row>
    <row r="2868" spans="1:20" ht="45">
      <c r="A2868">
        <v>2866</v>
      </c>
      <c r="B2868" s="3" t="s">
        <v>2865</v>
      </c>
      <c r="C2868" s="3" t="s">
        <v>6975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13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42627.746770833335</v>
      </c>
      <c r="T2868" s="11">
        <f t="shared" si="269"/>
        <v>42657.708333333336</v>
      </c>
    </row>
    <row r="2869" spans="1:20" ht="45">
      <c r="A2869">
        <v>2867</v>
      </c>
      <c r="B2869" s="3" t="s">
        <v>2866</v>
      </c>
      <c r="C2869" s="3" t="s">
        <v>6976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13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42530.986944444441</v>
      </c>
      <c r="T2869" s="11">
        <f t="shared" si="269"/>
        <v>42554.958333333336</v>
      </c>
    </row>
    <row r="2870" spans="1:20" ht="45">
      <c r="A2870">
        <v>2868</v>
      </c>
      <c r="B2870" s="3" t="s">
        <v>2867</v>
      </c>
      <c r="C2870" s="3" t="s">
        <v>6977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13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42618.618680555555</v>
      </c>
      <c r="T2870" s="11">
        <f t="shared" si="269"/>
        <v>42648.618680555555</v>
      </c>
    </row>
    <row r="2871" spans="1:20" ht="45">
      <c r="A2871">
        <v>2869</v>
      </c>
      <c r="B2871" s="3" t="s">
        <v>2868</v>
      </c>
      <c r="C2871" s="3" t="s">
        <v>6978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13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42540.385196759256</v>
      </c>
      <c r="T2871" s="11">
        <f t="shared" si="269"/>
        <v>42570.385196759256</v>
      </c>
    </row>
    <row r="2872" spans="1:20" ht="45">
      <c r="A2872">
        <v>2870</v>
      </c>
      <c r="B2872" s="3" t="s">
        <v>2869</v>
      </c>
      <c r="C2872" s="3" t="s">
        <v>6979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13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41745.981076388889</v>
      </c>
      <c r="T2872" s="11">
        <f t="shared" si="269"/>
        <v>41775.981076388889</v>
      </c>
    </row>
    <row r="2873" spans="1:20" ht="45">
      <c r="A2873">
        <v>2871</v>
      </c>
      <c r="B2873" s="3" t="s">
        <v>2870</v>
      </c>
      <c r="C2873" s="3" t="s">
        <v>6980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13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41974.530243055553</v>
      </c>
      <c r="T2873" s="11">
        <f t="shared" si="269"/>
        <v>41994.530243055553</v>
      </c>
    </row>
    <row r="2874" spans="1:20" ht="30">
      <c r="A2874">
        <v>2872</v>
      </c>
      <c r="B2874" s="3" t="s">
        <v>2871</v>
      </c>
      <c r="C2874" s="3" t="s">
        <v>6981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13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42114.907847222225</v>
      </c>
      <c r="T2874" s="11">
        <f t="shared" si="269"/>
        <v>42174.907847222225</v>
      </c>
    </row>
    <row r="2875" spans="1:20" ht="45">
      <c r="A2875">
        <v>2873</v>
      </c>
      <c r="B2875" s="3" t="s">
        <v>2872</v>
      </c>
      <c r="C2875" s="3" t="s">
        <v>6982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13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42002.609155092585</v>
      </c>
      <c r="T2875" s="11">
        <f t="shared" si="269"/>
        <v>42032.609155092585</v>
      </c>
    </row>
    <row r="2876" spans="1:20" ht="45">
      <c r="A2876">
        <v>2874</v>
      </c>
      <c r="B2876" s="3" t="s">
        <v>2873</v>
      </c>
      <c r="C2876" s="3" t="s">
        <v>6983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13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42722.636412037034</v>
      </c>
      <c r="T2876" s="11">
        <f t="shared" si="269"/>
        <v>42752.636412037034</v>
      </c>
    </row>
    <row r="2877" spans="1:20" ht="45">
      <c r="A2877">
        <v>2875</v>
      </c>
      <c r="B2877" s="3" t="s">
        <v>2874</v>
      </c>
      <c r="C2877" s="3" t="s">
        <v>6984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13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42464.920057870368</v>
      </c>
      <c r="T2877" s="11">
        <f t="shared" si="269"/>
        <v>42494.920057870368</v>
      </c>
    </row>
    <row r="2878" spans="1:20" ht="45">
      <c r="A2878">
        <v>2876</v>
      </c>
      <c r="B2878" s="3" t="s">
        <v>2875</v>
      </c>
      <c r="C2878" s="3" t="s">
        <v>6985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13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42171.535636574066</v>
      </c>
      <c r="T2878" s="11">
        <f t="shared" si="269"/>
        <v>42201.535636574066</v>
      </c>
    </row>
    <row r="2879" spans="1:20" ht="45">
      <c r="A2879">
        <v>2877</v>
      </c>
      <c r="B2879" s="3" t="s">
        <v>2876</v>
      </c>
      <c r="C2879" s="3" t="s">
        <v>6986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13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42672.746805555551</v>
      </c>
      <c r="T2879" s="11">
        <f t="shared" si="269"/>
        <v>42704.499999999993</v>
      </c>
    </row>
    <row r="2880" spans="1:20" ht="45">
      <c r="A2880">
        <v>2878</v>
      </c>
      <c r="B2880" s="3" t="s">
        <v>2877</v>
      </c>
      <c r="C2880" s="3" t="s">
        <v>6987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13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42128.407349537032</v>
      </c>
      <c r="T2880" s="11">
        <f t="shared" si="269"/>
        <v>42188.407349537032</v>
      </c>
    </row>
    <row r="2881" spans="1:20" ht="45">
      <c r="A2881">
        <v>2879</v>
      </c>
      <c r="B2881" s="3" t="s">
        <v>2878</v>
      </c>
      <c r="C2881" s="3" t="s">
        <v>6988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13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42359.516909722217</v>
      </c>
      <c r="T2881" s="11">
        <f t="shared" si="269"/>
        <v>42389.516909722217</v>
      </c>
    </row>
    <row r="2882" spans="1:20" ht="45">
      <c r="A2882">
        <v>2880</v>
      </c>
      <c r="B2882" s="3" t="s">
        <v>2879</v>
      </c>
      <c r="C2882" s="3" t="s">
        <v>6989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13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42192.69736111111</v>
      </c>
      <c r="T2882" s="11">
        <f t="shared" si="269"/>
        <v>42236.503472222219</v>
      </c>
    </row>
    <row r="2883" spans="1:20" ht="45">
      <c r="A2883">
        <v>2881</v>
      </c>
      <c r="B2883" s="3" t="s">
        <v>2880</v>
      </c>
      <c r="C2883" s="3" t="s">
        <v>6990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13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(((J2883/60)/60)/24)+DATE(1970,1,1)+(-5/24)</f>
        <v>41916.389305555553</v>
      </c>
      <c r="T2883" s="11">
        <f t="shared" ref="T2883:T2946" si="275">(((I2883/60)/60)/24)+DATE(1970,1,1)+(-5/24)</f>
        <v>41976.430972222217</v>
      </c>
    </row>
    <row r="2884" spans="1:20" ht="45">
      <c r="A2884">
        <v>2882</v>
      </c>
      <c r="B2884" s="3" t="s">
        <v>2881</v>
      </c>
      <c r="C2884" s="3" t="s">
        <v>6991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13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42461.387939814813</v>
      </c>
      <c r="T2884" s="11">
        <f t="shared" si="275"/>
        <v>42491.387939814813</v>
      </c>
    </row>
    <row r="2885" spans="1:20" ht="45">
      <c r="A2885">
        <v>2883</v>
      </c>
      <c r="B2885" s="3" t="s">
        <v>2882</v>
      </c>
      <c r="C2885" s="3" t="s">
        <v>6992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13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42370.694872685184</v>
      </c>
      <c r="T2885" s="11">
        <f t="shared" si="275"/>
        <v>42405.999305555553</v>
      </c>
    </row>
    <row r="2886" spans="1:20" ht="30">
      <c r="A2886">
        <v>2884</v>
      </c>
      <c r="B2886" s="3" t="s">
        <v>2883</v>
      </c>
      <c r="C2886" s="3" t="s">
        <v>6993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13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41948.518923611111</v>
      </c>
      <c r="T2886" s="11">
        <f t="shared" si="275"/>
        <v>41978.518923611111</v>
      </c>
    </row>
    <row r="2887" spans="1:20" ht="30">
      <c r="A2887">
        <v>2885</v>
      </c>
      <c r="B2887" s="3" t="s">
        <v>2884</v>
      </c>
      <c r="C2887" s="3" t="s">
        <v>6994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13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42046.868067129624</v>
      </c>
      <c r="T2887" s="11">
        <f t="shared" si="275"/>
        <v>42076.82640046296</v>
      </c>
    </row>
    <row r="2888" spans="1:20" ht="45">
      <c r="A2888">
        <v>2886</v>
      </c>
      <c r="B2888" s="3" t="s">
        <v>2885</v>
      </c>
      <c r="C2888" s="3" t="s">
        <v>6995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13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42261.424583333333</v>
      </c>
      <c r="T2888" s="11">
        <f t="shared" si="275"/>
        <v>42265.957638888889</v>
      </c>
    </row>
    <row r="2889" spans="1:20" ht="45">
      <c r="A2889">
        <v>2887</v>
      </c>
      <c r="B2889" s="3" t="s">
        <v>2886</v>
      </c>
      <c r="C2889" s="3" t="s">
        <v>6996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13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41985.219027777777</v>
      </c>
      <c r="T2889" s="11">
        <f t="shared" si="275"/>
        <v>42015.219027777777</v>
      </c>
    </row>
    <row r="2890" spans="1:20" ht="45">
      <c r="A2890">
        <v>2888</v>
      </c>
      <c r="B2890" s="3" t="s">
        <v>2887</v>
      </c>
      <c r="C2890" s="3" t="s">
        <v>6997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13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41922.326851851853</v>
      </c>
      <c r="T2890" s="11">
        <f t="shared" si="275"/>
        <v>41929.999305555553</v>
      </c>
    </row>
    <row r="2891" spans="1:20" ht="45">
      <c r="A2891">
        <v>2889</v>
      </c>
      <c r="B2891" s="3" t="s">
        <v>2888</v>
      </c>
      <c r="C2891" s="3" t="s">
        <v>6998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13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41850.654918981476</v>
      </c>
      <c r="T2891" s="11">
        <f t="shared" si="275"/>
        <v>41880.654918981476</v>
      </c>
    </row>
    <row r="2892" spans="1:20" ht="45">
      <c r="A2892">
        <v>2890</v>
      </c>
      <c r="B2892" s="3" t="s">
        <v>2889</v>
      </c>
      <c r="C2892" s="3" t="s">
        <v>6999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13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41831.534629629627</v>
      </c>
      <c r="T2892" s="11">
        <f t="shared" si="275"/>
        <v>41859.916666666664</v>
      </c>
    </row>
    <row r="2893" spans="1:20" ht="45">
      <c r="A2893">
        <v>2891</v>
      </c>
      <c r="B2893" s="3" t="s">
        <v>2890</v>
      </c>
      <c r="C2893" s="3" t="s">
        <v>7000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13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42415.675092592595</v>
      </c>
      <c r="T2893" s="11">
        <f t="shared" si="275"/>
        <v>42475.633425925924</v>
      </c>
    </row>
    <row r="2894" spans="1:20" ht="45">
      <c r="A2894">
        <v>2892</v>
      </c>
      <c r="B2894" s="3" t="s">
        <v>2891</v>
      </c>
      <c r="C2894" s="3" t="s">
        <v>7001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13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41869.505833333329</v>
      </c>
      <c r="T2894" s="11">
        <f t="shared" si="275"/>
        <v>41876.666666666664</v>
      </c>
    </row>
    <row r="2895" spans="1:20">
      <c r="A2895">
        <v>2893</v>
      </c>
      <c r="B2895" s="3" t="s">
        <v>2892</v>
      </c>
      <c r="C2895" s="3" t="s">
        <v>7002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13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41953.564756944441</v>
      </c>
      <c r="T2895" s="11">
        <f t="shared" si="275"/>
        <v>42012.874999999993</v>
      </c>
    </row>
    <row r="2896" spans="1:20" ht="30">
      <c r="A2896">
        <v>2894</v>
      </c>
      <c r="B2896" s="3" t="s">
        <v>2893</v>
      </c>
      <c r="C2896" s="3" t="s">
        <v>7003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13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42037.777951388889</v>
      </c>
      <c r="T2896" s="11">
        <f t="shared" si="275"/>
        <v>42097.736284722218</v>
      </c>
    </row>
    <row r="2897" spans="1:20" ht="45">
      <c r="A2897">
        <v>2895</v>
      </c>
      <c r="B2897" s="3" t="s">
        <v>2894</v>
      </c>
      <c r="C2897" s="3" t="s">
        <v>7004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13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41811.347129629627</v>
      </c>
      <c r="T2897" s="11">
        <f t="shared" si="275"/>
        <v>41812.666666666664</v>
      </c>
    </row>
    <row r="2898" spans="1:20" ht="45">
      <c r="A2898">
        <v>2896</v>
      </c>
      <c r="B2898" s="3" t="s">
        <v>2895</v>
      </c>
      <c r="C2898" s="3" t="s">
        <v>7005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13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42701.700474537036</v>
      </c>
      <c r="T2898" s="11">
        <f t="shared" si="275"/>
        <v>42716.041666666664</v>
      </c>
    </row>
    <row r="2899" spans="1:20" ht="45">
      <c r="A2899">
        <v>2897</v>
      </c>
      <c r="B2899" s="3" t="s">
        <v>2896</v>
      </c>
      <c r="C2899" s="3" t="s">
        <v>7006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13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42258.438171296293</v>
      </c>
      <c r="T2899" s="11">
        <f t="shared" si="275"/>
        <v>42288.436863425923</v>
      </c>
    </row>
    <row r="2900" spans="1:20" ht="45">
      <c r="A2900">
        <v>2898</v>
      </c>
      <c r="B2900" s="3" t="s">
        <v>2897</v>
      </c>
      <c r="C2900" s="3" t="s">
        <v>7007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13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42278.456631944442</v>
      </c>
      <c r="T2900" s="11">
        <f t="shared" si="275"/>
        <v>42308.456631944442</v>
      </c>
    </row>
    <row r="2901" spans="1:20" ht="45">
      <c r="A2901">
        <v>2899</v>
      </c>
      <c r="B2901" s="3" t="s">
        <v>2898</v>
      </c>
      <c r="C2901" s="3" t="s">
        <v>7008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13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42514.869884259257</v>
      </c>
      <c r="T2901" s="11">
        <f t="shared" si="275"/>
        <v>42574.869884259257</v>
      </c>
    </row>
    <row r="2902" spans="1:20" ht="45">
      <c r="A2902">
        <v>2900</v>
      </c>
      <c r="B2902" s="3" t="s">
        <v>2899</v>
      </c>
      <c r="C2902" s="3" t="s">
        <v>7009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13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41830.025833333333</v>
      </c>
      <c r="T2902" s="11">
        <f t="shared" si="275"/>
        <v>41860.025833333333</v>
      </c>
    </row>
    <row r="2903" spans="1:20" ht="45">
      <c r="A2903">
        <v>2901</v>
      </c>
      <c r="B2903" s="3" t="s">
        <v>2900</v>
      </c>
      <c r="C2903" s="3" t="s">
        <v>7010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13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41982.696053240739</v>
      </c>
      <c r="T2903" s="11">
        <f t="shared" si="275"/>
        <v>42042.696053240739</v>
      </c>
    </row>
    <row r="2904" spans="1:20" ht="30">
      <c r="A2904">
        <v>2902</v>
      </c>
      <c r="B2904" s="3" t="s">
        <v>2901</v>
      </c>
      <c r="C2904" s="3" t="s">
        <v>7011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13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42210.231435185182</v>
      </c>
      <c r="T2904" s="11">
        <f t="shared" si="275"/>
        <v>42240.231435185182</v>
      </c>
    </row>
    <row r="2905" spans="1:20" ht="45">
      <c r="A2905">
        <v>2903</v>
      </c>
      <c r="B2905" s="3" t="s">
        <v>2902</v>
      </c>
      <c r="C2905" s="3" t="s">
        <v>7012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13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42195.95854166666</v>
      </c>
      <c r="T2905" s="11">
        <f t="shared" si="275"/>
        <v>42255.95854166666</v>
      </c>
    </row>
    <row r="2906" spans="1:20" ht="45">
      <c r="A2906">
        <v>2904</v>
      </c>
      <c r="B2906" s="3" t="s">
        <v>2903</v>
      </c>
      <c r="C2906" s="3" t="s">
        <v>7013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13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41940.759618055556</v>
      </c>
      <c r="T2906" s="11">
        <f t="shared" si="275"/>
        <v>41952.291666666664</v>
      </c>
    </row>
    <row r="2907" spans="1:20" ht="45">
      <c r="A2907">
        <v>2905</v>
      </c>
      <c r="B2907" s="3" t="s">
        <v>2904</v>
      </c>
      <c r="C2907" s="3" t="s">
        <v>7014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13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42605.848530092589</v>
      </c>
      <c r="T2907" s="11">
        <f t="shared" si="275"/>
        <v>42619.848530092589</v>
      </c>
    </row>
    <row r="2908" spans="1:20" ht="45">
      <c r="A2908">
        <v>2906</v>
      </c>
      <c r="B2908" s="3" t="s">
        <v>2905</v>
      </c>
      <c r="C2908" s="3" t="s">
        <v>7015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13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42199.440578703703</v>
      </c>
      <c r="T2908" s="11">
        <f t="shared" si="275"/>
        <v>42216.833333333336</v>
      </c>
    </row>
    <row r="2909" spans="1:20" ht="45">
      <c r="A2909">
        <v>2907</v>
      </c>
      <c r="B2909" s="3" t="s">
        <v>2906</v>
      </c>
      <c r="C2909" s="3" t="s">
        <v>7016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13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42444.669409722213</v>
      </c>
      <c r="T2909" s="11">
        <f t="shared" si="275"/>
        <v>42504.669409722213</v>
      </c>
    </row>
    <row r="2910" spans="1:20" ht="60">
      <c r="A2910">
        <v>2908</v>
      </c>
      <c r="B2910" s="3" t="s">
        <v>2907</v>
      </c>
      <c r="C2910" s="3" t="s">
        <v>7017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13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42499.523368055547</v>
      </c>
      <c r="T2910" s="11">
        <f t="shared" si="275"/>
        <v>42529.523368055547</v>
      </c>
    </row>
    <row r="2911" spans="1:20" ht="45">
      <c r="A2911">
        <v>2909</v>
      </c>
      <c r="B2911" s="3" t="s">
        <v>2908</v>
      </c>
      <c r="C2911" s="3" t="s">
        <v>7018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13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41929.057881944442</v>
      </c>
      <c r="T2911" s="11">
        <f t="shared" si="275"/>
        <v>41968.615277777775</v>
      </c>
    </row>
    <row r="2912" spans="1:20" ht="45">
      <c r="A2912">
        <v>2910</v>
      </c>
      <c r="B2912" s="3" t="s">
        <v>2909</v>
      </c>
      <c r="C2912" s="3" t="s">
        <v>7019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13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42107.632951388885</v>
      </c>
      <c r="T2912" s="11">
        <f t="shared" si="275"/>
        <v>42167.632951388885</v>
      </c>
    </row>
    <row r="2913" spans="1:20" ht="45">
      <c r="A2913">
        <v>2911</v>
      </c>
      <c r="B2913" s="3" t="s">
        <v>2910</v>
      </c>
      <c r="C2913" s="3" t="s">
        <v>7020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13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42142.560486111113</v>
      </c>
      <c r="T2913" s="11">
        <f t="shared" si="275"/>
        <v>42182.560486111113</v>
      </c>
    </row>
    <row r="2914" spans="1:20" ht="45">
      <c r="A2914">
        <v>2912</v>
      </c>
      <c r="B2914" s="3" t="s">
        <v>2911</v>
      </c>
      <c r="C2914" s="3" t="s">
        <v>7021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13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42353.923310185179</v>
      </c>
      <c r="T2914" s="11">
        <f t="shared" si="275"/>
        <v>42383.923310185179</v>
      </c>
    </row>
    <row r="2915" spans="1:20" ht="45">
      <c r="A2915">
        <v>2913</v>
      </c>
      <c r="B2915" s="3" t="s">
        <v>2912</v>
      </c>
      <c r="C2915" s="3" t="s">
        <v>7022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13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41828.714571759258</v>
      </c>
      <c r="T2915" s="11">
        <f t="shared" si="275"/>
        <v>41888.714571759258</v>
      </c>
    </row>
    <row r="2916" spans="1:20" ht="30">
      <c r="A2916">
        <v>2914</v>
      </c>
      <c r="B2916" s="3" t="s">
        <v>2913</v>
      </c>
      <c r="C2916" s="3" t="s">
        <v>7023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13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42017.699004629627</v>
      </c>
      <c r="T2916" s="11">
        <f t="shared" si="275"/>
        <v>42077.657337962963</v>
      </c>
    </row>
    <row r="2917" spans="1:20" ht="45">
      <c r="A2917">
        <v>2915</v>
      </c>
      <c r="B2917" s="3" t="s">
        <v>2914</v>
      </c>
      <c r="C2917" s="3" t="s">
        <v>7024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13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42415.189699074072</v>
      </c>
      <c r="T2917" s="11">
        <f t="shared" si="275"/>
        <v>42445.1480324074</v>
      </c>
    </row>
    <row r="2918" spans="1:20" ht="30">
      <c r="A2918">
        <v>2916</v>
      </c>
      <c r="B2918" s="3" t="s">
        <v>2915</v>
      </c>
      <c r="C2918" s="3" t="s">
        <v>7025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13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41755.268391203703</v>
      </c>
      <c r="T2918" s="11">
        <f t="shared" si="275"/>
        <v>41778.268391203703</v>
      </c>
    </row>
    <row r="2919" spans="1:20" ht="45">
      <c r="A2919">
        <v>2917</v>
      </c>
      <c r="B2919" s="3" t="s">
        <v>2916</v>
      </c>
      <c r="C2919" s="3" t="s">
        <v>7026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13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42245.026006944441</v>
      </c>
      <c r="T2919" s="11">
        <f t="shared" si="275"/>
        <v>42263.026006944441</v>
      </c>
    </row>
    <row r="2920" spans="1:20" ht="45">
      <c r="A2920">
        <v>2918</v>
      </c>
      <c r="B2920" s="3" t="s">
        <v>2917</v>
      </c>
      <c r="C2920" s="3" t="s">
        <v>7027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13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42278.421377314815</v>
      </c>
      <c r="T2920" s="11">
        <f t="shared" si="275"/>
        <v>42306.421377314815</v>
      </c>
    </row>
    <row r="2921" spans="1:20" ht="45">
      <c r="A2921">
        <v>2919</v>
      </c>
      <c r="B2921" s="3" t="s">
        <v>2918</v>
      </c>
      <c r="C2921" s="3" t="s">
        <v>7028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13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41826.411215277774</v>
      </c>
      <c r="T2921" s="11">
        <f t="shared" si="275"/>
        <v>41856.411215277774</v>
      </c>
    </row>
    <row r="2922" spans="1:20" ht="45">
      <c r="A2922">
        <v>2920</v>
      </c>
      <c r="B2922" s="3" t="s">
        <v>2919</v>
      </c>
      <c r="C2922" s="3" t="s">
        <v>7029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13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42058.584143518521</v>
      </c>
      <c r="T2922" s="11">
        <f t="shared" si="275"/>
        <v>42088.54247685185</v>
      </c>
    </row>
    <row r="2923" spans="1:20" ht="30">
      <c r="A2923">
        <v>2921</v>
      </c>
      <c r="B2923" s="3" t="s">
        <v>2920</v>
      </c>
      <c r="C2923" s="3" t="s">
        <v>7030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13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41877.678287037037</v>
      </c>
      <c r="T2923" s="11">
        <f t="shared" si="275"/>
        <v>41907.678287037037</v>
      </c>
    </row>
    <row r="2924" spans="1:20" ht="45">
      <c r="A2924">
        <v>2922</v>
      </c>
      <c r="B2924" s="3" t="s">
        <v>2921</v>
      </c>
      <c r="C2924" s="3" t="s">
        <v>7031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13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42097.665821759256</v>
      </c>
      <c r="T2924" s="11">
        <f t="shared" si="275"/>
        <v>42142.665821759256</v>
      </c>
    </row>
    <row r="2925" spans="1:20" ht="45">
      <c r="A2925">
        <v>2923</v>
      </c>
      <c r="B2925" s="3" t="s">
        <v>2922</v>
      </c>
      <c r="C2925" s="3" t="s">
        <v>7032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13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42012.944201388884</v>
      </c>
      <c r="T2925" s="11">
        <f t="shared" si="275"/>
        <v>42027.916666666664</v>
      </c>
    </row>
    <row r="2926" spans="1:20" ht="45">
      <c r="A2926">
        <v>2924</v>
      </c>
      <c r="B2926" s="3" t="s">
        <v>2923</v>
      </c>
      <c r="C2926" s="3" t="s">
        <v>7033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13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42103.348495370366</v>
      </c>
      <c r="T2926" s="11">
        <f t="shared" si="275"/>
        <v>42132.957638888889</v>
      </c>
    </row>
    <row r="2927" spans="1:20" ht="45">
      <c r="A2927">
        <v>2925</v>
      </c>
      <c r="B2927" s="3" t="s">
        <v>2924</v>
      </c>
      <c r="C2927" s="3" t="s">
        <v>7034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13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41863.375787037032</v>
      </c>
      <c r="T2927" s="11">
        <f t="shared" si="275"/>
        <v>41893.375787037032</v>
      </c>
    </row>
    <row r="2928" spans="1:20" ht="45">
      <c r="A2928">
        <v>2926</v>
      </c>
      <c r="B2928" s="3" t="s">
        <v>2925</v>
      </c>
      <c r="C2928" s="3" t="s">
        <v>7035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13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42044.557627314811</v>
      </c>
      <c r="T2928" s="11">
        <f t="shared" si="275"/>
        <v>42058.557627314811</v>
      </c>
    </row>
    <row r="2929" spans="1:20" ht="45">
      <c r="A2929">
        <v>2927</v>
      </c>
      <c r="B2929" s="3" t="s">
        <v>2926</v>
      </c>
      <c r="C2929" s="3" t="s">
        <v>7036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13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41806.460983796293</v>
      </c>
      <c r="T2929" s="11">
        <f t="shared" si="275"/>
        <v>41835</v>
      </c>
    </row>
    <row r="2930" spans="1:20" ht="30">
      <c r="A2930">
        <v>2928</v>
      </c>
      <c r="B2930" s="3" t="s">
        <v>2927</v>
      </c>
      <c r="C2930" s="3" t="s">
        <v>7037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13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42403.789884259262</v>
      </c>
      <c r="T2930" s="11">
        <f t="shared" si="275"/>
        <v>42433.789884259262</v>
      </c>
    </row>
    <row r="2931" spans="1:20" ht="45">
      <c r="A2931">
        <v>2929</v>
      </c>
      <c r="B2931" s="3" t="s">
        <v>2928</v>
      </c>
      <c r="C2931" s="3" t="s">
        <v>7038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13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41754.355995370366</v>
      </c>
      <c r="T2931" s="11">
        <f t="shared" si="275"/>
        <v>41784.355995370366</v>
      </c>
    </row>
    <row r="2932" spans="1:20" ht="45">
      <c r="A2932">
        <v>2930</v>
      </c>
      <c r="B2932" s="3" t="s">
        <v>2929</v>
      </c>
      <c r="C2932" s="3" t="s">
        <v>7039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13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42101.375740740739</v>
      </c>
      <c r="T2932" s="11">
        <f t="shared" si="275"/>
        <v>42131.375740740739</v>
      </c>
    </row>
    <row r="2933" spans="1:20" ht="45">
      <c r="A2933">
        <v>2931</v>
      </c>
      <c r="B2933" s="3" t="s">
        <v>2930</v>
      </c>
      <c r="C2933" s="3" t="s">
        <v>7040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13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41872.082905092589</v>
      </c>
      <c r="T2933" s="11">
        <f t="shared" si="275"/>
        <v>41897.047222222223</v>
      </c>
    </row>
    <row r="2934" spans="1:20" ht="45">
      <c r="A2934">
        <v>2932</v>
      </c>
      <c r="B2934" s="3" t="s">
        <v>2931</v>
      </c>
      <c r="C2934" s="3" t="s">
        <v>7041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13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42024.956446759257</v>
      </c>
      <c r="T2934" s="11">
        <f t="shared" si="275"/>
        <v>42056.249999999993</v>
      </c>
    </row>
    <row r="2935" spans="1:20" ht="45">
      <c r="A2935">
        <v>2933</v>
      </c>
      <c r="B2935" s="3" t="s">
        <v>2932</v>
      </c>
      <c r="C2935" s="3" t="s">
        <v>7042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13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42495.748298611106</v>
      </c>
      <c r="T2935" s="11">
        <f t="shared" si="275"/>
        <v>42525.748298611106</v>
      </c>
    </row>
    <row r="2936" spans="1:20" ht="45">
      <c r="A2936">
        <v>2934</v>
      </c>
      <c r="B2936" s="3" t="s">
        <v>2933</v>
      </c>
      <c r="C2936" s="3" t="s">
        <v>7043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13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41775.427824074075</v>
      </c>
      <c r="T2936" s="11">
        <f t="shared" si="275"/>
        <v>41805.427824074075</v>
      </c>
    </row>
    <row r="2937" spans="1:20" ht="45">
      <c r="A2937">
        <v>2935</v>
      </c>
      <c r="B2937" s="3" t="s">
        <v>2934</v>
      </c>
      <c r="C2937" s="3" t="s">
        <v>7044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13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42553.375092592592</v>
      </c>
      <c r="T2937" s="11">
        <f t="shared" si="275"/>
        <v>42611.499999999993</v>
      </c>
    </row>
    <row r="2938" spans="1:20" ht="45">
      <c r="A2938">
        <v>2936</v>
      </c>
      <c r="B2938" s="3" t="s">
        <v>2935</v>
      </c>
      <c r="C2938" s="3" t="s">
        <v>7045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13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41912.442395833328</v>
      </c>
      <c r="T2938" s="11">
        <f t="shared" si="275"/>
        <v>41924.999305555553</v>
      </c>
    </row>
    <row r="2939" spans="1:20" ht="30">
      <c r="A2939">
        <v>2937</v>
      </c>
      <c r="B2939" s="3" t="s">
        <v>2936</v>
      </c>
      <c r="C2939" s="3" t="s">
        <v>7046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13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41803.248993055553</v>
      </c>
      <c r="T2939" s="11">
        <f t="shared" si="275"/>
        <v>41833.248993055553</v>
      </c>
    </row>
    <row r="2940" spans="1:20" ht="45">
      <c r="A2940">
        <v>2938</v>
      </c>
      <c r="B2940" s="3" t="s">
        <v>2937</v>
      </c>
      <c r="C2940" s="3" t="s">
        <v>7047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13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42004.495532407404</v>
      </c>
      <c r="T2940" s="11">
        <f t="shared" si="275"/>
        <v>42034.495532407404</v>
      </c>
    </row>
    <row r="2941" spans="1:20" ht="45">
      <c r="A2941">
        <v>2939</v>
      </c>
      <c r="B2941" s="3" t="s">
        <v>2938</v>
      </c>
      <c r="C2941" s="3" t="s">
        <v>7048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13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41845.60083333333</v>
      </c>
      <c r="T2941" s="11">
        <f t="shared" si="275"/>
        <v>41878.833333333328</v>
      </c>
    </row>
    <row r="2942" spans="1:20" ht="45">
      <c r="A2942">
        <v>2940</v>
      </c>
      <c r="B2942" s="3" t="s">
        <v>2939</v>
      </c>
      <c r="C2942" s="3" t="s">
        <v>7049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13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41982.565023148149</v>
      </c>
      <c r="T2942" s="11">
        <f t="shared" si="275"/>
        <v>42022.565023148149</v>
      </c>
    </row>
    <row r="2943" spans="1:20" ht="45">
      <c r="A2943">
        <v>2941</v>
      </c>
      <c r="B2943" s="3" t="s">
        <v>2940</v>
      </c>
      <c r="C2943" s="3" t="s">
        <v>7050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13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42034.751793981479</v>
      </c>
      <c r="T2943" s="11">
        <f t="shared" si="275"/>
        <v>42064.751793981479</v>
      </c>
    </row>
    <row r="2944" spans="1:20" ht="45">
      <c r="A2944">
        <v>2942</v>
      </c>
      <c r="B2944" s="3" t="s">
        <v>2941</v>
      </c>
      <c r="C2944" s="3" t="s">
        <v>7051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13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42334.595590277771</v>
      </c>
      <c r="T2944" s="11">
        <f t="shared" si="275"/>
        <v>42354.637499999997</v>
      </c>
    </row>
    <row r="2945" spans="1:20" ht="45">
      <c r="A2945">
        <v>2943</v>
      </c>
      <c r="B2945" s="3" t="s">
        <v>2942</v>
      </c>
      <c r="C2945" s="3" t="s">
        <v>7052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13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42076.921064814807</v>
      </c>
      <c r="T2945" s="11">
        <f t="shared" si="275"/>
        <v>42106.921064814807</v>
      </c>
    </row>
    <row r="2946" spans="1:20" ht="30">
      <c r="A2946">
        <v>2944</v>
      </c>
      <c r="B2946" s="3" t="s">
        <v>2943</v>
      </c>
      <c r="C2946" s="3" t="s">
        <v>7053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13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42132.705995370365</v>
      </c>
      <c r="T2946" s="11">
        <f t="shared" si="275"/>
        <v>42162.705995370365</v>
      </c>
    </row>
    <row r="2947" spans="1:20" ht="45">
      <c r="A2947">
        <v>2945</v>
      </c>
      <c r="B2947" s="3" t="s">
        <v>2944</v>
      </c>
      <c r="C2947" s="3" t="s">
        <v>7054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13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(((J2947/60)/60)/24)+DATE(1970,1,1)+(-5/24)</f>
        <v>42117.931250000001</v>
      </c>
      <c r="T2947" s="11">
        <f t="shared" ref="T2947:T3010" si="281">(((I2947/60)/60)/24)+DATE(1970,1,1)+(-5/24)</f>
        <v>42147.931250000001</v>
      </c>
    </row>
    <row r="2948" spans="1:20" ht="45">
      <c r="A2948">
        <v>2946</v>
      </c>
      <c r="B2948" s="3" t="s">
        <v>2945</v>
      </c>
      <c r="C2948" s="3" t="s">
        <v>7055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13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42567.322824074072</v>
      </c>
      <c r="T2948" s="11">
        <f t="shared" si="281"/>
        <v>42597.322824074072</v>
      </c>
    </row>
    <row r="2949" spans="1:20" ht="45">
      <c r="A2949">
        <v>2947</v>
      </c>
      <c r="B2949" s="3" t="s">
        <v>2946</v>
      </c>
      <c r="C2949" s="3" t="s">
        <v>7056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13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42649.353784722225</v>
      </c>
      <c r="T2949" s="11">
        <f t="shared" si="281"/>
        <v>42698.507638888892</v>
      </c>
    </row>
    <row r="2950" spans="1:20" ht="45">
      <c r="A2950">
        <v>2948</v>
      </c>
      <c r="B2950" s="3" t="s">
        <v>2947</v>
      </c>
      <c r="C2950" s="3" t="s">
        <v>7057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13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42097.440891203696</v>
      </c>
      <c r="T2950" s="11">
        <f t="shared" si="281"/>
        <v>42157.440891203696</v>
      </c>
    </row>
    <row r="2951" spans="1:20" ht="45">
      <c r="A2951">
        <v>2949</v>
      </c>
      <c r="B2951" s="3" t="s">
        <v>2948</v>
      </c>
      <c r="C2951" s="3" t="s">
        <v>7058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13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42297.61478009259</v>
      </c>
      <c r="T2951" s="11">
        <f t="shared" si="281"/>
        <v>42327.656446759262</v>
      </c>
    </row>
    <row r="2952" spans="1:20" ht="45">
      <c r="A2952">
        <v>2950</v>
      </c>
      <c r="B2952" s="3" t="s">
        <v>2949</v>
      </c>
      <c r="C2952" s="3" t="s">
        <v>7059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13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42362.156851851854</v>
      </c>
      <c r="T2952" s="11">
        <f t="shared" si="281"/>
        <v>42392.156851851854</v>
      </c>
    </row>
    <row r="2953" spans="1:20" ht="60">
      <c r="A2953">
        <v>2951</v>
      </c>
      <c r="B2953" s="3" t="s">
        <v>2950</v>
      </c>
      <c r="C2953" s="3" t="s">
        <v>7060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13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41872.594594907401</v>
      </c>
      <c r="T2953" s="11">
        <f t="shared" si="281"/>
        <v>41917.594594907401</v>
      </c>
    </row>
    <row r="2954" spans="1:20" ht="45">
      <c r="A2954">
        <v>2952</v>
      </c>
      <c r="B2954" s="3" t="s">
        <v>2951</v>
      </c>
      <c r="C2954" s="3" t="s">
        <v>7061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13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42628.481932870367</v>
      </c>
      <c r="T2954" s="11">
        <f t="shared" si="281"/>
        <v>42659.958333333336</v>
      </c>
    </row>
    <row r="2955" spans="1:20" ht="45">
      <c r="A2955">
        <v>2953</v>
      </c>
      <c r="B2955" s="3" t="s">
        <v>2952</v>
      </c>
      <c r="C2955" s="3" t="s">
        <v>7062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13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42255.583576388883</v>
      </c>
      <c r="T2955" s="11">
        <f t="shared" si="281"/>
        <v>42285.583576388883</v>
      </c>
    </row>
    <row r="2956" spans="1:20" ht="45">
      <c r="A2956">
        <v>2954</v>
      </c>
      <c r="B2956" s="3" t="s">
        <v>2953</v>
      </c>
      <c r="C2956" s="3" t="s">
        <v>7063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13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42790.375034722216</v>
      </c>
      <c r="T2956" s="11">
        <f t="shared" si="281"/>
        <v>42810.333368055559</v>
      </c>
    </row>
    <row r="2957" spans="1:20" ht="30">
      <c r="A2957">
        <v>2955</v>
      </c>
      <c r="B2957" s="3" t="s">
        <v>2954</v>
      </c>
      <c r="C2957" s="3" t="s">
        <v>7064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13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42141.532974537033</v>
      </c>
      <c r="T2957" s="11">
        <f t="shared" si="281"/>
        <v>42171.532974537033</v>
      </c>
    </row>
    <row r="2958" spans="1:20" ht="45">
      <c r="A2958">
        <v>2956</v>
      </c>
      <c r="B2958" s="3" t="s">
        <v>2955</v>
      </c>
      <c r="C2958" s="3" t="s">
        <v>7065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13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42464.750578703701</v>
      </c>
      <c r="T2958" s="11">
        <f t="shared" si="281"/>
        <v>42494.750578703701</v>
      </c>
    </row>
    <row r="2959" spans="1:20" ht="45">
      <c r="A2959">
        <v>2957</v>
      </c>
      <c r="B2959" s="3" t="s">
        <v>2956</v>
      </c>
      <c r="C2959" s="3" t="s">
        <v>7066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13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42030.80291666666</v>
      </c>
      <c r="T2959" s="11">
        <f t="shared" si="281"/>
        <v>42090.761249999996</v>
      </c>
    </row>
    <row r="2960" spans="1:20" ht="45">
      <c r="A2960">
        <v>2958</v>
      </c>
      <c r="B2960" s="3" t="s">
        <v>2957</v>
      </c>
      <c r="C2960" s="3" t="s">
        <v>7067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13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42438.570798611108</v>
      </c>
      <c r="T2960" s="11">
        <f t="shared" si="281"/>
        <v>42498.529131944444</v>
      </c>
    </row>
    <row r="2961" spans="1:20" ht="45">
      <c r="A2961">
        <v>2959</v>
      </c>
      <c r="B2961" s="3" t="s">
        <v>2958</v>
      </c>
      <c r="C2961" s="3" t="s">
        <v>7068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13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42497.800057870372</v>
      </c>
      <c r="T2961" s="11">
        <f t="shared" si="281"/>
        <v>42527.800057870372</v>
      </c>
    </row>
    <row r="2962" spans="1:20" ht="45">
      <c r="A2962">
        <v>2960</v>
      </c>
      <c r="B2962" s="3" t="s">
        <v>2959</v>
      </c>
      <c r="C2962" s="3" t="s">
        <v>7069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13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41863.54887731481</v>
      </c>
      <c r="T2962" s="11">
        <f t="shared" si="281"/>
        <v>41893.54887731481</v>
      </c>
    </row>
    <row r="2963" spans="1:20" ht="45">
      <c r="A2963">
        <v>2961</v>
      </c>
      <c r="B2963" s="3" t="s">
        <v>2960</v>
      </c>
      <c r="C2963" s="3" t="s">
        <v>7070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13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42061.004155092589</v>
      </c>
      <c r="T2963" s="11">
        <f t="shared" si="281"/>
        <v>42088.958333333336</v>
      </c>
    </row>
    <row r="2964" spans="1:20" ht="45">
      <c r="A2964">
        <v>2962</v>
      </c>
      <c r="B2964" s="3" t="s">
        <v>2961</v>
      </c>
      <c r="C2964" s="3" t="s">
        <v>7071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13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42036.035949074074</v>
      </c>
      <c r="T2964" s="11">
        <f t="shared" si="281"/>
        <v>42064.082638888889</v>
      </c>
    </row>
    <row r="2965" spans="1:20" ht="60">
      <c r="A2965">
        <v>2963</v>
      </c>
      <c r="B2965" s="3" t="s">
        <v>2962</v>
      </c>
      <c r="C2965" s="3" t="s">
        <v>7072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13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42157.26185185185</v>
      </c>
      <c r="T2965" s="11">
        <f t="shared" si="281"/>
        <v>42187.26185185185</v>
      </c>
    </row>
    <row r="2966" spans="1:20" ht="45">
      <c r="A2966">
        <v>2964</v>
      </c>
      <c r="B2966" s="3" t="s">
        <v>2963</v>
      </c>
      <c r="C2966" s="3" t="s">
        <v>7073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13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41827.701608796291</v>
      </c>
      <c r="T2966" s="11">
        <f t="shared" si="281"/>
        <v>41857.688888888886</v>
      </c>
    </row>
    <row r="2967" spans="1:20" ht="45">
      <c r="A2967">
        <v>2965</v>
      </c>
      <c r="B2967" s="3" t="s">
        <v>2964</v>
      </c>
      <c r="C2967" s="3" t="s">
        <v>7074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13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42162.521215277775</v>
      </c>
      <c r="T2967" s="11">
        <f t="shared" si="281"/>
        <v>42192.521215277775</v>
      </c>
    </row>
    <row r="2968" spans="1:20" ht="45">
      <c r="A2968">
        <v>2966</v>
      </c>
      <c r="B2968" s="3" t="s">
        <v>2965</v>
      </c>
      <c r="C2968" s="3" t="s">
        <v>7075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13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42233.530231481483</v>
      </c>
      <c r="T2968" s="11">
        <f t="shared" si="281"/>
        <v>42263.530231481483</v>
      </c>
    </row>
    <row r="2969" spans="1:20" ht="45">
      <c r="A2969">
        <v>2967</v>
      </c>
      <c r="B2969" s="3" t="s">
        <v>2966</v>
      </c>
      <c r="C2969" s="3" t="s">
        <v>7076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13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42041.989490740736</v>
      </c>
      <c r="T2969" s="11">
        <f t="shared" si="281"/>
        <v>42071.947824074072</v>
      </c>
    </row>
    <row r="2970" spans="1:20" ht="30">
      <c r="A2970">
        <v>2968</v>
      </c>
      <c r="B2970" s="3" t="s">
        <v>2967</v>
      </c>
      <c r="C2970" s="3" t="s">
        <v>7077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13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42585.315509259257</v>
      </c>
      <c r="T2970" s="11">
        <f t="shared" si="281"/>
        <v>42598.957638888889</v>
      </c>
    </row>
    <row r="2971" spans="1:20" ht="45">
      <c r="A2971">
        <v>2969</v>
      </c>
      <c r="B2971" s="3" t="s">
        <v>2968</v>
      </c>
      <c r="C2971" s="3" t="s">
        <v>7078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13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42097.578159722216</v>
      </c>
      <c r="T2971" s="11">
        <f t="shared" si="281"/>
        <v>42127.743750000001</v>
      </c>
    </row>
    <row r="2972" spans="1:20" ht="45">
      <c r="A2972">
        <v>2970</v>
      </c>
      <c r="B2972" s="3" t="s">
        <v>2969</v>
      </c>
      <c r="C2972" s="3" t="s">
        <v>7079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13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41808.461238425924</v>
      </c>
      <c r="T2972" s="11">
        <f t="shared" si="281"/>
        <v>41838.461238425924</v>
      </c>
    </row>
    <row r="2973" spans="1:20" ht="45">
      <c r="A2973">
        <v>2971</v>
      </c>
      <c r="B2973" s="3" t="s">
        <v>2970</v>
      </c>
      <c r="C2973" s="3" t="s">
        <v>7080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13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41852.449976851851</v>
      </c>
      <c r="T2973" s="11">
        <f t="shared" si="281"/>
        <v>41882.449976851851</v>
      </c>
    </row>
    <row r="2974" spans="1:20" ht="30">
      <c r="A2974">
        <v>2972</v>
      </c>
      <c r="B2974" s="3" t="s">
        <v>2971</v>
      </c>
      <c r="C2974" s="3" t="s">
        <v>7081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13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42693.90185185185</v>
      </c>
      <c r="T2974" s="11">
        <f t="shared" si="281"/>
        <v>42708.833333333336</v>
      </c>
    </row>
    <row r="2975" spans="1:20" ht="45">
      <c r="A2975">
        <v>2973</v>
      </c>
      <c r="B2975" s="3" t="s">
        <v>2972</v>
      </c>
      <c r="C2975" s="3" t="s">
        <v>7082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13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42341.610046296293</v>
      </c>
      <c r="T2975" s="11">
        <f t="shared" si="281"/>
        <v>42369.958333333336</v>
      </c>
    </row>
    <row r="2976" spans="1:20" ht="45">
      <c r="A2976">
        <v>2974</v>
      </c>
      <c r="B2976" s="3" t="s">
        <v>2973</v>
      </c>
      <c r="C2976" s="3" t="s">
        <v>7083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13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41879.852673611109</v>
      </c>
      <c r="T2976" s="11">
        <f t="shared" si="281"/>
        <v>41907.857638888883</v>
      </c>
    </row>
    <row r="2977" spans="1:20" ht="45">
      <c r="A2977">
        <v>2975</v>
      </c>
      <c r="B2977" s="3" t="s">
        <v>2974</v>
      </c>
      <c r="C2977" s="3" t="s">
        <v>7084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13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41941.475532407407</v>
      </c>
      <c r="T2977" s="11">
        <f t="shared" si="281"/>
        <v>41969.916666666664</v>
      </c>
    </row>
    <row r="2978" spans="1:20" ht="45">
      <c r="A2978">
        <v>2976</v>
      </c>
      <c r="B2978" s="3" t="s">
        <v>2975</v>
      </c>
      <c r="C2978" s="3" t="s">
        <v>7085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13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42425.522337962961</v>
      </c>
      <c r="T2978" s="11">
        <f t="shared" si="281"/>
        <v>42442.291666666664</v>
      </c>
    </row>
    <row r="2979" spans="1:20" ht="60">
      <c r="A2979">
        <v>2977</v>
      </c>
      <c r="B2979" s="3" t="s">
        <v>2976</v>
      </c>
      <c r="C2979" s="3" t="s">
        <v>7086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13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42026.672847222224</v>
      </c>
      <c r="T2979" s="11">
        <f t="shared" si="281"/>
        <v>42085.884722222218</v>
      </c>
    </row>
    <row r="2980" spans="1:20" ht="45">
      <c r="A2980">
        <v>2978</v>
      </c>
      <c r="B2980" s="3" t="s">
        <v>2977</v>
      </c>
      <c r="C2980" s="3" t="s">
        <v>7087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13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41922.432256944441</v>
      </c>
      <c r="T2980" s="11">
        <f t="shared" si="281"/>
        <v>41932.040972222218</v>
      </c>
    </row>
    <row r="2981" spans="1:20" ht="45">
      <c r="A2981">
        <v>2979</v>
      </c>
      <c r="B2981" s="3" t="s">
        <v>2978</v>
      </c>
      <c r="C2981" s="3" t="s">
        <v>7088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13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41993.616006944438</v>
      </c>
      <c r="T2981" s="11">
        <f t="shared" si="281"/>
        <v>42010.041666666664</v>
      </c>
    </row>
    <row r="2982" spans="1:20" ht="45">
      <c r="A2982">
        <v>2980</v>
      </c>
      <c r="B2982" s="3" t="s">
        <v>2979</v>
      </c>
      <c r="C2982" s="3" t="s">
        <v>7089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13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42219.70752314815</v>
      </c>
      <c r="T2982" s="11">
        <f t="shared" si="281"/>
        <v>42239.874999999993</v>
      </c>
    </row>
    <row r="2983" spans="1:20" ht="45">
      <c r="A2983">
        <v>2981</v>
      </c>
      <c r="B2983" s="3" t="s">
        <v>2980</v>
      </c>
      <c r="C2983" s="3" t="s">
        <v>7090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13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42225.351342592585</v>
      </c>
      <c r="T2983" s="11">
        <f t="shared" si="281"/>
        <v>42270.351342592585</v>
      </c>
    </row>
    <row r="2984" spans="1:20" ht="30">
      <c r="A2984">
        <v>2982</v>
      </c>
      <c r="B2984" s="3" t="s">
        <v>2981</v>
      </c>
      <c r="C2984" s="3" t="s">
        <v>7091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13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42381.478506944441</v>
      </c>
      <c r="T2984" s="11">
        <f t="shared" si="281"/>
        <v>42411.478506944441</v>
      </c>
    </row>
    <row r="2985" spans="1:20" ht="45">
      <c r="A2985">
        <v>2983</v>
      </c>
      <c r="B2985" s="3" t="s">
        <v>2982</v>
      </c>
      <c r="C2985" s="3" t="s">
        <v>7092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3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41894.424027777779</v>
      </c>
      <c r="T2985" s="11">
        <f t="shared" si="281"/>
        <v>41954.465694444443</v>
      </c>
    </row>
    <row r="2986" spans="1:20" ht="45">
      <c r="A2986">
        <v>2984</v>
      </c>
      <c r="B2986" s="3" t="s">
        <v>2983</v>
      </c>
      <c r="C2986" s="3" t="s">
        <v>7093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13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42576.070381944439</v>
      </c>
      <c r="T2986" s="11">
        <f t="shared" si="281"/>
        <v>42606.070381944439</v>
      </c>
    </row>
    <row r="2987" spans="1:20" ht="45">
      <c r="A2987">
        <v>2985</v>
      </c>
      <c r="B2987" s="3" t="s">
        <v>2984</v>
      </c>
      <c r="C2987" s="3" t="s">
        <v>7094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13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42654.765370370362</v>
      </c>
      <c r="T2987" s="11">
        <f t="shared" si="281"/>
        <v>42673.958333333336</v>
      </c>
    </row>
    <row r="2988" spans="1:20" ht="45">
      <c r="A2988">
        <v>2986</v>
      </c>
      <c r="B2988" s="3" t="s">
        <v>2985</v>
      </c>
      <c r="C2988" s="3" t="s">
        <v>7095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13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42431.29173611111</v>
      </c>
      <c r="T2988" s="11">
        <f t="shared" si="281"/>
        <v>42491.250069444439</v>
      </c>
    </row>
    <row r="2989" spans="1:20" ht="45">
      <c r="A2989">
        <v>2987</v>
      </c>
      <c r="B2989" s="3" t="s">
        <v>2986</v>
      </c>
      <c r="C2989" s="3" t="s">
        <v>7096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13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42627.098969907405</v>
      </c>
      <c r="T2989" s="11">
        <f t="shared" si="281"/>
        <v>42655.791666666664</v>
      </c>
    </row>
    <row r="2990" spans="1:20" ht="45">
      <c r="A2990">
        <v>2988</v>
      </c>
      <c r="B2990" s="3" t="s">
        <v>2987</v>
      </c>
      <c r="C2990" s="3" t="s">
        <v>7097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13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42511.153715277782</v>
      </c>
      <c r="T2990" s="11">
        <f t="shared" si="281"/>
        <v>42541.153715277782</v>
      </c>
    </row>
    <row r="2991" spans="1:20">
      <c r="A2991">
        <v>2989</v>
      </c>
      <c r="B2991" s="3" t="s">
        <v>2988</v>
      </c>
      <c r="C2991" s="3" t="s">
        <v>7098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13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42336.812060185184</v>
      </c>
      <c r="T2991" s="11">
        <f t="shared" si="281"/>
        <v>42358.999305555553</v>
      </c>
    </row>
    <row r="2992" spans="1:20" ht="45">
      <c r="A2992">
        <v>2990</v>
      </c>
      <c r="B2992" s="3" t="s">
        <v>2989</v>
      </c>
      <c r="C2992" s="3" t="s">
        <v>7099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13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42341.365972222215</v>
      </c>
      <c r="T2992" s="11">
        <f t="shared" si="281"/>
        <v>42376.365972222215</v>
      </c>
    </row>
    <row r="2993" spans="1:20" ht="45">
      <c r="A2993">
        <v>2991</v>
      </c>
      <c r="B2993" s="3" t="s">
        <v>2990</v>
      </c>
      <c r="C2993" s="3" t="s">
        <v>7100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13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42740.628819444442</v>
      </c>
      <c r="T2993" s="11">
        <f t="shared" si="281"/>
        <v>42762.628819444442</v>
      </c>
    </row>
    <row r="2994" spans="1:20" ht="45">
      <c r="A2994">
        <v>2992</v>
      </c>
      <c r="B2994" s="3" t="s">
        <v>2991</v>
      </c>
      <c r="C2994" s="3" t="s">
        <v>7101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13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42622.559143518512</v>
      </c>
      <c r="T2994" s="11">
        <f t="shared" si="281"/>
        <v>42652.559143518512</v>
      </c>
    </row>
    <row r="2995" spans="1:20">
      <c r="A2995">
        <v>2993</v>
      </c>
      <c r="B2995" s="3" t="s">
        <v>2992</v>
      </c>
      <c r="C2995" s="3" t="s">
        <v>7102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13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42390.63040509259</v>
      </c>
      <c r="T2995" s="11">
        <f t="shared" si="281"/>
        <v>42420.63040509259</v>
      </c>
    </row>
    <row r="2996" spans="1:20" ht="45">
      <c r="A2996">
        <v>2994</v>
      </c>
      <c r="B2996" s="3" t="s">
        <v>2993</v>
      </c>
      <c r="C2996" s="3" t="s">
        <v>7103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13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41885.270509259259</v>
      </c>
      <c r="T2996" s="11">
        <f t="shared" si="281"/>
        <v>41915.270509259259</v>
      </c>
    </row>
    <row r="2997" spans="1:20" ht="45">
      <c r="A2997">
        <v>2995</v>
      </c>
      <c r="B2997" s="3" t="s">
        <v>2994</v>
      </c>
      <c r="C2997" s="3" t="s">
        <v>7104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13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42724.456840277773</v>
      </c>
      <c r="T2997" s="11">
        <f t="shared" si="281"/>
        <v>42754.456840277773</v>
      </c>
    </row>
    <row r="2998" spans="1:20" ht="30">
      <c r="A2998">
        <v>2996</v>
      </c>
      <c r="B2998" s="3" t="s">
        <v>2995</v>
      </c>
      <c r="C2998" s="3" t="s">
        <v>7105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13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42090.70416666667</v>
      </c>
      <c r="T2998" s="11">
        <f t="shared" si="281"/>
        <v>42150.70416666667</v>
      </c>
    </row>
    <row r="2999" spans="1:20" ht="45">
      <c r="A2999">
        <v>2997</v>
      </c>
      <c r="B2999" s="3" t="s">
        <v>2996</v>
      </c>
      <c r="C2999" s="3" t="s">
        <v>7106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13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42775.525381944441</v>
      </c>
      <c r="T2999" s="11">
        <f t="shared" si="281"/>
        <v>42792.999305555553</v>
      </c>
    </row>
    <row r="3000" spans="1:20" ht="45">
      <c r="A3000">
        <v>2998</v>
      </c>
      <c r="B3000" s="3" t="s">
        <v>2997</v>
      </c>
      <c r="C3000" s="3" t="s">
        <v>7107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13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41777.985289351847</v>
      </c>
      <c r="T3000" s="11">
        <f t="shared" si="281"/>
        <v>41805.975694444445</v>
      </c>
    </row>
    <row r="3001" spans="1:20" ht="45">
      <c r="A3001">
        <v>2999</v>
      </c>
      <c r="B3001" s="3" t="s">
        <v>2998</v>
      </c>
      <c r="C3001" s="3" t="s">
        <v>7108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13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42780.531944444439</v>
      </c>
      <c r="T3001" s="11">
        <f t="shared" si="281"/>
        <v>42794.874999999993</v>
      </c>
    </row>
    <row r="3002" spans="1:20" ht="45">
      <c r="A3002">
        <v>3000</v>
      </c>
      <c r="B3002" s="3" t="s">
        <v>2999</v>
      </c>
      <c r="C3002" s="3" t="s">
        <v>7109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13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42752.61886574074</v>
      </c>
      <c r="T3002" s="11">
        <f t="shared" si="281"/>
        <v>42766.541666666664</v>
      </c>
    </row>
    <row r="3003" spans="1:20" ht="45">
      <c r="A3003">
        <v>3001</v>
      </c>
      <c r="B3003" s="3" t="s">
        <v>3000</v>
      </c>
      <c r="C3003" s="3" t="s">
        <v>7110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13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42534.687291666669</v>
      </c>
      <c r="T3003" s="11">
        <f t="shared" si="281"/>
        <v>42564.687291666669</v>
      </c>
    </row>
    <row r="3004" spans="1:20" ht="30">
      <c r="A3004">
        <v>3002</v>
      </c>
      <c r="B3004" s="3" t="s">
        <v>3001</v>
      </c>
      <c r="C3004" s="3" t="s">
        <v>7111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13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41239.627916666665</v>
      </c>
      <c r="T3004" s="11">
        <f t="shared" si="281"/>
        <v>41269.627916666665</v>
      </c>
    </row>
    <row r="3005" spans="1:20" ht="45">
      <c r="A3005">
        <v>3003</v>
      </c>
      <c r="B3005" s="3" t="s">
        <v>3002</v>
      </c>
      <c r="C3005" s="3" t="s">
        <v>7112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13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42398.640925925924</v>
      </c>
      <c r="T3005" s="11">
        <f t="shared" si="281"/>
        <v>42430.040972222218</v>
      </c>
    </row>
    <row r="3006" spans="1:20" ht="45">
      <c r="A3006">
        <v>3004</v>
      </c>
      <c r="B3006" s="3" t="s">
        <v>3003</v>
      </c>
      <c r="C3006" s="3" t="s">
        <v>7113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13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41928.672731481478</v>
      </c>
      <c r="T3006" s="11">
        <f t="shared" si="281"/>
        <v>41958.714398148142</v>
      </c>
    </row>
    <row r="3007" spans="1:20" ht="45">
      <c r="A3007">
        <v>3005</v>
      </c>
      <c r="B3007" s="3" t="s">
        <v>3004</v>
      </c>
      <c r="C3007" s="3" t="s">
        <v>7114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13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41888.466493055552</v>
      </c>
      <c r="T3007" s="11">
        <f t="shared" si="281"/>
        <v>41918.466493055552</v>
      </c>
    </row>
    <row r="3008" spans="1:20" ht="30">
      <c r="A3008">
        <v>3006</v>
      </c>
      <c r="B3008" s="3" t="s">
        <v>3005</v>
      </c>
      <c r="C3008" s="3" t="s">
        <v>7115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13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41957.548506944448</v>
      </c>
      <c r="T3008" s="11">
        <f t="shared" si="281"/>
        <v>41987.548506944448</v>
      </c>
    </row>
    <row r="3009" spans="1:20" ht="30">
      <c r="A3009">
        <v>3007</v>
      </c>
      <c r="B3009" s="3" t="s">
        <v>3006</v>
      </c>
      <c r="C3009" s="3" t="s">
        <v>7116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13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42098.007905092592</v>
      </c>
      <c r="T3009" s="11">
        <f t="shared" si="281"/>
        <v>42119.007905092592</v>
      </c>
    </row>
    <row r="3010" spans="1:20" ht="45">
      <c r="A3010">
        <v>3008</v>
      </c>
      <c r="B3010" s="3" t="s">
        <v>3007</v>
      </c>
      <c r="C3010" s="3" t="s">
        <v>7117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13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42360.003692129627</v>
      </c>
      <c r="T3010" s="11">
        <f t="shared" si="281"/>
        <v>42390.003692129627</v>
      </c>
    </row>
    <row r="3011" spans="1:20" ht="45">
      <c r="A3011">
        <v>3009</v>
      </c>
      <c r="B3011" s="3" t="s">
        <v>3008</v>
      </c>
      <c r="C3011" s="3" t="s">
        <v>7118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13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(((J3011/60)/60)/24)+DATE(1970,1,1)+(-5/24)</f>
        <v>41939.361574074072</v>
      </c>
      <c r="T3011" s="11">
        <f t="shared" ref="T3011:T3074" si="287">(((I3011/60)/60)/24)+DATE(1970,1,1)+(-5/24)</f>
        <v>41969.403240740743</v>
      </c>
    </row>
    <row r="3012" spans="1:20" ht="45">
      <c r="A3012">
        <v>3010</v>
      </c>
      <c r="B3012" s="3" t="s">
        <v>3009</v>
      </c>
      <c r="C3012" s="3" t="s">
        <v>7119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13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41996.624062499999</v>
      </c>
      <c r="T3012" s="11">
        <f t="shared" si="287"/>
        <v>42056.624062499999</v>
      </c>
    </row>
    <row r="3013" spans="1:20" ht="45">
      <c r="A3013">
        <v>3011</v>
      </c>
      <c r="B3013" s="3" t="s">
        <v>3010</v>
      </c>
      <c r="C3013" s="3" t="s">
        <v>7120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13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42334.260601851849</v>
      </c>
      <c r="T3013" s="11">
        <f t="shared" si="287"/>
        <v>42361.749305555553</v>
      </c>
    </row>
    <row r="3014" spans="1:20" ht="45">
      <c r="A3014">
        <v>3012</v>
      </c>
      <c r="B3014" s="3" t="s">
        <v>3011</v>
      </c>
      <c r="C3014" s="3" t="s">
        <v>7121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13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42024.494560185187</v>
      </c>
      <c r="T3014" s="11">
        <f t="shared" si="287"/>
        <v>42045.494560185187</v>
      </c>
    </row>
    <row r="3015" spans="1:20" ht="45">
      <c r="A3015">
        <v>3013</v>
      </c>
      <c r="B3015" s="3" t="s">
        <v>3012</v>
      </c>
      <c r="C3015" s="3" t="s">
        <v>7122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3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42146.627881944441</v>
      </c>
      <c r="T3015" s="11">
        <f t="shared" si="287"/>
        <v>42176.627881944441</v>
      </c>
    </row>
    <row r="3016" spans="1:20" ht="45">
      <c r="A3016">
        <v>3014</v>
      </c>
      <c r="B3016" s="3" t="s">
        <v>3013</v>
      </c>
      <c r="C3016" s="3" t="s">
        <v>7123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13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41919.915277777778</v>
      </c>
      <c r="T3016" s="11">
        <f t="shared" si="287"/>
        <v>41948</v>
      </c>
    </row>
    <row r="3017" spans="1:20" ht="45">
      <c r="A3017">
        <v>3015</v>
      </c>
      <c r="B3017" s="3" t="s">
        <v>3014</v>
      </c>
      <c r="C3017" s="3" t="s">
        <v>7124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13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41785.518958333334</v>
      </c>
      <c r="T3017" s="11">
        <f t="shared" si="287"/>
        <v>41800.958333333328</v>
      </c>
    </row>
    <row r="3018" spans="1:20" ht="45">
      <c r="A3018">
        <v>3016</v>
      </c>
      <c r="B3018" s="3" t="s">
        <v>3015</v>
      </c>
      <c r="C3018" s="3" t="s">
        <v>7125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13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41778.339722222219</v>
      </c>
      <c r="T3018" s="11">
        <f t="shared" si="287"/>
        <v>41838.339722222219</v>
      </c>
    </row>
    <row r="3019" spans="1:20" ht="45">
      <c r="A3019">
        <v>3017</v>
      </c>
      <c r="B3019" s="3" t="s">
        <v>3016</v>
      </c>
      <c r="C3019" s="3" t="s">
        <v>7126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13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41841.641701388886</v>
      </c>
      <c r="T3019" s="11">
        <f t="shared" si="287"/>
        <v>41871.641701388886</v>
      </c>
    </row>
    <row r="3020" spans="1:20" ht="45">
      <c r="A3020">
        <v>3018</v>
      </c>
      <c r="B3020" s="3" t="s">
        <v>3017</v>
      </c>
      <c r="C3020" s="3" t="s">
        <v>7127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13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42163.090000000004</v>
      </c>
      <c r="T3020" s="11">
        <f t="shared" si="287"/>
        <v>42205.708333333336</v>
      </c>
    </row>
    <row r="3021" spans="1:20" ht="45">
      <c r="A3021">
        <v>3019</v>
      </c>
      <c r="B3021" s="3" t="s">
        <v>3018</v>
      </c>
      <c r="C3021" s="3" t="s">
        <v>7128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13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41758.625231481477</v>
      </c>
      <c r="T3021" s="11">
        <f t="shared" si="287"/>
        <v>41785.916666666664</v>
      </c>
    </row>
    <row r="3022" spans="1:20" ht="45">
      <c r="A3022">
        <v>3020</v>
      </c>
      <c r="B3022" s="3" t="s">
        <v>3019</v>
      </c>
      <c r="C3022" s="3" t="s">
        <v>7129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13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42170.638113425921</v>
      </c>
      <c r="T3022" s="11">
        <f t="shared" si="287"/>
        <v>42230.638113425921</v>
      </c>
    </row>
    <row r="3023" spans="1:20" ht="45">
      <c r="A3023">
        <v>3021</v>
      </c>
      <c r="B3023" s="3" t="s">
        <v>3020</v>
      </c>
      <c r="C3023" s="3" t="s">
        <v>7130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13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42660.410520833328</v>
      </c>
      <c r="T3023" s="11">
        <f t="shared" si="287"/>
        <v>42696.040972222218</v>
      </c>
    </row>
    <row r="3024" spans="1:20" ht="45">
      <c r="A3024">
        <v>3022</v>
      </c>
      <c r="B3024" s="3" t="s">
        <v>3021</v>
      </c>
      <c r="C3024" s="3" t="s">
        <v>7131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13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42564.745474537034</v>
      </c>
      <c r="T3024" s="11">
        <f t="shared" si="287"/>
        <v>42609.745474537034</v>
      </c>
    </row>
    <row r="3025" spans="1:20" ht="45">
      <c r="A3025">
        <v>3023</v>
      </c>
      <c r="B3025" s="3" t="s">
        <v>3022</v>
      </c>
      <c r="C3025" s="3" t="s">
        <v>7132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13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42121.46743055556</v>
      </c>
      <c r="T3025" s="11">
        <f t="shared" si="287"/>
        <v>42166.46743055556</v>
      </c>
    </row>
    <row r="3026" spans="1:20" ht="45">
      <c r="A3026">
        <v>3024</v>
      </c>
      <c r="B3026" s="3" t="s">
        <v>3023</v>
      </c>
      <c r="C3026" s="3" t="s">
        <v>7133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13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41158.785590277774</v>
      </c>
      <c r="T3026" s="11">
        <f t="shared" si="287"/>
        <v>41188.785590277774</v>
      </c>
    </row>
    <row r="3027" spans="1:20" ht="45">
      <c r="A3027">
        <v>3025</v>
      </c>
      <c r="B3027" s="3" t="s">
        <v>3024</v>
      </c>
      <c r="C3027" s="3" t="s">
        <v>7134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13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41761.301076388889</v>
      </c>
      <c r="T3027" s="11">
        <f t="shared" si="287"/>
        <v>41789.458333333328</v>
      </c>
    </row>
    <row r="3028" spans="1:20" ht="45">
      <c r="A3028">
        <v>3026</v>
      </c>
      <c r="B3028" s="3" t="s">
        <v>3025</v>
      </c>
      <c r="C3028" s="3" t="s">
        <v>7135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13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42783.251064814809</v>
      </c>
      <c r="T3028" s="11">
        <f t="shared" si="287"/>
        <v>42797.251064814809</v>
      </c>
    </row>
    <row r="3029" spans="1:20" ht="30">
      <c r="A3029">
        <v>3027</v>
      </c>
      <c r="B3029" s="3" t="s">
        <v>3026</v>
      </c>
      <c r="C3029" s="3" t="s">
        <v>7136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13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42053.49596064815</v>
      </c>
      <c r="T3029" s="11">
        <f t="shared" si="287"/>
        <v>42083.454293981478</v>
      </c>
    </row>
    <row r="3030" spans="1:20" ht="30">
      <c r="A3030">
        <v>3028</v>
      </c>
      <c r="B3030" s="3" t="s">
        <v>3027</v>
      </c>
      <c r="C3030" s="3" t="s">
        <v>7137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13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42567.055844907409</v>
      </c>
      <c r="T3030" s="11">
        <f t="shared" si="287"/>
        <v>42597.055844907409</v>
      </c>
    </row>
    <row r="3031" spans="1:20" ht="45">
      <c r="A3031">
        <v>3029</v>
      </c>
      <c r="B3031" s="3" t="s">
        <v>3028</v>
      </c>
      <c r="C3031" s="3" t="s">
        <v>7138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13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41932.500543981478</v>
      </c>
      <c r="T3031" s="11">
        <f t="shared" si="287"/>
        <v>41960.982638888883</v>
      </c>
    </row>
    <row r="3032" spans="1:20" ht="45">
      <c r="A3032">
        <v>3030</v>
      </c>
      <c r="B3032" s="3" t="s">
        <v>3029</v>
      </c>
      <c r="C3032" s="3" t="s">
        <v>7139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13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42233.5390162037</v>
      </c>
      <c r="T3032" s="11">
        <f t="shared" si="287"/>
        <v>42263.5390162037</v>
      </c>
    </row>
    <row r="3033" spans="1:20" ht="75">
      <c r="A3033">
        <v>3031</v>
      </c>
      <c r="B3033" s="3" t="s">
        <v>3030</v>
      </c>
      <c r="C3033" s="3" t="s">
        <v>7140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13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42597.674155092587</v>
      </c>
      <c r="T3033" s="11">
        <f t="shared" si="287"/>
        <v>42657.674155092587</v>
      </c>
    </row>
    <row r="3034" spans="1:20" ht="45">
      <c r="A3034">
        <v>3032</v>
      </c>
      <c r="B3034" s="3" t="s">
        <v>3031</v>
      </c>
      <c r="C3034" s="3" t="s">
        <v>7141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13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42227.836331018516</v>
      </c>
      <c r="T3034" s="11">
        <f t="shared" si="287"/>
        <v>42257.836331018516</v>
      </c>
    </row>
    <row r="3035" spans="1:20" ht="45">
      <c r="A3035">
        <v>3033</v>
      </c>
      <c r="B3035" s="3" t="s">
        <v>3032</v>
      </c>
      <c r="C3035" s="3" t="s">
        <v>7142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13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42569.901909722219</v>
      </c>
      <c r="T3035" s="11">
        <f t="shared" si="287"/>
        <v>42599.901909722219</v>
      </c>
    </row>
    <row r="3036" spans="1:20" ht="60">
      <c r="A3036">
        <v>3034</v>
      </c>
      <c r="B3036" s="3" t="s">
        <v>3033</v>
      </c>
      <c r="C3036" s="3" t="s">
        <v>7143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13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42644.327025462961</v>
      </c>
      <c r="T3036" s="11">
        <f t="shared" si="287"/>
        <v>42674.957638888889</v>
      </c>
    </row>
    <row r="3037" spans="1:20" ht="30">
      <c r="A3037">
        <v>3035</v>
      </c>
      <c r="B3037" s="3" t="s">
        <v>3034</v>
      </c>
      <c r="C3037" s="3" t="s">
        <v>7144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13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41368.351956018516</v>
      </c>
      <c r="T3037" s="11">
        <f t="shared" si="287"/>
        <v>41398.351956018516</v>
      </c>
    </row>
    <row r="3038" spans="1:20" ht="45">
      <c r="A3038">
        <v>3036</v>
      </c>
      <c r="B3038" s="3" t="s">
        <v>3035</v>
      </c>
      <c r="C3038" s="3" t="s">
        <v>7145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13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41466.576898148145</v>
      </c>
      <c r="T3038" s="11">
        <f t="shared" si="287"/>
        <v>41502.290972222218</v>
      </c>
    </row>
    <row r="3039" spans="1:20" ht="60">
      <c r="A3039">
        <v>3037</v>
      </c>
      <c r="B3039" s="3" t="s">
        <v>3036</v>
      </c>
      <c r="C3039" s="3" t="s">
        <v>7146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13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40378.684872685182</v>
      </c>
      <c r="T3039" s="11">
        <f t="shared" si="287"/>
        <v>40452.999305555553</v>
      </c>
    </row>
    <row r="3040" spans="1:20" ht="45">
      <c r="A3040">
        <v>3038</v>
      </c>
      <c r="B3040" s="3" t="s">
        <v>3037</v>
      </c>
      <c r="C3040" s="3" t="s">
        <v>7147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13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42373.043946759259</v>
      </c>
      <c r="T3040" s="11">
        <f t="shared" si="287"/>
        <v>42433.043946759259</v>
      </c>
    </row>
    <row r="3041" spans="1:20" ht="45">
      <c r="A3041">
        <v>3039</v>
      </c>
      <c r="B3041" s="3" t="s">
        <v>3038</v>
      </c>
      <c r="C3041" s="3" t="s">
        <v>7148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13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41610.586087962962</v>
      </c>
      <c r="T3041" s="11">
        <f t="shared" si="287"/>
        <v>41637.124305555553</v>
      </c>
    </row>
    <row r="3042" spans="1:20" ht="45">
      <c r="A3042">
        <v>3040</v>
      </c>
      <c r="B3042" s="3" t="s">
        <v>3039</v>
      </c>
      <c r="C3042" s="3" t="s">
        <v>7149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13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42177.583576388883</v>
      </c>
      <c r="T3042" s="11">
        <f t="shared" si="287"/>
        <v>42181.749999999993</v>
      </c>
    </row>
    <row r="3043" spans="1:20" ht="30">
      <c r="A3043">
        <v>3041</v>
      </c>
      <c r="B3043" s="3" t="s">
        <v>3040</v>
      </c>
      <c r="C3043" s="3" t="s">
        <v>7150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13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42359.660277777781</v>
      </c>
      <c r="T3043" s="11">
        <f t="shared" si="287"/>
        <v>42389.660277777781</v>
      </c>
    </row>
    <row r="3044" spans="1:20" ht="45">
      <c r="A3044">
        <v>3042</v>
      </c>
      <c r="B3044" s="3" t="s">
        <v>3041</v>
      </c>
      <c r="C3044" s="3" t="s">
        <v>7151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13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42253.479710648149</v>
      </c>
      <c r="T3044" s="11">
        <f t="shared" si="287"/>
        <v>42283.479710648149</v>
      </c>
    </row>
    <row r="3045" spans="1:20" ht="45">
      <c r="A3045">
        <v>3043</v>
      </c>
      <c r="B3045" s="3" t="s">
        <v>3042</v>
      </c>
      <c r="C3045" s="3" t="s">
        <v>7152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13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42082.862256944441</v>
      </c>
      <c r="T3045" s="11">
        <f t="shared" si="287"/>
        <v>42109.909722222219</v>
      </c>
    </row>
    <row r="3046" spans="1:20" ht="45">
      <c r="A3046">
        <v>3044</v>
      </c>
      <c r="B3046" s="3" t="s">
        <v>3043</v>
      </c>
      <c r="C3046" s="3" t="s">
        <v>7153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13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42387.518495370365</v>
      </c>
      <c r="T3046" s="11">
        <f t="shared" si="287"/>
        <v>42402.518495370365</v>
      </c>
    </row>
    <row r="3047" spans="1:20" ht="45">
      <c r="A3047">
        <v>3045</v>
      </c>
      <c r="B3047" s="3" t="s">
        <v>3044</v>
      </c>
      <c r="C3047" s="3" t="s">
        <v>7154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13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41842.947395833333</v>
      </c>
      <c r="T3047" s="11">
        <f t="shared" si="287"/>
        <v>41872.947395833333</v>
      </c>
    </row>
    <row r="3048" spans="1:20" ht="45">
      <c r="A3048">
        <v>3046</v>
      </c>
      <c r="B3048" s="3" t="s">
        <v>3045</v>
      </c>
      <c r="C3048" s="3" t="s">
        <v>7155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13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41862.59474537037</v>
      </c>
      <c r="T3048" s="11">
        <f t="shared" si="287"/>
        <v>41891.994444444441</v>
      </c>
    </row>
    <row r="3049" spans="1:20" ht="45">
      <c r="A3049">
        <v>3047</v>
      </c>
      <c r="B3049" s="3" t="s">
        <v>3046</v>
      </c>
      <c r="C3049" s="3" t="s">
        <v>7156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13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42443.780717592592</v>
      </c>
      <c r="T3049" s="11">
        <f t="shared" si="287"/>
        <v>42487.344444444439</v>
      </c>
    </row>
    <row r="3050" spans="1:20" ht="45">
      <c r="A3050">
        <v>3048</v>
      </c>
      <c r="B3050" s="3" t="s">
        <v>3047</v>
      </c>
      <c r="C3050" s="3" t="s">
        <v>7157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13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41975.692847222213</v>
      </c>
      <c r="T3050" s="11">
        <f t="shared" si="287"/>
        <v>42004.681944444441</v>
      </c>
    </row>
    <row r="3051" spans="1:20" ht="45">
      <c r="A3051">
        <v>3049</v>
      </c>
      <c r="B3051" s="3" t="s">
        <v>3048</v>
      </c>
      <c r="C3051" s="3" t="s">
        <v>7158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13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42138.806192129625</v>
      </c>
      <c r="T3051" s="11">
        <f t="shared" si="287"/>
        <v>42168.806192129625</v>
      </c>
    </row>
    <row r="3052" spans="1:20" ht="30">
      <c r="A3052">
        <v>3050</v>
      </c>
      <c r="B3052" s="3" t="s">
        <v>3049</v>
      </c>
      <c r="C3052" s="3" t="s">
        <v>7159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13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42464.960185185184</v>
      </c>
      <c r="T3052" s="11">
        <f t="shared" si="287"/>
        <v>42494.960185185184</v>
      </c>
    </row>
    <row r="3053" spans="1:20" ht="45">
      <c r="A3053">
        <v>3051</v>
      </c>
      <c r="B3053" s="3" t="s">
        <v>3050</v>
      </c>
      <c r="C3053" s="3" t="s">
        <v>7160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13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42744.207696759251</v>
      </c>
      <c r="T3053" s="11">
        <f t="shared" si="287"/>
        <v>42774.207696759251</v>
      </c>
    </row>
    <row r="3054" spans="1:20" ht="30">
      <c r="A3054">
        <v>3052</v>
      </c>
      <c r="B3054" s="3" t="s">
        <v>3051</v>
      </c>
      <c r="C3054" s="3" t="s">
        <v>7161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13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42122.461736111109</v>
      </c>
      <c r="T3054" s="11">
        <f t="shared" si="287"/>
        <v>42152.457638888889</v>
      </c>
    </row>
    <row r="3055" spans="1:20" ht="45">
      <c r="A3055">
        <v>3053</v>
      </c>
      <c r="B3055" s="3" t="s">
        <v>3052</v>
      </c>
      <c r="C3055" s="3" t="s">
        <v>7162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13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41862.553391203699</v>
      </c>
      <c r="T3055" s="11">
        <f t="shared" si="287"/>
        <v>41913.957638888889</v>
      </c>
    </row>
    <row r="3056" spans="1:20" ht="45">
      <c r="A3056">
        <v>3054</v>
      </c>
      <c r="B3056" s="3" t="s">
        <v>3053</v>
      </c>
      <c r="C3056" s="3" t="s">
        <v>7163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13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42027.624467592592</v>
      </c>
      <c r="T3056" s="11">
        <f t="shared" si="287"/>
        <v>42064.836111111108</v>
      </c>
    </row>
    <row r="3057" spans="1:20" ht="45">
      <c r="A3057">
        <v>3055</v>
      </c>
      <c r="B3057" s="3" t="s">
        <v>3054</v>
      </c>
      <c r="C3057" s="3" t="s">
        <v>7164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13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41953.749884259254</v>
      </c>
      <c r="T3057" s="11">
        <f t="shared" si="287"/>
        <v>42013.749884259254</v>
      </c>
    </row>
    <row r="3058" spans="1:20" ht="45">
      <c r="A3058">
        <v>3056</v>
      </c>
      <c r="B3058" s="3" t="s">
        <v>3055</v>
      </c>
      <c r="C3058" s="3" t="s">
        <v>7165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13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41851.428055555552</v>
      </c>
      <c r="T3058" s="11">
        <f t="shared" si="287"/>
        <v>41911.428055555552</v>
      </c>
    </row>
    <row r="3059" spans="1:20" ht="45">
      <c r="A3059">
        <v>3057</v>
      </c>
      <c r="B3059" s="3" t="s">
        <v>3056</v>
      </c>
      <c r="C3059" s="3" t="s">
        <v>7166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13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42433.442256944443</v>
      </c>
      <c r="T3059" s="11">
        <f t="shared" si="287"/>
        <v>42463.400590277779</v>
      </c>
    </row>
    <row r="3060" spans="1:20" ht="45">
      <c r="A3060">
        <v>3058</v>
      </c>
      <c r="B3060" s="3" t="s">
        <v>3057</v>
      </c>
      <c r="C3060" s="3" t="s">
        <v>7167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13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42460.165972222218</v>
      </c>
      <c r="T3060" s="11">
        <f t="shared" si="287"/>
        <v>42510.165972222218</v>
      </c>
    </row>
    <row r="3061" spans="1:20" ht="45">
      <c r="A3061">
        <v>3059</v>
      </c>
      <c r="B3061" s="3" t="s">
        <v>3058</v>
      </c>
      <c r="C3061" s="3" t="s">
        <v>7168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13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41829.727384259255</v>
      </c>
      <c r="T3061" s="11">
        <f t="shared" si="287"/>
        <v>41859.727384259255</v>
      </c>
    </row>
    <row r="3062" spans="1:20" ht="30">
      <c r="A3062">
        <v>3060</v>
      </c>
      <c r="B3062" s="3" t="s">
        <v>3059</v>
      </c>
      <c r="C3062" s="3" t="s">
        <v>7169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13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42245.066365740735</v>
      </c>
      <c r="T3062" s="11">
        <f t="shared" si="287"/>
        <v>42275.066365740735</v>
      </c>
    </row>
    <row r="3063" spans="1:20">
      <c r="A3063">
        <v>3061</v>
      </c>
      <c r="B3063" s="3" t="s">
        <v>3060</v>
      </c>
      <c r="C3063" s="3" t="s">
        <v>7170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13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41834.575787037036</v>
      </c>
      <c r="T3063" s="11">
        <f t="shared" si="287"/>
        <v>41864.575787037036</v>
      </c>
    </row>
    <row r="3064" spans="1:20" ht="45">
      <c r="A3064">
        <v>3062</v>
      </c>
      <c r="B3064" s="3" t="s">
        <v>3061</v>
      </c>
      <c r="C3064" s="3" t="s">
        <v>7171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13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42248.3274537037</v>
      </c>
      <c r="T3064" s="11">
        <f t="shared" si="287"/>
        <v>42277.541666666664</v>
      </c>
    </row>
    <row r="3065" spans="1:20" ht="30">
      <c r="A3065">
        <v>3063</v>
      </c>
      <c r="B3065" s="3" t="s">
        <v>3062</v>
      </c>
      <c r="C3065" s="3" t="s">
        <v>7172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13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42630.714560185181</v>
      </c>
      <c r="T3065" s="11">
        <f t="shared" si="287"/>
        <v>42665.714560185181</v>
      </c>
    </row>
    <row r="3066" spans="1:20" ht="30">
      <c r="A3066">
        <v>3064</v>
      </c>
      <c r="B3066" s="3" t="s">
        <v>3063</v>
      </c>
      <c r="C3066" s="3" t="s">
        <v>7173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13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42298.9218287037</v>
      </c>
      <c r="T3066" s="11">
        <f t="shared" si="287"/>
        <v>42330.082638888889</v>
      </c>
    </row>
    <row r="3067" spans="1:20" ht="45">
      <c r="A3067">
        <v>3065</v>
      </c>
      <c r="B3067" s="3" t="s">
        <v>3064</v>
      </c>
      <c r="C3067" s="3" t="s">
        <v>7174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13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41824.846898148149</v>
      </c>
      <c r="T3067" s="11">
        <f t="shared" si="287"/>
        <v>41849.846898148149</v>
      </c>
    </row>
    <row r="3068" spans="1:20" ht="45">
      <c r="A3068">
        <v>3066</v>
      </c>
      <c r="B3068" s="3" t="s">
        <v>3065</v>
      </c>
      <c r="C3068" s="3" t="s">
        <v>7175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13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42531.020104166666</v>
      </c>
      <c r="T3068" s="11">
        <f t="shared" si="287"/>
        <v>42561.020104166666</v>
      </c>
    </row>
    <row r="3069" spans="1:20" ht="45">
      <c r="A3069">
        <v>3067</v>
      </c>
      <c r="B3069" s="3" t="s">
        <v>3066</v>
      </c>
      <c r="C3069" s="3" t="s">
        <v>7176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13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42226.730081018519</v>
      </c>
      <c r="T3069" s="11">
        <f t="shared" si="287"/>
        <v>42256.730081018519</v>
      </c>
    </row>
    <row r="3070" spans="1:20" ht="45">
      <c r="A3070">
        <v>3068</v>
      </c>
      <c r="B3070" s="3" t="s">
        <v>3067</v>
      </c>
      <c r="C3070" s="3" t="s">
        <v>7177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13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42263.483240740738</v>
      </c>
      <c r="T3070" s="11">
        <f t="shared" si="287"/>
        <v>42293.483240740738</v>
      </c>
    </row>
    <row r="3071" spans="1:20" ht="45">
      <c r="A3071">
        <v>3069</v>
      </c>
      <c r="B3071" s="3" t="s">
        <v>3068</v>
      </c>
      <c r="C3071" s="3" t="s">
        <v>7178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13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41957.625393518516</v>
      </c>
      <c r="T3071" s="11">
        <f t="shared" si="287"/>
        <v>41987.625393518516</v>
      </c>
    </row>
    <row r="3072" spans="1:20" ht="45">
      <c r="A3072">
        <v>3070</v>
      </c>
      <c r="B3072" s="3" t="s">
        <v>3069</v>
      </c>
      <c r="C3072" s="3" t="s">
        <v>7179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13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42690.525104166663</v>
      </c>
      <c r="T3072" s="11">
        <f t="shared" si="287"/>
        <v>42711.525104166663</v>
      </c>
    </row>
    <row r="3073" spans="1:20" ht="45">
      <c r="A3073">
        <v>3071</v>
      </c>
      <c r="B3073" s="3" t="s">
        <v>3070</v>
      </c>
      <c r="C3073" s="3" t="s">
        <v>7180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13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42097.524085648147</v>
      </c>
      <c r="T3073" s="11">
        <f t="shared" si="287"/>
        <v>42115.040972222218</v>
      </c>
    </row>
    <row r="3074" spans="1:20" ht="45">
      <c r="A3074">
        <v>3072</v>
      </c>
      <c r="B3074" s="3" t="s">
        <v>3071</v>
      </c>
      <c r="C3074" s="3" t="s">
        <v>7181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13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42658.482199074067</v>
      </c>
      <c r="T3074" s="11">
        <f t="shared" si="287"/>
        <v>42672.865277777775</v>
      </c>
    </row>
    <row r="3075" spans="1:20" ht="45">
      <c r="A3075">
        <v>3073</v>
      </c>
      <c r="B3075" s="3" t="s">
        <v>3072</v>
      </c>
      <c r="C3075" s="3" t="s">
        <v>7182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13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(((J3075/60)/60)/24)+DATE(1970,1,1)+(-5/24)</f>
        <v>42111.475694444445</v>
      </c>
      <c r="T3075" s="11">
        <f t="shared" ref="T3075:T3138" si="293">(((I3075/60)/60)/24)+DATE(1970,1,1)+(-5/24)</f>
        <v>42169.59652777778</v>
      </c>
    </row>
    <row r="3076" spans="1:20" ht="60">
      <c r="A3076">
        <v>3074</v>
      </c>
      <c r="B3076" s="3" t="s">
        <v>3073</v>
      </c>
      <c r="C3076" s="3" t="s">
        <v>7183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13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42409.362951388881</v>
      </c>
      <c r="T3076" s="11">
        <f t="shared" si="293"/>
        <v>42439.362951388881</v>
      </c>
    </row>
    <row r="3077" spans="1:20" ht="45">
      <c r="A3077">
        <v>3075</v>
      </c>
      <c r="B3077" s="3" t="s">
        <v>3074</v>
      </c>
      <c r="C3077" s="3" t="s">
        <v>7184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13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42550.893981481473</v>
      </c>
      <c r="T3077" s="11">
        <f t="shared" si="293"/>
        <v>42600.893981481473</v>
      </c>
    </row>
    <row r="3078" spans="1:20" ht="30">
      <c r="A3078">
        <v>3076</v>
      </c>
      <c r="B3078" s="3" t="s">
        <v>3075</v>
      </c>
      <c r="C3078" s="3" t="s">
        <v>7185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13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42226.443553240737</v>
      </c>
      <c r="T3078" s="11">
        <f t="shared" si="293"/>
        <v>42286.443553240737</v>
      </c>
    </row>
    <row r="3079" spans="1:20" ht="45">
      <c r="A3079">
        <v>3077</v>
      </c>
      <c r="B3079" s="3" t="s">
        <v>3076</v>
      </c>
      <c r="C3079" s="3" t="s">
        <v>7186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13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42766.74858796296</v>
      </c>
      <c r="T3079" s="11">
        <f t="shared" si="293"/>
        <v>42796.74858796296</v>
      </c>
    </row>
    <row r="3080" spans="1:20" ht="45">
      <c r="A3080">
        <v>3078</v>
      </c>
      <c r="B3080" s="3" t="s">
        <v>3077</v>
      </c>
      <c r="C3080" s="3" t="s">
        <v>7187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13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42030.930497685178</v>
      </c>
      <c r="T3080" s="11">
        <f t="shared" si="293"/>
        <v>42060.930497685178</v>
      </c>
    </row>
    <row r="3081" spans="1:20" ht="45">
      <c r="A3081">
        <v>3079</v>
      </c>
      <c r="B3081" s="3" t="s">
        <v>3078</v>
      </c>
      <c r="C3081" s="3" t="s">
        <v>7188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13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42055.50503472222</v>
      </c>
      <c r="T3081" s="11">
        <f t="shared" si="293"/>
        <v>42085.463368055549</v>
      </c>
    </row>
    <row r="3082" spans="1:20" ht="45">
      <c r="A3082">
        <v>3080</v>
      </c>
      <c r="B3082" s="3" t="s">
        <v>3079</v>
      </c>
      <c r="C3082" s="3" t="s">
        <v>7189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13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41939.8199537037</v>
      </c>
      <c r="T3082" s="11">
        <f t="shared" si="293"/>
        <v>41999.861620370364</v>
      </c>
    </row>
    <row r="3083" spans="1:20" ht="45">
      <c r="A3083">
        <v>3081</v>
      </c>
      <c r="B3083" s="3" t="s">
        <v>3080</v>
      </c>
      <c r="C3083" s="3" t="s">
        <v>7190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13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42236.973275462959</v>
      </c>
      <c r="T3083" s="11">
        <f t="shared" si="293"/>
        <v>42266.973275462959</v>
      </c>
    </row>
    <row r="3084" spans="1:20" ht="45">
      <c r="A3084">
        <v>3082</v>
      </c>
      <c r="B3084" s="3" t="s">
        <v>3081</v>
      </c>
      <c r="C3084" s="3" t="s">
        <v>7191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13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42293.714652777773</v>
      </c>
      <c r="T3084" s="11">
        <f t="shared" si="293"/>
        <v>42323.756319444445</v>
      </c>
    </row>
    <row r="3085" spans="1:20" ht="60">
      <c r="A3085">
        <v>3083</v>
      </c>
      <c r="B3085" s="3" t="s">
        <v>3082</v>
      </c>
      <c r="C3085" s="3" t="s">
        <v>7192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13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41853.355069444442</v>
      </c>
      <c r="T3085" s="11">
        <f t="shared" si="293"/>
        <v>41883</v>
      </c>
    </row>
    <row r="3086" spans="1:20" ht="45">
      <c r="A3086">
        <v>3084</v>
      </c>
      <c r="B3086" s="3" t="s">
        <v>3083</v>
      </c>
      <c r="C3086" s="3" t="s">
        <v>7193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13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42100.515405092585</v>
      </c>
      <c r="T3086" s="11">
        <f t="shared" si="293"/>
        <v>42129.574999999997</v>
      </c>
    </row>
    <row r="3087" spans="1:20" ht="45">
      <c r="A3087">
        <v>3085</v>
      </c>
      <c r="B3087" s="3" t="s">
        <v>3084</v>
      </c>
      <c r="C3087" s="3" t="s">
        <v>7194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13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42246.675451388881</v>
      </c>
      <c r="T3087" s="11">
        <f t="shared" si="293"/>
        <v>42276.675451388881</v>
      </c>
    </row>
    <row r="3088" spans="1:20" ht="45">
      <c r="A3088">
        <v>3086</v>
      </c>
      <c r="B3088" s="3" t="s">
        <v>3085</v>
      </c>
      <c r="C3088" s="3" t="s">
        <v>7195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13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42173.462488425925</v>
      </c>
      <c r="T3088" s="11">
        <f t="shared" si="293"/>
        <v>42233.462488425925</v>
      </c>
    </row>
    <row r="3089" spans="1:20" ht="45">
      <c r="A3089">
        <v>3087</v>
      </c>
      <c r="B3089" s="3" t="s">
        <v>3086</v>
      </c>
      <c r="C3089" s="3" t="s">
        <v>7196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13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42664.942013888889</v>
      </c>
      <c r="T3089" s="11">
        <f t="shared" si="293"/>
        <v>42724.983680555553</v>
      </c>
    </row>
    <row r="3090" spans="1:20" ht="30">
      <c r="A3090">
        <v>3088</v>
      </c>
      <c r="B3090" s="3" t="s">
        <v>3087</v>
      </c>
      <c r="C3090" s="3" t="s">
        <v>7197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13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41981.363969907405</v>
      </c>
      <c r="T3090" s="11">
        <f t="shared" si="293"/>
        <v>42012.361805555549</v>
      </c>
    </row>
    <row r="3091" spans="1:20" ht="30">
      <c r="A3091">
        <v>3089</v>
      </c>
      <c r="B3091" s="3" t="s">
        <v>3088</v>
      </c>
      <c r="C3091" s="3" t="s">
        <v>7198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13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42528.334293981483</v>
      </c>
      <c r="T3091" s="11">
        <f t="shared" si="293"/>
        <v>42559.874305555553</v>
      </c>
    </row>
    <row r="3092" spans="1:20" ht="45">
      <c r="A3092">
        <v>3090</v>
      </c>
      <c r="B3092" s="3" t="s">
        <v>3089</v>
      </c>
      <c r="C3092" s="3" t="s">
        <v>7199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13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42065.610474537032</v>
      </c>
      <c r="T3092" s="11">
        <f t="shared" si="293"/>
        <v>42125.568807870368</v>
      </c>
    </row>
    <row r="3093" spans="1:20" ht="45">
      <c r="A3093">
        <v>3091</v>
      </c>
      <c r="B3093" s="3" t="s">
        <v>3090</v>
      </c>
      <c r="C3093" s="3" t="s">
        <v>7200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13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42566.740081018514</v>
      </c>
      <c r="T3093" s="11">
        <f t="shared" si="293"/>
        <v>42596.740081018514</v>
      </c>
    </row>
    <row r="3094" spans="1:20" ht="45">
      <c r="A3094">
        <v>3092</v>
      </c>
      <c r="B3094" s="3" t="s">
        <v>3091</v>
      </c>
      <c r="C3094" s="3" t="s">
        <v>7201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13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42255.41101851852</v>
      </c>
      <c r="T3094" s="11">
        <f t="shared" si="293"/>
        <v>42292.708333333336</v>
      </c>
    </row>
    <row r="3095" spans="1:20" ht="45">
      <c r="A3095">
        <v>3093</v>
      </c>
      <c r="B3095" s="3" t="s">
        <v>3092</v>
      </c>
      <c r="C3095" s="3" t="s">
        <v>7202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13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41760.700706018513</v>
      </c>
      <c r="T3095" s="11">
        <f t="shared" si="293"/>
        <v>41790.957638888889</v>
      </c>
    </row>
    <row r="3096" spans="1:20" ht="30">
      <c r="A3096">
        <v>3094</v>
      </c>
      <c r="B3096" s="3" t="s">
        <v>3093</v>
      </c>
      <c r="C3096" s="3" t="s">
        <v>7203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13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42207.587453703702</v>
      </c>
      <c r="T3096" s="11">
        <f t="shared" si="293"/>
        <v>42267.587453703702</v>
      </c>
    </row>
    <row r="3097" spans="1:20" ht="45">
      <c r="A3097">
        <v>3095</v>
      </c>
      <c r="B3097" s="3" t="s">
        <v>3094</v>
      </c>
      <c r="C3097" s="3" t="s">
        <v>7204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13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42522.81689814815</v>
      </c>
      <c r="T3097" s="11">
        <f t="shared" si="293"/>
        <v>42582.81689814815</v>
      </c>
    </row>
    <row r="3098" spans="1:20" ht="45">
      <c r="A3098">
        <v>3096</v>
      </c>
      <c r="B3098" s="3" t="s">
        <v>3095</v>
      </c>
      <c r="C3098" s="3" t="s">
        <v>7205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13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42114.617199074077</v>
      </c>
      <c r="T3098" s="11">
        <f t="shared" si="293"/>
        <v>42144.617199074077</v>
      </c>
    </row>
    <row r="3099" spans="1:20" ht="45">
      <c r="A3099">
        <v>3097</v>
      </c>
      <c r="B3099" s="3" t="s">
        <v>3096</v>
      </c>
      <c r="C3099" s="3" t="s">
        <v>7206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13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42629.29515046296</v>
      </c>
      <c r="T3099" s="11">
        <f t="shared" si="293"/>
        <v>42650.374999999993</v>
      </c>
    </row>
    <row r="3100" spans="1:20" ht="45">
      <c r="A3100">
        <v>3098</v>
      </c>
      <c r="B3100" s="3" t="s">
        <v>3097</v>
      </c>
      <c r="C3100" s="3" t="s">
        <v>7207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13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42359.58390046296</v>
      </c>
      <c r="T3100" s="11">
        <f t="shared" si="293"/>
        <v>42407.803472222215</v>
      </c>
    </row>
    <row r="3101" spans="1:20" ht="45">
      <c r="A3101">
        <v>3099</v>
      </c>
      <c r="B3101" s="3" t="s">
        <v>3098</v>
      </c>
      <c r="C3101" s="3" t="s">
        <v>7208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13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42381.981377314813</v>
      </c>
      <c r="T3101" s="11">
        <f t="shared" si="293"/>
        <v>42411.981377314813</v>
      </c>
    </row>
    <row r="3102" spans="1:20" ht="45">
      <c r="A3102">
        <v>3100</v>
      </c>
      <c r="B3102" s="3" t="s">
        <v>3099</v>
      </c>
      <c r="C3102" s="3" t="s">
        <v>7209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13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41902.4140625</v>
      </c>
      <c r="T3102" s="11">
        <f t="shared" si="293"/>
        <v>41932.4140625</v>
      </c>
    </row>
    <row r="3103" spans="1:20" ht="45">
      <c r="A3103">
        <v>3101</v>
      </c>
      <c r="B3103" s="3" t="s">
        <v>3100</v>
      </c>
      <c r="C3103" s="3" t="s">
        <v>7210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13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42171.175196759257</v>
      </c>
      <c r="T3103" s="11">
        <f t="shared" si="293"/>
        <v>42201.12222222222</v>
      </c>
    </row>
    <row r="3104" spans="1:20" ht="45">
      <c r="A3104">
        <v>3102</v>
      </c>
      <c r="B3104" s="3" t="s">
        <v>3101</v>
      </c>
      <c r="C3104" s="3" t="s">
        <v>7211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13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42555.132152777776</v>
      </c>
      <c r="T3104" s="11">
        <f t="shared" si="293"/>
        <v>42605.132152777776</v>
      </c>
    </row>
    <row r="3105" spans="1:20" ht="30">
      <c r="A3105">
        <v>3103</v>
      </c>
      <c r="B3105" s="3" t="s">
        <v>3102</v>
      </c>
      <c r="C3105" s="3" t="s">
        <v>7212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13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42106.94798611111</v>
      </c>
      <c r="T3105" s="11">
        <f t="shared" si="293"/>
        <v>42166.94798611111</v>
      </c>
    </row>
    <row r="3106" spans="1:20" ht="45">
      <c r="A3106">
        <v>3104</v>
      </c>
      <c r="B3106" s="3" t="s">
        <v>3103</v>
      </c>
      <c r="C3106" s="3" t="s">
        <v>7213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13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42006.70035879629</v>
      </c>
      <c r="T3106" s="11">
        <f t="shared" si="293"/>
        <v>42037.874999999993</v>
      </c>
    </row>
    <row r="3107" spans="1:20" ht="45">
      <c r="A3107">
        <v>3105</v>
      </c>
      <c r="B3107" s="3" t="s">
        <v>3104</v>
      </c>
      <c r="C3107" s="3" t="s">
        <v>7214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13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41876.510601851849</v>
      </c>
      <c r="T3107" s="11">
        <f t="shared" si="293"/>
        <v>41931</v>
      </c>
    </row>
    <row r="3108" spans="1:20" ht="45">
      <c r="A3108">
        <v>3106</v>
      </c>
      <c r="B3108" s="3" t="s">
        <v>3105</v>
      </c>
      <c r="C3108" s="3" t="s">
        <v>7215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13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42241.22078703704</v>
      </c>
      <c r="T3108" s="11">
        <f t="shared" si="293"/>
        <v>42263.708333333336</v>
      </c>
    </row>
    <row r="3109" spans="1:20" ht="45">
      <c r="A3109">
        <v>3107</v>
      </c>
      <c r="B3109" s="3" t="s">
        <v>3106</v>
      </c>
      <c r="C3109" s="3" t="s">
        <v>7216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13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42128.605914351843</v>
      </c>
      <c r="T3109" s="11">
        <f t="shared" si="293"/>
        <v>42135.605914351843</v>
      </c>
    </row>
    <row r="3110" spans="1:20">
      <c r="A3110">
        <v>3108</v>
      </c>
      <c r="B3110" s="3" t="s">
        <v>3107</v>
      </c>
      <c r="C3110" s="3" t="s">
        <v>7217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13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42062.47215277778</v>
      </c>
      <c r="T3110" s="11">
        <f t="shared" si="293"/>
        <v>42122.430486111109</v>
      </c>
    </row>
    <row r="3111" spans="1:20" ht="45">
      <c r="A3111">
        <v>3109</v>
      </c>
      <c r="B3111" s="3" t="s">
        <v>3108</v>
      </c>
      <c r="C3111" s="3" t="s">
        <v>7218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13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41843.916782407403</v>
      </c>
      <c r="T3111" s="11">
        <f t="shared" si="293"/>
        <v>41878.916782407403</v>
      </c>
    </row>
    <row r="3112" spans="1:20" ht="45">
      <c r="A3112">
        <v>3110</v>
      </c>
      <c r="B3112" s="3" t="s">
        <v>3109</v>
      </c>
      <c r="C3112" s="3" t="s">
        <v>7219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13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42744.823136574072</v>
      </c>
      <c r="T3112" s="11">
        <f t="shared" si="293"/>
        <v>42784.823136574072</v>
      </c>
    </row>
    <row r="3113" spans="1:20" ht="30">
      <c r="A3113">
        <v>3111</v>
      </c>
      <c r="B3113" s="3" t="s">
        <v>3110</v>
      </c>
      <c r="C3113" s="3" t="s">
        <v>7220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13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41885.38680555555</v>
      </c>
      <c r="T3113" s="11">
        <f t="shared" si="293"/>
        <v>41916.38680555555</v>
      </c>
    </row>
    <row r="3114" spans="1:20" ht="45">
      <c r="A3114">
        <v>3112</v>
      </c>
      <c r="B3114" s="3" t="s">
        <v>3111</v>
      </c>
      <c r="C3114" s="3" t="s">
        <v>7221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13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42614.913587962961</v>
      </c>
      <c r="T3114" s="11">
        <f t="shared" si="293"/>
        <v>42674.913587962961</v>
      </c>
    </row>
    <row r="3115" spans="1:20" ht="45">
      <c r="A3115">
        <v>3113</v>
      </c>
      <c r="B3115" s="3" t="s">
        <v>3112</v>
      </c>
      <c r="C3115" s="3" t="s">
        <v>7222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13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42081.522939814815</v>
      </c>
      <c r="T3115" s="11">
        <f t="shared" si="293"/>
        <v>42111.522939814815</v>
      </c>
    </row>
    <row r="3116" spans="1:20" ht="45">
      <c r="A3116">
        <v>3114</v>
      </c>
      <c r="B3116" s="3" t="s">
        <v>3113</v>
      </c>
      <c r="C3116" s="3" t="s">
        <v>7223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13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41843.42418981481</v>
      </c>
      <c r="T3116" s="11">
        <f t="shared" si="293"/>
        <v>41903.42418981481</v>
      </c>
    </row>
    <row r="3117" spans="1:20" ht="45">
      <c r="A3117">
        <v>3115</v>
      </c>
      <c r="B3117" s="3" t="s">
        <v>3114</v>
      </c>
      <c r="C3117" s="3" t="s">
        <v>7224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13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42496.238738425927</v>
      </c>
      <c r="T3117" s="11">
        <f t="shared" si="293"/>
        <v>42526.238738425927</v>
      </c>
    </row>
    <row r="3118" spans="1:20" ht="45">
      <c r="A3118">
        <v>3116</v>
      </c>
      <c r="B3118" s="3" t="s">
        <v>3115</v>
      </c>
      <c r="C3118" s="3" t="s">
        <v>7225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13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42081.30700231481</v>
      </c>
      <c r="T3118" s="11">
        <f t="shared" si="293"/>
        <v>42095.30700231481</v>
      </c>
    </row>
    <row r="3119" spans="1:20" ht="45">
      <c r="A3119">
        <v>3117</v>
      </c>
      <c r="B3119" s="3" t="s">
        <v>3116</v>
      </c>
      <c r="C3119" s="3" t="s">
        <v>7226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13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42509.166203703695</v>
      </c>
      <c r="T3119" s="11">
        <f t="shared" si="293"/>
        <v>42517.341666666667</v>
      </c>
    </row>
    <row r="3120" spans="1:20" ht="30">
      <c r="A3120">
        <v>3118</v>
      </c>
      <c r="B3120" s="3" t="s">
        <v>3117</v>
      </c>
      <c r="C3120" s="3" t="s">
        <v>7227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13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42534.441238425927</v>
      </c>
      <c r="T3120" s="11">
        <f t="shared" si="293"/>
        <v>42553.441238425927</v>
      </c>
    </row>
    <row r="3121" spans="1:20" ht="45">
      <c r="A3121">
        <v>3119</v>
      </c>
      <c r="B3121" s="3" t="s">
        <v>3118</v>
      </c>
      <c r="C3121" s="3" t="s">
        <v>7228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13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42059.837175925924</v>
      </c>
      <c r="T3121" s="11">
        <f t="shared" si="293"/>
        <v>42089.795509259253</v>
      </c>
    </row>
    <row r="3122" spans="1:20" ht="45">
      <c r="A3122">
        <v>3120</v>
      </c>
      <c r="B3122" s="3" t="s">
        <v>3119</v>
      </c>
      <c r="C3122" s="3" t="s">
        <v>7229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13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42435.733749999999</v>
      </c>
      <c r="T3122" s="11">
        <f t="shared" si="293"/>
        <v>42495.692083333335</v>
      </c>
    </row>
    <row r="3123" spans="1:20" ht="30">
      <c r="A3123">
        <v>3121</v>
      </c>
      <c r="B3123" s="3" t="s">
        <v>3120</v>
      </c>
      <c r="C3123" s="3" t="s">
        <v>7230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13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41848.471469907403</v>
      </c>
      <c r="T3123" s="11">
        <f t="shared" si="293"/>
        <v>41908.471469907403</v>
      </c>
    </row>
    <row r="3124" spans="1:20">
      <c r="A3124">
        <v>3122</v>
      </c>
      <c r="B3124" s="3" t="s">
        <v>3121</v>
      </c>
      <c r="C3124" s="3" t="s">
        <v>7231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13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42678.723749999997</v>
      </c>
      <c r="T3124" s="11">
        <f t="shared" si="293"/>
        <v>42683.765416666669</v>
      </c>
    </row>
    <row r="3125" spans="1:20" ht="45">
      <c r="A3125">
        <v>3123</v>
      </c>
      <c r="B3125" s="3" t="s">
        <v>3122</v>
      </c>
      <c r="C3125" s="3" t="s">
        <v>7232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13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42530.784699074073</v>
      </c>
      <c r="T3125" s="11">
        <f t="shared" si="293"/>
        <v>42560.784699074073</v>
      </c>
    </row>
    <row r="3126" spans="1:20" ht="30">
      <c r="A3126">
        <v>3124</v>
      </c>
      <c r="B3126" s="3" t="s">
        <v>3123</v>
      </c>
      <c r="C3126" s="3" t="s">
        <v>7233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13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41977.571770833332</v>
      </c>
      <c r="T3126" s="11">
        <f t="shared" si="293"/>
        <v>42037.571770833332</v>
      </c>
    </row>
    <row r="3127" spans="1:20">
      <c r="A3127">
        <v>3125</v>
      </c>
      <c r="B3127" s="3" t="s">
        <v>3124</v>
      </c>
      <c r="C3127" s="3" t="s">
        <v>7234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13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42345.998518518514</v>
      </c>
      <c r="T3127" s="11">
        <f t="shared" si="293"/>
        <v>42375.998518518514</v>
      </c>
    </row>
    <row r="3128" spans="1:20" ht="75">
      <c r="A3128">
        <v>3126</v>
      </c>
      <c r="B3128" s="3" t="s">
        <v>3125</v>
      </c>
      <c r="C3128" s="3" t="s">
        <v>7235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13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42426.809745370374</v>
      </c>
      <c r="T3128" s="11">
        <f t="shared" si="293"/>
        <v>42456.768078703702</v>
      </c>
    </row>
    <row r="3129" spans="1:20" ht="45">
      <c r="A3129">
        <v>3127</v>
      </c>
      <c r="B3129" s="3" t="s">
        <v>3126</v>
      </c>
      <c r="C3129" s="3" t="s">
        <v>7236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13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42034.648483796293</v>
      </c>
      <c r="T3129" s="11">
        <f t="shared" si="293"/>
        <v>42064.648483796293</v>
      </c>
    </row>
    <row r="3130" spans="1:20" ht="45">
      <c r="A3130">
        <v>3128</v>
      </c>
      <c r="B3130" s="3" t="s">
        <v>3127</v>
      </c>
      <c r="C3130" s="3" t="s">
        <v>7237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13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42780.617372685178</v>
      </c>
      <c r="T3130" s="11">
        <f t="shared" si="293"/>
        <v>42810.575706018521</v>
      </c>
    </row>
    <row r="3131" spans="1:20" ht="45">
      <c r="A3131">
        <v>3129</v>
      </c>
      <c r="B3131" s="3" t="s">
        <v>3128</v>
      </c>
      <c r="C3131" s="3" t="s">
        <v>7238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13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42803.634479166663</v>
      </c>
      <c r="T3131" s="11">
        <f t="shared" si="293"/>
        <v>42843.592812499999</v>
      </c>
    </row>
    <row r="3132" spans="1:20" ht="30">
      <c r="A3132">
        <v>3130</v>
      </c>
      <c r="B3132" s="3" t="s">
        <v>3129</v>
      </c>
      <c r="C3132" s="3" t="s">
        <v>7239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13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42808.431898148141</v>
      </c>
      <c r="T3132" s="11">
        <f t="shared" si="293"/>
        <v>42838.999305555553</v>
      </c>
    </row>
    <row r="3133" spans="1:20" ht="30">
      <c r="A3133">
        <v>3131</v>
      </c>
      <c r="B3133" s="3" t="s">
        <v>3130</v>
      </c>
      <c r="C3133" s="3" t="s">
        <v>7240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13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42803.370891203704</v>
      </c>
      <c r="T3133" s="11">
        <f t="shared" si="293"/>
        <v>42833.329224537032</v>
      </c>
    </row>
    <row r="3134" spans="1:20" ht="30">
      <c r="A3134">
        <v>3132</v>
      </c>
      <c r="B3134" s="3" t="s">
        <v>3131</v>
      </c>
      <c r="C3134" s="3" t="s">
        <v>7241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13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42786.141898148147</v>
      </c>
      <c r="T3134" s="11">
        <f t="shared" si="293"/>
        <v>42846.100231481476</v>
      </c>
    </row>
    <row r="3135" spans="1:20" ht="45">
      <c r="A3135">
        <v>3133</v>
      </c>
      <c r="B3135" s="3" t="s">
        <v>3132</v>
      </c>
      <c r="C3135" s="3" t="s">
        <v>7242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13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42788.356874999998</v>
      </c>
      <c r="T3135" s="11">
        <f t="shared" si="293"/>
        <v>42818.315208333333</v>
      </c>
    </row>
    <row r="3136" spans="1:20" ht="45">
      <c r="A3136">
        <v>3134</v>
      </c>
      <c r="B3136" s="3" t="s">
        <v>3133</v>
      </c>
      <c r="C3136" s="3" t="s">
        <v>7243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13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42800.511793981481</v>
      </c>
      <c r="T3136" s="11">
        <f t="shared" si="293"/>
        <v>42821.470127314817</v>
      </c>
    </row>
    <row r="3137" spans="1:20" ht="45">
      <c r="A3137">
        <v>3135</v>
      </c>
      <c r="B3137" s="3" t="s">
        <v>3134</v>
      </c>
      <c r="C3137" s="3" t="s">
        <v>7244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13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42806.943530092591</v>
      </c>
      <c r="T3137" s="11">
        <f t="shared" si="293"/>
        <v>42828.943530092591</v>
      </c>
    </row>
    <row r="3138" spans="1:20" ht="45">
      <c r="A3138">
        <v>3136</v>
      </c>
      <c r="B3138" s="3" t="s">
        <v>3135</v>
      </c>
      <c r="C3138" s="3" t="s">
        <v>7245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13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42789.25409722222</v>
      </c>
      <c r="T3138" s="11">
        <f t="shared" si="293"/>
        <v>42825.749305555553</v>
      </c>
    </row>
    <row r="3139" spans="1:20" ht="30">
      <c r="A3139">
        <v>3137</v>
      </c>
      <c r="B3139" s="3" t="s">
        <v>3136</v>
      </c>
      <c r="C3139" s="3" t="s">
        <v>7246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13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(((J3139/60)/60)/24)+DATE(1970,1,1)+(-5/24)</f>
        <v>42807.676724537036</v>
      </c>
      <c r="T3139" s="11">
        <f t="shared" ref="T3139:T3202" si="299">(((I3139/60)/60)/24)+DATE(1970,1,1)+(-5/24)</f>
        <v>42858.591666666667</v>
      </c>
    </row>
    <row r="3140" spans="1:20" ht="60">
      <c r="A3140">
        <v>3138</v>
      </c>
      <c r="B3140" s="3" t="s">
        <v>3137</v>
      </c>
      <c r="C3140" s="3" t="s">
        <v>7247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13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42809.437581018516</v>
      </c>
      <c r="T3140" s="11">
        <f t="shared" si="299"/>
        <v>42828.437581018516</v>
      </c>
    </row>
    <row r="3141" spans="1:20" ht="45">
      <c r="A3141">
        <v>3139</v>
      </c>
      <c r="B3141" s="3" t="s">
        <v>3138</v>
      </c>
      <c r="C3141" s="3" t="s">
        <v>7248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13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42785.062037037038</v>
      </c>
      <c r="T3141" s="11">
        <f t="shared" si="299"/>
        <v>42818.981249999997</v>
      </c>
    </row>
    <row r="3142" spans="1:20" ht="45">
      <c r="A3142">
        <v>3140</v>
      </c>
      <c r="B3142" s="3" t="s">
        <v>3139</v>
      </c>
      <c r="C3142" s="3" t="s">
        <v>7249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13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42802.510451388887</v>
      </c>
      <c r="T3142" s="11">
        <f t="shared" si="299"/>
        <v>42832.468784722216</v>
      </c>
    </row>
    <row r="3143" spans="1:20" ht="60">
      <c r="A3143">
        <v>3141</v>
      </c>
      <c r="B3143" s="3" t="s">
        <v>3140</v>
      </c>
      <c r="C3143" s="3" t="s">
        <v>7250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13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42800.544999999998</v>
      </c>
      <c r="T3143" s="11">
        <f t="shared" si="299"/>
        <v>42841.624999999993</v>
      </c>
    </row>
    <row r="3144" spans="1:20" ht="45">
      <c r="A3144">
        <v>3142</v>
      </c>
      <c r="B3144" s="3" t="s">
        <v>3141</v>
      </c>
      <c r="C3144" s="3" t="s">
        <v>7251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13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42783.304849537039</v>
      </c>
      <c r="T3144" s="11">
        <f t="shared" si="299"/>
        <v>42813.263182870367</v>
      </c>
    </row>
    <row r="3145" spans="1:20" ht="60">
      <c r="A3145">
        <v>3143</v>
      </c>
      <c r="B3145" s="3" t="s">
        <v>3142</v>
      </c>
      <c r="C3145" s="3" t="s">
        <v>7252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13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42808.149953703702</v>
      </c>
      <c r="T3145" s="11">
        <f t="shared" si="299"/>
        <v>42834.149953703702</v>
      </c>
    </row>
    <row r="3146" spans="1:20" ht="60">
      <c r="A3146">
        <v>3144</v>
      </c>
      <c r="B3146" s="3" t="s">
        <v>3143</v>
      </c>
      <c r="C3146" s="3" t="s">
        <v>7253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13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42796.329942129632</v>
      </c>
      <c r="T3146" s="11">
        <f t="shared" si="299"/>
        <v>42813.041666666664</v>
      </c>
    </row>
    <row r="3147" spans="1:20" ht="30">
      <c r="A3147">
        <v>3145</v>
      </c>
      <c r="B3147" s="3" t="s">
        <v>3144</v>
      </c>
      <c r="C3147" s="3" t="s">
        <v>7254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13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42761.832569444443</v>
      </c>
      <c r="T3147" s="11">
        <f t="shared" si="299"/>
        <v>42821.790902777771</v>
      </c>
    </row>
    <row r="3148" spans="1:20" ht="30">
      <c r="A3148">
        <v>3146</v>
      </c>
      <c r="B3148" s="3" t="s">
        <v>3145</v>
      </c>
      <c r="C3148" s="3" t="s">
        <v>7255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13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42796.474143518521</v>
      </c>
      <c r="T3148" s="11">
        <f t="shared" si="299"/>
        <v>42841.432476851849</v>
      </c>
    </row>
    <row r="3149" spans="1:20" ht="45">
      <c r="A3149">
        <v>3147</v>
      </c>
      <c r="B3149" s="3" t="s">
        <v>3146</v>
      </c>
      <c r="C3149" s="3" t="s">
        <v>7256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13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41909.761053240742</v>
      </c>
      <c r="T3149" s="11">
        <f t="shared" si="299"/>
        <v>41949.802719907406</v>
      </c>
    </row>
    <row r="3150" spans="1:20" ht="30">
      <c r="A3150">
        <v>3148</v>
      </c>
      <c r="B3150" s="3" t="s">
        <v>3147</v>
      </c>
      <c r="C3150" s="3" t="s">
        <v>7257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13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41891.456990740735</v>
      </c>
      <c r="T3150" s="11">
        <f t="shared" si="299"/>
        <v>41912.958333333328</v>
      </c>
    </row>
    <row r="3151" spans="1:20" ht="45">
      <c r="A3151">
        <v>3149</v>
      </c>
      <c r="B3151" s="3" t="s">
        <v>3148</v>
      </c>
      <c r="C3151" s="3" t="s">
        <v>7258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13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41225.809027777774</v>
      </c>
      <c r="T3151" s="11">
        <f t="shared" si="299"/>
        <v>41249.875</v>
      </c>
    </row>
    <row r="3152" spans="1:20" ht="60">
      <c r="A3152">
        <v>3150</v>
      </c>
      <c r="B3152" s="3" t="s">
        <v>3149</v>
      </c>
      <c r="C3152" s="3" t="s">
        <v>7259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13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40478.055590277778</v>
      </c>
      <c r="T3152" s="11">
        <f t="shared" si="299"/>
        <v>40567.958333333328</v>
      </c>
    </row>
    <row r="3153" spans="1:20" ht="30">
      <c r="A3153">
        <v>3151</v>
      </c>
      <c r="B3153" s="3" t="s">
        <v>3150</v>
      </c>
      <c r="C3153" s="3" t="s">
        <v>7260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13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41862.631643518514</v>
      </c>
      <c r="T3153" s="11">
        <f t="shared" si="299"/>
        <v>41892.631643518514</v>
      </c>
    </row>
    <row r="3154" spans="1:20" ht="45">
      <c r="A3154">
        <v>3152</v>
      </c>
      <c r="B3154" s="3" t="s">
        <v>3151</v>
      </c>
      <c r="C3154" s="3" t="s">
        <v>7261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13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41550.659340277773</v>
      </c>
      <c r="T3154" s="11">
        <f t="shared" si="299"/>
        <v>41580.659340277773</v>
      </c>
    </row>
    <row r="3155" spans="1:20" ht="45">
      <c r="A3155">
        <v>3153</v>
      </c>
      <c r="B3155" s="3" t="s">
        <v>3152</v>
      </c>
      <c r="C3155" s="3" t="s">
        <v>7262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13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40632.946030092593</v>
      </c>
      <c r="T3155" s="11">
        <f t="shared" si="299"/>
        <v>40663.999305555553</v>
      </c>
    </row>
    <row r="3156" spans="1:20" ht="45">
      <c r="A3156">
        <v>3154</v>
      </c>
      <c r="B3156" s="3" t="s">
        <v>3153</v>
      </c>
      <c r="C3156" s="3" t="s">
        <v>7263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13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40970.667337962957</v>
      </c>
      <c r="T3156" s="11">
        <f t="shared" si="299"/>
        <v>41000.625671296293</v>
      </c>
    </row>
    <row r="3157" spans="1:20" ht="45">
      <c r="A3157">
        <v>3155</v>
      </c>
      <c r="B3157" s="3" t="s">
        <v>3154</v>
      </c>
      <c r="C3157" s="3" t="s">
        <v>7264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13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41233.290798611109</v>
      </c>
      <c r="T3157" s="11">
        <f t="shared" si="299"/>
        <v>41263.290798611109</v>
      </c>
    </row>
    <row r="3158" spans="1:20" ht="45">
      <c r="A3158">
        <v>3156</v>
      </c>
      <c r="B3158" s="3" t="s">
        <v>3155</v>
      </c>
      <c r="C3158" s="3" t="s">
        <v>7265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13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41026.744722222218</v>
      </c>
      <c r="T3158" s="11">
        <f t="shared" si="299"/>
        <v>41061.744722222218</v>
      </c>
    </row>
    <row r="3159" spans="1:20" ht="30">
      <c r="A3159">
        <v>3157</v>
      </c>
      <c r="B3159" s="3" t="s">
        <v>3156</v>
      </c>
      <c r="C3159" s="3" t="s">
        <v>7266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13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41829.579918981479</v>
      </c>
      <c r="T3159" s="11">
        <f t="shared" si="299"/>
        <v>41839</v>
      </c>
    </row>
    <row r="3160" spans="1:20" ht="30">
      <c r="A3160">
        <v>3158</v>
      </c>
      <c r="B3160" s="3" t="s">
        <v>3157</v>
      </c>
      <c r="C3160" s="3" t="s">
        <v>7267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13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41447.631388888884</v>
      </c>
      <c r="T3160" s="11">
        <f t="shared" si="299"/>
        <v>41477.631388888884</v>
      </c>
    </row>
    <row r="3161" spans="1:20" ht="30">
      <c r="A3161">
        <v>3159</v>
      </c>
      <c r="B3161" s="3" t="s">
        <v>3158</v>
      </c>
      <c r="C3161" s="3" t="s">
        <v>7268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13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40883.858344907407</v>
      </c>
      <c r="T3161" s="11">
        <f t="shared" si="299"/>
        <v>40926.75</v>
      </c>
    </row>
    <row r="3162" spans="1:20" ht="45">
      <c r="A3162">
        <v>3160</v>
      </c>
      <c r="B3162" s="3" t="s">
        <v>3159</v>
      </c>
      <c r="C3162" s="3" t="s">
        <v>7269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13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41841.056562499994</v>
      </c>
      <c r="T3162" s="11">
        <f t="shared" si="299"/>
        <v>41863.999305555553</v>
      </c>
    </row>
    <row r="3163" spans="1:20" ht="45">
      <c r="A3163">
        <v>3161</v>
      </c>
      <c r="B3163" s="3" t="s">
        <v>3160</v>
      </c>
      <c r="C3163" s="3" t="s">
        <v>7270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13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41897.327800925923</v>
      </c>
      <c r="T3163" s="11">
        <f t="shared" si="299"/>
        <v>41927.327800925923</v>
      </c>
    </row>
    <row r="3164" spans="1:20" ht="45">
      <c r="A3164">
        <v>3162</v>
      </c>
      <c r="B3164" s="3" t="s">
        <v>3161</v>
      </c>
      <c r="C3164" s="3" t="s">
        <v>7271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13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41799.47756944444</v>
      </c>
      <c r="T3164" s="11">
        <f t="shared" si="299"/>
        <v>41826.875</v>
      </c>
    </row>
    <row r="3165" spans="1:20" ht="45">
      <c r="A3165">
        <v>3163</v>
      </c>
      <c r="B3165" s="3" t="s">
        <v>3162</v>
      </c>
      <c r="C3165" s="3" t="s">
        <v>7272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13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41775.545428240737</v>
      </c>
      <c r="T3165" s="11">
        <f t="shared" si="299"/>
        <v>41805.545428240737</v>
      </c>
    </row>
    <row r="3166" spans="1:20" ht="45">
      <c r="A3166">
        <v>3164</v>
      </c>
      <c r="B3166" s="3" t="s">
        <v>3163</v>
      </c>
      <c r="C3166" s="3" t="s">
        <v>7273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13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41766.597395833334</v>
      </c>
      <c r="T3166" s="11">
        <f t="shared" si="299"/>
        <v>41799.597395833334</v>
      </c>
    </row>
    <row r="3167" spans="1:20" ht="45">
      <c r="A3167">
        <v>3165</v>
      </c>
      <c r="B3167" s="3" t="s">
        <v>3164</v>
      </c>
      <c r="C3167" s="3" t="s">
        <v>7274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13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40643.950925925921</v>
      </c>
      <c r="T3167" s="11">
        <f t="shared" si="299"/>
        <v>40665.957638888889</v>
      </c>
    </row>
    <row r="3168" spans="1:20" ht="45">
      <c r="A3168">
        <v>3166</v>
      </c>
      <c r="B3168" s="3" t="s">
        <v>3165</v>
      </c>
      <c r="C3168" s="3" t="s">
        <v>7275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13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41940.483252314814</v>
      </c>
      <c r="T3168" s="11">
        <f t="shared" si="299"/>
        <v>41969.124305555553</v>
      </c>
    </row>
    <row r="3169" spans="1:20" ht="30">
      <c r="A3169">
        <v>3167</v>
      </c>
      <c r="B3169" s="3" t="s">
        <v>3166</v>
      </c>
      <c r="C3169" s="3" t="s">
        <v>7276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13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41838.967372685183</v>
      </c>
      <c r="T3169" s="11">
        <f t="shared" si="299"/>
        <v>41852.967372685183</v>
      </c>
    </row>
    <row r="3170" spans="1:20" ht="45">
      <c r="A3170">
        <v>3168</v>
      </c>
      <c r="B3170" s="3" t="s">
        <v>3167</v>
      </c>
      <c r="C3170" s="3" t="s">
        <v>7277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13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41771.897604166668</v>
      </c>
      <c r="T3170" s="11">
        <f t="shared" si="299"/>
        <v>41803.708333333328</v>
      </c>
    </row>
    <row r="3171" spans="1:20" ht="30">
      <c r="A3171">
        <v>3169</v>
      </c>
      <c r="B3171" s="3" t="s">
        <v>3168</v>
      </c>
      <c r="C3171" s="3" t="s">
        <v>7278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13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41591.529641203699</v>
      </c>
      <c r="T3171" s="11">
        <f t="shared" si="299"/>
        <v>41620.999305555553</v>
      </c>
    </row>
    <row r="3172" spans="1:20" ht="30">
      <c r="A3172">
        <v>3170</v>
      </c>
      <c r="B3172" s="3" t="s">
        <v>3169</v>
      </c>
      <c r="C3172" s="3" t="s">
        <v>7279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13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41788.872037037036</v>
      </c>
      <c r="T3172" s="11">
        <f t="shared" si="299"/>
        <v>41821.958333333328</v>
      </c>
    </row>
    <row r="3173" spans="1:20" ht="45">
      <c r="A3173">
        <v>3171</v>
      </c>
      <c r="B3173" s="3" t="s">
        <v>3170</v>
      </c>
      <c r="C3173" s="3" t="s">
        <v>7280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13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42466.399976851848</v>
      </c>
      <c r="T3173" s="11">
        <f t="shared" si="299"/>
        <v>42496.399976851848</v>
      </c>
    </row>
    <row r="3174" spans="1:20" ht="45">
      <c r="A3174">
        <v>3172</v>
      </c>
      <c r="B3174" s="3" t="s">
        <v>3171</v>
      </c>
      <c r="C3174" s="3" t="s">
        <v>7281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13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40923.521620370368</v>
      </c>
      <c r="T3174" s="11">
        <f t="shared" si="299"/>
        <v>40953.521620370368</v>
      </c>
    </row>
    <row r="3175" spans="1:20" ht="45">
      <c r="A3175">
        <v>3173</v>
      </c>
      <c r="B3175" s="3" t="s">
        <v>3172</v>
      </c>
      <c r="C3175" s="3" t="s">
        <v>7282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13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41878.670046296291</v>
      </c>
      <c r="T3175" s="11">
        <f t="shared" si="299"/>
        <v>41908.670046296291</v>
      </c>
    </row>
    <row r="3176" spans="1:20" ht="45">
      <c r="A3176">
        <v>3174</v>
      </c>
      <c r="B3176" s="3" t="s">
        <v>3173</v>
      </c>
      <c r="C3176" s="3" t="s">
        <v>7283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13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41862.656342592592</v>
      </c>
      <c r="T3176" s="11">
        <f t="shared" si="299"/>
        <v>41876.656342592592</v>
      </c>
    </row>
    <row r="3177" spans="1:20" ht="45">
      <c r="A3177">
        <v>3175</v>
      </c>
      <c r="B3177" s="3" t="s">
        <v>3174</v>
      </c>
      <c r="C3177" s="3" t="s">
        <v>7284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13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40531.678553240738</v>
      </c>
      <c r="T3177" s="11">
        <f t="shared" si="299"/>
        <v>40591.678553240738</v>
      </c>
    </row>
    <row r="3178" spans="1:20" ht="45">
      <c r="A3178">
        <v>3176</v>
      </c>
      <c r="B3178" s="3" t="s">
        <v>3175</v>
      </c>
      <c r="C3178" s="3" t="s">
        <v>7285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13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41477.722581018512</v>
      </c>
      <c r="T3178" s="11">
        <f t="shared" si="299"/>
        <v>41504.416666666664</v>
      </c>
    </row>
    <row r="3179" spans="1:20" ht="45">
      <c r="A3179">
        <v>3177</v>
      </c>
      <c r="B3179" s="3" t="s">
        <v>3176</v>
      </c>
      <c r="C3179" s="3" t="s">
        <v>7286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13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41781.458437499998</v>
      </c>
      <c r="T3179" s="11">
        <f t="shared" si="299"/>
        <v>41811.458437499998</v>
      </c>
    </row>
    <row r="3180" spans="1:20" ht="45">
      <c r="A3180">
        <v>3178</v>
      </c>
      <c r="B3180" s="3" t="s">
        <v>3177</v>
      </c>
      <c r="C3180" s="3" t="s">
        <v>7287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13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41806.396701388883</v>
      </c>
      <c r="T3180" s="11">
        <f t="shared" si="299"/>
        <v>41836.396701388883</v>
      </c>
    </row>
    <row r="3181" spans="1:20" ht="30">
      <c r="A3181">
        <v>3179</v>
      </c>
      <c r="B3181" s="3" t="s">
        <v>3178</v>
      </c>
      <c r="C3181" s="3" t="s">
        <v>7288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13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41375.49387731481</v>
      </c>
      <c r="T3181" s="11">
        <f t="shared" si="299"/>
        <v>41400.49387731481</v>
      </c>
    </row>
    <row r="3182" spans="1:20" ht="45">
      <c r="A3182">
        <v>3180</v>
      </c>
      <c r="B3182" s="3" t="s">
        <v>3179</v>
      </c>
      <c r="C3182" s="3" t="s">
        <v>7289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13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41780.204270833332</v>
      </c>
      <c r="T3182" s="11">
        <f t="shared" si="299"/>
        <v>41810.204270833332</v>
      </c>
    </row>
    <row r="3183" spans="1:20" ht="45">
      <c r="A3183">
        <v>3181</v>
      </c>
      <c r="B3183" s="3" t="s">
        <v>3180</v>
      </c>
      <c r="C3183" s="3" t="s">
        <v>7290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13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41779.101701388885</v>
      </c>
      <c r="T3183" s="11">
        <f t="shared" si="299"/>
        <v>41805.458333333328</v>
      </c>
    </row>
    <row r="3184" spans="1:20" ht="60">
      <c r="A3184">
        <v>3182</v>
      </c>
      <c r="B3184" s="3" t="s">
        <v>3181</v>
      </c>
      <c r="C3184" s="3" t="s">
        <v>7291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13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40883.740983796291</v>
      </c>
      <c r="T3184" s="11">
        <f t="shared" si="299"/>
        <v>40939.5</v>
      </c>
    </row>
    <row r="3185" spans="1:20" ht="45">
      <c r="A3185">
        <v>3183</v>
      </c>
      <c r="B3185" s="3" t="s">
        <v>3182</v>
      </c>
      <c r="C3185" s="3" t="s">
        <v>7292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13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41491.586446759255</v>
      </c>
      <c r="T3185" s="11">
        <f t="shared" si="299"/>
        <v>41509.586446759255</v>
      </c>
    </row>
    <row r="3186" spans="1:20" ht="45">
      <c r="A3186">
        <v>3184</v>
      </c>
      <c r="B3186" s="3" t="s">
        <v>3183</v>
      </c>
      <c r="C3186" s="3" t="s">
        <v>7293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13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41791.785081018512</v>
      </c>
      <c r="T3186" s="11">
        <f t="shared" si="299"/>
        <v>41821.785081018512</v>
      </c>
    </row>
    <row r="3187" spans="1:20" ht="45">
      <c r="A3187">
        <v>3185</v>
      </c>
      <c r="B3187" s="3" t="s">
        <v>3184</v>
      </c>
      <c r="C3187" s="3" t="s">
        <v>7294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13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41829.768993055557</v>
      </c>
      <c r="T3187" s="11">
        <f t="shared" si="299"/>
        <v>41836.768993055557</v>
      </c>
    </row>
    <row r="3188" spans="1:20" ht="45">
      <c r="A3188">
        <v>3186</v>
      </c>
      <c r="B3188" s="3" t="s">
        <v>3185</v>
      </c>
      <c r="C3188" s="3" t="s">
        <v>7295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13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41868.715717592589</v>
      </c>
      <c r="T3188" s="11">
        <f t="shared" si="299"/>
        <v>41898.666666666664</v>
      </c>
    </row>
    <row r="3189" spans="1:20" ht="45">
      <c r="A3189">
        <v>3187</v>
      </c>
      <c r="B3189" s="3" t="s">
        <v>3186</v>
      </c>
      <c r="C3189" s="3" t="s">
        <v>7296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13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41835.458020833328</v>
      </c>
      <c r="T3189" s="11">
        <f t="shared" si="299"/>
        <v>41855.458020833328</v>
      </c>
    </row>
    <row r="3190" spans="1:20" ht="45">
      <c r="A3190">
        <v>3188</v>
      </c>
      <c r="B3190" s="3" t="s">
        <v>3187</v>
      </c>
      <c r="C3190" s="3" t="s">
        <v>7297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13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42144.207199074073</v>
      </c>
      <c r="T3190" s="11">
        <f t="shared" si="299"/>
        <v>42165.207199074073</v>
      </c>
    </row>
    <row r="3191" spans="1:20" ht="45">
      <c r="A3191">
        <v>3189</v>
      </c>
      <c r="B3191" s="3" t="s">
        <v>3188</v>
      </c>
      <c r="C3191" s="3" t="s">
        <v>7298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13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42118.138101851851</v>
      </c>
      <c r="T3191" s="11">
        <f t="shared" si="299"/>
        <v>42148.138101851851</v>
      </c>
    </row>
    <row r="3192" spans="1:20" ht="45">
      <c r="A3192">
        <v>3190</v>
      </c>
      <c r="B3192" s="3" t="s">
        <v>3189</v>
      </c>
      <c r="C3192" s="3" t="s">
        <v>7299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13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42682.942997685182</v>
      </c>
      <c r="T3192" s="11">
        <f t="shared" si="299"/>
        <v>42712.984664351847</v>
      </c>
    </row>
    <row r="3193" spans="1:20" ht="45">
      <c r="A3193">
        <v>3191</v>
      </c>
      <c r="B3193" s="3" t="s">
        <v>3190</v>
      </c>
      <c r="C3193" s="3" t="s">
        <v>7300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13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42538.547094907401</v>
      </c>
      <c r="T3193" s="11">
        <f t="shared" si="299"/>
        <v>42598.547094907401</v>
      </c>
    </row>
    <row r="3194" spans="1:20" ht="45">
      <c r="A3194">
        <v>3192</v>
      </c>
      <c r="B3194" s="3" t="s">
        <v>3191</v>
      </c>
      <c r="C3194" s="3" t="s">
        <v>7301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13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42018.732164351844</v>
      </c>
      <c r="T3194" s="11">
        <f t="shared" si="299"/>
        <v>42063.708333333336</v>
      </c>
    </row>
    <row r="3195" spans="1:20" ht="45">
      <c r="A3195">
        <v>3193</v>
      </c>
      <c r="B3195" s="3" t="s">
        <v>3192</v>
      </c>
      <c r="C3195" s="3" t="s">
        <v>7302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13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42010.759907407402</v>
      </c>
      <c r="T3195" s="11">
        <f t="shared" si="299"/>
        <v>42055.759907407402</v>
      </c>
    </row>
    <row r="3196" spans="1:20" ht="45">
      <c r="A3196">
        <v>3194</v>
      </c>
      <c r="B3196" s="3" t="s">
        <v>3193</v>
      </c>
      <c r="C3196" s="3" t="s">
        <v>7303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13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42181.854143518511</v>
      </c>
      <c r="T3196" s="11">
        <f t="shared" si="299"/>
        <v>42211.854143518511</v>
      </c>
    </row>
    <row r="3197" spans="1:20" ht="45">
      <c r="A3197">
        <v>3195</v>
      </c>
      <c r="B3197" s="3" t="s">
        <v>3194</v>
      </c>
      <c r="C3197" s="3" t="s">
        <v>7304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13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42017.385902777773</v>
      </c>
      <c r="T3197" s="11">
        <f t="shared" si="299"/>
        <v>42047.385902777773</v>
      </c>
    </row>
    <row r="3198" spans="1:20" ht="45">
      <c r="A3198">
        <v>3196</v>
      </c>
      <c r="B3198" s="3" t="s">
        <v>3195</v>
      </c>
      <c r="C3198" s="3" t="s">
        <v>7305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13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42157.389756944445</v>
      </c>
      <c r="T3198" s="11">
        <f t="shared" si="299"/>
        <v>42217.374999999993</v>
      </c>
    </row>
    <row r="3199" spans="1:20" ht="30">
      <c r="A3199">
        <v>3197</v>
      </c>
      <c r="B3199" s="3" t="s">
        <v>3196</v>
      </c>
      <c r="C3199" s="3" t="s">
        <v>7306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13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42009.28493055555</v>
      </c>
      <c r="T3199" s="11">
        <f t="shared" si="299"/>
        <v>42039.28493055555</v>
      </c>
    </row>
    <row r="3200" spans="1:20" ht="45">
      <c r="A3200">
        <v>3198</v>
      </c>
      <c r="B3200" s="3" t="s">
        <v>3197</v>
      </c>
      <c r="C3200" s="3" t="s">
        <v>7307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13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42013.216168981475</v>
      </c>
      <c r="T3200" s="11">
        <f t="shared" si="299"/>
        <v>42051.216168981475</v>
      </c>
    </row>
    <row r="3201" spans="1:20" ht="45">
      <c r="A3201">
        <v>3199</v>
      </c>
      <c r="B3201" s="3" t="s">
        <v>3198</v>
      </c>
      <c r="C3201" s="3" t="s">
        <v>7308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13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41858.553449074068</v>
      </c>
      <c r="T3201" s="11">
        <f t="shared" si="299"/>
        <v>41888.666666666664</v>
      </c>
    </row>
    <row r="3202" spans="1:20" ht="45">
      <c r="A3202">
        <v>3200</v>
      </c>
      <c r="B3202" s="3" t="s">
        <v>3199</v>
      </c>
      <c r="C3202" s="3" t="s">
        <v>7309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13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42460.112280092588</v>
      </c>
      <c r="T3202" s="11">
        <f t="shared" si="299"/>
        <v>42490.023611111108</v>
      </c>
    </row>
    <row r="3203" spans="1:20" ht="45">
      <c r="A3203">
        <v>3201</v>
      </c>
      <c r="B3203" s="3" t="s">
        <v>3200</v>
      </c>
      <c r="C3203" s="3" t="s">
        <v>7310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13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(((J3203/60)/60)/24)+DATE(1970,1,1)+(-5/24)</f>
        <v>41861.558761574073</v>
      </c>
      <c r="T3203" s="11">
        <f t="shared" ref="T3203:T3266" si="305">(((I3203/60)/60)/24)+DATE(1970,1,1)+(-5/24)</f>
        <v>41882.558761574073</v>
      </c>
    </row>
    <row r="3204" spans="1:20" ht="45">
      <c r="A3204">
        <v>3202</v>
      </c>
      <c r="B3204" s="3" t="s">
        <v>3201</v>
      </c>
      <c r="C3204" s="3" t="s">
        <v>7311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13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42293.645208333335</v>
      </c>
      <c r="T3204" s="11">
        <f t="shared" si="305"/>
        <v>42352.040972222218</v>
      </c>
    </row>
    <row r="3205" spans="1:20" ht="30">
      <c r="A3205">
        <v>3203</v>
      </c>
      <c r="B3205" s="3" t="s">
        <v>3202</v>
      </c>
      <c r="C3205" s="3" t="s">
        <v>7312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13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42242.780347222222</v>
      </c>
      <c r="T3205" s="11">
        <f t="shared" si="305"/>
        <v>42272.780347222222</v>
      </c>
    </row>
    <row r="3206" spans="1:20" ht="45">
      <c r="A3206">
        <v>3204</v>
      </c>
      <c r="B3206" s="3" t="s">
        <v>3203</v>
      </c>
      <c r="C3206" s="3" t="s">
        <v>7313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13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42172.477766203701</v>
      </c>
      <c r="T3206" s="11">
        <f t="shared" si="305"/>
        <v>42202.468055555553</v>
      </c>
    </row>
    <row r="3207" spans="1:20" ht="45">
      <c r="A3207">
        <v>3205</v>
      </c>
      <c r="B3207" s="3" t="s">
        <v>3204</v>
      </c>
      <c r="C3207" s="3" t="s">
        <v>7314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13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42095.166342592587</v>
      </c>
      <c r="T3207" s="11">
        <f t="shared" si="305"/>
        <v>42125.166342592587</v>
      </c>
    </row>
    <row r="3208" spans="1:20" ht="45">
      <c r="A3208">
        <v>3206</v>
      </c>
      <c r="B3208" s="3" t="s">
        <v>3205</v>
      </c>
      <c r="C3208" s="3" t="s">
        <v>7315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13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42236.067719907405</v>
      </c>
      <c r="T3208" s="11">
        <f t="shared" si="305"/>
        <v>42266.067719907405</v>
      </c>
    </row>
    <row r="3209" spans="1:20" ht="45">
      <c r="A3209">
        <v>3207</v>
      </c>
      <c r="B3209" s="3" t="s">
        <v>3206</v>
      </c>
      <c r="C3209" s="3" t="s">
        <v>7316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13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42057.069525462961</v>
      </c>
      <c r="T3209" s="11">
        <f t="shared" si="305"/>
        <v>42117.027858796289</v>
      </c>
    </row>
    <row r="3210" spans="1:20" ht="45">
      <c r="A3210">
        <v>3208</v>
      </c>
      <c r="B3210" s="3" t="s">
        <v>3207</v>
      </c>
      <c r="C3210" s="3" t="s">
        <v>7317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13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41827.396724537037</v>
      </c>
      <c r="T3210" s="11">
        <f t="shared" si="305"/>
        <v>41848.396724537037</v>
      </c>
    </row>
    <row r="3211" spans="1:20" ht="45">
      <c r="A3211">
        <v>3209</v>
      </c>
      <c r="B3211" s="3" t="s">
        <v>3208</v>
      </c>
      <c r="C3211" s="3" t="s">
        <v>7318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13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41778.428912037038</v>
      </c>
      <c r="T3211" s="11">
        <f t="shared" si="305"/>
        <v>41810.75</v>
      </c>
    </row>
    <row r="3212" spans="1:20" ht="45">
      <c r="A3212">
        <v>3210</v>
      </c>
      <c r="B3212" s="3" t="s">
        <v>3209</v>
      </c>
      <c r="C3212" s="3" t="s">
        <v>7319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13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41013.728229166663</v>
      </c>
      <c r="T3212" s="11">
        <f t="shared" si="305"/>
        <v>41060.957638888889</v>
      </c>
    </row>
    <row r="3213" spans="1:20" ht="45">
      <c r="A3213">
        <v>3211</v>
      </c>
      <c r="B3213" s="3" t="s">
        <v>3210</v>
      </c>
      <c r="C3213" s="3" t="s">
        <v>7320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13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41834.378240740742</v>
      </c>
      <c r="T3213" s="11">
        <f t="shared" si="305"/>
        <v>41865.875</v>
      </c>
    </row>
    <row r="3214" spans="1:20" ht="30">
      <c r="A3214">
        <v>3212</v>
      </c>
      <c r="B3214" s="3" t="s">
        <v>3211</v>
      </c>
      <c r="C3214" s="3" t="s">
        <v>7321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13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41829.587395833332</v>
      </c>
      <c r="T3214" s="11">
        <f t="shared" si="305"/>
        <v>41859.587395833332</v>
      </c>
    </row>
    <row r="3215" spans="1:20" ht="45">
      <c r="A3215">
        <v>3213</v>
      </c>
      <c r="B3215" s="3" t="s">
        <v>3212</v>
      </c>
      <c r="C3215" s="3" t="s">
        <v>7322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13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42171.555081018516</v>
      </c>
      <c r="T3215" s="11">
        <f t="shared" si="305"/>
        <v>42211.555081018516</v>
      </c>
    </row>
    <row r="3216" spans="1:20" ht="45">
      <c r="A3216">
        <v>3214</v>
      </c>
      <c r="B3216" s="3" t="s">
        <v>3213</v>
      </c>
      <c r="C3216" s="3" t="s">
        <v>7323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13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42337.584178240737</v>
      </c>
      <c r="T3216" s="11">
        <f t="shared" si="305"/>
        <v>42374.788194444445</v>
      </c>
    </row>
    <row r="3217" spans="1:20" ht="60">
      <c r="A3217">
        <v>3215</v>
      </c>
      <c r="B3217" s="3" t="s">
        <v>3214</v>
      </c>
      <c r="C3217" s="3" t="s">
        <v>7324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13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42219.456840277773</v>
      </c>
      <c r="T3217" s="11">
        <f t="shared" si="305"/>
        <v>42256.957638888889</v>
      </c>
    </row>
    <row r="3218" spans="1:20" ht="45">
      <c r="A3218">
        <v>3216</v>
      </c>
      <c r="B3218" s="3" t="s">
        <v>3215</v>
      </c>
      <c r="C3218" s="3" t="s">
        <v>7325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13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42165.254293981481</v>
      </c>
      <c r="T3218" s="11">
        <f t="shared" si="305"/>
        <v>42196.395833333336</v>
      </c>
    </row>
    <row r="3219" spans="1:20" ht="30">
      <c r="A3219">
        <v>3217</v>
      </c>
      <c r="B3219" s="3" t="s">
        <v>3216</v>
      </c>
      <c r="C3219" s="3" t="s">
        <v>7326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13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42648.337777777771</v>
      </c>
      <c r="T3219" s="11">
        <f t="shared" si="305"/>
        <v>42678.337777777771</v>
      </c>
    </row>
    <row r="3220" spans="1:20" ht="45">
      <c r="A3220">
        <v>3218</v>
      </c>
      <c r="B3220" s="3" t="s">
        <v>3217</v>
      </c>
      <c r="C3220" s="3" t="s">
        <v>7327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13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41970.793819444443</v>
      </c>
      <c r="T3220" s="11">
        <f t="shared" si="305"/>
        <v>42003.791666666664</v>
      </c>
    </row>
    <row r="3221" spans="1:20" ht="30">
      <c r="A3221">
        <v>3219</v>
      </c>
      <c r="B3221" s="3" t="s">
        <v>3218</v>
      </c>
      <c r="C3221" s="3" t="s">
        <v>7328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13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42050.77484953704</v>
      </c>
      <c r="T3221" s="11">
        <f t="shared" si="305"/>
        <v>42085.733182870368</v>
      </c>
    </row>
    <row r="3222" spans="1:20" ht="30">
      <c r="A3222">
        <v>3220</v>
      </c>
      <c r="B3222" s="3" t="s">
        <v>3219</v>
      </c>
      <c r="C3222" s="3" t="s">
        <v>7329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13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42772.625046296293</v>
      </c>
      <c r="T3222" s="11">
        <f t="shared" si="305"/>
        <v>42806.666666666664</v>
      </c>
    </row>
    <row r="3223" spans="1:20" ht="45">
      <c r="A3223">
        <v>3221</v>
      </c>
      <c r="B3223" s="3" t="s">
        <v>3220</v>
      </c>
      <c r="C3223" s="3" t="s">
        <v>7330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13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42155.488460648143</v>
      </c>
      <c r="T3223" s="11">
        <f t="shared" si="305"/>
        <v>42190.488460648143</v>
      </c>
    </row>
    <row r="3224" spans="1:20" ht="30">
      <c r="A3224">
        <v>3222</v>
      </c>
      <c r="B3224" s="3" t="s">
        <v>3221</v>
      </c>
      <c r="C3224" s="3" t="s">
        <v>7331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13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42270.373807870368</v>
      </c>
      <c r="T3224" s="11">
        <f t="shared" si="305"/>
        <v>42301.686805555553</v>
      </c>
    </row>
    <row r="3225" spans="1:20" ht="30">
      <c r="A3225">
        <v>3223</v>
      </c>
      <c r="B3225" s="3" t="s">
        <v>3222</v>
      </c>
      <c r="C3225" s="3" t="s">
        <v>7332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13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42206.62703703704</v>
      </c>
      <c r="T3225" s="11">
        <f t="shared" si="305"/>
        <v>42236.62703703704</v>
      </c>
    </row>
    <row r="3226" spans="1:20" ht="45">
      <c r="A3226">
        <v>3224</v>
      </c>
      <c r="B3226" s="3" t="s">
        <v>3223</v>
      </c>
      <c r="C3226" s="3" t="s">
        <v>7333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13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42697.642511574071</v>
      </c>
      <c r="T3226" s="11">
        <f t="shared" si="305"/>
        <v>42744.999999999993</v>
      </c>
    </row>
    <row r="3227" spans="1:20" ht="45">
      <c r="A3227">
        <v>3225</v>
      </c>
      <c r="B3227" s="3" t="s">
        <v>3224</v>
      </c>
      <c r="C3227" s="3" t="s">
        <v>7334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13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42503.351134259261</v>
      </c>
      <c r="T3227" s="11">
        <f t="shared" si="305"/>
        <v>42524.666666666664</v>
      </c>
    </row>
    <row r="3228" spans="1:20" ht="45">
      <c r="A3228">
        <v>3226</v>
      </c>
      <c r="B3228" s="3" t="s">
        <v>3225</v>
      </c>
      <c r="C3228" s="3" t="s">
        <v>7335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13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42277.375138888885</v>
      </c>
      <c r="T3228" s="11">
        <f t="shared" si="305"/>
        <v>42307.375138888885</v>
      </c>
    </row>
    <row r="3229" spans="1:20" ht="45">
      <c r="A3229">
        <v>3227</v>
      </c>
      <c r="B3229" s="3" t="s">
        <v>3226</v>
      </c>
      <c r="C3229" s="3" t="s">
        <v>7336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13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42722.674027777779</v>
      </c>
      <c r="T3229" s="11">
        <f t="shared" si="305"/>
        <v>42752.674027777779</v>
      </c>
    </row>
    <row r="3230" spans="1:20">
      <c r="A3230">
        <v>3228</v>
      </c>
      <c r="B3230" s="3" t="s">
        <v>3227</v>
      </c>
      <c r="C3230" s="3" t="s">
        <v>7337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13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42323.500972222224</v>
      </c>
      <c r="T3230" s="11">
        <f t="shared" si="305"/>
        <v>42354.999305555553</v>
      </c>
    </row>
    <row r="3231" spans="1:20" ht="45">
      <c r="A3231">
        <v>3229</v>
      </c>
      <c r="B3231" s="3" t="s">
        <v>3228</v>
      </c>
      <c r="C3231" s="3" t="s">
        <v>7338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13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41933.083310185182</v>
      </c>
      <c r="T3231" s="11">
        <f t="shared" si="305"/>
        <v>41963.124976851854</v>
      </c>
    </row>
    <row r="3232" spans="1:20" ht="45">
      <c r="A3232">
        <v>3230</v>
      </c>
      <c r="B3232" s="3" t="s">
        <v>3229</v>
      </c>
      <c r="C3232" s="3" t="s">
        <v>7339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13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41897.959791666668</v>
      </c>
      <c r="T3232" s="11">
        <f t="shared" si="305"/>
        <v>41912.957638888889</v>
      </c>
    </row>
    <row r="3233" spans="1:20" ht="45">
      <c r="A3233">
        <v>3231</v>
      </c>
      <c r="B3233" s="3" t="s">
        <v>3230</v>
      </c>
      <c r="C3233" s="3" t="s">
        <v>7340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13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42446.735497685186</v>
      </c>
      <c r="T3233" s="11">
        <f t="shared" si="305"/>
        <v>42476.735497685186</v>
      </c>
    </row>
    <row r="3234" spans="1:20" ht="45">
      <c r="A3234">
        <v>3232</v>
      </c>
      <c r="B3234" s="3" t="s">
        <v>3231</v>
      </c>
      <c r="C3234" s="3" t="s">
        <v>7341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13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42463.605520833335</v>
      </c>
      <c r="T3234" s="11">
        <f t="shared" si="305"/>
        <v>42493.957638888889</v>
      </c>
    </row>
    <row r="3235" spans="1:20" ht="45">
      <c r="A3235">
        <v>3233</v>
      </c>
      <c r="B3235" s="3" t="s">
        <v>3232</v>
      </c>
      <c r="C3235" s="3" t="s">
        <v>7342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13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42766.596701388888</v>
      </c>
      <c r="T3235" s="11">
        <f t="shared" si="305"/>
        <v>42796.596701388888</v>
      </c>
    </row>
    <row r="3236" spans="1:20" ht="45">
      <c r="A3236">
        <v>3234</v>
      </c>
      <c r="B3236" s="3" t="s">
        <v>3233</v>
      </c>
      <c r="C3236" s="3" t="s">
        <v>7343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13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42734.581111111103</v>
      </c>
      <c r="T3236" s="11">
        <f t="shared" si="305"/>
        <v>42767.771527777775</v>
      </c>
    </row>
    <row r="3237" spans="1:20" ht="45">
      <c r="A3237">
        <v>3235</v>
      </c>
      <c r="B3237" s="3" t="s">
        <v>3234</v>
      </c>
      <c r="C3237" s="3" t="s">
        <v>7344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13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42522.139479166661</v>
      </c>
      <c r="T3237" s="11">
        <f t="shared" si="305"/>
        <v>42552.139479166661</v>
      </c>
    </row>
    <row r="3238" spans="1:20" ht="45">
      <c r="A3238">
        <v>3236</v>
      </c>
      <c r="B3238" s="3" t="s">
        <v>3235</v>
      </c>
      <c r="C3238" s="3" t="s">
        <v>7345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13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42702.708715277775</v>
      </c>
      <c r="T3238" s="11">
        <f t="shared" si="305"/>
        <v>42732.708715277775</v>
      </c>
    </row>
    <row r="3239" spans="1:20" ht="30">
      <c r="A3239">
        <v>3237</v>
      </c>
      <c r="B3239" s="3" t="s">
        <v>3236</v>
      </c>
      <c r="C3239" s="3" t="s">
        <v>7346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13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42252.266018518516</v>
      </c>
      <c r="T3239" s="11">
        <f t="shared" si="305"/>
        <v>42275.957638888889</v>
      </c>
    </row>
    <row r="3240" spans="1:20" ht="45">
      <c r="A3240">
        <v>3238</v>
      </c>
      <c r="B3240" s="3" t="s">
        <v>3237</v>
      </c>
      <c r="C3240" s="3" t="s">
        <v>7347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13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42156.302060185182</v>
      </c>
      <c r="T3240" s="11">
        <f t="shared" si="305"/>
        <v>42186.302060185182</v>
      </c>
    </row>
    <row r="3241" spans="1:20" ht="45">
      <c r="A3241">
        <v>3239</v>
      </c>
      <c r="B3241" s="3" t="s">
        <v>3238</v>
      </c>
      <c r="C3241" s="3" t="s">
        <v>7348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13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42277.880706018514</v>
      </c>
      <c r="T3241" s="11">
        <f t="shared" si="305"/>
        <v>42302.790972222218</v>
      </c>
    </row>
    <row r="3242" spans="1:20" ht="45">
      <c r="A3242">
        <v>3240</v>
      </c>
      <c r="B3242" s="3" t="s">
        <v>3239</v>
      </c>
      <c r="C3242" s="3" t="s">
        <v>7349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13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42754.485509259255</v>
      </c>
      <c r="T3242" s="11">
        <f t="shared" si="305"/>
        <v>42782.749999999993</v>
      </c>
    </row>
    <row r="3243" spans="1:20" ht="60">
      <c r="A3243">
        <v>3241</v>
      </c>
      <c r="B3243" s="3" t="s">
        <v>3240</v>
      </c>
      <c r="C3243" s="3" t="s">
        <v>7350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13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41893.116550925923</v>
      </c>
      <c r="T3243" s="11">
        <f t="shared" si="305"/>
        <v>41926.082638888889</v>
      </c>
    </row>
    <row r="3244" spans="1:20" ht="30">
      <c r="A3244">
        <v>3242</v>
      </c>
      <c r="B3244" s="3" t="s">
        <v>3241</v>
      </c>
      <c r="C3244" s="3" t="s">
        <v>7351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13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41871.547361111108</v>
      </c>
      <c r="T3244" s="11">
        <f t="shared" si="305"/>
        <v>41901.547361111108</v>
      </c>
    </row>
    <row r="3245" spans="1:20" ht="45">
      <c r="A3245">
        <v>3243</v>
      </c>
      <c r="B3245" s="3" t="s">
        <v>3242</v>
      </c>
      <c r="C3245" s="3" t="s">
        <v>7352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13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42261.888449074067</v>
      </c>
      <c r="T3245" s="11">
        <f t="shared" si="305"/>
        <v>42285.791666666664</v>
      </c>
    </row>
    <row r="3246" spans="1:20" ht="45">
      <c r="A3246">
        <v>3244</v>
      </c>
      <c r="B3246" s="3" t="s">
        <v>3243</v>
      </c>
      <c r="C3246" s="3" t="s">
        <v>7353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13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42675.485902777778</v>
      </c>
      <c r="T3246" s="11">
        <f t="shared" si="305"/>
        <v>42705.527569444443</v>
      </c>
    </row>
    <row r="3247" spans="1:20" ht="45">
      <c r="A3247">
        <v>3245</v>
      </c>
      <c r="B3247" s="3" t="s">
        <v>3244</v>
      </c>
      <c r="C3247" s="3" t="s">
        <v>7354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13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42135.391874999994</v>
      </c>
      <c r="T3247" s="11">
        <f t="shared" si="305"/>
        <v>42166.874999999993</v>
      </c>
    </row>
    <row r="3248" spans="1:20" ht="45">
      <c r="A3248">
        <v>3246</v>
      </c>
      <c r="B3248" s="3" t="s">
        <v>3245</v>
      </c>
      <c r="C3248" s="3" t="s">
        <v>7355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13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42230.263888888883</v>
      </c>
      <c r="T3248" s="11">
        <f t="shared" si="305"/>
        <v>42258.957638888889</v>
      </c>
    </row>
    <row r="3249" spans="1:20" ht="45">
      <c r="A3249">
        <v>3247</v>
      </c>
      <c r="B3249" s="3" t="s">
        <v>3246</v>
      </c>
      <c r="C3249" s="3" t="s">
        <v>7356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13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42167.22583333333</v>
      </c>
      <c r="T3249" s="11">
        <f t="shared" si="305"/>
        <v>42197.22583333333</v>
      </c>
    </row>
    <row r="3250" spans="1:20" ht="30">
      <c r="A3250">
        <v>3248</v>
      </c>
      <c r="B3250" s="3" t="s">
        <v>3247</v>
      </c>
      <c r="C3250" s="3" t="s">
        <v>7357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13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42068.68005787037</v>
      </c>
      <c r="T3250" s="11">
        <f t="shared" si="305"/>
        <v>42098.638391203705</v>
      </c>
    </row>
    <row r="3251" spans="1:20" ht="45">
      <c r="A3251">
        <v>3249</v>
      </c>
      <c r="B3251" s="3" t="s">
        <v>3248</v>
      </c>
      <c r="C3251" s="3" t="s">
        <v>7358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13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42145.538356481477</v>
      </c>
      <c r="T3251" s="11">
        <f t="shared" si="305"/>
        <v>42175.538356481477</v>
      </c>
    </row>
    <row r="3252" spans="1:20" ht="45">
      <c r="A3252">
        <v>3250</v>
      </c>
      <c r="B3252" s="3" t="s">
        <v>3249</v>
      </c>
      <c r="C3252" s="3" t="s">
        <v>7359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13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41918.533842592587</v>
      </c>
      <c r="T3252" s="11">
        <f t="shared" si="305"/>
        <v>41948.575509259259</v>
      </c>
    </row>
    <row r="3253" spans="1:20" ht="45">
      <c r="A3253">
        <v>3251</v>
      </c>
      <c r="B3253" s="3" t="s">
        <v>3250</v>
      </c>
      <c r="C3253" s="3" t="s">
        <v>7360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13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42146.52275462963</v>
      </c>
      <c r="T3253" s="11">
        <f t="shared" si="305"/>
        <v>42176.52275462963</v>
      </c>
    </row>
    <row r="3254" spans="1:20" ht="30">
      <c r="A3254">
        <v>3252</v>
      </c>
      <c r="B3254" s="3" t="s">
        <v>3251</v>
      </c>
      <c r="C3254" s="3" t="s">
        <v>7361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13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42590.264351851853</v>
      </c>
      <c r="T3254" s="11">
        <f t="shared" si="305"/>
        <v>42620.264351851853</v>
      </c>
    </row>
    <row r="3255" spans="1:20" ht="45">
      <c r="A3255">
        <v>3253</v>
      </c>
      <c r="B3255" s="3" t="s">
        <v>3252</v>
      </c>
      <c r="C3255" s="3" t="s">
        <v>7362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13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42602.368379629632</v>
      </c>
      <c r="T3255" s="11">
        <f t="shared" si="305"/>
        <v>42620.947916666664</v>
      </c>
    </row>
    <row r="3256" spans="1:20" ht="45">
      <c r="A3256">
        <v>3254</v>
      </c>
      <c r="B3256" s="3" t="s">
        <v>3253</v>
      </c>
      <c r="C3256" s="3" t="s">
        <v>7363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13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42058.877418981479</v>
      </c>
      <c r="T3256" s="11">
        <f t="shared" si="305"/>
        <v>42088.835752314808</v>
      </c>
    </row>
    <row r="3257" spans="1:20" ht="45">
      <c r="A3257">
        <v>3255</v>
      </c>
      <c r="B3257" s="3" t="s">
        <v>3254</v>
      </c>
      <c r="C3257" s="3" t="s">
        <v>7364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13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41889.559895833328</v>
      </c>
      <c r="T3257" s="11">
        <f t="shared" si="305"/>
        <v>41919.559895833328</v>
      </c>
    </row>
    <row r="3258" spans="1:20" ht="45">
      <c r="A3258">
        <v>3256</v>
      </c>
      <c r="B3258" s="3" t="s">
        <v>3255</v>
      </c>
      <c r="C3258" s="3" t="s">
        <v>7365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13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42144.365474537037</v>
      </c>
      <c r="T3258" s="11">
        <f t="shared" si="305"/>
        <v>42165.957638888889</v>
      </c>
    </row>
    <row r="3259" spans="1:20" ht="45">
      <c r="A3259">
        <v>3257</v>
      </c>
      <c r="B3259" s="3" t="s">
        <v>3256</v>
      </c>
      <c r="C3259" s="3" t="s">
        <v>7366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13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42758.351296296292</v>
      </c>
      <c r="T3259" s="11">
        <f t="shared" si="305"/>
        <v>42788.351296296292</v>
      </c>
    </row>
    <row r="3260" spans="1:20" ht="30">
      <c r="A3260">
        <v>3258</v>
      </c>
      <c r="B3260" s="3" t="s">
        <v>3257</v>
      </c>
      <c r="C3260" s="3" t="s">
        <v>7367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13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41982.678946759253</v>
      </c>
      <c r="T3260" s="11">
        <f t="shared" si="305"/>
        <v>42012.678946759253</v>
      </c>
    </row>
    <row r="3261" spans="1:20" ht="45">
      <c r="A3261">
        <v>3259</v>
      </c>
      <c r="B3261" s="3" t="s">
        <v>3258</v>
      </c>
      <c r="C3261" s="3" t="s">
        <v>7368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13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42614.552604166667</v>
      </c>
      <c r="T3261" s="11">
        <f t="shared" si="305"/>
        <v>42643.957638888889</v>
      </c>
    </row>
    <row r="3262" spans="1:20" ht="45">
      <c r="A3262">
        <v>3260</v>
      </c>
      <c r="B3262" s="3" t="s">
        <v>3259</v>
      </c>
      <c r="C3262" s="3" t="s">
        <v>7369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13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42303.464328703696</v>
      </c>
      <c r="T3262" s="11">
        <f t="shared" si="305"/>
        <v>42338.505995370368</v>
      </c>
    </row>
    <row r="3263" spans="1:20" ht="45">
      <c r="A3263">
        <v>3261</v>
      </c>
      <c r="B3263" s="3" t="s">
        <v>3260</v>
      </c>
      <c r="C3263" s="3" t="s">
        <v>7370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13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42171.517083333332</v>
      </c>
      <c r="T3263" s="11">
        <f t="shared" si="305"/>
        <v>42201.517083333332</v>
      </c>
    </row>
    <row r="3264" spans="1:20" ht="30">
      <c r="A3264">
        <v>3262</v>
      </c>
      <c r="B3264" s="3" t="s">
        <v>3261</v>
      </c>
      <c r="C3264" s="3" t="s">
        <v>7371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13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41964.107199074067</v>
      </c>
      <c r="T3264" s="11">
        <f t="shared" si="305"/>
        <v>41994.958333333336</v>
      </c>
    </row>
    <row r="3265" spans="1:20" ht="30">
      <c r="A3265">
        <v>3263</v>
      </c>
      <c r="B3265" s="3" t="s">
        <v>3262</v>
      </c>
      <c r="C3265" s="3" t="s">
        <v>7372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13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42284.30773148148</v>
      </c>
      <c r="T3265" s="11">
        <f t="shared" si="305"/>
        <v>42307.666666666664</v>
      </c>
    </row>
    <row r="3266" spans="1:20" ht="30">
      <c r="A3266">
        <v>3264</v>
      </c>
      <c r="B3266" s="3" t="s">
        <v>3263</v>
      </c>
      <c r="C3266" s="3" t="s">
        <v>7373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13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42016.591874999998</v>
      </c>
      <c r="T3266" s="11">
        <f t="shared" si="305"/>
        <v>42032.708333333336</v>
      </c>
    </row>
    <row r="3267" spans="1:20" ht="45">
      <c r="A3267">
        <v>3265</v>
      </c>
      <c r="B3267" s="3" t="s">
        <v>3264</v>
      </c>
      <c r="C3267" s="3" t="s">
        <v>7374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13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(((J3267/60)/60)/24)+DATE(1970,1,1)+(-5/24)</f>
        <v>42311.503645833327</v>
      </c>
      <c r="T3267" s="11">
        <f t="shared" ref="T3267:T3330" si="311">(((I3267/60)/60)/24)+DATE(1970,1,1)+(-5/24)</f>
        <v>42341.499999999993</v>
      </c>
    </row>
    <row r="3268" spans="1:20" ht="45">
      <c r="A3268">
        <v>3266</v>
      </c>
      <c r="B3268" s="3" t="s">
        <v>3265</v>
      </c>
      <c r="C3268" s="3" t="s">
        <v>7375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13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42136.32780092593</v>
      </c>
      <c r="T3268" s="11">
        <f t="shared" si="311"/>
        <v>42167.666666666664</v>
      </c>
    </row>
    <row r="3269" spans="1:20" ht="45">
      <c r="A3269">
        <v>3267</v>
      </c>
      <c r="B3269" s="3" t="s">
        <v>3266</v>
      </c>
      <c r="C3269" s="3" t="s">
        <v>7376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13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42172.549305555549</v>
      </c>
      <c r="T3269" s="11">
        <f t="shared" si="311"/>
        <v>42202.549305555549</v>
      </c>
    </row>
    <row r="3270" spans="1:20" ht="45">
      <c r="A3270">
        <v>3268</v>
      </c>
      <c r="B3270" s="3" t="s">
        <v>3267</v>
      </c>
      <c r="C3270" s="3" t="s">
        <v>7377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13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42590.695925925924</v>
      </c>
      <c r="T3270" s="11">
        <f t="shared" si="311"/>
        <v>42606.695925925924</v>
      </c>
    </row>
    <row r="3271" spans="1:20" ht="45">
      <c r="A3271">
        <v>3269</v>
      </c>
      <c r="B3271" s="3" t="s">
        <v>3268</v>
      </c>
      <c r="C3271" s="3" t="s">
        <v>7378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13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42137.18746527777</v>
      </c>
      <c r="T3271" s="11">
        <f t="shared" si="311"/>
        <v>42171.249999999993</v>
      </c>
    </row>
    <row r="3272" spans="1:20" ht="45">
      <c r="A3272">
        <v>3270</v>
      </c>
      <c r="B3272" s="3" t="s">
        <v>3269</v>
      </c>
      <c r="C3272" s="3" t="s">
        <v>7379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13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42167.324826388889</v>
      </c>
      <c r="T3272" s="11">
        <f t="shared" si="311"/>
        <v>42197.324826388889</v>
      </c>
    </row>
    <row r="3273" spans="1:20">
      <c r="A3273">
        <v>3271</v>
      </c>
      <c r="B3273" s="3" t="s">
        <v>3270</v>
      </c>
      <c r="C3273" s="3" t="s">
        <v>7380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13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41915.22887731481</v>
      </c>
      <c r="T3273" s="11">
        <f t="shared" si="311"/>
        <v>41945.270543981482</v>
      </c>
    </row>
    <row r="3274" spans="1:20" ht="45">
      <c r="A3274">
        <v>3272</v>
      </c>
      <c r="B3274" s="3" t="s">
        <v>3271</v>
      </c>
      <c r="C3274" s="3" t="s">
        <v>7381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13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42284.291770833333</v>
      </c>
      <c r="T3274" s="11">
        <f t="shared" si="311"/>
        <v>42314.333437499998</v>
      </c>
    </row>
    <row r="3275" spans="1:20" ht="45">
      <c r="A3275">
        <v>3273</v>
      </c>
      <c r="B3275" s="3" t="s">
        <v>3272</v>
      </c>
      <c r="C3275" s="3" t="s">
        <v>7382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13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42611.5930787037</v>
      </c>
      <c r="T3275" s="11">
        <f t="shared" si="311"/>
        <v>42627.583333333336</v>
      </c>
    </row>
    <row r="3276" spans="1:20" ht="45">
      <c r="A3276">
        <v>3274</v>
      </c>
      <c r="B3276" s="3" t="s">
        <v>3273</v>
      </c>
      <c r="C3276" s="3" t="s">
        <v>7383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13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42400.496203703697</v>
      </c>
      <c r="T3276" s="11">
        <f t="shared" si="311"/>
        <v>42444.666666666664</v>
      </c>
    </row>
    <row r="3277" spans="1:20" ht="45">
      <c r="A3277">
        <v>3275</v>
      </c>
      <c r="B3277" s="3" t="s">
        <v>3274</v>
      </c>
      <c r="C3277" s="3" t="s">
        <v>7384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13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42017.672118055554</v>
      </c>
      <c r="T3277" s="11">
        <f t="shared" si="311"/>
        <v>42043.979166666664</v>
      </c>
    </row>
    <row r="3278" spans="1:20" ht="45">
      <c r="A3278">
        <v>3276</v>
      </c>
      <c r="B3278" s="3" t="s">
        <v>3275</v>
      </c>
      <c r="C3278" s="3" t="s">
        <v>7385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13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42426.741655092592</v>
      </c>
      <c r="T3278" s="11">
        <f t="shared" si="311"/>
        <v>42460.957638888889</v>
      </c>
    </row>
    <row r="3279" spans="1:20" ht="45">
      <c r="A3279">
        <v>3277</v>
      </c>
      <c r="B3279" s="3" t="s">
        <v>3276</v>
      </c>
      <c r="C3279" s="3" t="s">
        <v>7386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13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41931.474606481483</v>
      </c>
      <c r="T3279" s="11">
        <f t="shared" si="311"/>
        <v>41961.516273148147</v>
      </c>
    </row>
    <row r="3280" spans="1:20" ht="45">
      <c r="A3280">
        <v>3278</v>
      </c>
      <c r="B3280" s="3" t="s">
        <v>3277</v>
      </c>
      <c r="C3280" s="3" t="s">
        <v>7387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13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42124.640081018515</v>
      </c>
      <c r="T3280" s="11">
        <f t="shared" si="311"/>
        <v>42154.640081018515</v>
      </c>
    </row>
    <row r="3281" spans="1:20" ht="45">
      <c r="A3281">
        <v>3279</v>
      </c>
      <c r="B3281" s="3" t="s">
        <v>3278</v>
      </c>
      <c r="C3281" s="3" t="s">
        <v>7388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13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42430.894201388881</v>
      </c>
      <c r="T3281" s="11">
        <f t="shared" si="311"/>
        <v>42460.852534722224</v>
      </c>
    </row>
    <row r="3282" spans="1:20" ht="45">
      <c r="A3282">
        <v>3280</v>
      </c>
      <c r="B3282" s="3" t="s">
        <v>3279</v>
      </c>
      <c r="C3282" s="3" t="s">
        <v>7389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13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42121.548587962963</v>
      </c>
      <c r="T3282" s="11">
        <f t="shared" si="311"/>
        <v>42155.999999999993</v>
      </c>
    </row>
    <row r="3283" spans="1:20" ht="30">
      <c r="A3283">
        <v>3281</v>
      </c>
      <c r="B3283" s="3" t="s">
        <v>3280</v>
      </c>
      <c r="C3283" s="3" t="s">
        <v>7390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13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42218.811400462961</v>
      </c>
      <c r="T3283" s="11">
        <f t="shared" si="311"/>
        <v>42248.811400462961</v>
      </c>
    </row>
    <row r="3284" spans="1:20" ht="45">
      <c r="A3284">
        <v>3282</v>
      </c>
      <c r="B3284" s="3" t="s">
        <v>3281</v>
      </c>
      <c r="C3284" s="3" t="s">
        <v>7391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13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42444.985972222225</v>
      </c>
      <c r="T3284" s="11">
        <f t="shared" si="311"/>
        <v>42488.985972222225</v>
      </c>
    </row>
    <row r="3285" spans="1:20" ht="45">
      <c r="A3285">
        <v>3283</v>
      </c>
      <c r="B3285" s="3" t="s">
        <v>3282</v>
      </c>
      <c r="C3285" s="3" t="s">
        <v>7392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13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42379.535856481474</v>
      </c>
      <c r="T3285" s="11">
        <f t="shared" si="311"/>
        <v>42410.666666666664</v>
      </c>
    </row>
    <row r="3286" spans="1:20" ht="45">
      <c r="A3286">
        <v>3284</v>
      </c>
      <c r="B3286" s="3" t="s">
        <v>3283</v>
      </c>
      <c r="C3286" s="3" t="s">
        <v>7393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13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42380.676539351851</v>
      </c>
      <c r="T3286" s="11">
        <f t="shared" si="311"/>
        <v>42398.040972222218</v>
      </c>
    </row>
    <row r="3287" spans="1:20">
      <c r="A3287">
        <v>3285</v>
      </c>
      <c r="B3287" s="3" t="s">
        <v>3284</v>
      </c>
      <c r="C3287" s="3" t="s">
        <v>7394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13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42762.734097222223</v>
      </c>
      <c r="T3287" s="11">
        <f t="shared" si="311"/>
        <v>42793.999999999993</v>
      </c>
    </row>
    <row r="3288" spans="1:20" ht="45">
      <c r="A3288">
        <v>3286</v>
      </c>
      <c r="B3288" s="3" t="s">
        <v>3285</v>
      </c>
      <c r="C3288" s="3" t="s">
        <v>7395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13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42567.631736111107</v>
      </c>
      <c r="T3288" s="11">
        <f t="shared" si="311"/>
        <v>42597.631736111107</v>
      </c>
    </row>
    <row r="3289" spans="1:20" ht="30">
      <c r="A3289">
        <v>3287</v>
      </c>
      <c r="B3289" s="3" t="s">
        <v>3286</v>
      </c>
      <c r="C3289" s="3" t="s">
        <v>7396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13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42311.541990740741</v>
      </c>
      <c r="T3289" s="11">
        <f t="shared" si="311"/>
        <v>42336.541990740741</v>
      </c>
    </row>
    <row r="3290" spans="1:20" ht="45">
      <c r="A3290">
        <v>3288</v>
      </c>
      <c r="B3290" s="3" t="s">
        <v>3287</v>
      </c>
      <c r="C3290" s="3" t="s">
        <v>7397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13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42505.566145833327</v>
      </c>
      <c r="T3290" s="11">
        <f t="shared" si="311"/>
        <v>42541.749999999993</v>
      </c>
    </row>
    <row r="3291" spans="1:20" ht="45">
      <c r="A3291">
        <v>3289</v>
      </c>
      <c r="B3291" s="3" t="s">
        <v>3288</v>
      </c>
      <c r="C3291" s="3" t="s">
        <v>7398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13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42758.159745370365</v>
      </c>
      <c r="T3291" s="11">
        <f t="shared" si="311"/>
        <v>42786.159745370365</v>
      </c>
    </row>
    <row r="3292" spans="1:20" ht="75">
      <c r="A3292">
        <v>3290</v>
      </c>
      <c r="B3292" s="3" t="s">
        <v>3289</v>
      </c>
      <c r="C3292" s="3" t="s">
        <v>7399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13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42775.306608796294</v>
      </c>
      <c r="T3292" s="11">
        <f t="shared" si="311"/>
        <v>42805.306608796294</v>
      </c>
    </row>
    <row r="3293" spans="1:20" ht="45">
      <c r="A3293">
        <v>3291</v>
      </c>
      <c r="B3293" s="3" t="s">
        <v>3290</v>
      </c>
      <c r="C3293" s="3" t="s">
        <v>7400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13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42232.494212962956</v>
      </c>
      <c r="T3293" s="11">
        <f t="shared" si="311"/>
        <v>42263.957638888889</v>
      </c>
    </row>
    <row r="3294" spans="1:20" ht="45">
      <c r="A3294">
        <v>3292</v>
      </c>
      <c r="B3294" s="3" t="s">
        <v>3291</v>
      </c>
      <c r="C3294" s="3" t="s">
        <v>7401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13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42282.561898148146</v>
      </c>
      <c r="T3294" s="11">
        <f t="shared" si="311"/>
        <v>42342.603564814817</v>
      </c>
    </row>
    <row r="3295" spans="1:20" ht="45">
      <c r="A3295">
        <v>3293</v>
      </c>
      <c r="B3295" s="3" t="s">
        <v>3292</v>
      </c>
      <c r="C3295" s="3" t="s">
        <v>7402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13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42768.217037037037</v>
      </c>
      <c r="T3295" s="11">
        <f t="shared" si="311"/>
        <v>42798.217037037037</v>
      </c>
    </row>
    <row r="3296" spans="1:20" ht="45">
      <c r="A3296">
        <v>3294</v>
      </c>
      <c r="B3296" s="3" t="s">
        <v>3293</v>
      </c>
      <c r="C3296" s="3" t="s">
        <v>7403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13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42141.33280092592</v>
      </c>
      <c r="T3296" s="11">
        <f t="shared" si="311"/>
        <v>42171.33280092592</v>
      </c>
    </row>
    <row r="3297" spans="1:20" ht="45">
      <c r="A3297">
        <v>3295</v>
      </c>
      <c r="B3297" s="3" t="s">
        <v>3294</v>
      </c>
      <c r="C3297" s="3" t="s">
        <v>7404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13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42609.234131944446</v>
      </c>
      <c r="T3297" s="11">
        <f t="shared" si="311"/>
        <v>42639.234131944446</v>
      </c>
    </row>
    <row r="3298" spans="1:20" ht="45">
      <c r="A3298">
        <v>3296</v>
      </c>
      <c r="B3298" s="3" t="s">
        <v>3295</v>
      </c>
      <c r="C3298" s="3" t="s">
        <v>7405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13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42309.54828703704</v>
      </c>
      <c r="T3298" s="11">
        <f t="shared" si="311"/>
        <v>42330.708333333336</v>
      </c>
    </row>
    <row r="3299" spans="1:20" ht="45">
      <c r="A3299">
        <v>3297</v>
      </c>
      <c r="B3299" s="3" t="s">
        <v>3296</v>
      </c>
      <c r="C3299" s="3" t="s">
        <v>7406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13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42193.563148148147</v>
      </c>
      <c r="T3299" s="11">
        <f t="shared" si="311"/>
        <v>42212.749305555553</v>
      </c>
    </row>
    <row r="3300" spans="1:20" ht="45">
      <c r="A3300">
        <v>3298</v>
      </c>
      <c r="B3300" s="3" t="s">
        <v>3297</v>
      </c>
      <c r="C3300" s="3" t="s">
        <v>7407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13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42239.749629629623</v>
      </c>
      <c r="T3300" s="11">
        <f t="shared" si="311"/>
        <v>42259.791666666664</v>
      </c>
    </row>
    <row r="3301" spans="1:20" ht="45">
      <c r="A3301">
        <v>3299</v>
      </c>
      <c r="B3301" s="3" t="s">
        <v>3298</v>
      </c>
      <c r="C3301" s="3" t="s">
        <v>7408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13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42261.709062499998</v>
      </c>
      <c r="T3301" s="11">
        <f t="shared" si="311"/>
        <v>42291.709062499998</v>
      </c>
    </row>
    <row r="3302" spans="1:20" ht="45">
      <c r="A3302">
        <v>3300</v>
      </c>
      <c r="B3302" s="3" t="s">
        <v>3299</v>
      </c>
      <c r="C3302" s="3" t="s">
        <v>7409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13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42102.535439814812</v>
      </c>
      <c r="T3302" s="11">
        <f t="shared" si="311"/>
        <v>42123.535439814812</v>
      </c>
    </row>
    <row r="3303" spans="1:20" ht="45">
      <c r="A3303">
        <v>3301</v>
      </c>
      <c r="B3303" s="3" t="s">
        <v>3300</v>
      </c>
      <c r="C3303" s="3" t="s">
        <v>7410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13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42538.527500000004</v>
      </c>
      <c r="T3303" s="11">
        <f t="shared" si="311"/>
        <v>42583.082638888889</v>
      </c>
    </row>
    <row r="3304" spans="1:20">
      <c r="A3304">
        <v>3302</v>
      </c>
      <c r="B3304" s="3" t="s">
        <v>3301</v>
      </c>
      <c r="C3304" s="3" t="s">
        <v>7411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13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42681.143240740734</v>
      </c>
      <c r="T3304" s="11">
        <f t="shared" si="311"/>
        <v>42711.143240740734</v>
      </c>
    </row>
    <row r="3305" spans="1:20" ht="45">
      <c r="A3305">
        <v>3303</v>
      </c>
      <c r="B3305" s="3" t="s">
        <v>3302</v>
      </c>
      <c r="C3305" s="3" t="s">
        <v>7412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13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42056.443101851844</v>
      </c>
      <c r="T3305" s="11">
        <f t="shared" si="311"/>
        <v>42091.401435185187</v>
      </c>
    </row>
    <row r="3306" spans="1:20" ht="45">
      <c r="A3306">
        <v>3304</v>
      </c>
      <c r="B3306" s="3" t="s">
        <v>3303</v>
      </c>
      <c r="C3306" s="3" t="s">
        <v>7413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13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42696.41611111111</v>
      </c>
      <c r="T3306" s="11">
        <f t="shared" si="311"/>
        <v>42726.41611111111</v>
      </c>
    </row>
    <row r="3307" spans="1:20" ht="45">
      <c r="A3307">
        <v>3305</v>
      </c>
      <c r="B3307" s="3" t="s">
        <v>3304</v>
      </c>
      <c r="C3307" s="3" t="s">
        <v>7414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13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42186.647546296292</v>
      </c>
      <c r="T3307" s="11">
        <f t="shared" si="311"/>
        <v>42216.647546296292</v>
      </c>
    </row>
    <row r="3308" spans="1:20" ht="45">
      <c r="A3308">
        <v>3306</v>
      </c>
      <c r="B3308" s="3" t="s">
        <v>3305</v>
      </c>
      <c r="C3308" s="3" t="s">
        <v>7415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13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42493.010902777773</v>
      </c>
      <c r="T3308" s="11">
        <f t="shared" si="311"/>
        <v>42530.916666666664</v>
      </c>
    </row>
    <row r="3309" spans="1:20" ht="45">
      <c r="A3309">
        <v>3307</v>
      </c>
      <c r="B3309" s="3" t="s">
        <v>3306</v>
      </c>
      <c r="C3309" s="3" t="s">
        <v>7416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13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42474.848831018513</v>
      </c>
      <c r="T3309" s="11">
        <f t="shared" si="311"/>
        <v>42504.848831018513</v>
      </c>
    </row>
    <row r="3310" spans="1:20" ht="45">
      <c r="A3310">
        <v>3308</v>
      </c>
      <c r="B3310" s="3" t="s">
        <v>3307</v>
      </c>
      <c r="C3310" s="3" t="s">
        <v>7417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13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42452.668576388889</v>
      </c>
      <c r="T3310" s="11">
        <f t="shared" si="311"/>
        <v>42473.668576388889</v>
      </c>
    </row>
    <row r="3311" spans="1:20" ht="30">
      <c r="A3311">
        <v>3309</v>
      </c>
      <c r="B3311" s="3" t="s">
        <v>3308</v>
      </c>
      <c r="C3311" s="3" t="s">
        <v>7418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13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42628.441874999997</v>
      </c>
      <c r="T3311" s="11">
        <f t="shared" si="311"/>
        <v>42659.441874999997</v>
      </c>
    </row>
    <row r="3312" spans="1:20" ht="30">
      <c r="A3312">
        <v>3310</v>
      </c>
      <c r="B3312" s="3" t="s">
        <v>3309</v>
      </c>
      <c r="C3312" s="3" t="s">
        <v>7419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13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42253.720196759255</v>
      </c>
      <c r="T3312" s="11">
        <f t="shared" si="311"/>
        <v>42283.720196759255</v>
      </c>
    </row>
    <row r="3313" spans="1:20" ht="45">
      <c r="A3313">
        <v>3311</v>
      </c>
      <c r="B3313" s="3" t="s">
        <v>3310</v>
      </c>
      <c r="C3313" s="3" t="s">
        <v>7420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13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42264.083449074074</v>
      </c>
      <c r="T3313" s="11">
        <f t="shared" si="311"/>
        <v>42294.083449074074</v>
      </c>
    </row>
    <row r="3314" spans="1:20" ht="45">
      <c r="A3314">
        <v>3312</v>
      </c>
      <c r="B3314" s="3" t="s">
        <v>3311</v>
      </c>
      <c r="C3314" s="3" t="s">
        <v>7421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13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42664.601226851846</v>
      </c>
      <c r="T3314" s="11">
        <f t="shared" si="311"/>
        <v>42685.708333333336</v>
      </c>
    </row>
    <row r="3315" spans="1:20" ht="45">
      <c r="A3315">
        <v>3313</v>
      </c>
      <c r="B3315" s="3" t="s">
        <v>3312</v>
      </c>
      <c r="C3315" s="3" t="s">
        <v>7422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13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42382.036076388882</v>
      </c>
      <c r="T3315" s="11">
        <f t="shared" si="311"/>
        <v>42395.833333333336</v>
      </c>
    </row>
    <row r="3316" spans="1:20" ht="45">
      <c r="A3316">
        <v>3314</v>
      </c>
      <c r="B3316" s="3" t="s">
        <v>3313</v>
      </c>
      <c r="C3316" s="3" t="s">
        <v>7423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13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42105.059155092589</v>
      </c>
      <c r="T3316" s="11">
        <f t="shared" si="311"/>
        <v>42132.628472222219</v>
      </c>
    </row>
    <row r="3317" spans="1:20" ht="45">
      <c r="A3317">
        <v>3315</v>
      </c>
      <c r="B3317" s="3" t="s">
        <v>3314</v>
      </c>
      <c r="C3317" s="3" t="s">
        <v>7424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13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42466.095381944448</v>
      </c>
      <c r="T3317" s="11">
        <f t="shared" si="311"/>
        <v>42496.095381944448</v>
      </c>
    </row>
    <row r="3318" spans="1:20" ht="75">
      <c r="A3318">
        <v>3316</v>
      </c>
      <c r="B3318" s="3" t="s">
        <v>3315</v>
      </c>
      <c r="C3318" s="3" t="s">
        <v>7425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13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41826.662905092591</v>
      </c>
      <c r="T3318" s="11">
        <f t="shared" si="311"/>
        <v>41859.370833333334</v>
      </c>
    </row>
    <row r="3319" spans="1:20" ht="45">
      <c r="A3319">
        <v>3317</v>
      </c>
      <c r="B3319" s="3" t="s">
        <v>3316</v>
      </c>
      <c r="C3319" s="3" t="s">
        <v>7426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13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42498.831296296288</v>
      </c>
      <c r="T3319" s="11">
        <f t="shared" si="311"/>
        <v>42528.831296296288</v>
      </c>
    </row>
    <row r="3320" spans="1:20" ht="30">
      <c r="A3320">
        <v>3318</v>
      </c>
      <c r="B3320" s="3" t="s">
        <v>3317</v>
      </c>
      <c r="C3320" s="3" t="s">
        <v>7427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13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42431.093668981477</v>
      </c>
      <c r="T3320" s="11">
        <f t="shared" si="311"/>
        <v>42470.895833333336</v>
      </c>
    </row>
    <row r="3321" spans="1:20" ht="45">
      <c r="A3321">
        <v>3319</v>
      </c>
      <c r="B3321" s="3" t="s">
        <v>3318</v>
      </c>
      <c r="C3321" s="3" t="s">
        <v>7428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13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41990.377152777779</v>
      </c>
      <c r="T3321" s="11">
        <f t="shared" si="311"/>
        <v>42035.377152777779</v>
      </c>
    </row>
    <row r="3322" spans="1:20" ht="45">
      <c r="A3322">
        <v>3320</v>
      </c>
      <c r="B3322" s="3" t="s">
        <v>3319</v>
      </c>
      <c r="C3322" s="3" t="s">
        <v>7429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13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42512.837465277778</v>
      </c>
      <c r="T3322" s="11">
        <f t="shared" si="311"/>
        <v>42542.837465277778</v>
      </c>
    </row>
    <row r="3323" spans="1:20" ht="45">
      <c r="A3323">
        <v>3321</v>
      </c>
      <c r="B3323" s="3" t="s">
        <v>3320</v>
      </c>
      <c r="C3323" s="3" t="s">
        <v>7430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13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41913.891956018517</v>
      </c>
      <c r="T3323" s="11">
        <f t="shared" si="311"/>
        <v>41927.957638888889</v>
      </c>
    </row>
    <row r="3324" spans="1:20" ht="45">
      <c r="A3324">
        <v>3322</v>
      </c>
      <c r="B3324" s="3" t="s">
        <v>3321</v>
      </c>
      <c r="C3324" s="3" t="s">
        <v>7431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13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42520.802037037036</v>
      </c>
      <c r="T3324" s="11">
        <f t="shared" si="311"/>
        <v>42542.954861111109</v>
      </c>
    </row>
    <row r="3325" spans="1:20" ht="45">
      <c r="A3325">
        <v>3323</v>
      </c>
      <c r="B3325" s="3" t="s">
        <v>3322</v>
      </c>
      <c r="C3325" s="3" t="s">
        <v>7432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13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42608.157499999994</v>
      </c>
      <c r="T3325" s="11">
        <f t="shared" si="311"/>
        <v>42638.157499999994</v>
      </c>
    </row>
    <row r="3326" spans="1:20" ht="30">
      <c r="A3326">
        <v>3324</v>
      </c>
      <c r="B3326" s="3" t="s">
        <v>3323</v>
      </c>
      <c r="C3326" s="3" t="s">
        <v>7433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13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42512.374884259254</v>
      </c>
      <c r="T3326" s="11">
        <f t="shared" si="311"/>
        <v>42526.374884259254</v>
      </c>
    </row>
    <row r="3327" spans="1:20" ht="45">
      <c r="A3327">
        <v>3325</v>
      </c>
      <c r="B3327" s="3" t="s">
        <v>3324</v>
      </c>
      <c r="C3327" s="3" t="s">
        <v>7434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13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42064.577280092592</v>
      </c>
      <c r="T3327" s="11">
        <f t="shared" si="311"/>
        <v>42099.535613425927</v>
      </c>
    </row>
    <row r="3328" spans="1:20" ht="45">
      <c r="A3328">
        <v>3326</v>
      </c>
      <c r="B3328" s="3" t="s">
        <v>3325</v>
      </c>
      <c r="C3328" s="3" t="s">
        <v>7435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13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42041.505844907406</v>
      </c>
      <c r="T3328" s="11">
        <f t="shared" si="311"/>
        <v>42071.464178240734</v>
      </c>
    </row>
    <row r="3329" spans="1:20" ht="45">
      <c r="A3329">
        <v>3327</v>
      </c>
      <c r="B3329" s="3" t="s">
        <v>3326</v>
      </c>
      <c r="C3329" s="3" t="s">
        <v>7436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13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42468.166273148141</v>
      </c>
      <c r="T3329" s="11">
        <f t="shared" si="311"/>
        <v>42498.166273148141</v>
      </c>
    </row>
    <row r="3330" spans="1:20" ht="45">
      <c r="A3330">
        <v>3328</v>
      </c>
      <c r="B3330" s="3" t="s">
        <v>3327</v>
      </c>
      <c r="C3330" s="3" t="s">
        <v>7437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13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41822.366701388884</v>
      </c>
      <c r="T3330" s="11">
        <f t="shared" si="311"/>
        <v>41824.833333333328</v>
      </c>
    </row>
    <row r="3331" spans="1:20" ht="45">
      <c r="A3331">
        <v>3329</v>
      </c>
      <c r="B3331" s="3" t="s">
        <v>3328</v>
      </c>
      <c r="C3331" s="3" t="s">
        <v>7438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13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(((J3331/60)/60)/24)+DATE(1970,1,1)+(-5/24)</f>
        <v>41837.114675925921</v>
      </c>
      <c r="T3331" s="11">
        <f t="shared" ref="T3331:T3394" si="317">(((I3331/60)/60)/24)+DATE(1970,1,1)+(-5/24)</f>
        <v>41847.75</v>
      </c>
    </row>
    <row r="3332" spans="1:20" ht="45">
      <c r="A3332">
        <v>3330</v>
      </c>
      <c r="B3332" s="3" t="s">
        <v>3329</v>
      </c>
      <c r="C3332" s="3" t="s">
        <v>7439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13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42065.679027777776</v>
      </c>
      <c r="T3332" s="11">
        <f t="shared" si="317"/>
        <v>42095.637361111112</v>
      </c>
    </row>
    <row r="3333" spans="1:20" ht="45">
      <c r="A3333">
        <v>3331</v>
      </c>
      <c r="B3333" s="3" t="s">
        <v>3330</v>
      </c>
      <c r="C3333" s="3" t="s">
        <v>7440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13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42248.48942129629</v>
      </c>
      <c r="T3333" s="11">
        <f t="shared" si="317"/>
        <v>42283.48942129629</v>
      </c>
    </row>
    <row r="3334" spans="1:20" ht="45">
      <c r="A3334">
        <v>3332</v>
      </c>
      <c r="B3334" s="3" t="s">
        <v>3331</v>
      </c>
      <c r="C3334" s="3" t="s">
        <v>7441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13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41809.651967592588</v>
      </c>
      <c r="T3334" s="11">
        <f t="shared" si="317"/>
        <v>41839.651967592588</v>
      </c>
    </row>
    <row r="3335" spans="1:20" ht="45">
      <c r="A3335">
        <v>3333</v>
      </c>
      <c r="B3335" s="3" t="s">
        <v>3332</v>
      </c>
      <c r="C3335" s="3" t="s">
        <v>7442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13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42148.468518518515</v>
      </c>
      <c r="T3335" s="11">
        <f t="shared" si="317"/>
        <v>42170.468518518515</v>
      </c>
    </row>
    <row r="3336" spans="1:20" ht="30">
      <c r="A3336">
        <v>3334</v>
      </c>
      <c r="B3336" s="3" t="s">
        <v>3333</v>
      </c>
      <c r="C3336" s="3" t="s">
        <v>7443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13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42185.312754629624</v>
      </c>
      <c r="T3336" s="11">
        <f t="shared" si="317"/>
        <v>42215.312754629624</v>
      </c>
    </row>
    <row r="3337" spans="1:20" ht="45">
      <c r="A3337">
        <v>3335</v>
      </c>
      <c r="B3337" s="3" t="s">
        <v>3334</v>
      </c>
      <c r="C3337" s="3" t="s">
        <v>7444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13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41827.465810185182</v>
      </c>
      <c r="T3337" s="11">
        <f t="shared" si="317"/>
        <v>41854.75</v>
      </c>
    </row>
    <row r="3338" spans="1:20" ht="45">
      <c r="A3338">
        <v>3336</v>
      </c>
      <c r="B3338" s="3" t="s">
        <v>3335</v>
      </c>
      <c r="C3338" s="3" t="s">
        <v>7445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13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42437.190347222226</v>
      </c>
      <c r="T3338" s="11">
        <f t="shared" si="317"/>
        <v>42465.148680555554</v>
      </c>
    </row>
    <row r="3339" spans="1:20" ht="45">
      <c r="A3339">
        <v>3337</v>
      </c>
      <c r="B3339" s="3" t="s">
        <v>3336</v>
      </c>
      <c r="C3339" s="3" t="s">
        <v>7446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13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41901.073692129627</v>
      </c>
      <c r="T3339" s="11">
        <f t="shared" si="317"/>
        <v>41922.666666666664</v>
      </c>
    </row>
    <row r="3340" spans="1:20" ht="30">
      <c r="A3340">
        <v>3338</v>
      </c>
      <c r="B3340" s="3" t="s">
        <v>3337</v>
      </c>
      <c r="C3340" s="3" t="s">
        <v>7447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13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42769.366666666661</v>
      </c>
      <c r="T3340" s="11">
        <f t="shared" si="317"/>
        <v>42790.366666666661</v>
      </c>
    </row>
    <row r="3341" spans="1:20" ht="30">
      <c r="A3341">
        <v>3339</v>
      </c>
      <c r="B3341" s="3" t="s">
        <v>3338</v>
      </c>
      <c r="C3341" s="3" t="s">
        <v>7448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13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42549.457384259258</v>
      </c>
      <c r="T3341" s="11">
        <f t="shared" si="317"/>
        <v>42579.457384259258</v>
      </c>
    </row>
    <row r="3342" spans="1:20" ht="45">
      <c r="A3342">
        <v>3340</v>
      </c>
      <c r="B3342" s="3" t="s">
        <v>3339</v>
      </c>
      <c r="C3342" s="3" t="s">
        <v>7449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13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42685.765671296293</v>
      </c>
      <c r="T3342" s="11">
        <f t="shared" si="317"/>
        <v>42710.765671296293</v>
      </c>
    </row>
    <row r="3343" spans="1:20" ht="45">
      <c r="A3343">
        <v>3341</v>
      </c>
      <c r="B3343" s="3" t="s">
        <v>3340</v>
      </c>
      <c r="C3343" s="3" t="s">
        <v>7450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13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42510.590520833335</v>
      </c>
      <c r="T3343" s="11">
        <f t="shared" si="317"/>
        <v>42533.499999999993</v>
      </c>
    </row>
    <row r="3344" spans="1:20" ht="30">
      <c r="A3344">
        <v>3342</v>
      </c>
      <c r="B3344" s="3" t="s">
        <v>3341</v>
      </c>
      <c r="C3344" s="3" t="s">
        <v>7451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13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42062.088078703695</v>
      </c>
      <c r="T3344" s="11">
        <f t="shared" si="317"/>
        <v>42094.999305555553</v>
      </c>
    </row>
    <row r="3345" spans="1:20" ht="45">
      <c r="A3345">
        <v>3343</v>
      </c>
      <c r="B3345" s="3" t="s">
        <v>3342</v>
      </c>
      <c r="C3345" s="3" t="s">
        <v>7452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13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42452.708148148151</v>
      </c>
      <c r="T3345" s="11">
        <f t="shared" si="317"/>
        <v>42473.345833333333</v>
      </c>
    </row>
    <row r="3346" spans="1:20" ht="45">
      <c r="A3346">
        <v>3344</v>
      </c>
      <c r="B3346" s="3" t="s">
        <v>3343</v>
      </c>
      <c r="C3346" s="3" t="s">
        <v>7453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13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41850.991817129623</v>
      </c>
      <c r="T3346" s="11">
        <f t="shared" si="317"/>
        <v>41880.991817129623</v>
      </c>
    </row>
    <row r="3347" spans="1:20" ht="45">
      <c r="A3347">
        <v>3345</v>
      </c>
      <c r="B3347" s="3" t="s">
        <v>3344</v>
      </c>
      <c r="C3347" s="3" t="s">
        <v>7454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13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42052.897777777776</v>
      </c>
      <c r="T3347" s="11">
        <f t="shared" si="317"/>
        <v>42111.817361111105</v>
      </c>
    </row>
    <row r="3348" spans="1:20" ht="45">
      <c r="A3348">
        <v>3346</v>
      </c>
      <c r="B3348" s="3" t="s">
        <v>3345</v>
      </c>
      <c r="C3348" s="3" t="s">
        <v>7455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13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42053.816087962965</v>
      </c>
      <c r="T3348" s="11">
        <f t="shared" si="317"/>
        <v>42060.816087962965</v>
      </c>
    </row>
    <row r="3349" spans="1:20" ht="45">
      <c r="A3349">
        <v>3347</v>
      </c>
      <c r="B3349" s="3" t="s">
        <v>3346</v>
      </c>
      <c r="C3349" s="3" t="s">
        <v>7456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13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42484.343217592592</v>
      </c>
      <c r="T3349" s="11">
        <f t="shared" si="317"/>
        <v>42498.666666666664</v>
      </c>
    </row>
    <row r="3350" spans="1:20" ht="45">
      <c r="A3350">
        <v>3348</v>
      </c>
      <c r="B3350" s="3" t="s">
        <v>3265</v>
      </c>
      <c r="C3350" s="3" t="s">
        <v>7457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13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42466.350462962961</v>
      </c>
      <c r="T3350" s="11">
        <f t="shared" si="317"/>
        <v>42489.957638888889</v>
      </c>
    </row>
    <row r="3351" spans="1:20" ht="45">
      <c r="A3351">
        <v>3349</v>
      </c>
      <c r="B3351" s="3" t="s">
        <v>3347</v>
      </c>
      <c r="C3351" s="3" t="s">
        <v>7458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13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42512.902453703697</v>
      </c>
      <c r="T3351" s="11">
        <f t="shared" si="317"/>
        <v>42534.499999999993</v>
      </c>
    </row>
    <row r="3352" spans="1:20" ht="45">
      <c r="A3352">
        <v>3350</v>
      </c>
      <c r="B3352" s="3" t="s">
        <v>3348</v>
      </c>
      <c r="C3352" s="3" t="s">
        <v>7459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13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42302.493182870363</v>
      </c>
      <c r="T3352" s="11">
        <f t="shared" si="317"/>
        <v>42337.749999999993</v>
      </c>
    </row>
    <row r="3353" spans="1:20" ht="45">
      <c r="A3353">
        <v>3351</v>
      </c>
      <c r="B3353" s="3" t="s">
        <v>3349</v>
      </c>
      <c r="C3353" s="3" t="s">
        <v>7460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13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41806.187094907407</v>
      </c>
      <c r="T3353" s="11">
        <f t="shared" si="317"/>
        <v>41843.25</v>
      </c>
    </row>
    <row r="3354" spans="1:20" ht="45">
      <c r="A3354">
        <v>3352</v>
      </c>
      <c r="B3354" s="3" t="s">
        <v>3350</v>
      </c>
      <c r="C3354" s="3" t="s">
        <v>7461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13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42495.784467592595</v>
      </c>
      <c r="T3354" s="11">
        <f t="shared" si="317"/>
        <v>42552.749999999993</v>
      </c>
    </row>
    <row r="3355" spans="1:20" ht="45">
      <c r="A3355">
        <v>3353</v>
      </c>
      <c r="B3355" s="3" t="s">
        <v>3351</v>
      </c>
      <c r="C3355" s="3" t="s">
        <v>7462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13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42479.223958333336</v>
      </c>
      <c r="T3355" s="11">
        <f t="shared" si="317"/>
        <v>42492.749999999993</v>
      </c>
    </row>
    <row r="3356" spans="1:20" ht="30">
      <c r="A3356">
        <v>3354</v>
      </c>
      <c r="B3356" s="3" t="s">
        <v>3352</v>
      </c>
      <c r="C3356" s="3" t="s">
        <v>7463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13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42270.518587962964</v>
      </c>
      <c r="T3356" s="11">
        <f t="shared" si="317"/>
        <v>42305.959027777775</v>
      </c>
    </row>
    <row r="3357" spans="1:20" ht="45">
      <c r="A3357">
        <v>3355</v>
      </c>
      <c r="B3357" s="3" t="s">
        <v>3353</v>
      </c>
      <c r="C3357" s="3" t="s">
        <v>7464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13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42489.411192129628</v>
      </c>
      <c r="T3357" s="11">
        <f t="shared" si="317"/>
        <v>42500.261805555558</v>
      </c>
    </row>
    <row r="3358" spans="1:20" ht="45">
      <c r="A3358">
        <v>3356</v>
      </c>
      <c r="B3358" s="3" t="s">
        <v>3354</v>
      </c>
      <c r="C3358" s="3" t="s">
        <v>7465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13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42536.607314814813</v>
      </c>
      <c r="T3358" s="11">
        <f t="shared" si="317"/>
        <v>42566.607314814813</v>
      </c>
    </row>
    <row r="3359" spans="1:20" ht="45">
      <c r="A3359">
        <v>3357</v>
      </c>
      <c r="B3359" s="3" t="s">
        <v>3355</v>
      </c>
      <c r="C3359" s="3" t="s">
        <v>7466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13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41822.209606481476</v>
      </c>
      <c r="T3359" s="11">
        <f t="shared" si="317"/>
        <v>41852.209606481476</v>
      </c>
    </row>
    <row r="3360" spans="1:20" ht="45">
      <c r="A3360">
        <v>3358</v>
      </c>
      <c r="B3360" s="3" t="s">
        <v>3356</v>
      </c>
      <c r="C3360" s="3" t="s">
        <v>7467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13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41932.102766203701</v>
      </c>
      <c r="T3360" s="11">
        <f t="shared" si="317"/>
        <v>41962.144432870373</v>
      </c>
    </row>
    <row r="3361" spans="1:20" ht="30">
      <c r="A3361">
        <v>3359</v>
      </c>
      <c r="B3361" s="3" t="s">
        <v>3357</v>
      </c>
      <c r="C3361" s="3" t="s">
        <v>7468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13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42745.848773148151</v>
      </c>
      <c r="T3361" s="11">
        <f t="shared" si="317"/>
        <v>42790.848773148151</v>
      </c>
    </row>
    <row r="3362" spans="1:20" ht="30">
      <c r="A3362">
        <v>3360</v>
      </c>
      <c r="B3362" s="3" t="s">
        <v>3358</v>
      </c>
      <c r="C3362" s="3" t="s">
        <v>7469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13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42696.874340277776</v>
      </c>
      <c r="T3362" s="11">
        <f t="shared" si="317"/>
        <v>42718.457638888889</v>
      </c>
    </row>
    <row r="3363" spans="1:20" ht="45">
      <c r="A3363">
        <v>3361</v>
      </c>
      <c r="B3363" s="3" t="s">
        <v>3359</v>
      </c>
      <c r="C3363" s="3" t="s">
        <v>7470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13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41865.817013888889</v>
      </c>
      <c r="T3363" s="11">
        <f t="shared" si="317"/>
        <v>41883.457638888889</v>
      </c>
    </row>
    <row r="3364" spans="1:20" ht="45">
      <c r="A3364">
        <v>3362</v>
      </c>
      <c r="B3364" s="3" t="s">
        <v>3360</v>
      </c>
      <c r="C3364" s="3" t="s">
        <v>7471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13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42055.883298611108</v>
      </c>
      <c r="T3364" s="11">
        <f t="shared" si="317"/>
        <v>42069.996527777774</v>
      </c>
    </row>
    <row r="3365" spans="1:20" ht="45">
      <c r="A3365">
        <v>3363</v>
      </c>
      <c r="B3365" s="3" t="s">
        <v>3361</v>
      </c>
      <c r="C3365" s="3" t="s">
        <v>7472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13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41851.563020833331</v>
      </c>
      <c r="T3365" s="11">
        <f t="shared" si="317"/>
        <v>41870.458333333328</v>
      </c>
    </row>
    <row r="3366" spans="1:20" ht="45">
      <c r="A3366">
        <v>3364</v>
      </c>
      <c r="B3366" s="3" t="s">
        <v>3362</v>
      </c>
      <c r="C3366" s="3" t="s">
        <v>7473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13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42422.769085648142</v>
      </c>
      <c r="T3366" s="11">
        <f t="shared" si="317"/>
        <v>42444.666666666664</v>
      </c>
    </row>
    <row r="3367" spans="1:20" ht="45">
      <c r="A3367">
        <v>3365</v>
      </c>
      <c r="B3367" s="3" t="s">
        <v>3363</v>
      </c>
      <c r="C3367" s="3" t="s">
        <v>7474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13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42320.893425925926</v>
      </c>
      <c r="T3367" s="11">
        <f t="shared" si="317"/>
        <v>42350.893425925926</v>
      </c>
    </row>
    <row r="3368" spans="1:20" ht="45">
      <c r="A3368">
        <v>3366</v>
      </c>
      <c r="B3368" s="3" t="s">
        <v>3364</v>
      </c>
      <c r="C3368" s="3" t="s">
        <v>7475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13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42106.859224537031</v>
      </c>
      <c r="T3368" s="11">
        <f t="shared" si="317"/>
        <v>42136.859224537031</v>
      </c>
    </row>
    <row r="3369" spans="1:20" ht="45">
      <c r="A3369">
        <v>3367</v>
      </c>
      <c r="B3369" s="3" t="s">
        <v>3365</v>
      </c>
      <c r="C3369" s="3" t="s">
        <v>7476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13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42192.725624999999</v>
      </c>
      <c r="T3369" s="11">
        <f t="shared" si="317"/>
        <v>42217.725624999999</v>
      </c>
    </row>
    <row r="3370" spans="1:20" ht="45">
      <c r="A3370">
        <v>3368</v>
      </c>
      <c r="B3370" s="3" t="s">
        <v>3366</v>
      </c>
      <c r="C3370" s="3" t="s">
        <v>7477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13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41968.991423611107</v>
      </c>
      <c r="T3370" s="11">
        <f t="shared" si="317"/>
        <v>42004.999999999993</v>
      </c>
    </row>
    <row r="3371" spans="1:20" ht="45">
      <c r="A3371">
        <v>3369</v>
      </c>
      <c r="B3371" s="3" t="s">
        <v>3367</v>
      </c>
      <c r="C3371" s="3" t="s">
        <v>7478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13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42689.833101851851</v>
      </c>
      <c r="T3371" s="11">
        <f t="shared" si="317"/>
        <v>42749.833101851851</v>
      </c>
    </row>
    <row r="3372" spans="1:20" ht="30">
      <c r="A3372">
        <v>3370</v>
      </c>
      <c r="B3372" s="3" t="s">
        <v>3368</v>
      </c>
      <c r="C3372" s="3" t="s">
        <v>7479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13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42690.125983796293</v>
      </c>
      <c r="T3372" s="11">
        <f t="shared" si="317"/>
        <v>42721.124999999993</v>
      </c>
    </row>
    <row r="3373" spans="1:20" ht="30">
      <c r="A3373">
        <v>3371</v>
      </c>
      <c r="B3373" s="3" t="s">
        <v>3369</v>
      </c>
      <c r="C3373" s="3" t="s">
        <v>7480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13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42312.666261574072</v>
      </c>
      <c r="T3373" s="11">
        <f t="shared" si="317"/>
        <v>42340.666261574072</v>
      </c>
    </row>
    <row r="3374" spans="1:20" ht="45">
      <c r="A3374">
        <v>3372</v>
      </c>
      <c r="B3374" s="3" t="s">
        <v>3370</v>
      </c>
      <c r="C3374" s="3" t="s">
        <v>7481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13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41855.339768518512</v>
      </c>
      <c r="T3374" s="11">
        <f t="shared" si="317"/>
        <v>41875.999305555553</v>
      </c>
    </row>
    <row r="3375" spans="1:20" ht="45">
      <c r="A3375">
        <v>3373</v>
      </c>
      <c r="B3375" s="3" t="s">
        <v>3371</v>
      </c>
      <c r="C3375" s="3" t="s">
        <v>7482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13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42179.646296296291</v>
      </c>
      <c r="T3375" s="11">
        <f t="shared" si="317"/>
        <v>42203.458333333336</v>
      </c>
    </row>
    <row r="3376" spans="1:20" ht="45">
      <c r="A3376">
        <v>3374</v>
      </c>
      <c r="B3376" s="3" t="s">
        <v>3372</v>
      </c>
      <c r="C3376" s="3" t="s">
        <v>7483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13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42275.523333333331</v>
      </c>
      <c r="T3376" s="11">
        <f t="shared" si="317"/>
        <v>42305.523333333331</v>
      </c>
    </row>
    <row r="3377" spans="1:20" ht="45">
      <c r="A3377">
        <v>3375</v>
      </c>
      <c r="B3377" s="3" t="s">
        <v>3373</v>
      </c>
      <c r="C3377" s="3" t="s">
        <v>7484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13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41765.402465277773</v>
      </c>
      <c r="T3377" s="11">
        <f t="shared" si="317"/>
        <v>41777.402465277773</v>
      </c>
    </row>
    <row r="3378" spans="1:20" ht="45">
      <c r="A3378">
        <v>3376</v>
      </c>
      <c r="B3378" s="3" t="s">
        <v>3374</v>
      </c>
      <c r="C3378" s="3" t="s">
        <v>7485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13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42059.492986111109</v>
      </c>
      <c r="T3378" s="11">
        <f t="shared" si="317"/>
        <v>42119.451319444437</v>
      </c>
    </row>
    <row r="3379" spans="1:20" ht="45">
      <c r="A3379">
        <v>3377</v>
      </c>
      <c r="B3379" s="3" t="s">
        <v>3375</v>
      </c>
      <c r="C3379" s="3" t="s">
        <v>7486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13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42053.524293981485</v>
      </c>
      <c r="T3379" s="11">
        <f t="shared" si="317"/>
        <v>42083.49722222222</v>
      </c>
    </row>
    <row r="3380" spans="1:20" ht="45">
      <c r="A3380">
        <v>3378</v>
      </c>
      <c r="B3380" s="3" t="s">
        <v>3376</v>
      </c>
      <c r="C3380" s="3" t="s">
        <v>7487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13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41858.147060185183</v>
      </c>
      <c r="T3380" s="11">
        <f t="shared" si="317"/>
        <v>41882.338888888888</v>
      </c>
    </row>
    <row r="3381" spans="1:20" ht="45">
      <c r="A3381">
        <v>3379</v>
      </c>
      <c r="B3381" s="3" t="s">
        <v>3377</v>
      </c>
      <c r="C3381" s="3" t="s">
        <v>7488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13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42225.305555555555</v>
      </c>
      <c r="T3381" s="11">
        <f t="shared" si="317"/>
        <v>42242.749999999993</v>
      </c>
    </row>
    <row r="3382" spans="1:20" ht="45">
      <c r="A3382">
        <v>3380</v>
      </c>
      <c r="B3382" s="3" t="s">
        <v>3378</v>
      </c>
      <c r="C3382" s="3" t="s">
        <v>7489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13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41937.745115740734</v>
      </c>
      <c r="T3382" s="11">
        <f t="shared" si="317"/>
        <v>41972.786782407398</v>
      </c>
    </row>
    <row r="3383" spans="1:20" ht="45">
      <c r="A3383">
        <v>3381</v>
      </c>
      <c r="B3383" s="3" t="s">
        <v>3379</v>
      </c>
      <c r="C3383" s="3" t="s">
        <v>7490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13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42043.976655092592</v>
      </c>
      <c r="T3383" s="11">
        <f t="shared" si="317"/>
        <v>42073.934988425921</v>
      </c>
    </row>
    <row r="3384" spans="1:20" ht="45">
      <c r="A3384">
        <v>3382</v>
      </c>
      <c r="B3384" s="3" t="s">
        <v>3380</v>
      </c>
      <c r="C3384" s="3" t="s">
        <v>7491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13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42559.222870370366</v>
      </c>
      <c r="T3384" s="11">
        <f t="shared" si="317"/>
        <v>42583.749305555553</v>
      </c>
    </row>
    <row r="3385" spans="1:20" ht="45">
      <c r="A3385">
        <v>3383</v>
      </c>
      <c r="B3385" s="3" t="s">
        <v>3381</v>
      </c>
      <c r="C3385" s="3" t="s">
        <v>7492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13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42524.574305555558</v>
      </c>
      <c r="T3385" s="11">
        <f t="shared" si="317"/>
        <v>42544.574305555558</v>
      </c>
    </row>
    <row r="3386" spans="1:20" ht="45">
      <c r="A3386">
        <v>3384</v>
      </c>
      <c r="B3386" s="3" t="s">
        <v>3382</v>
      </c>
      <c r="C3386" s="3" t="s">
        <v>7493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13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42291.879259259258</v>
      </c>
      <c r="T3386" s="11">
        <f t="shared" si="317"/>
        <v>42328.916666666664</v>
      </c>
    </row>
    <row r="3387" spans="1:20" ht="45">
      <c r="A3387">
        <v>3385</v>
      </c>
      <c r="B3387" s="3" t="s">
        <v>3383</v>
      </c>
      <c r="C3387" s="3" t="s">
        <v>7494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13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41953.659166666665</v>
      </c>
      <c r="T3387" s="11">
        <f t="shared" si="317"/>
        <v>41983.659166666665</v>
      </c>
    </row>
    <row r="3388" spans="1:20" ht="45">
      <c r="A3388">
        <v>3386</v>
      </c>
      <c r="B3388" s="3" t="s">
        <v>3384</v>
      </c>
      <c r="C3388" s="3" t="s">
        <v>7495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13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41946.436412037037</v>
      </c>
      <c r="T3388" s="11">
        <f t="shared" si="317"/>
        <v>41976.436412037037</v>
      </c>
    </row>
    <row r="3389" spans="1:20" ht="45">
      <c r="A3389">
        <v>3387</v>
      </c>
      <c r="B3389" s="3" t="s">
        <v>3385</v>
      </c>
      <c r="C3389" s="3" t="s">
        <v>7496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13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41947.554259259254</v>
      </c>
      <c r="T3389" s="11">
        <f t="shared" si="317"/>
        <v>41987.554259259261</v>
      </c>
    </row>
    <row r="3390" spans="1:20" ht="45">
      <c r="A3390">
        <v>3388</v>
      </c>
      <c r="B3390" s="3" t="s">
        <v>3386</v>
      </c>
      <c r="C3390" s="3" t="s">
        <v>7497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13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42143.252789351849</v>
      </c>
      <c r="T3390" s="11">
        <f t="shared" si="317"/>
        <v>42173.252789351849</v>
      </c>
    </row>
    <row r="3391" spans="1:20" ht="45">
      <c r="A3391">
        <v>3389</v>
      </c>
      <c r="B3391" s="3" t="s">
        <v>3387</v>
      </c>
      <c r="C3391" s="3" t="s">
        <v>7498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13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42494.355115740742</v>
      </c>
      <c r="T3391" s="11">
        <f t="shared" si="317"/>
        <v>42524.355115740742</v>
      </c>
    </row>
    <row r="3392" spans="1:20" ht="45">
      <c r="A3392">
        <v>3390</v>
      </c>
      <c r="B3392" s="3" t="s">
        <v>3388</v>
      </c>
      <c r="C3392" s="3" t="s">
        <v>7499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13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41815.56649305555</v>
      </c>
      <c r="T3392" s="11">
        <f t="shared" si="317"/>
        <v>41830.56649305555</v>
      </c>
    </row>
    <row r="3393" spans="1:20" ht="45">
      <c r="A3393">
        <v>3391</v>
      </c>
      <c r="B3393" s="3" t="s">
        <v>3389</v>
      </c>
      <c r="C3393" s="3" t="s">
        <v>7500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13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41830.337361111109</v>
      </c>
      <c r="T3393" s="11">
        <f t="shared" si="317"/>
        <v>41859.727777777778</v>
      </c>
    </row>
    <row r="3394" spans="1:20" ht="45">
      <c r="A3394">
        <v>3392</v>
      </c>
      <c r="B3394" s="3" t="s">
        <v>3390</v>
      </c>
      <c r="C3394" s="3" t="s">
        <v>7501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13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42446.63721064815</v>
      </c>
      <c r="T3394" s="11">
        <f t="shared" si="317"/>
        <v>42496.63721064815</v>
      </c>
    </row>
    <row r="3395" spans="1:20" ht="45">
      <c r="A3395">
        <v>3393</v>
      </c>
      <c r="B3395" s="3" t="s">
        <v>3391</v>
      </c>
      <c r="C3395" s="3" t="s">
        <v>7502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13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(((J3395/60)/60)/24)+DATE(1970,1,1)+(-5/24)</f>
        <v>41923.713310185187</v>
      </c>
      <c r="T3395" s="11">
        <f t="shared" ref="T3395:T3458" si="323">(((I3395/60)/60)/24)+DATE(1970,1,1)+(-5/24)</f>
        <v>41948.823611111111</v>
      </c>
    </row>
    <row r="3396" spans="1:20" ht="45">
      <c r="A3396">
        <v>3394</v>
      </c>
      <c r="B3396" s="3" t="s">
        <v>3392</v>
      </c>
      <c r="C3396" s="3" t="s">
        <v>7503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13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41817.387094907404</v>
      </c>
      <c r="T3396" s="11">
        <f t="shared" si="323"/>
        <v>41847.387094907404</v>
      </c>
    </row>
    <row r="3397" spans="1:20" ht="30">
      <c r="A3397">
        <v>3395</v>
      </c>
      <c r="B3397" s="3" t="s">
        <v>3393</v>
      </c>
      <c r="C3397" s="3" t="s">
        <v>7504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13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42140.503981481481</v>
      </c>
      <c r="T3397" s="11">
        <f t="shared" si="323"/>
        <v>42154.548611111109</v>
      </c>
    </row>
    <row r="3398" spans="1:20" ht="45">
      <c r="A3398">
        <v>3396</v>
      </c>
      <c r="B3398" s="3" t="s">
        <v>3394</v>
      </c>
      <c r="C3398" s="3" t="s">
        <v>7505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13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41764.238298611104</v>
      </c>
      <c r="T3398" s="11">
        <f t="shared" si="323"/>
        <v>41790.957638888889</v>
      </c>
    </row>
    <row r="3399" spans="1:20" ht="30">
      <c r="A3399">
        <v>3397</v>
      </c>
      <c r="B3399" s="3" t="s">
        <v>3395</v>
      </c>
      <c r="C3399" s="3" t="s">
        <v>7506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13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42378.270011574066</v>
      </c>
      <c r="T3399" s="11">
        <f t="shared" si="323"/>
        <v>42418.708333333336</v>
      </c>
    </row>
    <row r="3400" spans="1:20" ht="45">
      <c r="A3400">
        <v>3398</v>
      </c>
      <c r="B3400" s="3" t="s">
        <v>3396</v>
      </c>
      <c r="C3400" s="3" t="s">
        <v>7507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13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41941.543703703705</v>
      </c>
      <c r="T3400" s="11">
        <f t="shared" si="323"/>
        <v>41964.499999999993</v>
      </c>
    </row>
    <row r="3401" spans="1:20" ht="45">
      <c r="A3401">
        <v>3399</v>
      </c>
      <c r="B3401" s="3" t="s">
        <v>3397</v>
      </c>
      <c r="C3401" s="3" t="s">
        <v>7508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13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42026.712094907409</v>
      </c>
      <c r="T3401" s="11">
        <f t="shared" si="323"/>
        <v>42056.712094907409</v>
      </c>
    </row>
    <row r="3402" spans="1:20" ht="45">
      <c r="A3402">
        <v>3400</v>
      </c>
      <c r="B3402" s="3" t="s">
        <v>3398</v>
      </c>
      <c r="C3402" s="3" t="s">
        <v>7509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13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41834.745532407404</v>
      </c>
      <c r="T3402" s="11">
        <f t="shared" si="323"/>
        <v>41879.745532407404</v>
      </c>
    </row>
    <row r="3403" spans="1:20" ht="45">
      <c r="A3403">
        <v>3401</v>
      </c>
      <c r="B3403" s="3" t="s">
        <v>3399</v>
      </c>
      <c r="C3403" s="3" t="s">
        <v>7510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13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42193.5155787037</v>
      </c>
      <c r="T3403" s="11">
        <f t="shared" si="323"/>
        <v>42223.5155787037</v>
      </c>
    </row>
    <row r="3404" spans="1:20" ht="45">
      <c r="A3404">
        <v>3402</v>
      </c>
      <c r="B3404" s="3" t="s">
        <v>3400</v>
      </c>
      <c r="C3404" s="3" t="s">
        <v>7511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13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42290.410219907404</v>
      </c>
      <c r="T3404" s="11">
        <f t="shared" si="323"/>
        <v>42319.896527777775</v>
      </c>
    </row>
    <row r="3405" spans="1:20" ht="45">
      <c r="A3405">
        <v>3403</v>
      </c>
      <c r="B3405" s="3" t="s">
        <v>3401</v>
      </c>
      <c r="C3405" s="3" t="s">
        <v>7512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13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42150.253749999996</v>
      </c>
      <c r="T3405" s="11">
        <f t="shared" si="323"/>
        <v>42180.253749999996</v>
      </c>
    </row>
    <row r="3406" spans="1:20" ht="45">
      <c r="A3406">
        <v>3404</v>
      </c>
      <c r="B3406" s="3" t="s">
        <v>3402</v>
      </c>
      <c r="C3406" s="3" t="s">
        <v>7513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13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42152.295162037037</v>
      </c>
      <c r="T3406" s="11">
        <f t="shared" si="323"/>
        <v>42172.295162037037</v>
      </c>
    </row>
    <row r="3407" spans="1:20" ht="45">
      <c r="A3407">
        <v>3405</v>
      </c>
      <c r="B3407" s="3" t="s">
        <v>3403</v>
      </c>
      <c r="C3407" s="3" t="s">
        <v>7514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13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42409.808865740742</v>
      </c>
      <c r="T3407" s="11">
        <f t="shared" si="323"/>
        <v>42430.790972222218</v>
      </c>
    </row>
    <row r="3408" spans="1:20" ht="30">
      <c r="A3408">
        <v>3406</v>
      </c>
      <c r="B3408" s="3" t="s">
        <v>3404</v>
      </c>
      <c r="C3408" s="3" t="s">
        <v>7515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13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41791.284444444442</v>
      </c>
      <c r="T3408" s="11">
        <f t="shared" si="323"/>
        <v>41836.284444444442</v>
      </c>
    </row>
    <row r="3409" spans="1:20" ht="60">
      <c r="A3409">
        <v>3407</v>
      </c>
      <c r="B3409" s="3" t="s">
        <v>3405</v>
      </c>
      <c r="C3409" s="3" t="s">
        <v>7516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13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41796.21399305555</v>
      </c>
      <c r="T3409" s="11">
        <f t="shared" si="323"/>
        <v>41826.21399305555</v>
      </c>
    </row>
    <row r="3410" spans="1:20" ht="45">
      <c r="A3410">
        <v>3408</v>
      </c>
      <c r="B3410" s="3" t="s">
        <v>3406</v>
      </c>
      <c r="C3410" s="3" t="s">
        <v>7517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13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41808.78361111111</v>
      </c>
      <c r="T3410" s="11">
        <f t="shared" si="323"/>
        <v>41838.78361111111</v>
      </c>
    </row>
    <row r="3411" spans="1:20" ht="45">
      <c r="A3411">
        <v>3409</v>
      </c>
      <c r="B3411" s="3" t="s">
        <v>3407</v>
      </c>
      <c r="C3411" s="3" t="s">
        <v>7518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13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42544.605995370373</v>
      </c>
      <c r="T3411" s="11">
        <f t="shared" si="323"/>
        <v>42582.665277777771</v>
      </c>
    </row>
    <row r="3412" spans="1:20" ht="45">
      <c r="A3412">
        <v>3410</v>
      </c>
      <c r="B3412" s="3" t="s">
        <v>3408</v>
      </c>
      <c r="C3412" s="3" t="s">
        <v>7519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13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42499.83321759259</v>
      </c>
      <c r="T3412" s="11">
        <f t="shared" si="323"/>
        <v>42527.083333333336</v>
      </c>
    </row>
    <row r="3413" spans="1:20" ht="45">
      <c r="A3413">
        <v>3411</v>
      </c>
      <c r="B3413" s="3" t="s">
        <v>3409</v>
      </c>
      <c r="C3413" s="3" t="s">
        <v>7520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13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42264.814490740733</v>
      </c>
      <c r="T3413" s="11">
        <f t="shared" si="323"/>
        <v>42284.814490740733</v>
      </c>
    </row>
    <row r="3414" spans="1:20" ht="45">
      <c r="A3414">
        <v>3412</v>
      </c>
      <c r="B3414" s="3" t="s">
        <v>3410</v>
      </c>
      <c r="C3414" s="3" t="s">
        <v>7521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13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41879.750717592593</v>
      </c>
      <c r="T3414" s="11">
        <f t="shared" si="323"/>
        <v>41909.750717592593</v>
      </c>
    </row>
    <row r="3415" spans="1:20" ht="45">
      <c r="A3415">
        <v>3413</v>
      </c>
      <c r="B3415" s="3" t="s">
        <v>3411</v>
      </c>
      <c r="C3415" s="3" t="s">
        <v>7522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13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42053.524745370371</v>
      </c>
      <c r="T3415" s="11">
        <f t="shared" si="323"/>
        <v>42062.999305555553</v>
      </c>
    </row>
    <row r="3416" spans="1:20" ht="45">
      <c r="A3416">
        <v>3414</v>
      </c>
      <c r="B3416" s="3" t="s">
        <v>3412</v>
      </c>
      <c r="C3416" s="3" t="s">
        <v>7523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13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42675.624131944445</v>
      </c>
      <c r="T3416" s="11">
        <f t="shared" si="323"/>
        <v>42705.124305555553</v>
      </c>
    </row>
    <row r="3417" spans="1:20" ht="30">
      <c r="A3417">
        <v>3415</v>
      </c>
      <c r="B3417" s="3" t="s">
        <v>3413</v>
      </c>
      <c r="C3417" s="3" t="s">
        <v>7524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13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42466.935833333329</v>
      </c>
      <c r="T3417" s="11">
        <f t="shared" si="323"/>
        <v>42477.770833333336</v>
      </c>
    </row>
    <row r="3418" spans="1:20" ht="45">
      <c r="A3418">
        <v>3416</v>
      </c>
      <c r="B3418" s="3" t="s">
        <v>3414</v>
      </c>
      <c r="C3418" s="3" t="s">
        <v>7525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13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42089.204224537032</v>
      </c>
      <c r="T3418" s="11">
        <f t="shared" si="323"/>
        <v>42117.562499999993</v>
      </c>
    </row>
    <row r="3419" spans="1:20" ht="45">
      <c r="A3419">
        <v>3417</v>
      </c>
      <c r="B3419" s="3" t="s">
        <v>3415</v>
      </c>
      <c r="C3419" s="3" t="s">
        <v>7526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13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41894.705416666664</v>
      </c>
      <c r="T3419" s="11">
        <f t="shared" si="323"/>
        <v>41937.821527777778</v>
      </c>
    </row>
    <row r="3420" spans="1:20" ht="45">
      <c r="A3420">
        <v>3418</v>
      </c>
      <c r="B3420" s="3" t="s">
        <v>3416</v>
      </c>
      <c r="C3420" s="3" t="s">
        <v>7527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13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41752.626238425924</v>
      </c>
      <c r="T3420" s="11">
        <f t="shared" si="323"/>
        <v>41782.626238425924</v>
      </c>
    </row>
    <row r="3421" spans="1:20" ht="60">
      <c r="A3421">
        <v>3419</v>
      </c>
      <c r="B3421" s="3" t="s">
        <v>3417</v>
      </c>
      <c r="C3421" s="3" t="s">
        <v>7528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13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42448.613252314812</v>
      </c>
      <c r="T3421" s="11">
        <f t="shared" si="323"/>
        <v>42466.687499999993</v>
      </c>
    </row>
    <row r="3422" spans="1:20" ht="45">
      <c r="A3422">
        <v>3420</v>
      </c>
      <c r="B3422" s="3" t="s">
        <v>3418</v>
      </c>
      <c r="C3422" s="3" t="s">
        <v>7529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13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42404.881967592592</v>
      </c>
      <c r="T3422" s="11">
        <f t="shared" si="323"/>
        <v>42413.791666666664</v>
      </c>
    </row>
    <row r="3423" spans="1:20" ht="45">
      <c r="A3423">
        <v>3421</v>
      </c>
      <c r="B3423" s="3" t="s">
        <v>3419</v>
      </c>
      <c r="C3423" s="3" t="s">
        <v>7530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13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42037.582905092589</v>
      </c>
      <c r="T3423" s="11">
        <f t="shared" si="323"/>
        <v>42067.582905092589</v>
      </c>
    </row>
    <row r="3424" spans="1:20" ht="45">
      <c r="A3424">
        <v>3422</v>
      </c>
      <c r="B3424" s="3" t="s">
        <v>3420</v>
      </c>
      <c r="C3424" s="3" t="s">
        <v>7531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13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42323.353888888887</v>
      </c>
      <c r="T3424" s="11">
        <f t="shared" si="323"/>
        <v>42351.791666666664</v>
      </c>
    </row>
    <row r="3425" spans="1:20" ht="45">
      <c r="A3425">
        <v>3423</v>
      </c>
      <c r="B3425" s="3" t="s">
        <v>3421</v>
      </c>
      <c r="C3425" s="3" t="s">
        <v>7532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13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42088.703020833331</v>
      </c>
      <c r="T3425" s="11">
        <f t="shared" si="323"/>
        <v>42118.703020833331</v>
      </c>
    </row>
    <row r="3426" spans="1:20" ht="45">
      <c r="A3426">
        <v>3424</v>
      </c>
      <c r="B3426" s="3" t="s">
        <v>3422</v>
      </c>
      <c r="C3426" s="3" t="s">
        <v>7533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13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42018.468564814808</v>
      </c>
      <c r="T3426" s="11">
        <f t="shared" si="323"/>
        <v>42040.082638888889</v>
      </c>
    </row>
    <row r="3427" spans="1:20" ht="45">
      <c r="A3427">
        <v>3425</v>
      </c>
      <c r="B3427" s="3" t="s">
        <v>3423</v>
      </c>
      <c r="C3427" s="3" t="s">
        <v>7534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13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41884.40898148148</v>
      </c>
      <c r="T3427" s="11">
        <f t="shared" si="323"/>
        <v>41916.40898148148</v>
      </c>
    </row>
    <row r="3428" spans="1:20" ht="45">
      <c r="A3428">
        <v>3426</v>
      </c>
      <c r="B3428" s="3" t="s">
        <v>3424</v>
      </c>
      <c r="C3428" s="3" t="s">
        <v>7535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13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41883.848414351851</v>
      </c>
      <c r="T3428" s="11">
        <f t="shared" si="323"/>
        <v>41902.875</v>
      </c>
    </row>
    <row r="3429" spans="1:20" ht="45">
      <c r="A3429">
        <v>3427</v>
      </c>
      <c r="B3429" s="3" t="s">
        <v>3425</v>
      </c>
      <c r="C3429" s="3" t="s">
        <v>7536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13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41792.436944444438</v>
      </c>
      <c r="T3429" s="11">
        <f t="shared" si="323"/>
        <v>41822.436944444438</v>
      </c>
    </row>
    <row r="3430" spans="1:20" ht="45">
      <c r="A3430">
        <v>3428</v>
      </c>
      <c r="B3430" s="3" t="s">
        <v>3426</v>
      </c>
      <c r="C3430" s="3" t="s">
        <v>7537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13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42038.512118055551</v>
      </c>
      <c r="T3430" s="11">
        <f t="shared" si="323"/>
        <v>42063.499999999993</v>
      </c>
    </row>
    <row r="3431" spans="1:20" ht="45">
      <c r="A3431">
        <v>3429</v>
      </c>
      <c r="B3431" s="3" t="s">
        <v>3427</v>
      </c>
      <c r="C3431" s="3" t="s">
        <v>7538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13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42661.813206018516</v>
      </c>
      <c r="T3431" s="11">
        <f t="shared" si="323"/>
        <v>42675.813206018516</v>
      </c>
    </row>
    <row r="3432" spans="1:20" ht="45">
      <c r="A3432">
        <v>3430</v>
      </c>
      <c r="B3432" s="3" t="s">
        <v>3428</v>
      </c>
      <c r="C3432" s="3" t="s">
        <v>7539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13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41820.737280092588</v>
      </c>
      <c r="T3432" s="11">
        <f t="shared" si="323"/>
        <v>41850.737280092588</v>
      </c>
    </row>
    <row r="3433" spans="1:20" ht="45">
      <c r="A3433">
        <v>3431</v>
      </c>
      <c r="B3433" s="3" t="s">
        <v>3429</v>
      </c>
      <c r="C3433" s="3" t="s">
        <v>7540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13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41839.522604166668</v>
      </c>
      <c r="T3433" s="11">
        <f t="shared" si="323"/>
        <v>41869.522604166668</v>
      </c>
    </row>
    <row r="3434" spans="1:20" ht="45">
      <c r="A3434">
        <v>3432</v>
      </c>
      <c r="B3434" s="3" t="s">
        <v>3430</v>
      </c>
      <c r="C3434" s="3" t="s">
        <v>7541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13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42380.372847222221</v>
      </c>
      <c r="T3434" s="11">
        <f t="shared" si="323"/>
        <v>42405.708333333336</v>
      </c>
    </row>
    <row r="3435" spans="1:20" ht="45">
      <c r="A3435">
        <v>3433</v>
      </c>
      <c r="B3435" s="3" t="s">
        <v>3431</v>
      </c>
      <c r="C3435" s="3" t="s">
        <v>7542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13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41775.854803240742</v>
      </c>
      <c r="T3435" s="11">
        <f t="shared" si="323"/>
        <v>41806.916666666664</v>
      </c>
    </row>
    <row r="3436" spans="1:20" ht="45">
      <c r="A3436">
        <v>3434</v>
      </c>
      <c r="B3436" s="3" t="s">
        <v>3432</v>
      </c>
      <c r="C3436" s="3" t="s">
        <v>7543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13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41800.172094907408</v>
      </c>
      <c r="T3436" s="11">
        <f t="shared" si="323"/>
        <v>41830.172094907408</v>
      </c>
    </row>
    <row r="3437" spans="1:20" ht="45">
      <c r="A3437">
        <v>3435</v>
      </c>
      <c r="B3437" s="3" t="s">
        <v>3433</v>
      </c>
      <c r="C3437" s="3" t="s">
        <v>7544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13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42572.408483796295</v>
      </c>
      <c r="T3437" s="11">
        <f t="shared" si="323"/>
        <v>42588.916666666664</v>
      </c>
    </row>
    <row r="3438" spans="1:20" ht="45">
      <c r="A3438">
        <v>3436</v>
      </c>
      <c r="B3438" s="3" t="s">
        <v>3434</v>
      </c>
      <c r="C3438" s="3" t="s">
        <v>7545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13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41851.333252314813</v>
      </c>
      <c r="T3438" s="11">
        <f t="shared" si="323"/>
        <v>41872.477777777778</v>
      </c>
    </row>
    <row r="3439" spans="1:20" ht="45">
      <c r="A3439">
        <v>3437</v>
      </c>
      <c r="B3439" s="3" t="s">
        <v>3435</v>
      </c>
      <c r="C3439" s="3" t="s">
        <v>7546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13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42205.502546296295</v>
      </c>
      <c r="T3439" s="11">
        <f t="shared" si="323"/>
        <v>42235.502546296295</v>
      </c>
    </row>
    <row r="3440" spans="1:20" ht="45">
      <c r="A3440">
        <v>3438</v>
      </c>
      <c r="B3440" s="3" t="s">
        <v>3436</v>
      </c>
      <c r="C3440" s="3" t="s">
        <v>7547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13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42100.719525462955</v>
      </c>
      <c r="T3440" s="11">
        <f t="shared" si="323"/>
        <v>42126.666666666664</v>
      </c>
    </row>
    <row r="3441" spans="1:20" ht="30">
      <c r="A3441">
        <v>3439</v>
      </c>
      <c r="B3441" s="3" t="s">
        <v>3437</v>
      </c>
      <c r="C3441" s="3" t="s">
        <v>7548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13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42374.702893518515</v>
      </c>
      <c r="T3441" s="11">
        <f t="shared" si="323"/>
        <v>42387.999305555553</v>
      </c>
    </row>
    <row r="3442" spans="1:20" ht="45">
      <c r="A3442">
        <v>3440</v>
      </c>
      <c r="B3442" s="3" t="s">
        <v>3438</v>
      </c>
      <c r="C3442" s="3" t="s">
        <v>7549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13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41808.914675925924</v>
      </c>
      <c r="T3442" s="11">
        <f t="shared" si="323"/>
        <v>41831.46875</v>
      </c>
    </row>
    <row r="3443" spans="1:20" ht="45">
      <c r="A3443">
        <v>3441</v>
      </c>
      <c r="B3443" s="3" t="s">
        <v>3439</v>
      </c>
      <c r="C3443" s="3" t="s">
        <v>7550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13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42294.221307870372</v>
      </c>
      <c r="T3443" s="11">
        <f t="shared" si="323"/>
        <v>42321.636805555558</v>
      </c>
    </row>
    <row r="3444" spans="1:20" ht="45">
      <c r="A3444">
        <v>3442</v>
      </c>
      <c r="B3444" s="3" t="s">
        <v>3440</v>
      </c>
      <c r="C3444" s="3" t="s">
        <v>7551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13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42124.63277777777</v>
      </c>
      <c r="T3444" s="11">
        <f t="shared" si="323"/>
        <v>42154.63277777777</v>
      </c>
    </row>
    <row r="3445" spans="1:20" ht="45">
      <c r="A3445">
        <v>3443</v>
      </c>
      <c r="B3445" s="3" t="s">
        <v>3441</v>
      </c>
      <c r="C3445" s="3" t="s">
        <v>7552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13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41861.316504629627</v>
      </c>
      <c r="T3445" s="11">
        <f t="shared" si="323"/>
        <v>41891.316504629627</v>
      </c>
    </row>
    <row r="3446" spans="1:20" ht="45">
      <c r="A3446">
        <v>3444</v>
      </c>
      <c r="B3446" s="3" t="s">
        <v>3442</v>
      </c>
      <c r="C3446" s="3" t="s">
        <v>7553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13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42521.08317129629</v>
      </c>
      <c r="T3446" s="11">
        <f t="shared" si="323"/>
        <v>42529.374305555553</v>
      </c>
    </row>
    <row r="3447" spans="1:20" ht="45">
      <c r="A3447">
        <v>3445</v>
      </c>
      <c r="B3447" s="3" t="s">
        <v>3443</v>
      </c>
      <c r="C3447" s="3" t="s">
        <v>7554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13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42272.322175925925</v>
      </c>
      <c r="T3447" s="11">
        <f t="shared" si="323"/>
        <v>42300.322175925925</v>
      </c>
    </row>
    <row r="3448" spans="1:20" ht="45">
      <c r="A3448">
        <v>3446</v>
      </c>
      <c r="B3448" s="3" t="s">
        <v>3444</v>
      </c>
      <c r="C3448" s="3" t="s">
        <v>7555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13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42016.624131944445</v>
      </c>
      <c r="T3448" s="11">
        <f t="shared" si="323"/>
        <v>42040.305555555555</v>
      </c>
    </row>
    <row r="3449" spans="1:20" ht="30">
      <c r="A3449">
        <v>3447</v>
      </c>
      <c r="B3449" s="3" t="s">
        <v>3445</v>
      </c>
      <c r="C3449" s="3" t="s">
        <v>7556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13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42402.680694444447</v>
      </c>
      <c r="T3449" s="11">
        <f t="shared" si="323"/>
        <v>42447.639027777775</v>
      </c>
    </row>
    <row r="3450" spans="1:20" ht="45">
      <c r="A3450">
        <v>3448</v>
      </c>
      <c r="B3450" s="3" t="s">
        <v>3446</v>
      </c>
      <c r="C3450" s="3" t="s">
        <v>7557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13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41959.910752314812</v>
      </c>
      <c r="T3450" s="11">
        <f t="shared" si="323"/>
        <v>41989.910752314812</v>
      </c>
    </row>
    <row r="3451" spans="1:20" ht="45">
      <c r="A3451">
        <v>3449</v>
      </c>
      <c r="B3451" s="3" t="s">
        <v>3447</v>
      </c>
      <c r="C3451" s="3" t="s">
        <v>7558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13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42531.844189814808</v>
      </c>
      <c r="T3451" s="11">
        <f t="shared" si="323"/>
        <v>42559.958333333336</v>
      </c>
    </row>
    <row r="3452" spans="1:20" ht="45">
      <c r="A3452">
        <v>3450</v>
      </c>
      <c r="B3452" s="3" t="s">
        <v>3448</v>
      </c>
      <c r="C3452" s="3" t="s">
        <v>7559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13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42036.496192129627</v>
      </c>
      <c r="T3452" s="11">
        <f t="shared" si="323"/>
        <v>42096.454525462956</v>
      </c>
    </row>
    <row r="3453" spans="1:20" ht="45">
      <c r="A3453">
        <v>3451</v>
      </c>
      <c r="B3453" s="3" t="s">
        <v>3449</v>
      </c>
      <c r="C3453" s="3" t="s">
        <v>7560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13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42088.515358796292</v>
      </c>
      <c r="T3453" s="11">
        <f t="shared" si="323"/>
        <v>42115.515358796292</v>
      </c>
    </row>
    <row r="3454" spans="1:20" ht="45">
      <c r="A3454">
        <v>3452</v>
      </c>
      <c r="B3454" s="3" t="s">
        <v>3450</v>
      </c>
      <c r="C3454" s="3" t="s">
        <v>7561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13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41820.430856481478</v>
      </c>
      <c r="T3454" s="11">
        <f t="shared" si="323"/>
        <v>41842.957638888889</v>
      </c>
    </row>
    <row r="3455" spans="1:20" ht="45">
      <c r="A3455">
        <v>3453</v>
      </c>
      <c r="B3455" s="3" t="s">
        <v>3451</v>
      </c>
      <c r="C3455" s="3" t="s">
        <v>7562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13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42535.770324074074</v>
      </c>
      <c r="T3455" s="11">
        <f t="shared" si="323"/>
        <v>42595.770324074074</v>
      </c>
    </row>
    <row r="3456" spans="1:20" ht="45">
      <c r="A3456">
        <v>3454</v>
      </c>
      <c r="B3456" s="3" t="s">
        <v>3452</v>
      </c>
      <c r="C3456" s="3" t="s">
        <v>7563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13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41821.490266203698</v>
      </c>
      <c r="T3456" s="11">
        <f t="shared" si="323"/>
        <v>41851.490266203698</v>
      </c>
    </row>
    <row r="3457" spans="1:20" ht="45">
      <c r="A3457">
        <v>3455</v>
      </c>
      <c r="B3457" s="3" t="s">
        <v>3453</v>
      </c>
      <c r="C3457" s="3" t="s">
        <v>7564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13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42626.541979166665</v>
      </c>
      <c r="T3457" s="11">
        <f t="shared" si="323"/>
        <v>42656.541979166665</v>
      </c>
    </row>
    <row r="3458" spans="1:20" ht="45">
      <c r="A3458">
        <v>3456</v>
      </c>
      <c r="B3458" s="3" t="s">
        <v>3454</v>
      </c>
      <c r="C3458" s="3" t="s">
        <v>7565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13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41820.997303240736</v>
      </c>
      <c r="T3458" s="11">
        <f t="shared" si="323"/>
        <v>41852.082638888889</v>
      </c>
    </row>
    <row r="3459" spans="1:20" ht="30">
      <c r="A3459">
        <v>3457</v>
      </c>
      <c r="B3459" s="3" t="s">
        <v>3455</v>
      </c>
      <c r="C3459" s="3" t="s">
        <v>7566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13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(((J3459/60)/60)/24)+DATE(1970,1,1)+(-5/24)</f>
        <v>42016.498344907406</v>
      </c>
      <c r="T3459" s="11">
        <f t="shared" ref="T3459:T3522" si="329">(((I3459/60)/60)/24)+DATE(1970,1,1)+(-5/24)</f>
        <v>42047.040972222218</v>
      </c>
    </row>
    <row r="3460" spans="1:20" ht="45">
      <c r="A3460">
        <v>3458</v>
      </c>
      <c r="B3460" s="3" t="s">
        <v>3456</v>
      </c>
      <c r="C3460" s="3" t="s">
        <v>7567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13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42010.994247685179</v>
      </c>
      <c r="T3460" s="11">
        <f t="shared" si="329"/>
        <v>42037.977083333331</v>
      </c>
    </row>
    <row r="3461" spans="1:20" ht="45">
      <c r="A3461">
        <v>3459</v>
      </c>
      <c r="B3461" s="3" t="s">
        <v>3457</v>
      </c>
      <c r="C3461" s="3" t="s">
        <v>7568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13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42480.271527777775</v>
      </c>
      <c r="T3461" s="11">
        <f t="shared" si="329"/>
        <v>42510.271527777775</v>
      </c>
    </row>
    <row r="3462" spans="1:20" ht="45">
      <c r="A3462">
        <v>3460</v>
      </c>
      <c r="B3462" s="3" t="s">
        <v>3458</v>
      </c>
      <c r="C3462" s="3" t="s">
        <v>7569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13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41852.318888888884</v>
      </c>
      <c r="T3462" s="11">
        <f t="shared" si="329"/>
        <v>41866.318888888884</v>
      </c>
    </row>
    <row r="3463" spans="1:20" ht="45">
      <c r="A3463">
        <v>3461</v>
      </c>
      <c r="B3463" s="3" t="s">
        <v>3459</v>
      </c>
      <c r="C3463" s="3" t="s">
        <v>7570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13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42643.424525462957</v>
      </c>
      <c r="T3463" s="11">
        <f t="shared" si="329"/>
        <v>42671.916666666664</v>
      </c>
    </row>
    <row r="3464" spans="1:20" ht="45">
      <c r="A3464">
        <v>3462</v>
      </c>
      <c r="B3464" s="3" t="s">
        <v>3460</v>
      </c>
      <c r="C3464" s="3" t="s">
        <v>7571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13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42179.690138888887</v>
      </c>
      <c r="T3464" s="11">
        <f t="shared" si="329"/>
        <v>42195.541666666664</v>
      </c>
    </row>
    <row r="3465" spans="1:20" ht="45">
      <c r="A3465">
        <v>3463</v>
      </c>
      <c r="B3465" s="3" t="s">
        <v>3461</v>
      </c>
      <c r="C3465" s="3" t="s">
        <v>7572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13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42612.710474537038</v>
      </c>
      <c r="T3465" s="11">
        <f t="shared" si="329"/>
        <v>42653.957638888889</v>
      </c>
    </row>
    <row r="3466" spans="1:20" ht="45">
      <c r="A3466">
        <v>3464</v>
      </c>
      <c r="B3466" s="3" t="s">
        <v>3462</v>
      </c>
      <c r="C3466" s="3" t="s">
        <v>7573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13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42574.921724537031</v>
      </c>
      <c r="T3466" s="11">
        <f t="shared" si="329"/>
        <v>42604.921724537031</v>
      </c>
    </row>
    <row r="3467" spans="1:20" ht="45">
      <c r="A3467">
        <v>3465</v>
      </c>
      <c r="B3467" s="3" t="s">
        <v>3463</v>
      </c>
      <c r="C3467" s="3" t="s">
        <v>7574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13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42200.417499999996</v>
      </c>
      <c r="T3467" s="11">
        <f t="shared" si="329"/>
        <v>42225.458333333336</v>
      </c>
    </row>
    <row r="3468" spans="1:20" ht="30">
      <c r="A3468">
        <v>3466</v>
      </c>
      <c r="B3468" s="3" t="s">
        <v>3464</v>
      </c>
      <c r="C3468" s="3" t="s">
        <v>7575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13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42419.810763888883</v>
      </c>
      <c r="T3468" s="11">
        <f t="shared" si="329"/>
        <v>42479.769097222219</v>
      </c>
    </row>
    <row r="3469" spans="1:20">
      <c r="A3469">
        <v>3467</v>
      </c>
      <c r="B3469" s="3" t="s">
        <v>3465</v>
      </c>
      <c r="C3469" s="3" t="s">
        <v>7576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13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42053.463333333326</v>
      </c>
      <c r="T3469" s="11">
        <f t="shared" si="329"/>
        <v>42083.421666666669</v>
      </c>
    </row>
    <row r="3470" spans="1:20" ht="45">
      <c r="A3470">
        <v>3468</v>
      </c>
      <c r="B3470" s="3" t="s">
        <v>3466</v>
      </c>
      <c r="C3470" s="3" t="s">
        <v>7577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13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42605.557048611103</v>
      </c>
      <c r="T3470" s="11">
        <f t="shared" si="329"/>
        <v>42633.916666666664</v>
      </c>
    </row>
    <row r="3471" spans="1:20" ht="45">
      <c r="A3471">
        <v>3469</v>
      </c>
      <c r="B3471" s="3" t="s">
        <v>3467</v>
      </c>
      <c r="C3471" s="3" t="s">
        <v>7578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13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42458.433391203704</v>
      </c>
      <c r="T3471" s="11">
        <f t="shared" si="329"/>
        <v>42488.433391203704</v>
      </c>
    </row>
    <row r="3472" spans="1:20" ht="30">
      <c r="A3472">
        <v>3470</v>
      </c>
      <c r="B3472" s="3" t="s">
        <v>3468</v>
      </c>
      <c r="C3472" s="3" t="s">
        <v>7579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13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42528.813680555548</v>
      </c>
      <c r="T3472" s="11">
        <f t="shared" si="329"/>
        <v>42566.693055555552</v>
      </c>
    </row>
    <row r="3473" spans="1:20" ht="45">
      <c r="A3473">
        <v>3471</v>
      </c>
      <c r="B3473" s="3" t="s">
        <v>3469</v>
      </c>
      <c r="C3473" s="3" t="s">
        <v>7580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13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41841.612152777772</v>
      </c>
      <c r="T3473" s="11">
        <f t="shared" si="329"/>
        <v>41882.625</v>
      </c>
    </row>
    <row r="3474" spans="1:20" ht="45">
      <c r="A3474">
        <v>3472</v>
      </c>
      <c r="B3474" s="3" t="s">
        <v>3470</v>
      </c>
      <c r="C3474" s="3" t="s">
        <v>7581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13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41927.962164351848</v>
      </c>
      <c r="T3474" s="11">
        <f t="shared" si="329"/>
        <v>41949.040972222218</v>
      </c>
    </row>
    <row r="3475" spans="1:20" ht="45">
      <c r="A3475">
        <v>3473</v>
      </c>
      <c r="B3475" s="3" t="s">
        <v>3471</v>
      </c>
      <c r="C3475" s="3" t="s">
        <v>7582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13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42062.626111111109</v>
      </c>
      <c r="T3475" s="11">
        <f t="shared" si="329"/>
        <v>42083.643749999996</v>
      </c>
    </row>
    <row r="3476" spans="1:20" ht="45">
      <c r="A3476">
        <v>3474</v>
      </c>
      <c r="B3476" s="3" t="s">
        <v>3472</v>
      </c>
      <c r="C3476" s="3" t="s">
        <v>7583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13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42541.293182870366</v>
      </c>
      <c r="T3476" s="11">
        <f t="shared" si="329"/>
        <v>42571.293182870366</v>
      </c>
    </row>
    <row r="3477" spans="1:20" ht="45">
      <c r="A3477">
        <v>3475</v>
      </c>
      <c r="B3477" s="3" t="s">
        <v>3473</v>
      </c>
      <c r="C3477" s="3" t="s">
        <v>7584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13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41918.672499999993</v>
      </c>
      <c r="T3477" s="11">
        <f t="shared" si="329"/>
        <v>41945.791666666664</v>
      </c>
    </row>
    <row r="3478" spans="1:20" ht="45">
      <c r="A3478">
        <v>3476</v>
      </c>
      <c r="B3478" s="3" t="s">
        <v>3474</v>
      </c>
      <c r="C3478" s="3" t="s">
        <v>7585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13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41921.071643518517</v>
      </c>
      <c r="T3478" s="11">
        <f t="shared" si="329"/>
        <v>41938.916666666664</v>
      </c>
    </row>
    <row r="3479" spans="1:20" ht="45">
      <c r="A3479">
        <v>3477</v>
      </c>
      <c r="B3479" s="3" t="s">
        <v>3475</v>
      </c>
      <c r="C3479" s="3" t="s">
        <v>7586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13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42128.528275462959</v>
      </c>
      <c r="T3479" s="11">
        <f t="shared" si="329"/>
        <v>42140.916666666664</v>
      </c>
    </row>
    <row r="3480" spans="1:20" ht="45">
      <c r="A3480">
        <v>3478</v>
      </c>
      <c r="B3480" s="3" t="s">
        <v>3476</v>
      </c>
      <c r="C3480" s="3" t="s">
        <v>7587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13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42053.708587962967</v>
      </c>
      <c r="T3480" s="11">
        <f t="shared" si="329"/>
        <v>42079.666666666664</v>
      </c>
    </row>
    <row r="3481" spans="1:20" ht="45">
      <c r="A3481">
        <v>3479</v>
      </c>
      <c r="B3481" s="3" t="s">
        <v>3477</v>
      </c>
      <c r="C3481" s="3" t="s">
        <v>7588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13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41781.646759259253</v>
      </c>
      <c r="T3481" s="11">
        <f t="shared" si="329"/>
        <v>41811.646759259253</v>
      </c>
    </row>
    <row r="3482" spans="1:20" ht="45">
      <c r="A3482">
        <v>3480</v>
      </c>
      <c r="B3482" s="3" t="s">
        <v>3478</v>
      </c>
      <c r="C3482" s="3" t="s">
        <v>7589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13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42171.109108796292</v>
      </c>
      <c r="T3482" s="11">
        <f t="shared" si="329"/>
        <v>42195.666666666664</v>
      </c>
    </row>
    <row r="3483" spans="1:20" ht="45">
      <c r="A3483">
        <v>3481</v>
      </c>
      <c r="B3483" s="3" t="s">
        <v>3479</v>
      </c>
      <c r="C3483" s="3" t="s">
        <v>7590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13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41989.039212962954</v>
      </c>
      <c r="T3483" s="11">
        <f t="shared" si="329"/>
        <v>42006.039212962954</v>
      </c>
    </row>
    <row r="3484" spans="1:20" ht="45">
      <c r="A3484">
        <v>3482</v>
      </c>
      <c r="B3484" s="3" t="s">
        <v>3480</v>
      </c>
      <c r="C3484" s="3" t="s">
        <v>7591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13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41796.563263888886</v>
      </c>
      <c r="T3484" s="11">
        <f t="shared" si="329"/>
        <v>41826.563263888886</v>
      </c>
    </row>
    <row r="3485" spans="1:20" ht="45">
      <c r="A3485">
        <v>3483</v>
      </c>
      <c r="B3485" s="3" t="s">
        <v>3481</v>
      </c>
      <c r="C3485" s="3" t="s">
        <v>7592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13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41793.460428240738</v>
      </c>
      <c r="T3485" s="11">
        <f t="shared" si="329"/>
        <v>41823.460428240738</v>
      </c>
    </row>
    <row r="3486" spans="1:20" ht="45">
      <c r="A3486">
        <v>3484</v>
      </c>
      <c r="B3486" s="3" t="s">
        <v>3482</v>
      </c>
      <c r="C3486" s="3" t="s">
        <v>7593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13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42506.552071759252</v>
      </c>
      <c r="T3486" s="11">
        <f t="shared" si="329"/>
        <v>42536.552071759252</v>
      </c>
    </row>
    <row r="3487" spans="1:20" ht="45">
      <c r="A3487">
        <v>3485</v>
      </c>
      <c r="B3487" s="3" t="s">
        <v>3483</v>
      </c>
      <c r="C3487" s="3" t="s">
        <v>7594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13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42372.484722222223</v>
      </c>
      <c r="T3487" s="11">
        <f t="shared" si="329"/>
        <v>42402.484722222223</v>
      </c>
    </row>
    <row r="3488" spans="1:20" ht="45">
      <c r="A3488">
        <v>3486</v>
      </c>
      <c r="B3488" s="3" t="s">
        <v>3484</v>
      </c>
      <c r="C3488" s="3" t="s">
        <v>7595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13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42126.666678240734</v>
      </c>
      <c r="T3488" s="11">
        <f t="shared" si="329"/>
        <v>42158.082638888889</v>
      </c>
    </row>
    <row r="3489" spans="1:20" ht="45">
      <c r="A3489">
        <v>3487</v>
      </c>
      <c r="B3489" s="3" t="s">
        <v>3485</v>
      </c>
      <c r="C3489" s="3" t="s">
        <v>7596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13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42149.732083333329</v>
      </c>
      <c r="T3489" s="11">
        <f t="shared" si="329"/>
        <v>42179.732083333329</v>
      </c>
    </row>
    <row r="3490" spans="1:20" ht="45">
      <c r="A3490">
        <v>3488</v>
      </c>
      <c r="B3490" s="3" t="s">
        <v>3486</v>
      </c>
      <c r="C3490" s="3" t="s">
        <v>7597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13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42087.55972222222</v>
      </c>
      <c r="T3490" s="11">
        <f t="shared" si="329"/>
        <v>42111.458333333336</v>
      </c>
    </row>
    <row r="3491" spans="1:20" ht="45">
      <c r="A3491">
        <v>3489</v>
      </c>
      <c r="B3491" s="3" t="s">
        <v>3487</v>
      </c>
      <c r="C3491" s="3" t="s">
        <v>7598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13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41753.427442129629</v>
      </c>
      <c r="T3491" s="11">
        <f t="shared" si="329"/>
        <v>41783.666666666664</v>
      </c>
    </row>
    <row r="3492" spans="1:20" ht="45">
      <c r="A3492">
        <v>3490</v>
      </c>
      <c r="B3492" s="3" t="s">
        <v>3488</v>
      </c>
      <c r="C3492" s="3" t="s">
        <v>7599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13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42443.594027777777</v>
      </c>
      <c r="T3492" s="11">
        <f t="shared" si="329"/>
        <v>42473.594027777777</v>
      </c>
    </row>
    <row r="3493" spans="1:20" ht="45">
      <c r="A3493">
        <v>3491</v>
      </c>
      <c r="B3493" s="3" t="s">
        <v>3489</v>
      </c>
      <c r="C3493" s="3" t="s">
        <v>7600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13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42121.041481481479</v>
      </c>
      <c r="T3493" s="11">
        <f t="shared" si="329"/>
        <v>42142.041481481479</v>
      </c>
    </row>
    <row r="3494" spans="1:20" ht="45">
      <c r="A3494">
        <v>3492</v>
      </c>
      <c r="B3494" s="3" t="s">
        <v>3490</v>
      </c>
      <c r="C3494" s="3" t="s">
        <v>7601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13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42267.800891203697</v>
      </c>
      <c r="T3494" s="11">
        <f t="shared" si="329"/>
        <v>42302.800891203697</v>
      </c>
    </row>
    <row r="3495" spans="1:20" ht="45">
      <c r="A3495">
        <v>3493</v>
      </c>
      <c r="B3495" s="3" t="s">
        <v>3491</v>
      </c>
      <c r="C3495" s="3" t="s">
        <v>7602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13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41848.657824074071</v>
      </c>
      <c r="T3495" s="11">
        <f t="shared" si="329"/>
        <v>41868.007638888885</v>
      </c>
    </row>
    <row r="3496" spans="1:20" ht="45">
      <c r="A3496">
        <v>3494</v>
      </c>
      <c r="B3496" s="3" t="s">
        <v>3492</v>
      </c>
      <c r="C3496" s="3" t="s">
        <v>7603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13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42689.006655092591</v>
      </c>
      <c r="T3496" s="11">
        <f t="shared" si="329"/>
        <v>42700.041666666664</v>
      </c>
    </row>
    <row r="3497" spans="1:20" ht="45">
      <c r="A3497">
        <v>3495</v>
      </c>
      <c r="B3497" s="3" t="s">
        <v>3493</v>
      </c>
      <c r="C3497" s="3" t="s">
        <v>7604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13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41915.554502314815</v>
      </c>
      <c r="T3497" s="11">
        <f t="shared" si="329"/>
        <v>41944.512499999997</v>
      </c>
    </row>
    <row r="3498" spans="1:20" ht="45">
      <c r="A3498">
        <v>3496</v>
      </c>
      <c r="B3498" s="3" t="s">
        <v>3494</v>
      </c>
      <c r="C3498" s="3" t="s">
        <v>7605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13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42584.638495370367</v>
      </c>
      <c r="T3498" s="11">
        <f t="shared" si="329"/>
        <v>42624.638495370367</v>
      </c>
    </row>
    <row r="3499" spans="1:20" ht="45">
      <c r="A3499">
        <v>3497</v>
      </c>
      <c r="B3499" s="3" t="s">
        <v>3495</v>
      </c>
      <c r="C3499" s="3" t="s">
        <v>7606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13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42511.533611111103</v>
      </c>
      <c r="T3499" s="11">
        <f t="shared" si="329"/>
        <v>42523.708333333336</v>
      </c>
    </row>
    <row r="3500" spans="1:20" ht="45">
      <c r="A3500">
        <v>3498</v>
      </c>
      <c r="B3500" s="3" t="s">
        <v>3496</v>
      </c>
      <c r="C3500" s="3" t="s">
        <v>7607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13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42458.950277777774</v>
      </c>
      <c r="T3500" s="11">
        <f t="shared" si="329"/>
        <v>42518.697222222218</v>
      </c>
    </row>
    <row r="3501" spans="1:20" ht="45">
      <c r="A3501">
        <v>3499</v>
      </c>
      <c r="B3501" s="3" t="s">
        <v>3497</v>
      </c>
      <c r="C3501" s="3" t="s">
        <v>7608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13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42131.827835648146</v>
      </c>
      <c r="T3501" s="11">
        <f t="shared" si="329"/>
        <v>42186.082638888889</v>
      </c>
    </row>
    <row r="3502" spans="1:20" ht="45">
      <c r="A3502">
        <v>3500</v>
      </c>
      <c r="B3502" s="3" t="s">
        <v>3498</v>
      </c>
      <c r="C3502" s="3" t="s">
        <v>7609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13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42419.711087962954</v>
      </c>
      <c r="T3502" s="11">
        <f t="shared" si="329"/>
        <v>42435.999305555553</v>
      </c>
    </row>
    <row r="3503" spans="1:20" ht="45">
      <c r="A3503">
        <v>3501</v>
      </c>
      <c r="B3503" s="3" t="s">
        <v>3499</v>
      </c>
      <c r="C3503" s="3" t="s">
        <v>7610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13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42233.555497685178</v>
      </c>
      <c r="T3503" s="11">
        <f t="shared" si="329"/>
        <v>42258.555497685178</v>
      </c>
    </row>
    <row r="3504" spans="1:20" ht="45">
      <c r="A3504">
        <v>3502</v>
      </c>
      <c r="B3504" s="3" t="s">
        <v>3500</v>
      </c>
      <c r="C3504" s="3" t="s">
        <v>7611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13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42430.631064814814</v>
      </c>
      <c r="T3504" s="11">
        <f t="shared" si="329"/>
        <v>42444.957638888889</v>
      </c>
    </row>
    <row r="3505" spans="1:20" ht="45">
      <c r="A3505">
        <v>3503</v>
      </c>
      <c r="B3505" s="3" t="s">
        <v>3501</v>
      </c>
      <c r="C3505" s="3" t="s">
        <v>7612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13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42545.27</v>
      </c>
      <c r="T3505" s="11">
        <f t="shared" si="329"/>
        <v>42575.27</v>
      </c>
    </row>
    <row r="3506" spans="1:20" ht="45">
      <c r="A3506">
        <v>3504</v>
      </c>
      <c r="B3506" s="3" t="s">
        <v>3502</v>
      </c>
      <c r="C3506" s="3" t="s">
        <v>7613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13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42297.540405092594</v>
      </c>
      <c r="T3506" s="11">
        <f t="shared" si="329"/>
        <v>42327.582071759258</v>
      </c>
    </row>
    <row r="3507" spans="1:20" ht="90">
      <c r="A3507">
        <v>3505</v>
      </c>
      <c r="B3507" s="3" t="s">
        <v>3503</v>
      </c>
      <c r="C3507" s="3" t="s">
        <v>7614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13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41760.727372685185</v>
      </c>
      <c r="T3507" s="11">
        <f t="shared" si="329"/>
        <v>41771.958333333328</v>
      </c>
    </row>
    <row r="3508" spans="1:20" ht="45">
      <c r="A3508">
        <v>3506</v>
      </c>
      <c r="B3508" s="3" t="s">
        <v>3504</v>
      </c>
      <c r="C3508" s="3" t="s">
        <v>7615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13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41829.525925925926</v>
      </c>
      <c r="T3508" s="11">
        <f t="shared" si="329"/>
        <v>41874.525925925926</v>
      </c>
    </row>
    <row r="3509" spans="1:20" ht="30">
      <c r="A3509">
        <v>3507</v>
      </c>
      <c r="B3509" s="3" t="s">
        <v>3505</v>
      </c>
      <c r="C3509" s="3" t="s">
        <v>7616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13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42491.714548611104</v>
      </c>
      <c r="T3509" s="11">
        <f t="shared" si="329"/>
        <v>42521.714548611104</v>
      </c>
    </row>
    <row r="3510" spans="1:20" ht="45">
      <c r="A3510">
        <v>3508</v>
      </c>
      <c r="B3510" s="3" t="s">
        <v>3506</v>
      </c>
      <c r="C3510" s="3" t="s">
        <v>7617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13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42477.521446759252</v>
      </c>
      <c r="T3510" s="11">
        <f t="shared" si="329"/>
        <v>42500.666666666664</v>
      </c>
    </row>
    <row r="3511" spans="1:20" ht="45">
      <c r="A3511">
        <v>3509</v>
      </c>
      <c r="B3511" s="3" t="s">
        <v>3507</v>
      </c>
      <c r="C3511" s="3" t="s">
        <v>7618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13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41950.651226851849</v>
      </c>
      <c r="T3511" s="11">
        <f t="shared" si="329"/>
        <v>41963.996527777774</v>
      </c>
    </row>
    <row r="3512" spans="1:20" ht="45">
      <c r="A3512">
        <v>3510</v>
      </c>
      <c r="B3512" s="3" t="s">
        <v>3508</v>
      </c>
      <c r="C3512" s="3" t="s">
        <v>7619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13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41802.412569444445</v>
      </c>
      <c r="T3512" s="11">
        <f t="shared" si="329"/>
        <v>41822.412569444445</v>
      </c>
    </row>
    <row r="3513" spans="1:20" ht="45">
      <c r="A3513">
        <v>3511</v>
      </c>
      <c r="B3513" s="3" t="s">
        <v>3509</v>
      </c>
      <c r="C3513" s="3" t="s">
        <v>7620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13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41927.665451388886</v>
      </c>
      <c r="T3513" s="11">
        <f t="shared" si="329"/>
        <v>41950.5625</v>
      </c>
    </row>
    <row r="3514" spans="1:20" ht="45">
      <c r="A3514">
        <v>3512</v>
      </c>
      <c r="B3514" s="3" t="s">
        <v>3510</v>
      </c>
      <c r="C3514" s="3" t="s">
        <v>7621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13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42057.328611111108</v>
      </c>
      <c r="T3514" s="11">
        <f t="shared" si="329"/>
        <v>42117.286944444444</v>
      </c>
    </row>
    <row r="3515" spans="1:20" ht="45">
      <c r="A3515">
        <v>3513</v>
      </c>
      <c r="B3515" s="3" t="s">
        <v>3511</v>
      </c>
      <c r="C3515" s="3" t="s">
        <v>7622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13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41780.887870370367</v>
      </c>
      <c r="T3515" s="11">
        <f t="shared" si="329"/>
        <v>41793.999305555553</v>
      </c>
    </row>
    <row r="3516" spans="1:20" ht="45">
      <c r="A3516">
        <v>3514</v>
      </c>
      <c r="B3516" s="3" t="s">
        <v>3512</v>
      </c>
      <c r="C3516" s="3" t="s">
        <v>7623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13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42020.638333333329</v>
      </c>
      <c r="T3516" s="11">
        <f t="shared" si="329"/>
        <v>42036.999305555553</v>
      </c>
    </row>
    <row r="3517" spans="1:20" ht="45">
      <c r="A3517">
        <v>3515</v>
      </c>
      <c r="B3517" s="3" t="s">
        <v>3513</v>
      </c>
      <c r="C3517" s="3" t="s">
        <v>7624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13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42125.564479166664</v>
      </c>
      <c r="T3517" s="11">
        <f t="shared" si="329"/>
        <v>42155.564479166664</v>
      </c>
    </row>
    <row r="3518" spans="1:20" ht="45">
      <c r="A3518">
        <v>3516</v>
      </c>
      <c r="B3518" s="3" t="s">
        <v>3514</v>
      </c>
      <c r="C3518" s="3" t="s">
        <v>7625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13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41855.801736111105</v>
      </c>
      <c r="T3518" s="11">
        <f t="shared" si="329"/>
        <v>41889.916666666664</v>
      </c>
    </row>
    <row r="3519" spans="1:20" ht="45">
      <c r="A3519">
        <v>3517</v>
      </c>
      <c r="B3519" s="3" t="s">
        <v>3515</v>
      </c>
      <c r="C3519" s="3" t="s">
        <v>7626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13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41794.609189814815</v>
      </c>
      <c r="T3519" s="11">
        <f t="shared" si="329"/>
        <v>41824.25</v>
      </c>
    </row>
    <row r="3520" spans="1:20" ht="45">
      <c r="A3520">
        <v>3518</v>
      </c>
      <c r="B3520" s="3" t="s">
        <v>3516</v>
      </c>
      <c r="C3520" s="3" t="s">
        <v>7627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13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41893.575219907405</v>
      </c>
      <c r="T3520" s="11">
        <f t="shared" si="329"/>
        <v>41914.38958333333</v>
      </c>
    </row>
    <row r="3521" spans="1:20" ht="45">
      <c r="A3521">
        <v>3519</v>
      </c>
      <c r="B3521" s="3" t="s">
        <v>3517</v>
      </c>
      <c r="C3521" s="3" t="s">
        <v>7628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13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42037.390624999993</v>
      </c>
      <c r="T3521" s="11">
        <f t="shared" si="329"/>
        <v>42067.390624999993</v>
      </c>
    </row>
    <row r="3522" spans="1:20" ht="30">
      <c r="A3522">
        <v>3520</v>
      </c>
      <c r="B3522" s="3" t="s">
        <v>3518</v>
      </c>
      <c r="C3522" s="3" t="s">
        <v>7629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13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42227.615879629629</v>
      </c>
      <c r="T3522" s="11">
        <f t="shared" si="329"/>
        <v>42253.365972222215</v>
      </c>
    </row>
    <row r="3523" spans="1:20" ht="45">
      <c r="A3523">
        <v>3521</v>
      </c>
      <c r="B3523" s="3" t="s">
        <v>3519</v>
      </c>
      <c r="C3523" s="3" t="s">
        <v>7630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13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(((J3523/60)/60)/24)+DATE(1970,1,1)+(-5/24)</f>
        <v>41881.153009259258</v>
      </c>
      <c r="T3523" s="11">
        <f t="shared" ref="T3523:T3586" si="335">(((I3523/60)/60)/24)+DATE(1970,1,1)+(-5/24)</f>
        <v>41911.153009259258</v>
      </c>
    </row>
    <row r="3524" spans="1:20" ht="45">
      <c r="A3524">
        <v>3522</v>
      </c>
      <c r="B3524" s="3" t="s">
        <v>3520</v>
      </c>
      <c r="C3524" s="3" t="s">
        <v>7631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13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42234.581550925919</v>
      </c>
      <c r="T3524" s="11">
        <f t="shared" si="335"/>
        <v>42262.212500000001</v>
      </c>
    </row>
    <row r="3525" spans="1:20" ht="45">
      <c r="A3525">
        <v>3523</v>
      </c>
      <c r="B3525" s="3" t="s">
        <v>3521</v>
      </c>
      <c r="C3525" s="3" t="s">
        <v>7632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13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42581.189212962963</v>
      </c>
      <c r="T3525" s="11">
        <f t="shared" si="335"/>
        <v>42638.749999999993</v>
      </c>
    </row>
    <row r="3526" spans="1:20" ht="45">
      <c r="A3526">
        <v>3524</v>
      </c>
      <c r="B3526" s="3" t="s">
        <v>3522</v>
      </c>
      <c r="C3526" s="3" t="s">
        <v>7633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13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41880.555243055554</v>
      </c>
      <c r="T3526" s="11">
        <f t="shared" si="335"/>
        <v>41894.958333333328</v>
      </c>
    </row>
    <row r="3527" spans="1:20" ht="45">
      <c r="A3527">
        <v>3525</v>
      </c>
      <c r="B3527" s="3" t="s">
        <v>3523</v>
      </c>
      <c r="C3527" s="3" t="s">
        <v>7634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13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42214.487337962964</v>
      </c>
      <c r="T3527" s="11">
        <f t="shared" si="335"/>
        <v>42225.458333333336</v>
      </c>
    </row>
    <row r="3528" spans="1:20" ht="45">
      <c r="A3528">
        <v>3526</v>
      </c>
      <c r="B3528" s="3" t="s">
        <v>3524</v>
      </c>
      <c r="C3528" s="3" t="s">
        <v>7635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13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42460.126979166664</v>
      </c>
      <c r="T3528" s="11">
        <f t="shared" si="335"/>
        <v>42488.040972222218</v>
      </c>
    </row>
    <row r="3529" spans="1:20" ht="45">
      <c r="A3529">
        <v>3527</v>
      </c>
      <c r="B3529" s="3" t="s">
        <v>3525</v>
      </c>
      <c r="C3529" s="3" t="s">
        <v>7636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13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42166.814872685187</v>
      </c>
      <c r="T3529" s="11">
        <f t="shared" si="335"/>
        <v>42195.957638888889</v>
      </c>
    </row>
    <row r="3530" spans="1:20" ht="45">
      <c r="A3530">
        <v>3528</v>
      </c>
      <c r="B3530" s="3" t="s">
        <v>3526</v>
      </c>
      <c r="C3530" s="3" t="s">
        <v>7637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13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42733.293032407404</v>
      </c>
      <c r="T3530" s="11">
        <f t="shared" si="335"/>
        <v>42753.293032407404</v>
      </c>
    </row>
    <row r="3531" spans="1:20" ht="45">
      <c r="A3531">
        <v>3529</v>
      </c>
      <c r="B3531" s="3" t="s">
        <v>3527</v>
      </c>
      <c r="C3531" s="3" t="s">
        <v>7638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13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42177.553449074076</v>
      </c>
      <c r="T3531" s="11">
        <f t="shared" si="335"/>
        <v>42197.833333333336</v>
      </c>
    </row>
    <row r="3532" spans="1:20" ht="45">
      <c r="A3532">
        <v>3530</v>
      </c>
      <c r="B3532" s="3" t="s">
        <v>3528</v>
      </c>
      <c r="C3532" s="3" t="s">
        <v>7639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13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42442.41501157407</v>
      </c>
      <c r="T3532" s="11">
        <f t="shared" si="335"/>
        <v>42470.624999999993</v>
      </c>
    </row>
    <row r="3533" spans="1:20">
      <c r="A3533">
        <v>3531</v>
      </c>
      <c r="B3533" s="3" t="s">
        <v>3529</v>
      </c>
      <c r="C3533" s="3" t="s">
        <v>7640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13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42521.44599537037</v>
      </c>
      <c r="T3533" s="11">
        <f t="shared" si="335"/>
        <v>42551.44599537037</v>
      </c>
    </row>
    <row r="3534" spans="1:20" ht="45">
      <c r="A3534">
        <v>3532</v>
      </c>
      <c r="B3534" s="3" t="s">
        <v>3530</v>
      </c>
      <c r="C3534" s="3" t="s">
        <v>7641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13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41884.391516203701</v>
      </c>
      <c r="T3534" s="11">
        <f t="shared" si="335"/>
        <v>41899.957638888889</v>
      </c>
    </row>
    <row r="3535" spans="1:20" ht="45">
      <c r="A3535">
        <v>3533</v>
      </c>
      <c r="B3535" s="3" t="s">
        <v>3531</v>
      </c>
      <c r="C3535" s="3" t="s">
        <v>7642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13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42289.552858796298</v>
      </c>
      <c r="T3535" s="11">
        <f t="shared" si="335"/>
        <v>42319.594525462955</v>
      </c>
    </row>
    <row r="3536" spans="1:20" ht="30">
      <c r="A3536">
        <v>3534</v>
      </c>
      <c r="B3536" s="3" t="s">
        <v>3532</v>
      </c>
      <c r="C3536" s="3" t="s">
        <v>7643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13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42243.416932870365</v>
      </c>
      <c r="T3536" s="11">
        <f t="shared" si="335"/>
        <v>42278.416932870365</v>
      </c>
    </row>
    <row r="3537" spans="1:20" ht="45">
      <c r="A3537">
        <v>3535</v>
      </c>
      <c r="B3537" s="3" t="s">
        <v>3533</v>
      </c>
      <c r="C3537" s="3" t="s">
        <v>7644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13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42248.431828703695</v>
      </c>
      <c r="T3537" s="11">
        <f t="shared" si="335"/>
        <v>42279.541666666664</v>
      </c>
    </row>
    <row r="3538" spans="1:20" ht="45">
      <c r="A3538">
        <v>3536</v>
      </c>
      <c r="B3538" s="3" t="s">
        <v>3534</v>
      </c>
      <c r="C3538" s="3" t="s">
        <v>7645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13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42328.518807870372</v>
      </c>
      <c r="T3538" s="11">
        <f t="shared" si="335"/>
        <v>42358.290972222218</v>
      </c>
    </row>
    <row r="3539" spans="1:20" ht="45">
      <c r="A3539">
        <v>3537</v>
      </c>
      <c r="B3539" s="3" t="s">
        <v>3535</v>
      </c>
      <c r="C3539" s="3" t="s">
        <v>7646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13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41923.146018518513</v>
      </c>
      <c r="T3539" s="11">
        <f t="shared" si="335"/>
        <v>41960.124305555553</v>
      </c>
    </row>
    <row r="3540" spans="1:20" ht="45">
      <c r="A3540">
        <v>3538</v>
      </c>
      <c r="B3540" s="3" t="s">
        <v>3536</v>
      </c>
      <c r="C3540" s="3" t="s">
        <v>7647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13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42571.212268518517</v>
      </c>
      <c r="T3540" s="11">
        <f t="shared" si="335"/>
        <v>42599.212268518517</v>
      </c>
    </row>
    <row r="3541" spans="1:20" ht="45">
      <c r="A3541">
        <v>3539</v>
      </c>
      <c r="B3541" s="3" t="s">
        <v>3537</v>
      </c>
      <c r="C3541" s="3" t="s">
        <v>7648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13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42600.547708333332</v>
      </c>
      <c r="T3541" s="11">
        <f t="shared" si="335"/>
        <v>42621.547708333332</v>
      </c>
    </row>
    <row r="3542" spans="1:20" ht="45">
      <c r="A3542">
        <v>3540</v>
      </c>
      <c r="B3542" s="3" t="s">
        <v>3538</v>
      </c>
      <c r="C3542" s="3" t="s">
        <v>7649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13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42516.795034722221</v>
      </c>
      <c r="T3542" s="11">
        <f t="shared" si="335"/>
        <v>42546.795034722221</v>
      </c>
    </row>
    <row r="3543" spans="1:20" ht="45">
      <c r="A3543">
        <v>3541</v>
      </c>
      <c r="B3543" s="3" t="s">
        <v>3539</v>
      </c>
      <c r="C3543" s="3" t="s">
        <v>7650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13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42222.521701388883</v>
      </c>
      <c r="T3543" s="11">
        <f t="shared" si="335"/>
        <v>42247.521701388883</v>
      </c>
    </row>
    <row r="3544" spans="1:20" ht="45">
      <c r="A3544">
        <v>3542</v>
      </c>
      <c r="B3544" s="3" t="s">
        <v>3540</v>
      </c>
      <c r="C3544" s="3" t="s">
        <v>7651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13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41829.391458333332</v>
      </c>
      <c r="T3544" s="11">
        <f t="shared" si="335"/>
        <v>41889.391458333332</v>
      </c>
    </row>
    <row r="3545" spans="1:20" ht="45">
      <c r="A3545">
        <v>3543</v>
      </c>
      <c r="B3545" s="3" t="s">
        <v>3541</v>
      </c>
      <c r="C3545" s="3" t="s">
        <v>7652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13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42150.546979166662</v>
      </c>
      <c r="T3545" s="11">
        <f t="shared" si="335"/>
        <v>42180.546979166662</v>
      </c>
    </row>
    <row r="3546" spans="1:20" ht="30">
      <c r="A3546">
        <v>3544</v>
      </c>
      <c r="B3546" s="3" t="s">
        <v>3542</v>
      </c>
      <c r="C3546" s="3" t="s">
        <v>7653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13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42040.623344907406</v>
      </c>
      <c r="T3546" s="11">
        <f t="shared" si="335"/>
        <v>42070.623344907406</v>
      </c>
    </row>
    <row r="3547" spans="1:20" ht="45">
      <c r="A3547">
        <v>3545</v>
      </c>
      <c r="B3547" s="3" t="s">
        <v>3543</v>
      </c>
      <c r="C3547" s="3" t="s">
        <v>7654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13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42075.599062499998</v>
      </c>
      <c r="T3547" s="11">
        <f t="shared" si="335"/>
        <v>42105.599062499998</v>
      </c>
    </row>
    <row r="3548" spans="1:20" ht="45">
      <c r="A3548">
        <v>3546</v>
      </c>
      <c r="B3548" s="3" t="s">
        <v>3544</v>
      </c>
      <c r="C3548" s="3" t="s">
        <v>7655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13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42073.452361111107</v>
      </c>
      <c r="T3548" s="11">
        <f t="shared" si="335"/>
        <v>42094.957638888889</v>
      </c>
    </row>
    <row r="3549" spans="1:20" ht="45">
      <c r="A3549">
        <v>3547</v>
      </c>
      <c r="B3549" s="3" t="s">
        <v>3545</v>
      </c>
      <c r="C3549" s="3" t="s">
        <v>7656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13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42479.870381944442</v>
      </c>
      <c r="T3549" s="11">
        <f t="shared" si="335"/>
        <v>42503.957638888889</v>
      </c>
    </row>
    <row r="3550" spans="1:20" ht="45">
      <c r="A3550">
        <v>3548</v>
      </c>
      <c r="B3550" s="3" t="s">
        <v>3546</v>
      </c>
      <c r="C3550" s="3" t="s">
        <v>7657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13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42411.733958333331</v>
      </c>
      <c r="T3550" s="11">
        <f t="shared" si="335"/>
        <v>42433.833333333336</v>
      </c>
    </row>
    <row r="3551" spans="1:20" ht="45">
      <c r="A3551">
        <v>3549</v>
      </c>
      <c r="B3551" s="3" t="s">
        <v>3547</v>
      </c>
      <c r="C3551" s="3" t="s">
        <v>7658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13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42223.186030092591</v>
      </c>
      <c r="T3551" s="11">
        <f t="shared" si="335"/>
        <v>42251.186030092591</v>
      </c>
    </row>
    <row r="3552" spans="1:20" ht="45">
      <c r="A3552">
        <v>3550</v>
      </c>
      <c r="B3552" s="3" t="s">
        <v>3548</v>
      </c>
      <c r="C3552" s="3" t="s">
        <v>7659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13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42462.685162037036</v>
      </c>
      <c r="T3552" s="11">
        <f t="shared" si="335"/>
        <v>42492.685162037036</v>
      </c>
    </row>
    <row r="3553" spans="1:20" ht="45">
      <c r="A3553">
        <v>3551</v>
      </c>
      <c r="B3553" s="3" t="s">
        <v>3549</v>
      </c>
      <c r="C3553" s="3" t="s">
        <v>7660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13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41753.307523148142</v>
      </c>
      <c r="T3553" s="11">
        <f t="shared" si="335"/>
        <v>41781.713194444441</v>
      </c>
    </row>
    <row r="3554" spans="1:20" ht="45">
      <c r="A3554">
        <v>3552</v>
      </c>
      <c r="B3554" s="3" t="s">
        <v>3550</v>
      </c>
      <c r="C3554" s="3" t="s">
        <v>7661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13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41788.378749999996</v>
      </c>
      <c r="T3554" s="11">
        <f t="shared" si="335"/>
        <v>41818.378749999996</v>
      </c>
    </row>
    <row r="3555" spans="1:20" ht="45">
      <c r="A3555">
        <v>3553</v>
      </c>
      <c r="B3555" s="3" t="s">
        <v>3551</v>
      </c>
      <c r="C3555" s="3" t="s">
        <v>7662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13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42195.820370370369</v>
      </c>
      <c r="T3555" s="11">
        <f t="shared" si="335"/>
        <v>42227.791666666664</v>
      </c>
    </row>
    <row r="3556" spans="1:20" ht="45">
      <c r="A3556">
        <v>3554</v>
      </c>
      <c r="B3556" s="3" t="s">
        <v>3552</v>
      </c>
      <c r="C3556" s="3" t="s">
        <v>7663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13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42015.842118055552</v>
      </c>
      <c r="T3556" s="11">
        <f t="shared" si="335"/>
        <v>42046.499999999993</v>
      </c>
    </row>
    <row r="3557" spans="1:20" ht="45">
      <c r="A3557">
        <v>3555</v>
      </c>
      <c r="B3557" s="3" t="s">
        <v>3553</v>
      </c>
      <c r="C3557" s="3" t="s">
        <v>7664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13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42661.233726851853</v>
      </c>
      <c r="T3557" s="11">
        <f t="shared" si="335"/>
        <v>42691.27539351851</v>
      </c>
    </row>
    <row r="3558" spans="1:20" ht="45">
      <c r="A3558">
        <v>3556</v>
      </c>
      <c r="B3558" s="3" t="s">
        <v>3554</v>
      </c>
      <c r="C3558" s="3" t="s">
        <v>7665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13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41808.441249999996</v>
      </c>
      <c r="T3558" s="11">
        <f t="shared" si="335"/>
        <v>41868.441249999996</v>
      </c>
    </row>
    <row r="3559" spans="1:20" ht="45">
      <c r="A3559">
        <v>3557</v>
      </c>
      <c r="B3559" s="3" t="s">
        <v>3555</v>
      </c>
      <c r="C3559" s="3" t="s">
        <v>7666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13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41730.068414351852</v>
      </c>
      <c r="T3559" s="11">
        <f t="shared" si="335"/>
        <v>41764.068414351852</v>
      </c>
    </row>
    <row r="3560" spans="1:20" ht="45">
      <c r="A3560">
        <v>3558</v>
      </c>
      <c r="B3560" s="3" t="s">
        <v>3556</v>
      </c>
      <c r="C3560" s="3" t="s">
        <v>7667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13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42139.608506944445</v>
      </c>
      <c r="T3560" s="11">
        <f t="shared" si="335"/>
        <v>42181.666666666664</v>
      </c>
    </row>
    <row r="3561" spans="1:20" ht="45">
      <c r="A3561">
        <v>3559</v>
      </c>
      <c r="B3561" s="3" t="s">
        <v>3557</v>
      </c>
      <c r="C3561" s="3" t="s">
        <v>7668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13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42193.887824074067</v>
      </c>
      <c r="T3561" s="11">
        <f t="shared" si="335"/>
        <v>42216.165277777771</v>
      </c>
    </row>
    <row r="3562" spans="1:20" ht="45">
      <c r="A3562">
        <v>3560</v>
      </c>
      <c r="B3562" s="3" t="s">
        <v>3558</v>
      </c>
      <c r="C3562" s="3" t="s">
        <v>7669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13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42115.681319444448</v>
      </c>
      <c r="T3562" s="11">
        <f t="shared" si="335"/>
        <v>42150.906249999993</v>
      </c>
    </row>
    <row r="3563" spans="1:20" ht="105">
      <c r="A3563">
        <v>3561</v>
      </c>
      <c r="B3563" s="3" t="s">
        <v>3559</v>
      </c>
      <c r="C3563" s="3" t="s">
        <v>7670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13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42203.471967592595</v>
      </c>
      <c r="T3563" s="11">
        <f t="shared" si="335"/>
        <v>42221.566666666658</v>
      </c>
    </row>
    <row r="3564" spans="1:20" ht="45">
      <c r="A3564">
        <v>3562</v>
      </c>
      <c r="B3564" s="3" t="s">
        <v>3560</v>
      </c>
      <c r="C3564" s="3" t="s">
        <v>7671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13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42433.553553240738</v>
      </c>
      <c r="T3564" s="11">
        <f t="shared" si="335"/>
        <v>42442.708333333336</v>
      </c>
    </row>
    <row r="3565" spans="1:20" ht="45">
      <c r="A3565">
        <v>3563</v>
      </c>
      <c r="B3565" s="3" t="s">
        <v>3561</v>
      </c>
      <c r="C3565" s="3" t="s">
        <v>7672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13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42555.46361111111</v>
      </c>
      <c r="T3565" s="11">
        <f t="shared" si="335"/>
        <v>42583.583333333336</v>
      </c>
    </row>
    <row r="3566" spans="1:20" ht="30">
      <c r="A3566">
        <v>3564</v>
      </c>
      <c r="B3566" s="3" t="s">
        <v>3562</v>
      </c>
      <c r="C3566" s="3" t="s">
        <v>7673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13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42236.414918981485</v>
      </c>
      <c r="T3566" s="11">
        <f t="shared" si="335"/>
        <v>42282.458333333336</v>
      </c>
    </row>
    <row r="3567" spans="1:20" ht="45">
      <c r="A3567">
        <v>3565</v>
      </c>
      <c r="B3567" s="3" t="s">
        <v>3563</v>
      </c>
      <c r="C3567" s="3" t="s">
        <v>7674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13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41974.534814814811</v>
      </c>
      <c r="T3567" s="11">
        <f t="shared" si="335"/>
        <v>42004.534814814811</v>
      </c>
    </row>
    <row r="3568" spans="1:20" ht="45">
      <c r="A3568">
        <v>3566</v>
      </c>
      <c r="B3568" s="3" t="s">
        <v>3564</v>
      </c>
      <c r="C3568" s="3" t="s">
        <v>7675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13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41997.299571759257</v>
      </c>
      <c r="T3568" s="11">
        <f t="shared" si="335"/>
        <v>42027.299571759257</v>
      </c>
    </row>
    <row r="3569" spans="1:20" ht="45">
      <c r="A3569">
        <v>3567</v>
      </c>
      <c r="B3569" s="3" t="s">
        <v>3565</v>
      </c>
      <c r="C3569" s="3" t="s">
        <v>7676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13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42135.602361111109</v>
      </c>
      <c r="T3569" s="11">
        <f t="shared" si="335"/>
        <v>42165.602361111109</v>
      </c>
    </row>
    <row r="3570" spans="1:20" ht="45">
      <c r="A3570">
        <v>3568</v>
      </c>
      <c r="B3570" s="3" t="s">
        <v>3566</v>
      </c>
      <c r="C3570" s="3" t="s">
        <v>7677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13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41869.532337962963</v>
      </c>
      <c r="T3570" s="11">
        <f t="shared" si="335"/>
        <v>41899.532337962963</v>
      </c>
    </row>
    <row r="3571" spans="1:20" ht="45">
      <c r="A3571">
        <v>3569</v>
      </c>
      <c r="B3571" s="3" t="s">
        <v>3567</v>
      </c>
      <c r="C3571" s="3" t="s">
        <v>7678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13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41982.480277777773</v>
      </c>
      <c r="T3571" s="11">
        <f t="shared" si="335"/>
        <v>42012.480277777773</v>
      </c>
    </row>
    <row r="3572" spans="1:20" ht="45">
      <c r="A3572">
        <v>3570</v>
      </c>
      <c r="B3572" s="3" t="s">
        <v>3568</v>
      </c>
      <c r="C3572" s="3" t="s">
        <v>7679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13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41976.123645833337</v>
      </c>
      <c r="T3572" s="11">
        <f t="shared" si="335"/>
        <v>42004.083333333336</v>
      </c>
    </row>
    <row r="3573" spans="1:20" ht="45">
      <c r="A3573">
        <v>3571</v>
      </c>
      <c r="B3573" s="3" t="s">
        <v>3569</v>
      </c>
      <c r="C3573" s="3" t="s">
        <v>7680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13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41912.650613425925</v>
      </c>
      <c r="T3573" s="11">
        <f t="shared" si="335"/>
        <v>41942.650613425925</v>
      </c>
    </row>
    <row r="3574" spans="1:20" ht="30">
      <c r="A3574">
        <v>3572</v>
      </c>
      <c r="B3574" s="3" t="s">
        <v>3570</v>
      </c>
      <c r="C3574" s="3" t="s">
        <v>7681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13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42146.36206018518</v>
      </c>
      <c r="T3574" s="11">
        <f t="shared" si="335"/>
        <v>42176.36206018518</v>
      </c>
    </row>
    <row r="3575" spans="1:20" ht="30">
      <c r="A3575">
        <v>3573</v>
      </c>
      <c r="B3575" s="3" t="s">
        <v>3571</v>
      </c>
      <c r="C3575" s="3" t="s">
        <v>7682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13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41921.167199074072</v>
      </c>
      <c r="T3575" s="11">
        <f t="shared" si="335"/>
        <v>41951.208865740737</v>
      </c>
    </row>
    <row r="3576" spans="1:20" ht="45">
      <c r="A3576">
        <v>3574</v>
      </c>
      <c r="B3576" s="3" t="s">
        <v>3572</v>
      </c>
      <c r="C3576" s="3" t="s">
        <v>7683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13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41926.734351851846</v>
      </c>
      <c r="T3576" s="11">
        <f t="shared" si="335"/>
        <v>41956.776018518511</v>
      </c>
    </row>
    <row r="3577" spans="1:20" ht="45">
      <c r="A3577">
        <v>3575</v>
      </c>
      <c r="B3577" s="3" t="s">
        <v>3573</v>
      </c>
      <c r="C3577" s="3" t="s">
        <v>7684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13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42561.575543981475</v>
      </c>
      <c r="T3577" s="11">
        <f t="shared" si="335"/>
        <v>42592.957638888889</v>
      </c>
    </row>
    <row r="3578" spans="1:20" ht="45">
      <c r="A3578">
        <v>3576</v>
      </c>
      <c r="B3578" s="3" t="s">
        <v>3574</v>
      </c>
      <c r="C3578" s="3" t="s">
        <v>7685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13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42649.340902777774</v>
      </c>
      <c r="T3578" s="11">
        <f t="shared" si="335"/>
        <v>42709.382569444446</v>
      </c>
    </row>
    <row r="3579" spans="1:20" ht="45">
      <c r="A3579">
        <v>3577</v>
      </c>
      <c r="B3579" s="3" t="s">
        <v>3575</v>
      </c>
      <c r="C3579" s="3" t="s">
        <v>7686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13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42093.578506944446</v>
      </c>
      <c r="T3579" s="11">
        <f t="shared" si="335"/>
        <v>42120.061111111114</v>
      </c>
    </row>
    <row r="3580" spans="1:20" ht="45">
      <c r="A3580">
        <v>3578</v>
      </c>
      <c r="B3580" s="3" t="s">
        <v>3576</v>
      </c>
      <c r="C3580" s="3" t="s">
        <v>7687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13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42460.525196759256</v>
      </c>
      <c r="T3580" s="11">
        <f t="shared" si="335"/>
        <v>42490.525196759256</v>
      </c>
    </row>
    <row r="3581" spans="1:20" ht="45">
      <c r="A3581">
        <v>3579</v>
      </c>
      <c r="B3581" s="3" t="s">
        <v>3577</v>
      </c>
      <c r="C3581" s="3" t="s">
        <v>7688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13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42430.553888888891</v>
      </c>
      <c r="T3581" s="11">
        <f t="shared" si="335"/>
        <v>42460.51222222222</v>
      </c>
    </row>
    <row r="3582" spans="1:20" ht="45">
      <c r="A3582">
        <v>3580</v>
      </c>
      <c r="B3582" s="3" t="s">
        <v>3578</v>
      </c>
      <c r="C3582" s="3" t="s">
        <v>7689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13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42025.967847222222</v>
      </c>
      <c r="T3582" s="11">
        <f t="shared" si="335"/>
        <v>42063.999305555553</v>
      </c>
    </row>
    <row r="3583" spans="1:20" ht="45">
      <c r="A3583">
        <v>3581</v>
      </c>
      <c r="B3583" s="3" t="s">
        <v>3579</v>
      </c>
      <c r="C3583" s="3" t="s">
        <v>7690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13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41836.26284722222</v>
      </c>
      <c r="T3583" s="11">
        <f t="shared" si="335"/>
        <v>41850.26284722222</v>
      </c>
    </row>
    <row r="3584" spans="1:20" ht="45">
      <c r="A3584">
        <v>3582</v>
      </c>
      <c r="B3584" s="3" t="s">
        <v>3580</v>
      </c>
      <c r="C3584" s="3" t="s">
        <v>7691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13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42450.887523148143</v>
      </c>
      <c r="T3584" s="11">
        <f t="shared" si="335"/>
        <v>42464.887523148143</v>
      </c>
    </row>
    <row r="3585" spans="1:20" ht="45">
      <c r="A3585">
        <v>3583</v>
      </c>
      <c r="B3585" s="3" t="s">
        <v>3581</v>
      </c>
      <c r="C3585" s="3" t="s">
        <v>7692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13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42418.217650462961</v>
      </c>
      <c r="T3585" s="11">
        <f t="shared" si="335"/>
        <v>42478.175983796296</v>
      </c>
    </row>
    <row r="3586" spans="1:20" ht="90">
      <c r="A3586">
        <v>3584</v>
      </c>
      <c r="B3586" s="3" t="s">
        <v>3582</v>
      </c>
      <c r="C3586" s="3" t="s">
        <v>7693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13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42168.108148148145</v>
      </c>
      <c r="T3586" s="11">
        <f t="shared" si="335"/>
        <v>42198.108148148145</v>
      </c>
    </row>
    <row r="3587" spans="1:20" ht="45">
      <c r="A3587">
        <v>3585</v>
      </c>
      <c r="B3587" s="3" t="s">
        <v>3583</v>
      </c>
      <c r="C3587" s="3" t="s">
        <v>7694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13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(((J3587/60)/60)/24)+DATE(1970,1,1)+(-5/24)</f>
        <v>41964.507986111108</v>
      </c>
      <c r="T3587" s="11">
        <f t="shared" ref="T3587:T3650" si="341">(((I3587/60)/60)/24)+DATE(1970,1,1)+(-5/24)</f>
        <v>41994.507986111108</v>
      </c>
    </row>
    <row r="3588" spans="1:20">
      <c r="A3588">
        <v>3586</v>
      </c>
      <c r="B3588" s="3" t="s">
        <v>3584</v>
      </c>
      <c r="C3588" s="3" t="s">
        <v>7695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13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42576.489236111105</v>
      </c>
      <c r="T3588" s="11">
        <f t="shared" si="341"/>
        <v>42636.489236111105</v>
      </c>
    </row>
    <row r="3589" spans="1:20" ht="45">
      <c r="A3589">
        <v>3587</v>
      </c>
      <c r="B3589" s="3" t="s">
        <v>3585</v>
      </c>
      <c r="C3589" s="3" t="s">
        <v>7696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13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42503.331643518519</v>
      </c>
      <c r="T3589" s="11">
        <f t="shared" si="341"/>
        <v>42548.583333333336</v>
      </c>
    </row>
    <row r="3590" spans="1:20" ht="45">
      <c r="A3590">
        <v>3588</v>
      </c>
      <c r="B3590" s="3" t="s">
        <v>3586</v>
      </c>
      <c r="C3590" s="3" t="s">
        <v>7697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13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42101.620486111111</v>
      </c>
      <c r="T3590" s="11">
        <f t="shared" si="341"/>
        <v>42123.749999999993</v>
      </c>
    </row>
    <row r="3591" spans="1:20" ht="45">
      <c r="A3591">
        <v>3589</v>
      </c>
      <c r="B3591" s="3" t="s">
        <v>3587</v>
      </c>
      <c r="C3591" s="3" t="s">
        <v>7698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13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42125.439201388886</v>
      </c>
      <c r="T3591" s="11">
        <f t="shared" si="341"/>
        <v>42150.439201388886</v>
      </c>
    </row>
    <row r="3592" spans="1:20" ht="45">
      <c r="A3592">
        <v>3590</v>
      </c>
      <c r="B3592" s="3" t="s">
        <v>3588</v>
      </c>
      <c r="C3592" s="3" t="s">
        <v>7699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13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41902.125393518516</v>
      </c>
      <c r="T3592" s="11">
        <f t="shared" si="341"/>
        <v>41932.125393518516</v>
      </c>
    </row>
    <row r="3593" spans="1:20" ht="45">
      <c r="A3593">
        <v>3591</v>
      </c>
      <c r="B3593" s="3" t="s">
        <v>3589</v>
      </c>
      <c r="C3593" s="3" t="s">
        <v>7700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13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42003.74009259259</v>
      </c>
      <c r="T3593" s="11">
        <f t="shared" si="341"/>
        <v>42027.999305555553</v>
      </c>
    </row>
    <row r="3594" spans="1:20" ht="45">
      <c r="A3594">
        <v>3592</v>
      </c>
      <c r="B3594" s="3" t="s">
        <v>3590</v>
      </c>
      <c r="C3594" s="3" t="s">
        <v>7701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13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41988.621608796289</v>
      </c>
      <c r="T3594" s="11">
        <f t="shared" si="341"/>
        <v>42045.999305555553</v>
      </c>
    </row>
    <row r="3595" spans="1:20" ht="45">
      <c r="A3595">
        <v>3593</v>
      </c>
      <c r="B3595" s="3" t="s">
        <v>3591</v>
      </c>
      <c r="C3595" s="3" t="s">
        <v>7702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13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41974.690266203703</v>
      </c>
      <c r="T3595" s="11">
        <f t="shared" si="341"/>
        <v>42009.643055555549</v>
      </c>
    </row>
    <row r="3596" spans="1:20" ht="45">
      <c r="A3596">
        <v>3594</v>
      </c>
      <c r="B3596" s="3" t="s">
        <v>3592</v>
      </c>
      <c r="C3596" s="3" t="s">
        <v>7703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13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42591.858587962961</v>
      </c>
      <c r="T3596" s="11">
        <f t="shared" si="341"/>
        <v>42616.858587962961</v>
      </c>
    </row>
    <row r="3597" spans="1:20" ht="30">
      <c r="A3597">
        <v>3595</v>
      </c>
      <c r="B3597" s="3" t="s">
        <v>3593</v>
      </c>
      <c r="C3597" s="3" t="s">
        <v>7704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13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42049.800034722219</v>
      </c>
      <c r="T3597" s="11">
        <f t="shared" si="341"/>
        <v>42076.082638888889</v>
      </c>
    </row>
    <row r="3598" spans="1:20" ht="45">
      <c r="A3598">
        <v>3596</v>
      </c>
      <c r="B3598" s="3" t="s">
        <v>3594</v>
      </c>
      <c r="C3598" s="3" t="s">
        <v>7705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13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41856.506736111107</v>
      </c>
      <c r="T3598" s="11">
        <f t="shared" si="341"/>
        <v>41877.506736111107</v>
      </c>
    </row>
    <row r="3599" spans="1:20" ht="30">
      <c r="A3599">
        <v>3597</v>
      </c>
      <c r="B3599" s="3" t="s">
        <v>3595</v>
      </c>
      <c r="C3599" s="3" t="s">
        <v>7706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13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42417.377199074072</v>
      </c>
      <c r="T3599" s="11">
        <f t="shared" si="341"/>
        <v>42432.040972222218</v>
      </c>
    </row>
    <row r="3600" spans="1:20" ht="45">
      <c r="A3600">
        <v>3598</v>
      </c>
      <c r="B3600" s="3" t="s">
        <v>3596</v>
      </c>
      <c r="C3600" s="3" t="s">
        <v>7707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13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41866.590532407405</v>
      </c>
      <c r="T3600" s="11">
        <f t="shared" si="341"/>
        <v>41884.999305555553</v>
      </c>
    </row>
    <row r="3601" spans="1:20" ht="45">
      <c r="A3601">
        <v>3599</v>
      </c>
      <c r="B3601" s="3" t="s">
        <v>3597</v>
      </c>
      <c r="C3601" s="3" t="s">
        <v>7708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13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42220.586539351854</v>
      </c>
      <c r="T3601" s="11">
        <f t="shared" si="341"/>
        <v>42245.791666666664</v>
      </c>
    </row>
    <row r="3602" spans="1:20" ht="30">
      <c r="A3602">
        <v>3600</v>
      </c>
      <c r="B3602" s="3" t="s">
        <v>3598</v>
      </c>
      <c r="C3602" s="3" t="s">
        <v>7709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13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42628.640787037039</v>
      </c>
      <c r="T3602" s="11">
        <f t="shared" si="341"/>
        <v>42656.640787037039</v>
      </c>
    </row>
    <row r="3603" spans="1:20" ht="45">
      <c r="A3603">
        <v>3601</v>
      </c>
      <c r="B3603" s="3" t="s">
        <v>3599</v>
      </c>
      <c r="C3603" s="3" t="s">
        <v>7710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13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41990.790300925924</v>
      </c>
      <c r="T3603" s="11">
        <f t="shared" si="341"/>
        <v>42020.790300925924</v>
      </c>
    </row>
    <row r="3604" spans="1:20" ht="45">
      <c r="A3604">
        <v>3602</v>
      </c>
      <c r="B3604" s="3" t="s">
        <v>3600</v>
      </c>
      <c r="C3604" s="3" t="s">
        <v>7711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13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42447.68609953703</v>
      </c>
      <c r="T3604" s="11">
        <f t="shared" si="341"/>
        <v>42507.68609953703</v>
      </c>
    </row>
    <row r="3605" spans="1:20" ht="45">
      <c r="A3605">
        <v>3603</v>
      </c>
      <c r="B3605" s="3" t="s">
        <v>3601</v>
      </c>
      <c r="C3605" s="3" t="s">
        <v>7712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13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42283.656018518515</v>
      </c>
      <c r="T3605" s="11">
        <f t="shared" si="341"/>
        <v>42313.697685185187</v>
      </c>
    </row>
    <row r="3606" spans="1:20" ht="45">
      <c r="A3606">
        <v>3604</v>
      </c>
      <c r="B3606" s="3" t="s">
        <v>3602</v>
      </c>
      <c r="C3606" s="3" t="s">
        <v>7713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13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42482.80736111111</v>
      </c>
      <c r="T3606" s="11">
        <f t="shared" si="341"/>
        <v>42489.082638888889</v>
      </c>
    </row>
    <row r="3607" spans="1:20" ht="45">
      <c r="A3607">
        <v>3605</v>
      </c>
      <c r="B3607" s="3" t="s">
        <v>3603</v>
      </c>
      <c r="C3607" s="3" t="s">
        <v>7714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13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42383.584791666661</v>
      </c>
      <c r="T3607" s="11">
        <f t="shared" si="341"/>
        <v>42413.584791666661</v>
      </c>
    </row>
    <row r="3608" spans="1:20" ht="45">
      <c r="A3608">
        <v>3606</v>
      </c>
      <c r="B3608" s="3" t="s">
        <v>3604</v>
      </c>
      <c r="C3608" s="3" t="s">
        <v>7715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13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42566.396493055552</v>
      </c>
      <c r="T3608" s="11">
        <f t="shared" si="341"/>
        <v>42596.396493055552</v>
      </c>
    </row>
    <row r="3609" spans="1:20" ht="30">
      <c r="A3609">
        <v>3607</v>
      </c>
      <c r="B3609" s="3" t="s">
        <v>3605</v>
      </c>
      <c r="C3609" s="3" t="s">
        <v>7716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13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42338.755578703705</v>
      </c>
      <c r="T3609" s="11">
        <f t="shared" si="341"/>
        <v>42352.791666666664</v>
      </c>
    </row>
    <row r="3610" spans="1:20" ht="45">
      <c r="A3610">
        <v>3608</v>
      </c>
      <c r="B3610" s="3" t="s">
        <v>3606</v>
      </c>
      <c r="C3610" s="3" t="s">
        <v>7717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13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42506.50104166667</v>
      </c>
      <c r="T3610" s="11">
        <f t="shared" si="341"/>
        <v>42538.374999999993</v>
      </c>
    </row>
    <row r="3611" spans="1:20" ht="45">
      <c r="A3611">
        <v>3609</v>
      </c>
      <c r="B3611" s="3" t="s">
        <v>3607</v>
      </c>
      <c r="C3611" s="3" t="s">
        <v>7718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13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42429.783391203695</v>
      </c>
      <c r="T3611" s="11">
        <f t="shared" si="341"/>
        <v>42459.741724537038</v>
      </c>
    </row>
    <row r="3612" spans="1:20" ht="45">
      <c r="A3612">
        <v>3610</v>
      </c>
      <c r="B3612" s="3" t="s">
        <v>3608</v>
      </c>
      <c r="C3612" s="3" t="s">
        <v>7719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13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42203.22379629629</v>
      </c>
      <c r="T3612" s="11">
        <f t="shared" si="341"/>
        <v>42233.22379629629</v>
      </c>
    </row>
    <row r="3613" spans="1:20" ht="45">
      <c r="A3613">
        <v>3611</v>
      </c>
      <c r="B3613" s="3" t="s">
        <v>3609</v>
      </c>
      <c r="C3613" s="3" t="s">
        <v>7720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13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42072.162048611113</v>
      </c>
      <c r="T3613" s="11">
        <f t="shared" si="341"/>
        <v>42102.162048611113</v>
      </c>
    </row>
    <row r="3614" spans="1:20" ht="45">
      <c r="A3614">
        <v>3612</v>
      </c>
      <c r="B3614" s="3" t="s">
        <v>3610</v>
      </c>
      <c r="C3614" s="3" t="s">
        <v>7721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13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41789.518645833334</v>
      </c>
      <c r="T3614" s="11">
        <f t="shared" si="341"/>
        <v>41799.518645833334</v>
      </c>
    </row>
    <row r="3615" spans="1:20" ht="30">
      <c r="A3615">
        <v>3613</v>
      </c>
      <c r="B3615" s="3" t="s">
        <v>3611</v>
      </c>
      <c r="C3615" s="3" t="s">
        <v>7722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13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41788.381643518514</v>
      </c>
      <c r="T3615" s="11">
        <f t="shared" si="341"/>
        <v>41818.381643518514</v>
      </c>
    </row>
    <row r="3616" spans="1:20" ht="45">
      <c r="A3616">
        <v>3614</v>
      </c>
      <c r="B3616" s="3" t="s">
        <v>3438</v>
      </c>
      <c r="C3616" s="3" t="s">
        <v>7723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13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42143.833518518521</v>
      </c>
      <c r="T3616" s="11">
        <f t="shared" si="341"/>
        <v>42173.833518518521</v>
      </c>
    </row>
    <row r="3617" spans="1:20" ht="45">
      <c r="A3617">
        <v>3615</v>
      </c>
      <c r="B3617" s="3" t="s">
        <v>3612</v>
      </c>
      <c r="C3617" s="3" t="s">
        <v>7724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13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42318.385370370372</v>
      </c>
      <c r="T3617" s="11">
        <f t="shared" si="341"/>
        <v>42348.385370370372</v>
      </c>
    </row>
    <row r="3618" spans="1:20" ht="45">
      <c r="A3618">
        <v>3616</v>
      </c>
      <c r="B3618" s="3" t="s">
        <v>3613</v>
      </c>
      <c r="C3618" s="3" t="s">
        <v>7725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13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42052.741481481477</v>
      </c>
      <c r="T3618" s="11">
        <f t="shared" si="341"/>
        <v>42082.699814814812</v>
      </c>
    </row>
    <row r="3619" spans="1:20" ht="45">
      <c r="A3619">
        <v>3617</v>
      </c>
      <c r="B3619" s="3" t="s">
        <v>3614</v>
      </c>
      <c r="C3619" s="3" t="s">
        <v>7726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13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42779.401956018519</v>
      </c>
      <c r="T3619" s="11">
        <f t="shared" si="341"/>
        <v>42793.791666666664</v>
      </c>
    </row>
    <row r="3620" spans="1:20" ht="45">
      <c r="A3620">
        <v>3618</v>
      </c>
      <c r="B3620" s="3" t="s">
        <v>3615</v>
      </c>
      <c r="C3620" s="3" t="s">
        <v>7727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13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42128.419560185182</v>
      </c>
      <c r="T3620" s="11">
        <f t="shared" si="341"/>
        <v>42158.419560185182</v>
      </c>
    </row>
    <row r="3621" spans="1:20" ht="45">
      <c r="A3621">
        <v>3619</v>
      </c>
      <c r="B3621" s="3" t="s">
        <v>3616</v>
      </c>
      <c r="C3621" s="3" t="s">
        <v>7728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13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42660.92391203704</v>
      </c>
      <c r="T3621" s="11">
        <f t="shared" si="341"/>
        <v>42693.708333333336</v>
      </c>
    </row>
    <row r="3622" spans="1:20" ht="45">
      <c r="A3622">
        <v>3620</v>
      </c>
      <c r="B3622" s="3" t="s">
        <v>3617</v>
      </c>
      <c r="C3622" s="3" t="s">
        <v>7729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13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42037.72987268518</v>
      </c>
      <c r="T3622" s="11">
        <f t="shared" si="341"/>
        <v>42067.958333333336</v>
      </c>
    </row>
    <row r="3623" spans="1:20" ht="45">
      <c r="A3623">
        <v>3621</v>
      </c>
      <c r="B3623" s="3" t="s">
        <v>3618</v>
      </c>
      <c r="C3623" s="3" t="s">
        <v>7730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13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42619.727361111109</v>
      </c>
      <c r="T3623" s="11">
        <f t="shared" si="341"/>
        <v>42643.666666666664</v>
      </c>
    </row>
    <row r="3624" spans="1:20" ht="30">
      <c r="A3624">
        <v>3622</v>
      </c>
      <c r="B3624" s="3" t="s">
        <v>3619</v>
      </c>
      <c r="C3624" s="3" t="s">
        <v>7731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13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41877.013553240737</v>
      </c>
      <c r="T3624" s="11">
        <f t="shared" si="341"/>
        <v>41909.932638888888</v>
      </c>
    </row>
    <row r="3625" spans="1:20" ht="30">
      <c r="A3625">
        <v>3623</v>
      </c>
      <c r="B3625" s="3" t="s">
        <v>3620</v>
      </c>
      <c r="C3625" s="3" t="s">
        <v>7732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13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41828.528587962959</v>
      </c>
      <c r="T3625" s="11">
        <f t="shared" si="341"/>
        <v>41846.083333333328</v>
      </c>
    </row>
    <row r="3626" spans="1:20" ht="75">
      <c r="A3626">
        <v>3624</v>
      </c>
      <c r="B3626" s="3" t="s">
        <v>3621</v>
      </c>
      <c r="C3626" s="3" t="s">
        <v>7733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13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42545.565856481473</v>
      </c>
      <c r="T3626" s="11">
        <f t="shared" si="341"/>
        <v>42605.565856481473</v>
      </c>
    </row>
    <row r="3627" spans="1:20" ht="45">
      <c r="A3627">
        <v>3625</v>
      </c>
      <c r="B3627" s="3" t="s">
        <v>3622</v>
      </c>
      <c r="C3627" s="3" t="s">
        <v>7734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13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42157.444178240738</v>
      </c>
      <c r="T3627" s="11">
        <f t="shared" si="341"/>
        <v>42187.444178240738</v>
      </c>
    </row>
    <row r="3628" spans="1:20" ht="45">
      <c r="A3628">
        <v>3626</v>
      </c>
      <c r="B3628" s="3" t="s">
        <v>3623</v>
      </c>
      <c r="C3628" s="3" t="s">
        <v>7735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13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41846.458993055552</v>
      </c>
      <c r="T3628" s="11">
        <f t="shared" si="341"/>
        <v>41867.458993055552</v>
      </c>
    </row>
    <row r="3629" spans="1:20" ht="45">
      <c r="A3629">
        <v>3627</v>
      </c>
      <c r="B3629" s="3" t="s">
        <v>3624</v>
      </c>
      <c r="C3629" s="3" t="s">
        <v>7736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13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42460.533414351848</v>
      </c>
      <c r="T3629" s="11">
        <f t="shared" si="341"/>
        <v>42510.957638888889</v>
      </c>
    </row>
    <row r="3630" spans="1:20" ht="45">
      <c r="A3630">
        <v>3628</v>
      </c>
      <c r="B3630" s="3" t="s">
        <v>3625</v>
      </c>
      <c r="C3630" s="3" t="s">
        <v>7737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13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42291.6249537037</v>
      </c>
      <c r="T3630" s="11">
        <f t="shared" si="341"/>
        <v>42351.666620370372</v>
      </c>
    </row>
    <row r="3631" spans="1:20" ht="45">
      <c r="A3631">
        <v>3629</v>
      </c>
      <c r="B3631" s="3" t="s">
        <v>3626</v>
      </c>
      <c r="C3631" s="3" t="s">
        <v>7738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13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42436.886157407404</v>
      </c>
      <c r="T3631" s="11">
        <f t="shared" si="341"/>
        <v>42495.499999999993</v>
      </c>
    </row>
    <row r="3632" spans="1:20" ht="45">
      <c r="A3632">
        <v>3630</v>
      </c>
      <c r="B3632" s="3" t="s">
        <v>3627</v>
      </c>
      <c r="C3632" s="3" t="s">
        <v>7739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13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41942.638773148145</v>
      </c>
      <c r="T3632" s="11">
        <f t="shared" si="341"/>
        <v>41972.680439814816</v>
      </c>
    </row>
    <row r="3633" spans="1:20" ht="45">
      <c r="A3633">
        <v>3631</v>
      </c>
      <c r="B3633" s="3" t="s">
        <v>3628</v>
      </c>
      <c r="C3633" s="3" t="s">
        <v>7740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13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41880.54510416666</v>
      </c>
      <c r="T3633" s="11">
        <f t="shared" si="341"/>
        <v>41904.957638888889</v>
      </c>
    </row>
    <row r="3634" spans="1:20" ht="45">
      <c r="A3634">
        <v>3632</v>
      </c>
      <c r="B3634" s="3" t="s">
        <v>3629</v>
      </c>
      <c r="C3634" s="3" t="s">
        <v>7741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13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41946.728576388887</v>
      </c>
      <c r="T3634" s="11">
        <f t="shared" si="341"/>
        <v>41966.728576388887</v>
      </c>
    </row>
    <row r="3635" spans="1:20" ht="45">
      <c r="A3635">
        <v>3633</v>
      </c>
      <c r="B3635" s="3" t="s">
        <v>3630</v>
      </c>
      <c r="C3635" s="3" t="s">
        <v>7742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13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42649.415127314809</v>
      </c>
      <c r="T3635" s="11">
        <f t="shared" si="341"/>
        <v>42692.833333333336</v>
      </c>
    </row>
    <row r="3636" spans="1:20" ht="45">
      <c r="A3636">
        <v>3634</v>
      </c>
      <c r="B3636" s="3" t="s">
        <v>3631</v>
      </c>
      <c r="C3636" s="3" t="s">
        <v>7743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13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42700.958032407405</v>
      </c>
      <c r="T3636" s="11">
        <f t="shared" si="341"/>
        <v>42748.957638888889</v>
      </c>
    </row>
    <row r="3637" spans="1:20" ht="30">
      <c r="A3637">
        <v>3635</v>
      </c>
      <c r="B3637" s="3" t="s">
        <v>3632</v>
      </c>
      <c r="C3637" s="3" t="s">
        <v>7744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13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42450.674490740734</v>
      </c>
      <c r="T3637" s="11">
        <f t="shared" si="341"/>
        <v>42480.674490740734</v>
      </c>
    </row>
    <row r="3638" spans="1:20" ht="45">
      <c r="A3638">
        <v>3636</v>
      </c>
      <c r="B3638" s="3" t="s">
        <v>3633</v>
      </c>
      <c r="C3638" s="3" t="s">
        <v>7745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13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42226.486446759263</v>
      </c>
      <c r="T3638" s="11">
        <f t="shared" si="341"/>
        <v>42261.486446759263</v>
      </c>
    </row>
    <row r="3639" spans="1:20" ht="60">
      <c r="A3639">
        <v>3637</v>
      </c>
      <c r="B3639" s="3" t="s">
        <v>3634</v>
      </c>
      <c r="C3639" s="3" t="s">
        <v>7746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13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41975.492303240739</v>
      </c>
      <c r="T3639" s="11">
        <f t="shared" si="341"/>
        <v>42005.492303240739</v>
      </c>
    </row>
    <row r="3640" spans="1:20" ht="30">
      <c r="A3640">
        <v>3638</v>
      </c>
      <c r="B3640" s="3" t="s">
        <v>3635</v>
      </c>
      <c r="C3640" s="3" t="s">
        <v>7747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13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42053.464490740742</v>
      </c>
      <c r="T3640" s="11">
        <f t="shared" si="341"/>
        <v>42113.42282407407</v>
      </c>
    </row>
    <row r="3641" spans="1:20" ht="45">
      <c r="A3641">
        <v>3639</v>
      </c>
      <c r="B3641" s="3" t="s">
        <v>3636</v>
      </c>
      <c r="C3641" s="3" t="s">
        <v>7748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13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42590.468819444439</v>
      </c>
      <c r="T3641" s="11">
        <f t="shared" si="341"/>
        <v>42650.424305555549</v>
      </c>
    </row>
    <row r="3642" spans="1:20" ht="75">
      <c r="A3642">
        <v>3640</v>
      </c>
      <c r="B3642" s="3" t="s">
        <v>3637</v>
      </c>
      <c r="C3642" s="3" t="s">
        <v>7749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13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42104.573263888888</v>
      </c>
      <c r="T3642" s="11">
        <f t="shared" si="341"/>
        <v>42134.573263888888</v>
      </c>
    </row>
    <row r="3643" spans="1:20" ht="45">
      <c r="A3643">
        <v>3641</v>
      </c>
      <c r="B3643" s="3" t="s">
        <v>3638</v>
      </c>
      <c r="C3643" s="3" t="s">
        <v>7750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13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41899.418738425928</v>
      </c>
      <c r="T3643" s="11">
        <f t="shared" si="341"/>
        <v>41917</v>
      </c>
    </row>
    <row r="3644" spans="1:20" ht="60">
      <c r="A3644">
        <v>3642</v>
      </c>
      <c r="B3644" s="3" t="s">
        <v>3639</v>
      </c>
      <c r="C3644" s="3" t="s">
        <v>7751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13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42297.607951388891</v>
      </c>
      <c r="T3644" s="11">
        <f t="shared" si="341"/>
        <v>42338.499999999993</v>
      </c>
    </row>
    <row r="3645" spans="1:20" ht="45">
      <c r="A3645">
        <v>3643</v>
      </c>
      <c r="B3645" s="3" t="s">
        <v>3640</v>
      </c>
      <c r="C3645" s="3" t="s">
        <v>7752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13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42284.935636574075</v>
      </c>
      <c r="T3645" s="11">
        <f t="shared" si="341"/>
        <v>42324.977303240739</v>
      </c>
    </row>
    <row r="3646" spans="1:20" ht="45">
      <c r="A3646">
        <v>3644</v>
      </c>
      <c r="B3646" s="3" t="s">
        <v>3641</v>
      </c>
      <c r="C3646" s="3" t="s">
        <v>7753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13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42409.033414351848</v>
      </c>
      <c r="T3646" s="11">
        <f t="shared" si="341"/>
        <v>42436.999305555553</v>
      </c>
    </row>
    <row r="3647" spans="1:20" ht="45">
      <c r="A3647">
        <v>3645</v>
      </c>
      <c r="B3647" s="3" t="s">
        <v>3642</v>
      </c>
      <c r="C3647" s="3" t="s">
        <v>7754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13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42665.762013888881</v>
      </c>
      <c r="T3647" s="11">
        <f t="shared" si="341"/>
        <v>42695.803680555553</v>
      </c>
    </row>
    <row r="3648" spans="1:20" ht="45">
      <c r="A3648">
        <v>3646</v>
      </c>
      <c r="B3648" s="3" t="s">
        <v>3643</v>
      </c>
      <c r="C3648" s="3" t="s">
        <v>7755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13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42140.21298611111</v>
      </c>
      <c r="T3648" s="11">
        <f t="shared" si="341"/>
        <v>42171.770833333336</v>
      </c>
    </row>
    <row r="3649" spans="1:20" ht="45">
      <c r="A3649">
        <v>3647</v>
      </c>
      <c r="B3649" s="3" t="s">
        <v>3644</v>
      </c>
      <c r="C3649" s="3" t="s">
        <v>7756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13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42598.540821759256</v>
      </c>
      <c r="T3649" s="11">
        <f t="shared" si="341"/>
        <v>42643.540821759256</v>
      </c>
    </row>
    <row r="3650" spans="1:20" ht="30">
      <c r="A3650">
        <v>3648</v>
      </c>
      <c r="B3650" s="3" t="s">
        <v>3645</v>
      </c>
      <c r="C3650" s="3" t="s">
        <v>7757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13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41887.083854166667</v>
      </c>
      <c r="T3650" s="11">
        <f t="shared" si="341"/>
        <v>41917.083854166667</v>
      </c>
    </row>
    <row r="3651" spans="1:20" ht="45">
      <c r="A3651">
        <v>3649</v>
      </c>
      <c r="B3651" s="3" t="s">
        <v>3646</v>
      </c>
      <c r="C3651" s="3" t="s">
        <v>7758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13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(((J3651/60)/60)/24)+DATE(1970,1,1)+(-5/24)</f>
        <v>41780.504560185182</v>
      </c>
      <c r="T3651" s="11">
        <f t="shared" ref="T3651:T3714" si="347">(((I3651/60)/60)/24)+DATE(1970,1,1)+(-5/24)</f>
        <v>41806.504560185182</v>
      </c>
    </row>
    <row r="3652" spans="1:20" ht="45">
      <c r="A3652">
        <v>3650</v>
      </c>
      <c r="B3652" s="3" t="s">
        <v>3647</v>
      </c>
      <c r="C3652" s="3" t="s">
        <v>7759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13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42381.270648148151</v>
      </c>
      <c r="T3652" s="11">
        <f t="shared" si="347"/>
        <v>42402.270648148151</v>
      </c>
    </row>
    <row r="3653" spans="1:20" ht="30">
      <c r="A3653">
        <v>3651</v>
      </c>
      <c r="B3653" s="3" t="s">
        <v>3648</v>
      </c>
      <c r="C3653" s="3" t="s">
        <v>7760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13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41828.437986111108</v>
      </c>
      <c r="T3653" s="11">
        <f t="shared" si="347"/>
        <v>41861.457638888889</v>
      </c>
    </row>
    <row r="3654" spans="1:20" ht="45">
      <c r="A3654">
        <v>3652</v>
      </c>
      <c r="B3654" s="3" t="s">
        <v>2866</v>
      </c>
      <c r="C3654" s="3" t="s">
        <v>7761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13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42596.436365740738</v>
      </c>
      <c r="T3654" s="11">
        <f t="shared" si="347"/>
        <v>42606.957638888889</v>
      </c>
    </row>
    <row r="3655" spans="1:20" ht="45">
      <c r="A3655">
        <v>3653</v>
      </c>
      <c r="B3655" s="3" t="s">
        <v>3649</v>
      </c>
      <c r="C3655" s="3" t="s">
        <v>7762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13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42191.155173611107</v>
      </c>
      <c r="T3655" s="11">
        <f t="shared" si="347"/>
        <v>42221.155173611107</v>
      </c>
    </row>
    <row r="3656" spans="1:20" ht="45">
      <c r="A3656">
        <v>3654</v>
      </c>
      <c r="B3656" s="3" t="s">
        <v>3650</v>
      </c>
      <c r="C3656" s="3" t="s">
        <v>7763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13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42440.20817129629</v>
      </c>
      <c r="T3656" s="11">
        <f t="shared" si="347"/>
        <v>42463.499999999993</v>
      </c>
    </row>
    <row r="3657" spans="1:20" ht="45">
      <c r="A3657">
        <v>3655</v>
      </c>
      <c r="B3657" s="3" t="s">
        <v>3651</v>
      </c>
      <c r="C3657" s="3" t="s">
        <v>7764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13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42173.594884259255</v>
      </c>
      <c r="T3657" s="11">
        <f t="shared" si="347"/>
        <v>42203.082638888889</v>
      </c>
    </row>
    <row r="3658" spans="1:20" ht="45">
      <c r="A3658">
        <v>3656</v>
      </c>
      <c r="B3658" s="3" t="s">
        <v>3652</v>
      </c>
      <c r="C3658" s="3" t="s">
        <v>7765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13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42737.70180555556</v>
      </c>
      <c r="T3658" s="11">
        <f t="shared" si="347"/>
        <v>42767.749305555553</v>
      </c>
    </row>
    <row r="3659" spans="1:20" ht="45">
      <c r="A3659">
        <v>3657</v>
      </c>
      <c r="B3659" s="3" t="s">
        <v>3653</v>
      </c>
      <c r="C3659" s="3" t="s">
        <v>7766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13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42499.421516203707</v>
      </c>
      <c r="T3659" s="11">
        <f t="shared" si="347"/>
        <v>42522.695833333331</v>
      </c>
    </row>
    <row r="3660" spans="1:20" ht="30">
      <c r="A3660">
        <v>3658</v>
      </c>
      <c r="B3660" s="3" t="s">
        <v>3654</v>
      </c>
      <c r="C3660" s="3" t="s">
        <v>7767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13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41775.650231481479</v>
      </c>
      <c r="T3660" s="11">
        <f t="shared" si="347"/>
        <v>41821.957638888889</v>
      </c>
    </row>
    <row r="3661" spans="1:20" ht="45">
      <c r="A3661">
        <v>3659</v>
      </c>
      <c r="B3661" s="3" t="s">
        <v>3655</v>
      </c>
      <c r="C3661" s="3" t="s">
        <v>7768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13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42055.068865740737</v>
      </c>
      <c r="T3661" s="11">
        <f t="shared" si="347"/>
        <v>42082.402083333327</v>
      </c>
    </row>
    <row r="3662" spans="1:20" ht="45">
      <c r="A3662">
        <v>3660</v>
      </c>
      <c r="B3662" s="3" t="s">
        <v>3656</v>
      </c>
      <c r="C3662" s="3" t="s">
        <v>7769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13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41971.672743055555</v>
      </c>
      <c r="T3662" s="11">
        <f t="shared" si="347"/>
        <v>41996.672743055555</v>
      </c>
    </row>
    <row r="3663" spans="1:20" ht="45">
      <c r="A3663">
        <v>3661</v>
      </c>
      <c r="B3663" s="3" t="s">
        <v>3657</v>
      </c>
      <c r="C3663" s="3" t="s">
        <v>7770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13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42447.688333333332</v>
      </c>
      <c r="T3663" s="11">
        <f t="shared" si="347"/>
        <v>42469.958333333336</v>
      </c>
    </row>
    <row r="3664" spans="1:20" ht="45">
      <c r="A3664">
        <v>3662</v>
      </c>
      <c r="B3664" s="3" t="s">
        <v>3658</v>
      </c>
      <c r="C3664" s="3" t="s">
        <v>7771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13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42064.011736111112</v>
      </c>
      <c r="T3664" s="11">
        <f t="shared" si="347"/>
        <v>42093.97006944444</v>
      </c>
    </row>
    <row r="3665" spans="1:20" ht="45">
      <c r="A3665">
        <v>3663</v>
      </c>
      <c r="B3665" s="3" t="s">
        <v>3659</v>
      </c>
      <c r="C3665" s="3" t="s">
        <v>7772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13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42665.243402777771</v>
      </c>
      <c r="T3665" s="11">
        <f t="shared" si="347"/>
        <v>42725.285069444442</v>
      </c>
    </row>
    <row r="3666" spans="1:20" ht="45">
      <c r="A3666">
        <v>3664</v>
      </c>
      <c r="B3666" s="3" t="s">
        <v>3660</v>
      </c>
      <c r="C3666" s="3" t="s">
        <v>7773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13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42523.04038194444</v>
      </c>
      <c r="T3666" s="11">
        <f t="shared" si="347"/>
        <v>42537.04038194444</v>
      </c>
    </row>
    <row r="3667" spans="1:20" ht="45">
      <c r="A3667">
        <v>3665</v>
      </c>
      <c r="B3667" s="3" t="s">
        <v>3661</v>
      </c>
      <c r="C3667" s="3" t="s">
        <v>7774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13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42294.59979166666</v>
      </c>
      <c r="T3667" s="11">
        <f t="shared" si="347"/>
        <v>42305.620833333327</v>
      </c>
    </row>
    <row r="3668" spans="1:20">
      <c r="A3668">
        <v>3666</v>
      </c>
      <c r="B3668" s="3" t="s">
        <v>3662</v>
      </c>
      <c r="C3668" s="3" t="s">
        <v>7775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13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41822.696550925924</v>
      </c>
      <c r="T3668" s="11">
        <f t="shared" si="347"/>
        <v>41844.083333333328</v>
      </c>
    </row>
    <row r="3669" spans="1:20" ht="45">
      <c r="A3669">
        <v>3667</v>
      </c>
      <c r="B3669" s="3" t="s">
        <v>3663</v>
      </c>
      <c r="C3669" s="3" t="s">
        <v>7776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13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42173.761793981481</v>
      </c>
      <c r="T3669" s="11">
        <f t="shared" si="347"/>
        <v>42203.761793981481</v>
      </c>
    </row>
    <row r="3670" spans="1:20" ht="45">
      <c r="A3670">
        <v>3668</v>
      </c>
      <c r="B3670" s="3" t="s">
        <v>3664</v>
      </c>
      <c r="C3670" s="3" t="s">
        <v>7777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13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42185.347824074073</v>
      </c>
      <c r="T3670" s="11">
        <f t="shared" si="347"/>
        <v>42208.564583333333</v>
      </c>
    </row>
    <row r="3671" spans="1:20" ht="45">
      <c r="A3671">
        <v>3669</v>
      </c>
      <c r="B3671" s="3" t="s">
        <v>3665</v>
      </c>
      <c r="C3671" s="3" t="s">
        <v>7778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13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42136.466863425921</v>
      </c>
      <c r="T3671" s="11">
        <f t="shared" si="347"/>
        <v>42166.466863425921</v>
      </c>
    </row>
    <row r="3672" spans="1:20" ht="45">
      <c r="A3672">
        <v>3670</v>
      </c>
      <c r="B3672" s="3" t="s">
        <v>3666</v>
      </c>
      <c r="C3672" s="3" t="s">
        <v>7779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13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42142.305682870363</v>
      </c>
      <c r="T3672" s="11">
        <f t="shared" si="347"/>
        <v>42155.749999999993</v>
      </c>
    </row>
    <row r="3673" spans="1:20" ht="45">
      <c r="A3673">
        <v>3671</v>
      </c>
      <c r="B3673" s="3" t="s">
        <v>3667</v>
      </c>
      <c r="C3673" s="3" t="s">
        <v>7780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13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41820.419756944444</v>
      </c>
      <c r="T3673" s="11">
        <f t="shared" si="347"/>
        <v>41840.957638888889</v>
      </c>
    </row>
    <row r="3674" spans="1:20" ht="45">
      <c r="A3674">
        <v>3672</v>
      </c>
      <c r="B3674" s="3" t="s">
        <v>3668</v>
      </c>
      <c r="C3674" s="3" t="s">
        <v>7781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13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41878.738240740735</v>
      </c>
      <c r="T3674" s="11">
        <f t="shared" si="347"/>
        <v>41908.738240740735</v>
      </c>
    </row>
    <row r="3675" spans="1:20" ht="45">
      <c r="A3675">
        <v>3673</v>
      </c>
      <c r="B3675" s="3" t="s">
        <v>3669</v>
      </c>
      <c r="C3675" s="3" t="s">
        <v>7782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13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41914.086770833332</v>
      </c>
      <c r="T3675" s="11">
        <f t="shared" si="347"/>
        <v>41948.327777777777</v>
      </c>
    </row>
    <row r="3676" spans="1:20" ht="45">
      <c r="A3676">
        <v>3674</v>
      </c>
      <c r="B3676" s="3" t="s">
        <v>3670</v>
      </c>
      <c r="C3676" s="3" t="s">
        <v>7783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13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42556.664687499993</v>
      </c>
      <c r="T3676" s="11">
        <f t="shared" si="347"/>
        <v>42616.664687499993</v>
      </c>
    </row>
    <row r="3677" spans="1:20" ht="45">
      <c r="A3677">
        <v>3675</v>
      </c>
      <c r="B3677" s="3" t="s">
        <v>3671</v>
      </c>
      <c r="C3677" s="3" t="s">
        <v>7784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13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42493.388680555552</v>
      </c>
      <c r="T3677" s="11">
        <f t="shared" si="347"/>
        <v>42505.749999999993</v>
      </c>
    </row>
    <row r="3678" spans="1:20" ht="45">
      <c r="A3678">
        <v>3676</v>
      </c>
      <c r="B3678" s="3" t="s">
        <v>3672</v>
      </c>
      <c r="C3678" s="3" t="s">
        <v>7785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13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41876.607453703698</v>
      </c>
      <c r="T3678" s="11">
        <f t="shared" si="347"/>
        <v>41894.607453703698</v>
      </c>
    </row>
    <row r="3679" spans="1:20" ht="30">
      <c r="A3679">
        <v>3677</v>
      </c>
      <c r="B3679" s="3" t="s">
        <v>3673</v>
      </c>
      <c r="C3679" s="3" t="s">
        <v>7786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13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41802.365949074068</v>
      </c>
      <c r="T3679" s="11">
        <f t="shared" si="347"/>
        <v>41822.957638888889</v>
      </c>
    </row>
    <row r="3680" spans="1:20" ht="30">
      <c r="A3680">
        <v>3678</v>
      </c>
      <c r="B3680" s="3" t="s">
        <v>3674</v>
      </c>
      <c r="C3680" s="3" t="s">
        <v>7787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13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42120.322893518511</v>
      </c>
      <c r="T3680" s="11">
        <f t="shared" si="347"/>
        <v>42155.322893518511</v>
      </c>
    </row>
    <row r="3681" spans="1:20" ht="45">
      <c r="A3681">
        <v>3679</v>
      </c>
      <c r="B3681" s="3" t="s">
        <v>3675</v>
      </c>
      <c r="C3681" s="3" t="s">
        <v>7788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13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41786.553020833329</v>
      </c>
      <c r="T3681" s="11">
        <f t="shared" si="347"/>
        <v>41820.999305555553</v>
      </c>
    </row>
    <row r="3682" spans="1:20" ht="30">
      <c r="A3682">
        <v>3680</v>
      </c>
      <c r="B3682" s="3" t="s">
        <v>3676</v>
      </c>
      <c r="C3682" s="3" t="s">
        <v>7789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13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42627.245763888881</v>
      </c>
      <c r="T3682" s="11">
        <f t="shared" si="347"/>
        <v>42648.245763888881</v>
      </c>
    </row>
    <row r="3683" spans="1:20" ht="60">
      <c r="A3683">
        <v>3681</v>
      </c>
      <c r="B3683" s="3" t="s">
        <v>3677</v>
      </c>
      <c r="C3683" s="3" t="s">
        <v>7790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13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42374.443171296291</v>
      </c>
      <c r="T3683" s="11">
        <f t="shared" si="347"/>
        <v>42384.443171296291</v>
      </c>
    </row>
    <row r="3684" spans="1:20" ht="45">
      <c r="A3684">
        <v>3682</v>
      </c>
      <c r="B3684" s="3" t="s">
        <v>3678</v>
      </c>
      <c r="C3684" s="3" t="s">
        <v>7791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13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41772.477060185185</v>
      </c>
      <c r="T3684" s="11">
        <f t="shared" si="347"/>
        <v>41806.082638888889</v>
      </c>
    </row>
    <row r="3685" spans="1:20" ht="45">
      <c r="A3685">
        <v>3683</v>
      </c>
      <c r="B3685" s="3" t="s">
        <v>3679</v>
      </c>
      <c r="C3685" s="3" t="s">
        <v>7792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13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42632.908518518518</v>
      </c>
      <c r="T3685" s="11">
        <f t="shared" si="347"/>
        <v>42662.908518518518</v>
      </c>
    </row>
    <row r="3686" spans="1:20" ht="45">
      <c r="A3686">
        <v>3684</v>
      </c>
      <c r="B3686" s="3" t="s">
        <v>3680</v>
      </c>
      <c r="C3686" s="3" t="s">
        <v>7793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13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42218.97206018518</v>
      </c>
      <c r="T3686" s="11">
        <f t="shared" si="347"/>
        <v>42248.97206018518</v>
      </c>
    </row>
    <row r="3687" spans="1:20" ht="45">
      <c r="A3687">
        <v>3685</v>
      </c>
      <c r="B3687" s="3" t="s">
        <v>3681</v>
      </c>
      <c r="C3687" s="3" t="s">
        <v>7794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13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41753.384942129625</v>
      </c>
      <c r="T3687" s="11">
        <f t="shared" si="347"/>
        <v>41778.666666666664</v>
      </c>
    </row>
    <row r="3688" spans="1:20" ht="45">
      <c r="A3688">
        <v>3686</v>
      </c>
      <c r="B3688" s="3" t="s">
        <v>3682</v>
      </c>
      <c r="C3688" s="3" t="s">
        <v>7795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13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42230.454398148147</v>
      </c>
      <c r="T3688" s="11">
        <f t="shared" si="347"/>
        <v>42244.957638888889</v>
      </c>
    </row>
    <row r="3689" spans="1:20" ht="45">
      <c r="A3689">
        <v>3687</v>
      </c>
      <c r="B3689" s="3" t="s">
        <v>3683</v>
      </c>
      <c r="C3689" s="3" t="s">
        <v>7796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13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41787.009895833333</v>
      </c>
      <c r="T3689" s="11">
        <f t="shared" si="347"/>
        <v>41817.009895833333</v>
      </c>
    </row>
    <row r="3690" spans="1:20" ht="45">
      <c r="A3690">
        <v>3688</v>
      </c>
      <c r="B3690" s="3" t="s">
        <v>3684</v>
      </c>
      <c r="C3690" s="3" t="s">
        <v>7797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13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41829.578749999993</v>
      </c>
      <c r="T3690" s="11">
        <f t="shared" si="347"/>
        <v>41859.578749999993</v>
      </c>
    </row>
    <row r="3691" spans="1:20" ht="45">
      <c r="A3691">
        <v>3689</v>
      </c>
      <c r="B3691" s="3" t="s">
        <v>3685</v>
      </c>
      <c r="C3691" s="3" t="s">
        <v>7798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13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42147.61850694444</v>
      </c>
      <c r="T3691" s="11">
        <f t="shared" si="347"/>
        <v>42176.725694444445</v>
      </c>
    </row>
    <row r="3692" spans="1:20" ht="45">
      <c r="A3692">
        <v>3690</v>
      </c>
      <c r="B3692" s="3" t="s">
        <v>3686</v>
      </c>
      <c r="C3692" s="3" t="s">
        <v>7799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13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41940.389849537038</v>
      </c>
      <c r="T3692" s="11">
        <f t="shared" si="347"/>
        <v>41970.431516203702</v>
      </c>
    </row>
    <row r="3693" spans="1:20" ht="30">
      <c r="A3693">
        <v>3691</v>
      </c>
      <c r="B3693" s="3" t="s">
        <v>3687</v>
      </c>
      <c r="C3693" s="3" t="s">
        <v>7800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13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42020.492233796293</v>
      </c>
      <c r="T3693" s="11">
        <f t="shared" si="347"/>
        <v>42064.999305555553</v>
      </c>
    </row>
    <row r="3694" spans="1:20" ht="30">
      <c r="A3694">
        <v>3692</v>
      </c>
      <c r="B3694" s="3" t="s">
        <v>3688</v>
      </c>
      <c r="C3694" s="3" t="s">
        <v>7801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13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41891.756701388884</v>
      </c>
      <c r="T3694" s="11">
        <f t="shared" si="347"/>
        <v>41900.791666666664</v>
      </c>
    </row>
    <row r="3695" spans="1:20" ht="45">
      <c r="A3695">
        <v>3693</v>
      </c>
      <c r="B3695" s="3" t="s">
        <v>3689</v>
      </c>
      <c r="C3695" s="3" t="s">
        <v>7802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13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42308.98297453703</v>
      </c>
      <c r="T3695" s="11">
        <f t="shared" si="347"/>
        <v>42338.729166666664</v>
      </c>
    </row>
    <row r="3696" spans="1:20" ht="45">
      <c r="A3696">
        <v>3694</v>
      </c>
      <c r="B3696" s="3" t="s">
        <v>3690</v>
      </c>
      <c r="C3696" s="3" t="s">
        <v>7803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13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42489.925543981481</v>
      </c>
      <c r="T3696" s="11">
        <f t="shared" si="347"/>
        <v>42526.874999999993</v>
      </c>
    </row>
    <row r="3697" spans="1:20" ht="60">
      <c r="A3697">
        <v>3695</v>
      </c>
      <c r="B3697" s="3" t="s">
        <v>3691</v>
      </c>
      <c r="C3697" s="3" t="s">
        <v>7804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13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41995.662152777775</v>
      </c>
      <c r="T3697" s="11">
        <f t="shared" si="347"/>
        <v>42015.662152777775</v>
      </c>
    </row>
    <row r="3698" spans="1:20" ht="45">
      <c r="A3698">
        <v>3696</v>
      </c>
      <c r="B3698" s="3" t="s">
        <v>3692</v>
      </c>
      <c r="C3698" s="3" t="s">
        <v>7805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13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41988.408749999995</v>
      </c>
      <c r="T3698" s="11">
        <f t="shared" si="347"/>
        <v>42048.408749999995</v>
      </c>
    </row>
    <row r="3699" spans="1:20" ht="45">
      <c r="A3699">
        <v>3697</v>
      </c>
      <c r="B3699" s="3" t="s">
        <v>3693</v>
      </c>
      <c r="C3699" s="3" t="s">
        <v>7806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13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42479.2575</v>
      </c>
      <c r="T3699" s="11">
        <f t="shared" si="347"/>
        <v>42500.2575</v>
      </c>
    </row>
    <row r="3700" spans="1:20" ht="30">
      <c r="A3700">
        <v>3698</v>
      </c>
      <c r="B3700" s="3" t="s">
        <v>3694</v>
      </c>
      <c r="C3700" s="3" t="s">
        <v>7807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13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42401.598229166666</v>
      </c>
      <c r="T3700" s="11">
        <f t="shared" si="347"/>
        <v>42431.598229166666</v>
      </c>
    </row>
    <row r="3701" spans="1:20" ht="45">
      <c r="A3701">
        <v>3699</v>
      </c>
      <c r="B3701" s="3" t="s">
        <v>3695</v>
      </c>
      <c r="C3701" s="3" t="s">
        <v>7808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13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41897.393703703703</v>
      </c>
      <c r="T3701" s="11">
        <f t="shared" si="347"/>
        <v>41927.393703703703</v>
      </c>
    </row>
    <row r="3702" spans="1:20" ht="30">
      <c r="A3702">
        <v>3700</v>
      </c>
      <c r="B3702" s="3" t="s">
        <v>3696</v>
      </c>
      <c r="C3702" s="3" t="s">
        <v>7809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13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41882.37731481481</v>
      </c>
      <c r="T3702" s="11">
        <f t="shared" si="347"/>
        <v>41912.458333333328</v>
      </c>
    </row>
    <row r="3703" spans="1:20" ht="45">
      <c r="A3703">
        <v>3701</v>
      </c>
      <c r="B3703" s="3" t="s">
        <v>3697</v>
      </c>
      <c r="C3703" s="3" t="s">
        <v>7810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13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42129.333252314813</v>
      </c>
      <c r="T3703" s="11">
        <f t="shared" si="347"/>
        <v>42159.333252314813</v>
      </c>
    </row>
    <row r="3704" spans="1:20" ht="45">
      <c r="A3704">
        <v>3702</v>
      </c>
      <c r="B3704" s="3" t="s">
        <v>3698</v>
      </c>
      <c r="C3704" s="3" t="s">
        <v>7811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13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42524.329675925925</v>
      </c>
      <c r="T3704" s="11">
        <f t="shared" si="347"/>
        <v>42561.749305555553</v>
      </c>
    </row>
    <row r="3705" spans="1:20" ht="45">
      <c r="A3705">
        <v>3703</v>
      </c>
      <c r="B3705" s="3" t="s">
        <v>3699</v>
      </c>
      <c r="C3705" s="3" t="s">
        <v>7812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13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42556.296157407407</v>
      </c>
      <c r="T3705" s="11">
        <f t="shared" si="347"/>
        <v>42595.082638888889</v>
      </c>
    </row>
    <row r="3706" spans="1:20" ht="45">
      <c r="A3706">
        <v>3704</v>
      </c>
      <c r="B3706" s="3" t="s">
        <v>3700</v>
      </c>
      <c r="C3706" s="3" t="s">
        <v>7813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13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42461.481412037036</v>
      </c>
      <c r="T3706" s="11">
        <f t="shared" si="347"/>
        <v>42521.481412037036</v>
      </c>
    </row>
    <row r="3707" spans="1:20" ht="45">
      <c r="A3707">
        <v>3705</v>
      </c>
      <c r="B3707" s="3" t="s">
        <v>3701</v>
      </c>
      <c r="C3707" s="3" t="s">
        <v>7814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13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41792.334652777776</v>
      </c>
      <c r="T3707" s="11">
        <f t="shared" si="347"/>
        <v>41813.541666666664</v>
      </c>
    </row>
    <row r="3708" spans="1:20" ht="45">
      <c r="A3708">
        <v>3706</v>
      </c>
      <c r="B3708" s="3" t="s">
        <v>3702</v>
      </c>
      <c r="C3708" s="3" t="s">
        <v>7815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13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41879.705428240741</v>
      </c>
      <c r="T3708" s="11">
        <f t="shared" si="347"/>
        <v>41894.705428240741</v>
      </c>
    </row>
    <row r="3709" spans="1:20" ht="30">
      <c r="A3709">
        <v>3707</v>
      </c>
      <c r="B3709" s="3" t="s">
        <v>3703</v>
      </c>
      <c r="C3709" s="3" t="s">
        <v>7816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13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42551.840023148143</v>
      </c>
      <c r="T3709" s="11">
        <f t="shared" si="347"/>
        <v>42573.018055555549</v>
      </c>
    </row>
    <row r="3710" spans="1:20" ht="45">
      <c r="A3710">
        <v>3708</v>
      </c>
      <c r="B3710" s="3" t="s">
        <v>3704</v>
      </c>
      <c r="C3710" s="3" t="s">
        <v>7817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13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41809.933865740735</v>
      </c>
      <c r="T3710" s="11">
        <f t="shared" si="347"/>
        <v>41823.933865740735</v>
      </c>
    </row>
    <row r="3711" spans="1:20" ht="45">
      <c r="A3711">
        <v>3709</v>
      </c>
      <c r="B3711" s="3" t="s">
        <v>3705</v>
      </c>
      <c r="C3711" s="3" t="s">
        <v>7818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13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41785.499374999999</v>
      </c>
      <c r="T3711" s="11">
        <f t="shared" si="347"/>
        <v>41815.499374999999</v>
      </c>
    </row>
    <row r="3712" spans="1:20" ht="30">
      <c r="A3712">
        <v>3710</v>
      </c>
      <c r="B3712" s="3" t="s">
        <v>3706</v>
      </c>
      <c r="C3712" s="3" t="s">
        <v>7819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13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42072.367916666662</v>
      </c>
      <c r="T3712" s="11">
        <f t="shared" si="347"/>
        <v>42097.367916666662</v>
      </c>
    </row>
    <row r="3713" spans="1:20" ht="30">
      <c r="A3713">
        <v>3711</v>
      </c>
      <c r="B3713" s="3" t="s">
        <v>3707</v>
      </c>
      <c r="C3713" s="3" t="s">
        <v>7820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13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41779.5158912037</v>
      </c>
      <c r="T3713" s="11">
        <f t="shared" si="347"/>
        <v>41805.458333333328</v>
      </c>
    </row>
    <row r="3714" spans="1:20" ht="45">
      <c r="A3714">
        <v>3712</v>
      </c>
      <c r="B3714" s="3" t="s">
        <v>3708</v>
      </c>
      <c r="C3714" s="3" t="s">
        <v>7821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13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42133.963738425926</v>
      </c>
      <c r="T3714" s="11">
        <f t="shared" si="347"/>
        <v>42155.082638888889</v>
      </c>
    </row>
    <row r="3715" spans="1:20" ht="45">
      <c r="A3715">
        <v>3713</v>
      </c>
      <c r="B3715" s="3" t="s">
        <v>3709</v>
      </c>
      <c r="C3715" s="3" t="s">
        <v>7822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13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(((J3715/60)/60)/24)+DATE(1970,1,1)+(-5/24)</f>
        <v>42505.529699074068</v>
      </c>
      <c r="T3715" s="11">
        <f t="shared" ref="T3715:T3778" si="353">(((I3715/60)/60)/24)+DATE(1970,1,1)+(-5/24)</f>
        <v>42525.529699074068</v>
      </c>
    </row>
    <row r="3716" spans="1:20" ht="45">
      <c r="A3716">
        <v>3714</v>
      </c>
      <c r="B3716" s="3" t="s">
        <v>3710</v>
      </c>
      <c r="C3716" s="3" t="s">
        <v>7823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13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42118.347997685189</v>
      </c>
      <c r="T3716" s="11">
        <f t="shared" si="353"/>
        <v>42149.957638888889</v>
      </c>
    </row>
    <row r="3717" spans="1:20" ht="45">
      <c r="A3717">
        <v>3715</v>
      </c>
      <c r="B3717" s="3" t="s">
        <v>3711</v>
      </c>
      <c r="C3717" s="3" t="s">
        <v>7824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13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42036.787256944437</v>
      </c>
      <c r="T3717" s="11">
        <f t="shared" si="353"/>
        <v>42094.327777777777</v>
      </c>
    </row>
    <row r="3718" spans="1:20" ht="45">
      <c r="A3718">
        <v>3716</v>
      </c>
      <c r="B3718" s="3" t="s">
        <v>3712</v>
      </c>
      <c r="C3718" s="3" t="s">
        <v>7825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13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42360.679502314808</v>
      </c>
      <c r="T3718" s="11">
        <f t="shared" si="353"/>
        <v>42390.679502314808</v>
      </c>
    </row>
    <row r="3719" spans="1:20" ht="45">
      <c r="A3719">
        <v>3717</v>
      </c>
      <c r="B3719" s="3" t="s">
        <v>3713</v>
      </c>
      <c r="C3719" s="3" t="s">
        <v>7826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13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42102.657974537033</v>
      </c>
      <c r="T3719" s="11">
        <f t="shared" si="353"/>
        <v>42133.657974537033</v>
      </c>
    </row>
    <row r="3720" spans="1:20" ht="45">
      <c r="A3720">
        <v>3718</v>
      </c>
      <c r="B3720" s="3" t="s">
        <v>3714</v>
      </c>
      <c r="C3720" s="3" t="s">
        <v>7827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13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42032.507812499993</v>
      </c>
      <c r="T3720" s="11">
        <f t="shared" si="353"/>
        <v>42062.507812499993</v>
      </c>
    </row>
    <row r="3721" spans="1:20" ht="30">
      <c r="A3721">
        <v>3719</v>
      </c>
      <c r="B3721" s="3" t="s">
        <v>3715</v>
      </c>
      <c r="C3721" s="3" t="s">
        <v>7828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13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42147.521597222221</v>
      </c>
      <c r="T3721" s="11">
        <f t="shared" si="353"/>
        <v>42177.521597222221</v>
      </c>
    </row>
    <row r="3722" spans="1:20" ht="30">
      <c r="A3722">
        <v>3720</v>
      </c>
      <c r="B3722" s="3" t="s">
        <v>3716</v>
      </c>
      <c r="C3722" s="3" t="s">
        <v>7829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13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42165.784791666665</v>
      </c>
      <c r="T3722" s="11">
        <f t="shared" si="353"/>
        <v>42187.784791666665</v>
      </c>
    </row>
    <row r="3723" spans="1:20" ht="45">
      <c r="A3723">
        <v>3721</v>
      </c>
      <c r="B3723" s="3" t="s">
        <v>3717</v>
      </c>
      <c r="C3723" s="3" t="s">
        <v>7830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13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41927.727824074071</v>
      </c>
      <c r="T3723" s="11">
        <f t="shared" si="353"/>
        <v>41948.769490740735</v>
      </c>
    </row>
    <row r="3724" spans="1:20" ht="60">
      <c r="A3724">
        <v>3722</v>
      </c>
      <c r="B3724" s="3" t="s">
        <v>3718</v>
      </c>
      <c r="C3724" s="3" t="s">
        <v>7831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13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42381.463506944441</v>
      </c>
      <c r="T3724" s="11">
        <f t="shared" si="353"/>
        <v>42411.749305555553</v>
      </c>
    </row>
    <row r="3725" spans="1:20" ht="30">
      <c r="A3725">
        <v>3723</v>
      </c>
      <c r="B3725" s="3" t="s">
        <v>3719</v>
      </c>
      <c r="C3725" s="3" t="s">
        <v>7832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13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41943.544699074075</v>
      </c>
      <c r="T3725" s="11">
        <f t="shared" si="353"/>
        <v>41973.586365740739</v>
      </c>
    </row>
    <row r="3726" spans="1:20" ht="45">
      <c r="A3726">
        <v>3724</v>
      </c>
      <c r="B3726" s="3" t="s">
        <v>3720</v>
      </c>
      <c r="C3726" s="3" t="s">
        <v>7833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13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42465.283101851855</v>
      </c>
      <c r="T3726" s="11">
        <f t="shared" si="353"/>
        <v>42494.749999999993</v>
      </c>
    </row>
    <row r="3727" spans="1:20" ht="45">
      <c r="A3727">
        <v>3725</v>
      </c>
      <c r="B3727" s="3" t="s">
        <v>3721</v>
      </c>
      <c r="C3727" s="3" t="s">
        <v>7834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13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42401.736886574072</v>
      </c>
      <c r="T3727" s="11">
        <f t="shared" si="353"/>
        <v>42418.687499999993</v>
      </c>
    </row>
    <row r="3728" spans="1:20" ht="45">
      <c r="A3728">
        <v>3726</v>
      </c>
      <c r="B3728" s="3" t="s">
        <v>3722</v>
      </c>
      <c r="C3728" s="3" t="s">
        <v>7835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13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42461.932534722226</v>
      </c>
      <c r="T3728" s="11">
        <f t="shared" si="353"/>
        <v>42489.666666666664</v>
      </c>
    </row>
    <row r="3729" spans="1:20" ht="45">
      <c r="A3729">
        <v>3727</v>
      </c>
      <c r="B3729" s="3" t="s">
        <v>3723</v>
      </c>
      <c r="C3729" s="3" t="s">
        <v>7836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13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42632.139976851853</v>
      </c>
      <c r="T3729" s="11">
        <f t="shared" si="353"/>
        <v>42662.996527777774</v>
      </c>
    </row>
    <row r="3730" spans="1:20" ht="30">
      <c r="A3730">
        <v>3728</v>
      </c>
      <c r="B3730" s="3" t="s">
        <v>3724</v>
      </c>
      <c r="C3730" s="3" t="s">
        <v>7837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13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42204.962685185186</v>
      </c>
      <c r="T3730" s="11">
        <f t="shared" si="353"/>
        <v>42234.962685185186</v>
      </c>
    </row>
    <row r="3731" spans="1:20" ht="45">
      <c r="A3731">
        <v>3729</v>
      </c>
      <c r="B3731" s="3" t="s">
        <v>3725</v>
      </c>
      <c r="C3731" s="3" t="s">
        <v>7838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13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42040.996666666666</v>
      </c>
      <c r="T3731" s="11">
        <f t="shared" si="353"/>
        <v>42085.954999999994</v>
      </c>
    </row>
    <row r="3732" spans="1:20" ht="45">
      <c r="A3732">
        <v>3730</v>
      </c>
      <c r="B3732" s="3" t="s">
        <v>3726</v>
      </c>
      <c r="C3732" s="3" t="s">
        <v>7839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13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42203.46943287037</v>
      </c>
      <c r="T3732" s="11">
        <f t="shared" si="353"/>
        <v>42233.46943287037</v>
      </c>
    </row>
    <row r="3733" spans="1:20" ht="45">
      <c r="A3733">
        <v>3731</v>
      </c>
      <c r="B3733" s="3" t="s">
        <v>3727</v>
      </c>
      <c r="C3733" s="3" t="s">
        <v>7840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13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41983.544513888883</v>
      </c>
      <c r="T3733" s="11">
        <f t="shared" si="353"/>
        <v>42013.932638888888</v>
      </c>
    </row>
    <row r="3734" spans="1:20" ht="30">
      <c r="A3734">
        <v>3732</v>
      </c>
      <c r="B3734" s="3" t="s">
        <v>3728</v>
      </c>
      <c r="C3734" s="3" t="s">
        <v>7841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13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41968.469131944446</v>
      </c>
      <c r="T3734" s="11">
        <f t="shared" si="353"/>
        <v>42028.291666666664</v>
      </c>
    </row>
    <row r="3735" spans="1:20" ht="45">
      <c r="A3735">
        <v>3733</v>
      </c>
      <c r="B3735" s="3" t="s">
        <v>3729</v>
      </c>
      <c r="C3735" s="3" t="s">
        <v>7842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13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42102.816064814811</v>
      </c>
      <c r="T3735" s="11">
        <f t="shared" si="353"/>
        <v>42112.729166666664</v>
      </c>
    </row>
    <row r="3736" spans="1:20" ht="45">
      <c r="A3736">
        <v>3734</v>
      </c>
      <c r="B3736" s="3" t="s">
        <v>3730</v>
      </c>
      <c r="C3736" s="3" t="s">
        <v>7843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13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42089.693240740737</v>
      </c>
      <c r="T3736" s="11">
        <f t="shared" si="353"/>
        <v>42149.693240740737</v>
      </c>
    </row>
    <row r="3737" spans="1:20" ht="30">
      <c r="A3737">
        <v>3735</v>
      </c>
      <c r="B3737" s="3" t="s">
        <v>3731</v>
      </c>
      <c r="C3737" s="3" t="s">
        <v>7844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13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42122.484826388885</v>
      </c>
      <c r="T3737" s="11">
        <f t="shared" si="353"/>
        <v>42152.484826388885</v>
      </c>
    </row>
    <row r="3738" spans="1:20" ht="45">
      <c r="A3738">
        <v>3736</v>
      </c>
      <c r="B3738" s="3" t="s">
        <v>3732</v>
      </c>
      <c r="C3738" s="3" t="s">
        <v>7845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13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42048.503391203696</v>
      </c>
      <c r="T3738" s="11">
        <f t="shared" si="353"/>
        <v>42086.541666666664</v>
      </c>
    </row>
    <row r="3739" spans="1:20" ht="30">
      <c r="A3739">
        <v>3737</v>
      </c>
      <c r="B3739" s="3" t="s">
        <v>3733</v>
      </c>
      <c r="C3739" s="3" t="s">
        <v>7846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13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42297.482673611106</v>
      </c>
      <c r="T3739" s="11">
        <f t="shared" si="353"/>
        <v>42320.082638888889</v>
      </c>
    </row>
    <row r="3740" spans="1:20" ht="30">
      <c r="A3740">
        <v>3738</v>
      </c>
      <c r="B3740" s="3" t="s">
        <v>3734</v>
      </c>
      <c r="C3740" s="3" t="s">
        <v>7847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13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41813.730381944442</v>
      </c>
      <c r="T3740" s="11">
        <f t="shared" si="353"/>
        <v>41835.708333333328</v>
      </c>
    </row>
    <row r="3741" spans="1:20" ht="45">
      <c r="A3741">
        <v>3739</v>
      </c>
      <c r="B3741" s="3" t="s">
        <v>3735</v>
      </c>
      <c r="C3741" s="3" t="s">
        <v>7848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13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42548.241527777776</v>
      </c>
      <c r="T3741" s="11">
        <f t="shared" si="353"/>
        <v>42568.241527777776</v>
      </c>
    </row>
    <row r="3742" spans="1:20" ht="45">
      <c r="A3742">
        <v>3740</v>
      </c>
      <c r="B3742" s="3" t="s">
        <v>3736</v>
      </c>
      <c r="C3742" s="3" t="s">
        <v>7849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13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41832.881423611107</v>
      </c>
      <c r="T3742" s="11">
        <f t="shared" si="353"/>
        <v>41862.870810185181</v>
      </c>
    </row>
    <row r="3743" spans="1:20" ht="45">
      <c r="A3743">
        <v>3741</v>
      </c>
      <c r="B3743" s="3" t="s">
        <v>3737</v>
      </c>
      <c r="C3743" s="3" t="s">
        <v>7850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13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42325.712384259255</v>
      </c>
      <c r="T3743" s="11">
        <f t="shared" si="353"/>
        <v>42355.712384259255</v>
      </c>
    </row>
    <row r="3744" spans="1:20" ht="45">
      <c r="A3744">
        <v>3742</v>
      </c>
      <c r="B3744" s="3" t="s">
        <v>3738</v>
      </c>
      <c r="C3744" s="3" t="s">
        <v>7851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13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41858.006296296291</v>
      </c>
      <c r="T3744" s="11">
        <f t="shared" si="353"/>
        <v>41888.006296296291</v>
      </c>
    </row>
    <row r="3745" spans="1:20" ht="30">
      <c r="A3745">
        <v>3743</v>
      </c>
      <c r="B3745" s="3" t="s">
        <v>3739</v>
      </c>
      <c r="C3745" s="3" t="s">
        <v>7852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13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41793.501898148148</v>
      </c>
      <c r="T3745" s="11">
        <f t="shared" si="353"/>
        <v>41823.501898148148</v>
      </c>
    </row>
    <row r="3746" spans="1:20" ht="45">
      <c r="A3746">
        <v>3744</v>
      </c>
      <c r="B3746" s="3" t="s">
        <v>3740</v>
      </c>
      <c r="C3746" s="3" t="s">
        <v>7853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13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41793.605925925927</v>
      </c>
      <c r="T3746" s="11">
        <f t="shared" si="353"/>
        <v>41824.957638888889</v>
      </c>
    </row>
    <row r="3747" spans="1:20" ht="45">
      <c r="A3747">
        <v>3745</v>
      </c>
      <c r="B3747" s="3" t="s">
        <v>3741</v>
      </c>
      <c r="C3747" s="3" t="s">
        <v>7854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13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41831.489606481482</v>
      </c>
      <c r="T3747" s="11">
        <f t="shared" si="353"/>
        <v>41861.489606481482</v>
      </c>
    </row>
    <row r="3748" spans="1:20">
      <c r="A3748">
        <v>3746</v>
      </c>
      <c r="B3748" s="3" t="s">
        <v>3742</v>
      </c>
      <c r="C3748" s="3" t="s">
        <v>7855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13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42621.18100694444</v>
      </c>
      <c r="T3748" s="11">
        <f t="shared" si="353"/>
        <v>42651.18100694444</v>
      </c>
    </row>
    <row r="3749" spans="1:20" ht="30">
      <c r="A3749">
        <v>3747</v>
      </c>
      <c r="B3749" s="3" t="s">
        <v>3743</v>
      </c>
      <c r="C3749" s="3" t="s">
        <v>7856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13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42164.091388888883</v>
      </c>
      <c r="T3749" s="11">
        <f t="shared" si="353"/>
        <v>42190.749305555553</v>
      </c>
    </row>
    <row r="3750" spans="1:20" ht="45">
      <c r="A3750">
        <v>3748</v>
      </c>
      <c r="B3750" s="3" t="s">
        <v>3744</v>
      </c>
      <c r="C3750" s="3" t="s">
        <v>7857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13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42395.498101851852</v>
      </c>
      <c r="T3750" s="11">
        <f t="shared" si="353"/>
        <v>42416.040972222218</v>
      </c>
    </row>
    <row r="3751" spans="1:20" ht="45">
      <c r="A3751">
        <v>3749</v>
      </c>
      <c r="B3751" s="3" t="s">
        <v>3745</v>
      </c>
      <c r="C3751" s="3" t="s">
        <v>7858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13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42457.918842592589</v>
      </c>
      <c r="T3751" s="11">
        <f t="shared" si="353"/>
        <v>42488.957638888889</v>
      </c>
    </row>
    <row r="3752" spans="1:20" ht="90">
      <c r="A3752">
        <v>3750</v>
      </c>
      <c r="B3752" s="3" t="s">
        <v>3746</v>
      </c>
      <c r="C3752" s="3" t="s">
        <v>7859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13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42016.773240740738</v>
      </c>
      <c r="T3752" s="11">
        <f t="shared" si="353"/>
        <v>42045.124305555553</v>
      </c>
    </row>
    <row r="3753" spans="1:20" ht="45">
      <c r="A3753">
        <v>3751</v>
      </c>
      <c r="B3753" s="3" t="s">
        <v>3747</v>
      </c>
      <c r="C3753" s="3" t="s">
        <v>7860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13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42402.827233796292</v>
      </c>
      <c r="T3753" s="11">
        <f t="shared" si="353"/>
        <v>42462.78556712962</v>
      </c>
    </row>
    <row r="3754" spans="1:20" ht="60">
      <c r="A3754">
        <v>3752</v>
      </c>
      <c r="B3754" s="3" t="s">
        <v>3748</v>
      </c>
      <c r="C3754" s="3" t="s">
        <v>7861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13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42619.594155092585</v>
      </c>
      <c r="T3754" s="11">
        <f t="shared" si="353"/>
        <v>42659.666666666664</v>
      </c>
    </row>
    <row r="3755" spans="1:20" ht="45">
      <c r="A3755">
        <v>3753</v>
      </c>
      <c r="B3755" s="3" t="s">
        <v>3749</v>
      </c>
      <c r="C3755" s="3" t="s">
        <v>7862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13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42128.615740740737</v>
      </c>
      <c r="T3755" s="11">
        <f t="shared" si="353"/>
        <v>42157.791666666664</v>
      </c>
    </row>
    <row r="3756" spans="1:20" ht="45">
      <c r="A3756">
        <v>3754</v>
      </c>
      <c r="B3756" s="3" t="s">
        <v>3750</v>
      </c>
      <c r="C3756" s="3" t="s">
        <v>7863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13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41808.67288194444</v>
      </c>
      <c r="T3756" s="11">
        <f t="shared" si="353"/>
        <v>41845.999305555553</v>
      </c>
    </row>
    <row r="3757" spans="1:20" ht="45">
      <c r="A3757">
        <v>3755</v>
      </c>
      <c r="B3757" s="3" t="s">
        <v>3751</v>
      </c>
      <c r="C3757" s="3" t="s">
        <v>7864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13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42445.658645833326</v>
      </c>
      <c r="T3757" s="11">
        <f t="shared" si="353"/>
        <v>42475.658645833326</v>
      </c>
    </row>
    <row r="3758" spans="1:20" ht="45">
      <c r="A3758">
        <v>3756</v>
      </c>
      <c r="B3758" s="3" t="s">
        <v>3752</v>
      </c>
      <c r="C3758" s="3" t="s">
        <v>7865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13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41771.606458333328</v>
      </c>
      <c r="T3758" s="11">
        <f t="shared" si="353"/>
        <v>41801.606458333328</v>
      </c>
    </row>
    <row r="3759" spans="1:20" ht="45">
      <c r="A3759">
        <v>3757</v>
      </c>
      <c r="B3759" s="3" t="s">
        <v>3753</v>
      </c>
      <c r="C3759" s="3" t="s">
        <v>7866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13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41954.642534722218</v>
      </c>
      <c r="T3759" s="11">
        <f t="shared" si="353"/>
        <v>41974.642534722218</v>
      </c>
    </row>
    <row r="3760" spans="1:20" ht="30">
      <c r="A3760">
        <v>3758</v>
      </c>
      <c r="B3760" s="3" t="s">
        <v>3754</v>
      </c>
      <c r="C3760" s="3" t="s">
        <v>7867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13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41747.26317129629</v>
      </c>
      <c r="T3760" s="11">
        <f t="shared" si="353"/>
        <v>41778</v>
      </c>
    </row>
    <row r="3761" spans="1:20" ht="30">
      <c r="A3761">
        <v>3759</v>
      </c>
      <c r="B3761" s="3" t="s">
        <v>3755</v>
      </c>
      <c r="C3761" s="3" t="s">
        <v>7868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13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42181.899918981479</v>
      </c>
      <c r="T3761" s="11">
        <f t="shared" si="353"/>
        <v>42241.899918981479</v>
      </c>
    </row>
    <row r="3762" spans="1:20" ht="45">
      <c r="A3762">
        <v>3760</v>
      </c>
      <c r="B3762" s="3" t="s">
        <v>3756</v>
      </c>
      <c r="C3762" s="3" t="s">
        <v>7869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13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41739.316967592589</v>
      </c>
      <c r="T3762" s="11">
        <f t="shared" si="353"/>
        <v>41764.316967592589</v>
      </c>
    </row>
    <row r="3763" spans="1:20" ht="45">
      <c r="A3763">
        <v>3761</v>
      </c>
      <c r="B3763" s="3" t="s">
        <v>3757</v>
      </c>
      <c r="C3763" s="3" t="s">
        <v>7870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13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42173.258530092593</v>
      </c>
      <c r="T3763" s="11">
        <f t="shared" si="353"/>
        <v>42226.749999999993</v>
      </c>
    </row>
    <row r="3764" spans="1:20" ht="45">
      <c r="A3764">
        <v>3762</v>
      </c>
      <c r="B3764" s="3" t="s">
        <v>3758</v>
      </c>
      <c r="C3764" s="3" t="s">
        <v>7871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13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42193.605196759258</v>
      </c>
      <c r="T3764" s="11">
        <f t="shared" si="353"/>
        <v>42218.605196759258</v>
      </c>
    </row>
    <row r="3765" spans="1:20" ht="30">
      <c r="A3765">
        <v>3763</v>
      </c>
      <c r="B3765" s="3" t="s">
        <v>3759</v>
      </c>
      <c r="C3765" s="3" t="s">
        <v>7872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13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42065.541967592588</v>
      </c>
      <c r="T3765" s="11">
        <f t="shared" si="353"/>
        <v>42095.500300925924</v>
      </c>
    </row>
    <row r="3766" spans="1:20" ht="45">
      <c r="A3766">
        <v>3764</v>
      </c>
      <c r="B3766" s="3" t="s">
        <v>3760</v>
      </c>
      <c r="C3766" s="3" t="s">
        <v>7873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13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42499.634629629632</v>
      </c>
      <c r="T3766" s="11">
        <f t="shared" si="353"/>
        <v>42518.816666666658</v>
      </c>
    </row>
    <row r="3767" spans="1:20" ht="45">
      <c r="A3767">
        <v>3765</v>
      </c>
      <c r="B3767" s="3" t="s">
        <v>3761</v>
      </c>
      <c r="C3767" s="3" t="s">
        <v>7874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13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41820.568078703705</v>
      </c>
      <c r="T3767" s="11">
        <f t="shared" si="353"/>
        <v>41850.568078703705</v>
      </c>
    </row>
    <row r="3768" spans="1:20" ht="30">
      <c r="A3768">
        <v>3766</v>
      </c>
      <c r="B3768" s="3" t="s">
        <v>3762</v>
      </c>
      <c r="C3768" s="3" t="s">
        <v>7875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13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41787.958854166667</v>
      </c>
      <c r="T3768" s="11">
        <f t="shared" si="353"/>
        <v>41822.958854166667</v>
      </c>
    </row>
    <row r="3769" spans="1:20" ht="45">
      <c r="A3769">
        <v>3767</v>
      </c>
      <c r="B3769" s="3" t="s">
        <v>3763</v>
      </c>
      <c r="C3769" s="3" t="s">
        <v>7876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13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42049.811307870368</v>
      </c>
      <c r="T3769" s="11">
        <f t="shared" si="353"/>
        <v>42063.999305555553</v>
      </c>
    </row>
    <row r="3770" spans="1:20" ht="45">
      <c r="A3770">
        <v>3768</v>
      </c>
      <c r="B3770" s="3" t="s">
        <v>3764</v>
      </c>
      <c r="C3770" s="3" t="s">
        <v>7877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13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41772.519560185181</v>
      </c>
      <c r="T3770" s="11">
        <f t="shared" si="353"/>
        <v>41802.519560185181</v>
      </c>
    </row>
    <row r="3771" spans="1:20" ht="45">
      <c r="A3771">
        <v>3769</v>
      </c>
      <c r="B3771" s="3" t="s">
        <v>3765</v>
      </c>
      <c r="C3771" s="3" t="s">
        <v>7878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13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42445.389803240738</v>
      </c>
      <c r="T3771" s="11">
        <f t="shared" si="353"/>
        <v>42475.389803240738</v>
      </c>
    </row>
    <row r="3772" spans="1:20" ht="45">
      <c r="A3772">
        <v>3770</v>
      </c>
      <c r="B3772" s="3" t="s">
        <v>3766</v>
      </c>
      <c r="C3772" s="3" t="s">
        <v>7879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13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42138.722337962965</v>
      </c>
      <c r="T3772" s="11">
        <f t="shared" si="353"/>
        <v>42168.722337962965</v>
      </c>
    </row>
    <row r="3773" spans="1:20" ht="30">
      <c r="A3773">
        <v>3771</v>
      </c>
      <c r="B3773" s="3" t="s">
        <v>3767</v>
      </c>
      <c r="C3773" s="3" t="s">
        <v>7880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13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42493.64875</v>
      </c>
      <c r="T3773" s="11">
        <f t="shared" si="353"/>
        <v>42507.791666666664</v>
      </c>
    </row>
    <row r="3774" spans="1:20" ht="45">
      <c r="A3774">
        <v>3772</v>
      </c>
      <c r="B3774" s="3" t="s">
        <v>3768</v>
      </c>
      <c r="C3774" s="3" t="s">
        <v>7881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13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42682.408634259256</v>
      </c>
      <c r="T3774" s="11">
        <f t="shared" si="353"/>
        <v>42703.041666666664</v>
      </c>
    </row>
    <row r="3775" spans="1:20" ht="30">
      <c r="A3775">
        <v>3773</v>
      </c>
      <c r="B3775" s="3" t="s">
        <v>3769</v>
      </c>
      <c r="C3775" s="3" t="s">
        <v>7882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13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42655.79684027777</v>
      </c>
      <c r="T3775" s="11">
        <f t="shared" si="353"/>
        <v>42688.880555555552</v>
      </c>
    </row>
    <row r="3776" spans="1:20" ht="45">
      <c r="A3776">
        <v>3774</v>
      </c>
      <c r="B3776" s="3" t="s">
        <v>3770</v>
      </c>
      <c r="C3776" s="3" t="s">
        <v>7883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13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42087.583969907406</v>
      </c>
      <c r="T3776" s="11">
        <f t="shared" si="353"/>
        <v>42103.583969907406</v>
      </c>
    </row>
    <row r="3777" spans="1:20" ht="45">
      <c r="A3777">
        <v>3775</v>
      </c>
      <c r="B3777" s="3" t="s">
        <v>3771</v>
      </c>
      <c r="C3777" s="3" t="s">
        <v>7884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13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42075.734293981477</v>
      </c>
      <c r="T3777" s="11">
        <f t="shared" si="353"/>
        <v>42102.958333333336</v>
      </c>
    </row>
    <row r="3778" spans="1:20" ht="60">
      <c r="A3778">
        <v>3776</v>
      </c>
      <c r="B3778" s="3" t="s">
        <v>3772</v>
      </c>
      <c r="C3778" s="3" t="s">
        <v>7885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13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41814.159467592588</v>
      </c>
      <c r="T3778" s="11">
        <f t="shared" si="353"/>
        <v>41851.833333333328</v>
      </c>
    </row>
    <row r="3779" spans="1:20" ht="45">
      <c r="A3779">
        <v>3777</v>
      </c>
      <c r="B3779" s="3" t="s">
        <v>3773</v>
      </c>
      <c r="C3779" s="3" t="s">
        <v>7886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13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(((J3779/60)/60)/24)+DATE(1970,1,1)+(-5/24)</f>
        <v>41886.903020833335</v>
      </c>
      <c r="T3779" s="11">
        <f t="shared" ref="T3779:T3842" si="359">(((I3779/60)/60)/24)+DATE(1970,1,1)+(-5/24)</f>
        <v>41908.958333333328</v>
      </c>
    </row>
    <row r="3780" spans="1:20" ht="30">
      <c r="A3780">
        <v>3778</v>
      </c>
      <c r="B3780" s="3" t="s">
        <v>3774</v>
      </c>
      <c r="C3780" s="3" t="s">
        <v>7887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13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41989.610879629625</v>
      </c>
      <c r="T3780" s="11">
        <f t="shared" si="359"/>
        <v>42049.610879629625</v>
      </c>
    </row>
    <row r="3781" spans="1:20" ht="30">
      <c r="A3781">
        <v>3779</v>
      </c>
      <c r="B3781" s="3" t="s">
        <v>3775</v>
      </c>
      <c r="C3781" s="3" t="s">
        <v>7888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13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42425.527083333327</v>
      </c>
      <c r="T3781" s="11">
        <f t="shared" si="359"/>
        <v>42455.48541666667</v>
      </c>
    </row>
    <row r="3782" spans="1:20" ht="45">
      <c r="A3782">
        <v>3780</v>
      </c>
      <c r="B3782" s="3" t="s">
        <v>3776</v>
      </c>
      <c r="C3782" s="3" t="s">
        <v>7889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13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42166.011400462965</v>
      </c>
      <c r="T3782" s="11">
        <f t="shared" si="359"/>
        <v>42198.629166666658</v>
      </c>
    </row>
    <row r="3783" spans="1:20" ht="45">
      <c r="A3783">
        <v>3781</v>
      </c>
      <c r="B3783" s="3" t="s">
        <v>3777</v>
      </c>
      <c r="C3783" s="3" t="s">
        <v>7890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13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41865.674594907403</v>
      </c>
      <c r="T3783" s="11">
        <f t="shared" si="359"/>
        <v>41890.674594907403</v>
      </c>
    </row>
    <row r="3784" spans="1:20" ht="45">
      <c r="A3784">
        <v>3782</v>
      </c>
      <c r="B3784" s="3" t="s">
        <v>3778</v>
      </c>
      <c r="C3784" s="3" t="s">
        <v>7891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13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42546.653900462967</v>
      </c>
      <c r="T3784" s="11">
        <f t="shared" si="359"/>
        <v>42575.749999999993</v>
      </c>
    </row>
    <row r="3785" spans="1:20" ht="45">
      <c r="A3785">
        <v>3783</v>
      </c>
      <c r="B3785" s="3" t="s">
        <v>3779</v>
      </c>
      <c r="C3785" s="3" t="s">
        <v>7892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13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42419.931944444441</v>
      </c>
      <c r="T3785" s="11">
        <f t="shared" si="359"/>
        <v>42444.458333333336</v>
      </c>
    </row>
    <row r="3786" spans="1:20" ht="45">
      <c r="A3786">
        <v>3784</v>
      </c>
      <c r="B3786" s="3" t="s">
        <v>3780</v>
      </c>
      <c r="C3786" s="3" t="s">
        <v>7893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13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42531.772361111107</v>
      </c>
      <c r="T3786" s="11">
        <f t="shared" si="359"/>
        <v>42561.772361111107</v>
      </c>
    </row>
    <row r="3787" spans="1:20" ht="45">
      <c r="A3787">
        <v>3785</v>
      </c>
      <c r="B3787" s="3" t="s">
        <v>3781</v>
      </c>
      <c r="C3787" s="3" t="s">
        <v>7894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13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42548.430196759255</v>
      </c>
      <c r="T3787" s="11">
        <f t="shared" si="359"/>
        <v>42584.210416666661</v>
      </c>
    </row>
    <row r="3788" spans="1:20" ht="45">
      <c r="A3788">
        <v>3786</v>
      </c>
      <c r="B3788" s="3" t="s">
        <v>3782</v>
      </c>
      <c r="C3788" s="3" t="s">
        <v>7895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13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42486.829571759255</v>
      </c>
      <c r="T3788" s="11">
        <f t="shared" si="359"/>
        <v>42516.829571759255</v>
      </c>
    </row>
    <row r="3789" spans="1:20" ht="45">
      <c r="A3789">
        <v>3787</v>
      </c>
      <c r="B3789" s="3" t="s">
        <v>3783</v>
      </c>
      <c r="C3789" s="3" t="s">
        <v>7896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13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42167.326458333329</v>
      </c>
      <c r="T3789" s="11">
        <f t="shared" si="359"/>
        <v>42195.957638888889</v>
      </c>
    </row>
    <row r="3790" spans="1:20" ht="75">
      <c r="A3790">
        <v>3788</v>
      </c>
      <c r="B3790" s="3" t="s">
        <v>3784</v>
      </c>
      <c r="C3790" s="3" t="s">
        <v>7897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13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42333.487488425926</v>
      </c>
      <c r="T3790" s="11">
        <f t="shared" si="359"/>
        <v>42361.470833333333</v>
      </c>
    </row>
    <row r="3791" spans="1:20" ht="45">
      <c r="A3791">
        <v>3789</v>
      </c>
      <c r="B3791" s="3" t="s">
        <v>3785</v>
      </c>
      <c r="C3791" s="3" t="s">
        <v>7898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13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42138.590486111112</v>
      </c>
      <c r="T3791" s="11">
        <f t="shared" si="359"/>
        <v>42170.590486111112</v>
      </c>
    </row>
    <row r="3792" spans="1:20" ht="45">
      <c r="A3792">
        <v>3790</v>
      </c>
      <c r="B3792" s="3" t="s">
        <v>3786</v>
      </c>
      <c r="C3792" s="3" t="s">
        <v>7899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13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42666.458599537036</v>
      </c>
      <c r="T3792" s="11">
        <f t="shared" si="359"/>
        <v>42696.5002662037</v>
      </c>
    </row>
    <row r="3793" spans="1:20" ht="30">
      <c r="A3793">
        <v>3791</v>
      </c>
      <c r="B3793" s="3" t="s">
        <v>3787</v>
      </c>
      <c r="C3793" s="3" t="s">
        <v>7900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13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41766.4837037037</v>
      </c>
      <c r="T3793" s="11">
        <f t="shared" si="359"/>
        <v>41826.4837037037</v>
      </c>
    </row>
    <row r="3794" spans="1:20" ht="30">
      <c r="A3794">
        <v>3792</v>
      </c>
      <c r="B3794" s="3" t="s">
        <v>3788</v>
      </c>
      <c r="C3794" s="3" t="s">
        <v>7901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13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42170.238680555551</v>
      </c>
      <c r="T3794" s="11">
        <f t="shared" si="359"/>
        <v>42200.238680555551</v>
      </c>
    </row>
    <row r="3795" spans="1:20" ht="45">
      <c r="A3795">
        <v>3793</v>
      </c>
      <c r="B3795" s="3" t="s">
        <v>3789</v>
      </c>
      <c r="C3795" s="3" t="s">
        <v>7902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13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41968.73065972222</v>
      </c>
      <c r="T3795" s="11">
        <f t="shared" si="359"/>
        <v>41989.73065972222</v>
      </c>
    </row>
    <row r="3796" spans="1:20" ht="45">
      <c r="A3796">
        <v>3794</v>
      </c>
      <c r="B3796" s="3" t="s">
        <v>3790</v>
      </c>
      <c r="C3796" s="3" t="s">
        <v>7903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13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42132.372152777774</v>
      </c>
      <c r="T3796" s="11">
        <f t="shared" si="359"/>
        <v>42162.372152777774</v>
      </c>
    </row>
    <row r="3797" spans="1:20" ht="45">
      <c r="A3797">
        <v>3795</v>
      </c>
      <c r="B3797" s="3" t="s">
        <v>3791</v>
      </c>
      <c r="C3797" s="3" t="s">
        <v>7904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13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42201.227893518517</v>
      </c>
      <c r="T3797" s="11">
        <f t="shared" si="359"/>
        <v>42244.729166666664</v>
      </c>
    </row>
    <row r="3798" spans="1:20" ht="45">
      <c r="A3798">
        <v>3796</v>
      </c>
      <c r="B3798" s="3" t="s">
        <v>3792</v>
      </c>
      <c r="C3798" s="3" t="s">
        <v>7905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13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42688.821250000001</v>
      </c>
      <c r="T3798" s="11">
        <f t="shared" si="359"/>
        <v>42748.821250000001</v>
      </c>
    </row>
    <row r="3799" spans="1:20" ht="45">
      <c r="A3799">
        <v>3797</v>
      </c>
      <c r="B3799" s="3" t="s">
        <v>3793</v>
      </c>
      <c r="C3799" s="3" t="s">
        <v>7906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13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42084.673206018517</v>
      </c>
      <c r="T3799" s="11">
        <f t="shared" si="359"/>
        <v>42114.673206018517</v>
      </c>
    </row>
    <row r="3800" spans="1:20" ht="45">
      <c r="A3800">
        <v>3798</v>
      </c>
      <c r="B3800" s="3" t="s">
        <v>3794</v>
      </c>
      <c r="C3800" s="3" t="s">
        <v>7907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13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41831.514444444445</v>
      </c>
      <c r="T3800" s="11">
        <f t="shared" si="359"/>
        <v>41861.514444444445</v>
      </c>
    </row>
    <row r="3801" spans="1:20" ht="30">
      <c r="A3801">
        <v>3799</v>
      </c>
      <c r="B3801" s="3" t="s">
        <v>3795</v>
      </c>
      <c r="C3801" s="3" t="s">
        <v>7908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13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42410.722719907404</v>
      </c>
      <c r="T3801" s="11">
        <f t="shared" si="359"/>
        <v>42440.722719907404</v>
      </c>
    </row>
    <row r="3802" spans="1:20" ht="45">
      <c r="A3802">
        <v>3800</v>
      </c>
      <c r="B3802" s="3" t="s">
        <v>3796</v>
      </c>
      <c r="C3802" s="3" t="s">
        <v>7909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13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41982.528738425921</v>
      </c>
      <c r="T3802" s="11">
        <f t="shared" si="359"/>
        <v>42014.999305555553</v>
      </c>
    </row>
    <row r="3803" spans="1:20" ht="45">
      <c r="A3803">
        <v>3801</v>
      </c>
      <c r="B3803" s="3" t="s">
        <v>3797</v>
      </c>
      <c r="C3803" s="3" t="s">
        <v>7910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13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41975.467777777776</v>
      </c>
      <c r="T3803" s="11">
        <f t="shared" si="359"/>
        <v>42006.467777777776</v>
      </c>
    </row>
    <row r="3804" spans="1:20" ht="45">
      <c r="A3804">
        <v>3802</v>
      </c>
      <c r="B3804" s="3" t="s">
        <v>3798</v>
      </c>
      <c r="C3804" s="3" t="s">
        <v>7911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13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42268.917893518512</v>
      </c>
      <c r="T3804" s="11">
        <f t="shared" si="359"/>
        <v>42298.917893518512</v>
      </c>
    </row>
    <row r="3805" spans="1:20" ht="30">
      <c r="A3805">
        <v>3803</v>
      </c>
      <c r="B3805" s="3" t="s">
        <v>3799</v>
      </c>
      <c r="C3805" s="3" t="s">
        <v>7912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13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42403.763518518514</v>
      </c>
      <c r="T3805" s="11">
        <f t="shared" si="359"/>
        <v>42433.763518518514</v>
      </c>
    </row>
    <row r="3806" spans="1:20" ht="45">
      <c r="A3806">
        <v>3804</v>
      </c>
      <c r="B3806" s="3" t="s">
        <v>3800</v>
      </c>
      <c r="C3806" s="3" t="s">
        <v>7913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13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42526.801203703704</v>
      </c>
      <c r="T3806" s="11">
        <f t="shared" si="359"/>
        <v>42582.083333333336</v>
      </c>
    </row>
    <row r="3807" spans="1:20" ht="45">
      <c r="A3807">
        <v>3805</v>
      </c>
      <c r="B3807" s="3" t="s">
        <v>3801</v>
      </c>
      <c r="C3807" s="3" t="s">
        <v>7914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13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41849.678703703699</v>
      </c>
      <c r="T3807" s="11">
        <f t="shared" si="359"/>
        <v>41909.678703703699</v>
      </c>
    </row>
    <row r="3808" spans="1:20" ht="45">
      <c r="A3808">
        <v>3806</v>
      </c>
      <c r="B3808" s="3" t="s">
        <v>3802</v>
      </c>
      <c r="C3808" s="3" t="s">
        <v>7915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13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41799.050706018512</v>
      </c>
      <c r="T3808" s="11">
        <f t="shared" si="359"/>
        <v>41819.050706018512</v>
      </c>
    </row>
    <row r="3809" spans="1:20" ht="45">
      <c r="A3809">
        <v>3807</v>
      </c>
      <c r="B3809" s="3" t="s">
        <v>3803</v>
      </c>
      <c r="C3809" s="3" t="s">
        <v>7916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13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42090.700682870367</v>
      </c>
      <c r="T3809" s="11">
        <f t="shared" si="359"/>
        <v>42097.700682870367</v>
      </c>
    </row>
    <row r="3810" spans="1:20" ht="45">
      <c r="A3810">
        <v>3808</v>
      </c>
      <c r="B3810" s="3" t="s">
        <v>3804</v>
      </c>
      <c r="C3810" s="3" t="s">
        <v>7917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13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42059.24559027778</v>
      </c>
      <c r="T3810" s="11">
        <f t="shared" si="359"/>
        <v>42119.203923611109</v>
      </c>
    </row>
    <row r="3811" spans="1:20" ht="45">
      <c r="A3811">
        <v>3809</v>
      </c>
      <c r="B3811" s="3" t="s">
        <v>3805</v>
      </c>
      <c r="C3811" s="3" t="s">
        <v>7918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13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41800.318368055552</v>
      </c>
      <c r="T3811" s="11">
        <f t="shared" si="359"/>
        <v>41850.75</v>
      </c>
    </row>
    <row r="3812" spans="1:20" ht="45">
      <c r="A3812">
        <v>3810</v>
      </c>
      <c r="B3812" s="3" t="s">
        <v>3806</v>
      </c>
      <c r="C3812" s="3" t="s">
        <v>7919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13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42054.640717592592</v>
      </c>
      <c r="T3812" s="11">
        <f t="shared" si="359"/>
        <v>42084.599050925921</v>
      </c>
    </row>
    <row r="3813" spans="1:20" ht="45">
      <c r="A3813">
        <v>3811</v>
      </c>
      <c r="B3813" s="3" t="s">
        <v>3807</v>
      </c>
      <c r="C3813" s="3" t="s">
        <v>7920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13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42487.418668981474</v>
      </c>
      <c r="T3813" s="11">
        <f t="shared" si="359"/>
        <v>42521.249999999993</v>
      </c>
    </row>
    <row r="3814" spans="1:20" ht="45">
      <c r="A3814">
        <v>3812</v>
      </c>
      <c r="B3814" s="3" t="s">
        <v>3808</v>
      </c>
      <c r="C3814" s="3" t="s">
        <v>7921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13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42109.542916666665</v>
      </c>
      <c r="T3814" s="11">
        <f t="shared" si="359"/>
        <v>42155.957638888889</v>
      </c>
    </row>
    <row r="3815" spans="1:20" ht="45">
      <c r="A3815">
        <v>3813</v>
      </c>
      <c r="B3815" s="3" t="s">
        <v>3809</v>
      </c>
      <c r="C3815" s="3" t="s">
        <v>7922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13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42497.067372685182</v>
      </c>
      <c r="T3815" s="11">
        <f t="shared" si="359"/>
        <v>42535.696527777771</v>
      </c>
    </row>
    <row r="3816" spans="1:20" ht="45">
      <c r="A3816">
        <v>3814</v>
      </c>
      <c r="B3816" s="3" t="s">
        <v>3810</v>
      </c>
      <c r="C3816" s="3" t="s">
        <v>7923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13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42058.695740740739</v>
      </c>
      <c r="T3816" s="11">
        <f t="shared" si="359"/>
        <v>42094.957638888889</v>
      </c>
    </row>
    <row r="3817" spans="1:20" ht="30">
      <c r="A3817">
        <v>3815</v>
      </c>
      <c r="B3817" s="3" t="s">
        <v>3811</v>
      </c>
      <c r="C3817" s="3" t="s">
        <v>7924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13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42207.051585648143</v>
      </c>
      <c r="T3817" s="11">
        <f t="shared" si="359"/>
        <v>42236.749999999993</v>
      </c>
    </row>
    <row r="3818" spans="1:20" ht="60">
      <c r="A3818">
        <v>3816</v>
      </c>
      <c r="B3818" s="3" t="s">
        <v>3812</v>
      </c>
      <c r="C3818" s="3" t="s">
        <v>7925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13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41807.481747685182</v>
      </c>
      <c r="T3818" s="11">
        <f t="shared" si="359"/>
        <v>41837.481747685182</v>
      </c>
    </row>
    <row r="3819" spans="1:20" ht="45">
      <c r="A3819">
        <v>3817</v>
      </c>
      <c r="B3819" s="3" t="s">
        <v>3813</v>
      </c>
      <c r="C3819" s="3" t="s">
        <v>7926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13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42284.488611111105</v>
      </c>
      <c r="T3819" s="11">
        <f t="shared" si="359"/>
        <v>42300.957638888889</v>
      </c>
    </row>
    <row r="3820" spans="1:20" ht="45">
      <c r="A3820">
        <v>3818</v>
      </c>
      <c r="B3820" s="3" t="s">
        <v>3814</v>
      </c>
      <c r="C3820" s="3" t="s">
        <v>7927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13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42045.634050925924</v>
      </c>
      <c r="T3820" s="11">
        <f t="shared" si="359"/>
        <v>42075.592384259253</v>
      </c>
    </row>
    <row r="3821" spans="1:20" ht="30">
      <c r="A3821">
        <v>3819</v>
      </c>
      <c r="B3821" s="3" t="s">
        <v>3815</v>
      </c>
      <c r="C3821" s="3" t="s">
        <v>7816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13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42184.001203703701</v>
      </c>
      <c r="T3821" s="11">
        <f t="shared" si="359"/>
        <v>42202.668055555558</v>
      </c>
    </row>
    <row r="3822" spans="1:20" ht="45">
      <c r="A3822">
        <v>3820</v>
      </c>
      <c r="B3822" s="3" t="s">
        <v>3816</v>
      </c>
      <c r="C3822" s="3" t="s">
        <v>7928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13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42160.443483796298</v>
      </c>
      <c r="T3822" s="11">
        <f t="shared" si="359"/>
        <v>42190.443483796298</v>
      </c>
    </row>
    <row r="3823" spans="1:20" ht="45">
      <c r="A3823">
        <v>3821</v>
      </c>
      <c r="B3823" s="3" t="s">
        <v>3817</v>
      </c>
      <c r="C3823" s="3" t="s">
        <v>7929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13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42340.972303240742</v>
      </c>
      <c r="T3823" s="11">
        <f t="shared" si="359"/>
        <v>42372.972303240742</v>
      </c>
    </row>
    <row r="3824" spans="1:20" ht="45">
      <c r="A3824">
        <v>3822</v>
      </c>
      <c r="B3824" s="3" t="s">
        <v>3818</v>
      </c>
      <c r="C3824" s="3" t="s">
        <v>7930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13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42329.629826388882</v>
      </c>
      <c r="T3824" s="11">
        <f t="shared" si="359"/>
        <v>42388.749305555553</v>
      </c>
    </row>
    <row r="3825" spans="1:20" ht="45">
      <c r="A3825">
        <v>3823</v>
      </c>
      <c r="B3825" s="3" t="s">
        <v>3819</v>
      </c>
      <c r="C3825" s="3" t="s">
        <v>7931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13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42170.701898148145</v>
      </c>
      <c r="T3825" s="11">
        <f t="shared" si="359"/>
        <v>42204.957638888889</v>
      </c>
    </row>
    <row r="3826" spans="1:20" ht="45">
      <c r="A3826">
        <v>3824</v>
      </c>
      <c r="B3826" s="3" t="s">
        <v>3820</v>
      </c>
      <c r="C3826" s="3" t="s">
        <v>7932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13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42571.417858796289</v>
      </c>
      <c r="T3826" s="11">
        <f t="shared" si="359"/>
        <v>42583.361805555549</v>
      </c>
    </row>
    <row r="3827" spans="1:20" ht="45">
      <c r="A3827">
        <v>3825</v>
      </c>
      <c r="B3827" s="3" t="s">
        <v>3821</v>
      </c>
      <c r="C3827" s="3" t="s">
        <v>7933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13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42150.861273148148</v>
      </c>
      <c r="T3827" s="11">
        <f t="shared" si="359"/>
        <v>42171.861273148148</v>
      </c>
    </row>
    <row r="3828" spans="1:20" ht="30">
      <c r="A3828">
        <v>3826</v>
      </c>
      <c r="B3828" s="3" t="s">
        <v>3822</v>
      </c>
      <c r="C3828" s="3" t="s">
        <v>7934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13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42101.215208333328</v>
      </c>
      <c r="T3828" s="11">
        <f t="shared" si="359"/>
        <v>42131.215208333328</v>
      </c>
    </row>
    <row r="3829" spans="1:20" ht="60">
      <c r="A3829">
        <v>3827</v>
      </c>
      <c r="B3829" s="3" t="s">
        <v>3823</v>
      </c>
      <c r="C3829" s="3" t="s">
        <v>7935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13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42034.719918981478</v>
      </c>
      <c r="T3829" s="11">
        <f t="shared" si="359"/>
        <v>42089.791666666664</v>
      </c>
    </row>
    <row r="3830" spans="1:20" ht="45">
      <c r="A3830">
        <v>3828</v>
      </c>
      <c r="B3830" s="3" t="s">
        <v>3824</v>
      </c>
      <c r="C3830" s="3" t="s">
        <v>7936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13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41944.319293981483</v>
      </c>
      <c r="T3830" s="11">
        <f t="shared" si="359"/>
        <v>42004.360960648148</v>
      </c>
    </row>
    <row r="3831" spans="1:20" ht="45">
      <c r="A3831">
        <v>3829</v>
      </c>
      <c r="B3831" s="3" t="s">
        <v>3825</v>
      </c>
      <c r="C3831" s="3" t="s">
        <v>7937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13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42593.657071759262</v>
      </c>
      <c r="T3831" s="11">
        <f t="shared" si="359"/>
        <v>42613.657071759262</v>
      </c>
    </row>
    <row r="3832" spans="1:20" ht="45">
      <c r="A3832">
        <v>3830</v>
      </c>
      <c r="B3832" s="3" t="s">
        <v>3826</v>
      </c>
      <c r="C3832" s="3" t="s">
        <v>7938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13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42503.532534722217</v>
      </c>
      <c r="T3832" s="11">
        <f t="shared" si="359"/>
        <v>42517.532534722217</v>
      </c>
    </row>
    <row r="3833" spans="1:20" ht="45">
      <c r="A3833">
        <v>3831</v>
      </c>
      <c r="B3833" s="3" t="s">
        <v>3827</v>
      </c>
      <c r="C3833" s="3" t="s">
        <v>7939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13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41927.640567129631</v>
      </c>
      <c r="T3833" s="11">
        <f t="shared" si="359"/>
        <v>41948.682233796295</v>
      </c>
    </row>
    <row r="3834" spans="1:20" ht="45">
      <c r="A3834">
        <v>3832</v>
      </c>
      <c r="B3834" s="3" t="s">
        <v>3828</v>
      </c>
      <c r="C3834" s="3" t="s">
        <v>7940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13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42374.906655092585</v>
      </c>
      <c r="T3834" s="11">
        <f t="shared" si="359"/>
        <v>42419.906655092585</v>
      </c>
    </row>
    <row r="3835" spans="1:20" ht="45">
      <c r="A3835">
        <v>3833</v>
      </c>
      <c r="B3835" s="3" t="s">
        <v>3829</v>
      </c>
      <c r="C3835" s="3" t="s">
        <v>7941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13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41963.66402777777</v>
      </c>
      <c r="T3835" s="11">
        <f t="shared" si="359"/>
        <v>41974.589583333327</v>
      </c>
    </row>
    <row r="3836" spans="1:20" ht="45">
      <c r="A3836">
        <v>3834</v>
      </c>
      <c r="B3836" s="3" t="s">
        <v>3830</v>
      </c>
      <c r="C3836" s="3" t="s">
        <v>7942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13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42143.236886574072</v>
      </c>
      <c r="T3836" s="11">
        <f t="shared" si="359"/>
        <v>42173.236886574072</v>
      </c>
    </row>
    <row r="3837" spans="1:20" ht="45">
      <c r="A3837">
        <v>3835</v>
      </c>
      <c r="B3837" s="3" t="s">
        <v>3831</v>
      </c>
      <c r="C3837" s="3" t="s">
        <v>7943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13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42460.733888888884</v>
      </c>
      <c r="T3837" s="11">
        <f t="shared" si="359"/>
        <v>42481.733888888884</v>
      </c>
    </row>
    <row r="3838" spans="1:20" ht="45">
      <c r="A3838">
        <v>3836</v>
      </c>
      <c r="B3838" s="3" t="s">
        <v>3832</v>
      </c>
      <c r="C3838" s="3" t="s">
        <v>7944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13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42553.718194444438</v>
      </c>
      <c r="T3838" s="11">
        <f t="shared" si="359"/>
        <v>42584.964583333327</v>
      </c>
    </row>
    <row r="3839" spans="1:20" ht="30">
      <c r="A3839">
        <v>3837</v>
      </c>
      <c r="B3839" s="3" t="s">
        <v>3833</v>
      </c>
      <c r="C3839" s="3" t="s">
        <v>7945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13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42152.557384259257</v>
      </c>
      <c r="T3839" s="11">
        <f t="shared" si="359"/>
        <v>42188.557384259257</v>
      </c>
    </row>
    <row r="3840" spans="1:20" ht="45">
      <c r="A3840">
        <v>3838</v>
      </c>
      <c r="B3840" s="3" t="s">
        <v>3834</v>
      </c>
      <c r="C3840" s="3" t="s">
        <v>7946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13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42116.502418981479</v>
      </c>
      <c r="T3840" s="11">
        <f t="shared" si="359"/>
        <v>42146.502418981479</v>
      </c>
    </row>
    <row r="3841" spans="1:20" ht="45">
      <c r="A3841">
        <v>3839</v>
      </c>
      <c r="B3841" s="3" t="s">
        <v>3835</v>
      </c>
      <c r="C3841" s="3" t="s">
        <v>7947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13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42154.934305555551</v>
      </c>
      <c r="T3841" s="11">
        <f t="shared" si="359"/>
        <v>42214.934305555551</v>
      </c>
    </row>
    <row r="3842" spans="1:20" ht="45">
      <c r="A3842">
        <v>3840</v>
      </c>
      <c r="B3842" s="3" t="s">
        <v>3836</v>
      </c>
      <c r="C3842" s="3" t="s">
        <v>7948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13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42432.493391203701</v>
      </c>
      <c r="T3842" s="11">
        <f t="shared" si="359"/>
        <v>42457.45172453703</v>
      </c>
    </row>
    <row r="3843" spans="1:20" ht="45">
      <c r="A3843">
        <v>3841</v>
      </c>
      <c r="B3843" s="3" t="s">
        <v>3837</v>
      </c>
      <c r="C3843" s="3" t="s">
        <v>7949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13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(((J3843/60)/60)/24)+DATE(1970,1,1)+(-5/24)</f>
        <v>41780.57739583333</v>
      </c>
      <c r="T3843" s="11">
        <f t="shared" ref="T3843:T3906" si="365">(((I3843/60)/60)/24)+DATE(1970,1,1)+(-5/24)</f>
        <v>41840.57739583333</v>
      </c>
    </row>
    <row r="3844" spans="1:20" ht="45">
      <c r="A3844">
        <v>3842</v>
      </c>
      <c r="B3844" s="3" t="s">
        <v>3838</v>
      </c>
      <c r="C3844" s="3" t="s">
        <v>7950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13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41740.285324074073</v>
      </c>
      <c r="T3844" s="11">
        <f t="shared" si="365"/>
        <v>41770.285324074073</v>
      </c>
    </row>
    <row r="3845" spans="1:20" ht="45">
      <c r="A3845">
        <v>3843</v>
      </c>
      <c r="B3845" s="3" t="s">
        <v>3839</v>
      </c>
      <c r="C3845" s="3" t="s">
        <v>7951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13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41765.864166666666</v>
      </c>
      <c r="T3845" s="11">
        <f t="shared" si="365"/>
        <v>41790.864166666666</v>
      </c>
    </row>
    <row r="3846" spans="1:20" ht="45">
      <c r="A3846">
        <v>3844</v>
      </c>
      <c r="B3846" s="3" t="s">
        <v>3840</v>
      </c>
      <c r="C3846" s="3" t="s">
        <v>7952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13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41766.408958333333</v>
      </c>
      <c r="T3846" s="11">
        <f t="shared" si="365"/>
        <v>41793.082638888889</v>
      </c>
    </row>
    <row r="3847" spans="1:20" ht="60">
      <c r="A3847">
        <v>3845</v>
      </c>
      <c r="B3847" s="3" t="s">
        <v>3841</v>
      </c>
      <c r="C3847" s="3" t="s">
        <v>7953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13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42248.418680555551</v>
      </c>
      <c r="T3847" s="11">
        <f t="shared" si="365"/>
        <v>42278.418680555551</v>
      </c>
    </row>
    <row r="3848" spans="1:20" ht="45">
      <c r="A3848">
        <v>3846</v>
      </c>
      <c r="B3848" s="3" t="s">
        <v>3842</v>
      </c>
      <c r="C3848" s="3" t="s">
        <v>7954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13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41885.01321759259</v>
      </c>
      <c r="T3848" s="11">
        <f t="shared" si="365"/>
        <v>41916.082638888889</v>
      </c>
    </row>
    <row r="3849" spans="1:20" ht="45">
      <c r="A3849">
        <v>3847</v>
      </c>
      <c r="B3849" s="3" t="s">
        <v>3843</v>
      </c>
      <c r="C3849" s="3" t="s">
        <v>7955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13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42159.016099537032</v>
      </c>
      <c r="T3849" s="11">
        <f t="shared" si="365"/>
        <v>42204.016099537032</v>
      </c>
    </row>
    <row r="3850" spans="1:20" ht="45">
      <c r="A3850">
        <v>3848</v>
      </c>
      <c r="B3850" s="3" t="s">
        <v>3844</v>
      </c>
      <c r="C3850" s="3" t="s">
        <v>7956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13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42265.608668981477</v>
      </c>
      <c r="T3850" s="11">
        <f t="shared" si="365"/>
        <v>42295.608668981477</v>
      </c>
    </row>
    <row r="3851" spans="1:20" ht="45">
      <c r="A3851">
        <v>3849</v>
      </c>
      <c r="B3851" s="3" t="s">
        <v>3845</v>
      </c>
      <c r="C3851" s="3" t="s">
        <v>7957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13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42136.558842592589</v>
      </c>
      <c r="T3851" s="11">
        <f t="shared" si="365"/>
        <v>42166.558842592589</v>
      </c>
    </row>
    <row r="3852" spans="1:20" ht="30">
      <c r="A3852">
        <v>3850</v>
      </c>
      <c r="B3852" s="3" t="s">
        <v>3846</v>
      </c>
      <c r="C3852" s="3" t="s">
        <v>7958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13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41974.916006944441</v>
      </c>
      <c r="T3852" s="11">
        <f t="shared" si="365"/>
        <v>42004.916006944441</v>
      </c>
    </row>
    <row r="3853" spans="1:20" ht="45">
      <c r="A3853">
        <v>3851</v>
      </c>
      <c r="B3853" s="3" t="s">
        <v>3847</v>
      </c>
      <c r="C3853" s="3" t="s">
        <v>7959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13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42172.23123842592</v>
      </c>
      <c r="T3853" s="11">
        <f t="shared" si="365"/>
        <v>42202.23123842592</v>
      </c>
    </row>
    <row r="3854" spans="1:20" ht="45">
      <c r="A3854">
        <v>3852</v>
      </c>
      <c r="B3854" s="3" t="s">
        <v>3848</v>
      </c>
      <c r="C3854" s="3" t="s">
        <v>7960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13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42064.982361111113</v>
      </c>
      <c r="T3854" s="11">
        <f t="shared" si="365"/>
        <v>42089.940694444442</v>
      </c>
    </row>
    <row r="3855" spans="1:20" ht="30">
      <c r="A3855">
        <v>3853</v>
      </c>
      <c r="B3855" s="3" t="s">
        <v>3849</v>
      </c>
      <c r="C3855" s="3" t="s">
        <v>7961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13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41848.631689814814</v>
      </c>
      <c r="T3855" s="11">
        <f t="shared" si="365"/>
        <v>41883.631689814814</v>
      </c>
    </row>
    <row r="3856" spans="1:20" ht="30">
      <c r="A3856">
        <v>3854</v>
      </c>
      <c r="B3856" s="3" t="s">
        <v>3850</v>
      </c>
      <c r="C3856" s="3" t="s">
        <v>7962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13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42103.67659722222</v>
      </c>
      <c r="T3856" s="11">
        <f t="shared" si="365"/>
        <v>42133.67659722222</v>
      </c>
    </row>
    <row r="3857" spans="1:20" ht="45">
      <c r="A3857">
        <v>3855</v>
      </c>
      <c r="B3857" s="3" t="s">
        <v>3851</v>
      </c>
      <c r="C3857" s="3" t="s">
        <v>7963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13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42059.762395833335</v>
      </c>
      <c r="T3857" s="11">
        <f t="shared" si="365"/>
        <v>42089.720729166664</v>
      </c>
    </row>
    <row r="3858" spans="1:20" ht="45">
      <c r="A3858">
        <v>3856</v>
      </c>
      <c r="B3858" s="3" t="s">
        <v>3852</v>
      </c>
      <c r="C3858" s="3" t="s">
        <v>7964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13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42041.534756944442</v>
      </c>
      <c r="T3858" s="11">
        <f t="shared" si="365"/>
        <v>42071.493090277778</v>
      </c>
    </row>
    <row r="3859" spans="1:20" ht="45">
      <c r="A3859">
        <v>3857</v>
      </c>
      <c r="B3859" s="3" t="s">
        <v>3853</v>
      </c>
      <c r="C3859" s="3" t="s">
        <v>7965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13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41829.528819444444</v>
      </c>
      <c r="T3859" s="11">
        <f t="shared" si="365"/>
        <v>41852.508333333331</v>
      </c>
    </row>
    <row r="3860" spans="1:20" ht="45">
      <c r="A3860">
        <v>3858</v>
      </c>
      <c r="B3860" s="3" t="s">
        <v>3854</v>
      </c>
      <c r="C3860" s="3" t="s">
        <v>7966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13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42128.222731481481</v>
      </c>
      <c r="T3860" s="11">
        <f t="shared" si="365"/>
        <v>42146.666666666664</v>
      </c>
    </row>
    <row r="3861" spans="1:20" ht="45">
      <c r="A3861">
        <v>3859</v>
      </c>
      <c r="B3861" s="3" t="s">
        <v>3855</v>
      </c>
      <c r="C3861" s="3" t="s">
        <v>7967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13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41789.685266203705</v>
      </c>
      <c r="T3861" s="11">
        <f t="shared" si="365"/>
        <v>41815.666666666664</v>
      </c>
    </row>
    <row r="3862" spans="1:20" ht="45">
      <c r="A3862">
        <v>3860</v>
      </c>
      <c r="B3862" s="3" t="s">
        <v>3856</v>
      </c>
      <c r="C3862" s="3" t="s">
        <v>7968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13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41833.452662037031</v>
      </c>
      <c r="T3862" s="11">
        <f t="shared" si="365"/>
        <v>41863.452662037031</v>
      </c>
    </row>
    <row r="3863" spans="1:20">
      <c r="A3863">
        <v>3861</v>
      </c>
      <c r="B3863" s="3" t="s">
        <v>3857</v>
      </c>
      <c r="C3863" s="3" t="s">
        <v>7969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13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41914.381678240738</v>
      </c>
      <c r="T3863" s="11">
        <f t="shared" si="365"/>
        <v>41955.699305555558</v>
      </c>
    </row>
    <row r="3864" spans="1:20" ht="30">
      <c r="A3864">
        <v>3862</v>
      </c>
      <c r="B3864" s="3" t="s">
        <v>3858</v>
      </c>
      <c r="C3864" s="3" t="s">
        <v>7970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13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42611.052731481475</v>
      </c>
      <c r="T3864" s="11">
        <f t="shared" si="365"/>
        <v>42625.499305555553</v>
      </c>
    </row>
    <row r="3865" spans="1:20" ht="45">
      <c r="A3865">
        <v>3863</v>
      </c>
      <c r="B3865" s="3" t="s">
        <v>3859</v>
      </c>
      <c r="C3865" s="3" t="s">
        <v>7971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13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42253.424826388888</v>
      </c>
      <c r="T3865" s="11">
        <f t="shared" si="365"/>
        <v>42313.466493055552</v>
      </c>
    </row>
    <row r="3866" spans="1:20" ht="45">
      <c r="A3866">
        <v>3864</v>
      </c>
      <c r="B3866" s="3" t="s">
        <v>3860</v>
      </c>
      <c r="C3866" s="3" t="s">
        <v>7972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13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42295.683495370373</v>
      </c>
      <c r="T3866" s="11">
        <f t="shared" si="365"/>
        <v>42325.72516203703</v>
      </c>
    </row>
    <row r="3867" spans="1:20" ht="45">
      <c r="A3867">
        <v>3865</v>
      </c>
      <c r="B3867" s="3" t="s">
        <v>3861</v>
      </c>
      <c r="C3867" s="3" t="s">
        <v>7973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13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41841.44326388889</v>
      </c>
      <c r="T3867" s="11">
        <f t="shared" si="365"/>
        <v>41881.020833333328</v>
      </c>
    </row>
    <row r="3868" spans="1:20" ht="30">
      <c r="A3868">
        <v>3866</v>
      </c>
      <c r="B3868" s="3" t="s">
        <v>3862</v>
      </c>
      <c r="C3868" s="3" t="s">
        <v>7974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13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42402.738668981481</v>
      </c>
      <c r="T3868" s="11">
        <f t="shared" si="365"/>
        <v>42451.936805555553</v>
      </c>
    </row>
    <row r="3869" spans="1:20" ht="45">
      <c r="A3869">
        <v>3867</v>
      </c>
      <c r="B3869" s="3" t="s">
        <v>3863</v>
      </c>
      <c r="C3869" s="3" t="s">
        <v>7975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13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42509.605775462966</v>
      </c>
      <c r="T3869" s="11">
        <f t="shared" si="365"/>
        <v>42539.605775462966</v>
      </c>
    </row>
    <row r="3870" spans="1:20">
      <c r="A3870">
        <v>3868</v>
      </c>
      <c r="B3870" s="3" t="s">
        <v>3864</v>
      </c>
      <c r="C3870" s="3" t="s">
        <v>7976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13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41865.451446759253</v>
      </c>
      <c r="T3870" s="11">
        <f t="shared" si="365"/>
        <v>41890.451446759253</v>
      </c>
    </row>
    <row r="3871" spans="1:20" ht="30">
      <c r="A3871">
        <v>3869</v>
      </c>
      <c r="B3871" s="3" t="s">
        <v>3865</v>
      </c>
      <c r="C3871" s="3" t="s">
        <v>7977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13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42047.516111111108</v>
      </c>
      <c r="T3871" s="11">
        <f t="shared" si="365"/>
        <v>42076.924305555549</v>
      </c>
    </row>
    <row r="3872" spans="1:20" ht="45">
      <c r="A3872">
        <v>3870</v>
      </c>
      <c r="B3872" s="3" t="s">
        <v>3866</v>
      </c>
      <c r="C3872" s="3" t="s">
        <v>7978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13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41792.963865740734</v>
      </c>
      <c r="T3872" s="11">
        <f t="shared" si="365"/>
        <v>41822.963865740734</v>
      </c>
    </row>
    <row r="3873" spans="1:20" ht="30">
      <c r="A3873">
        <v>3871</v>
      </c>
      <c r="B3873" s="3" t="s">
        <v>3867</v>
      </c>
      <c r="C3873" s="3" t="s">
        <v>7979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13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42763.572337962956</v>
      </c>
      <c r="T3873" s="11">
        <f t="shared" si="365"/>
        <v>42823.530671296299</v>
      </c>
    </row>
    <row r="3874" spans="1:20" ht="45">
      <c r="A3874">
        <v>3872</v>
      </c>
      <c r="B3874" s="3" t="s">
        <v>3868</v>
      </c>
      <c r="C3874" s="3" t="s">
        <v>7980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13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42179.9374537037</v>
      </c>
      <c r="T3874" s="11">
        <f t="shared" si="365"/>
        <v>42229.9374537037</v>
      </c>
    </row>
    <row r="3875" spans="1:20" ht="45">
      <c r="A3875">
        <v>3873</v>
      </c>
      <c r="B3875" s="3" t="s">
        <v>3869</v>
      </c>
      <c r="C3875" s="3" t="s">
        <v>7981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13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42255.487673611111</v>
      </c>
      <c r="T3875" s="11">
        <f t="shared" si="365"/>
        <v>42285.487673611111</v>
      </c>
    </row>
    <row r="3876" spans="1:20" ht="45">
      <c r="A3876">
        <v>3874</v>
      </c>
      <c r="B3876" s="3" t="s">
        <v>3870</v>
      </c>
      <c r="C3876" s="3" t="s">
        <v>7982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13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42006.808124999996</v>
      </c>
      <c r="T3876" s="11">
        <f t="shared" si="365"/>
        <v>42027.833333333336</v>
      </c>
    </row>
    <row r="3877" spans="1:20" ht="45">
      <c r="A3877">
        <v>3875</v>
      </c>
      <c r="B3877" s="3" t="s">
        <v>3871</v>
      </c>
      <c r="C3877" s="3" t="s">
        <v>7983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13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42615.138483796291</v>
      </c>
      <c r="T3877" s="11">
        <f t="shared" si="365"/>
        <v>42616.208333333336</v>
      </c>
    </row>
    <row r="3878" spans="1:20" ht="45">
      <c r="A3878">
        <v>3876</v>
      </c>
      <c r="B3878" s="3" t="s">
        <v>3872</v>
      </c>
      <c r="C3878" s="3" t="s">
        <v>7984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13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42372.415833333333</v>
      </c>
      <c r="T3878" s="11">
        <f t="shared" si="365"/>
        <v>42402.415833333333</v>
      </c>
    </row>
    <row r="3879" spans="1:20" ht="45">
      <c r="A3879">
        <v>3877</v>
      </c>
      <c r="B3879" s="3" t="s">
        <v>3873</v>
      </c>
      <c r="C3879" s="3" t="s">
        <v>7985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13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42682.469351851854</v>
      </c>
      <c r="T3879" s="11">
        <f t="shared" si="365"/>
        <v>42712.469351851854</v>
      </c>
    </row>
    <row r="3880" spans="1:20" ht="45">
      <c r="A3880">
        <v>3878</v>
      </c>
      <c r="B3880" s="3" t="s">
        <v>3874</v>
      </c>
      <c r="C3880" s="3" t="s">
        <v>7986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13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42154.610486111109</v>
      </c>
      <c r="T3880" s="11">
        <f t="shared" si="365"/>
        <v>42184.957638888889</v>
      </c>
    </row>
    <row r="3881" spans="1:20" ht="45">
      <c r="A3881">
        <v>3879</v>
      </c>
      <c r="B3881" s="3" t="s">
        <v>3875</v>
      </c>
      <c r="C3881" s="3" t="s">
        <v>7987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13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41999.652731481481</v>
      </c>
      <c r="T3881" s="11">
        <f t="shared" si="365"/>
        <v>42029.652731481481</v>
      </c>
    </row>
    <row r="3882" spans="1:20" ht="45">
      <c r="A3882">
        <v>3880</v>
      </c>
      <c r="B3882" s="3" t="s">
        <v>3876</v>
      </c>
      <c r="C3882" s="3" t="s">
        <v>7988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13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41815.606712962959</v>
      </c>
      <c r="T3882" s="11">
        <f t="shared" si="365"/>
        <v>41850.75</v>
      </c>
    </row>
    <row r="3883" spans="1:20" ht="30">
      <c r="A3883">
        <v>3881</v>
      </c>
      <c r="B3883" s="3" t="s">
        <v>3877</v>
      </c>
      <c r="C3883" s="3" t="s">
        <v>7989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13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42755.810173611106</v>
      </c>
      <c r="T3883" s="11">
        <f t="shared" si="365"/>
        <v>42785.810173611106</v>
      </c>
    </row>
    <row r="3884" spans="1:20" ht="45">
      <c r="A3884">
        <v>3882</v>
      </c>
      <c r="B3884" s="3" t="s">
        <v>3878</v>
      </c>
      <c r="C3884" s="3" t="s">
        <v>7990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13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42373.77511574074</v>
      </c>
      <c r="T3884" s="11">
        <f t="shared" si="365"/>
        <v>42400.752083333333</v>
      </c>
    </row>
    <row r="3885" spans="1:20" ht="45">
      <c r="A3885">
        <v>3883</v>
      </c>
      <c r="B3885" s="3" t="s">
        <v>3879</v>
      </c>
      <c r="C3885" s="3" t="s">
        <v>7991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13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41854.394317129627</v>
      </c>
      <c r="T3885" s="11">
        <f t="shared" si="365"/>
        <v>41884.394317129627</v>
      </c>
    </row>
    <row r="3886" spans="1:20" ht="45">
      <c r="A3886">
        <v>3884</v>
      </c>
      <c r="B3886" s="3" t="s">
        <v>3880</v>
      </c>
      <c r="C3886" s="3" t="s">
        <v>7992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13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42065.583240740736</v>
      </c>
      <c r="T3886" s="11">
        <f t="shared" si="365"/>
        <v>42090.541574074072</v>
      </c>
    </row>
    <row r="3887" spans="1:20" ht="45">
      <c r="A3887">
        <v>3885</v>
      </c>
      <c r="B3887" s="3" t="s">
        <v>3881</v>
      </c>
      <c r="C3887" s="3" t="s">
        <v>7993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13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42469.742951388886</v>
      </c>
      <c r="T3887" s="11">
        <f t="shared" si="365"/>
        <v>42499.742951388886</v>
      </c>
    </row>
    <row r="3888" spans="1:20">
      <c r="A3888">
        <v>3886</v>
      </c>
      <c r="B3888" s="3" t="s">
        <v>3882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13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41954.019699074073</v>
      </c>
      <c r="T3888" s="11">
        <f t="shared" si="365"/>
        <v>41984.019699074073</v>
      </c>
    </row>
    <row r="3889" spans="1:20" ht="45">
      <c r="A3889">
        <v>3887</v>
      </c>
      <c r="B3889" s="3" t="s">
        <v>3883</v>
      </c>
      <c r="C3889" s="3" t="s">
        <v>7994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13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42079.649641203701</v>
      </c>
      <c r="T3889" s="11">
        <f t="shared" si="365"/>
        <v>42125.708333333336</v>
      </c>
    </row>
    <row r="3890" spans="1:20" ht="45">
      <c r="A3890">
        <v>3888</v>
      </c>
      <c r="B3890" s="3" t="s">
        <v>3884</v>
      </c>
      <c r="C3890" s="3" t="s">
        <v>7995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13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42762.337476851848</v>
      </c>
      <c r="T3890" s="11">
        <f t="shared" si="365"/>
        <v>42792.337476851848</v>
      </c>
    </row>
    <row r="3891" spans="1:20" ht="45">
      <c r="A3891">
        <v>3889</v>
      </c>
      <c r="B3891" s="3" t="s">
        <v>3885</v>
      </c>
      <c r="C3891" s="3" t="s">
        <v>7996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13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41976.796643518515</v>
      </c>
      <c r="T3891" s="11">
        <f t="shared" si="365"/>
        <v>42008.768055555549</v>
      </c>
    </row>
    <row r="3892" spans="1:20" ht="45">
      <c r="A3892">
        <v>3890</v>
      </c>
      <c r="B3892" s="3" t="s">
        <v>3886</v>
      </c>
      <c r="C3892" s="3" t="s">
        <v>7997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13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42171.55027777778</v>
      </c>
      <c r="T3892" s="11">
        <f t="shared" si="365"/>
        <v>42231.55027777778</v>
      </c>
    </row>
    <row r="3893" spans="1:20" ht="30">
      <c r="A3893">
        <v>3891</v>
      </c>
      <c r="B3893" s="3" t="s">
        <v>3887</v>
      </c>
      <c r="C3893" s="3" t="s">
        <v>7998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13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42055.924120370364</v>
      </c>
      <c r="T3893" s="11">
        <f t="shared" si="365"/>
        <v>42085.999305555553</v>
      </c>
    </row>
    <row r="3894" spans="1:20" ht="45">
      <c r="A3894">
        <v>3892</v>
      </c>
      <c r="B3894" s="3" t="s">
        <v>3888</v>
      </c>
      <c r="C3894" s="3" t="s">
        <v>7999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13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41867.44394675926</v>
      </c>
      <c r="T3894" s="11">
        <f t="shared" si="365"/>
        <v>41875.083333333328</v>
      </c>
    </row>
    <row r="3895" spans="1:20" ht="45">
      <c r="A3895">
        <v>3893</v>
      </c>
      <c r="B3895" s="3" t="s">
        <v>3889</v>
      </c>
      <c r="C3895" s="3" t="s">
        <v>8000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13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41779.449537037035</v>
      </c>
      <c r="T3895" s="11">
        <f t="shared" si="365"/>
        <v>41821.041666666664</v>
      </c>
    </row>
    <row r="3896" spans="1:20" ht="45">
      <c r="A3896">
        <v>3894</v>
      </c>
      <c r="B3896" s="3" t="s">
        <v>3890</v>
      </c>
      <c r="C3896" s="3" t="s">
        <v>8001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13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42679.750138888885</v>
      </c>
      <c r="T3896" s="11">
        <f t="shared" si="365"/>
        <v>42709.999305555553</v>
      </c>
    </row>
    <row r="3897" spans="1:20" ht="45">
      <c r="A3897">
        <v>3895</v>
      </c>
      <c r="B3897" s="3" t="s">
        <v>3891</v>
      </c>
      <c r="C3897" s="3" t="s">
        <v>8002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13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42032.041875000003</v>
      </c>
      <c r="T3897" s="11">
        <f t="shared" si="365"/>
        <v>42063.041875000003</v>
      </c>
    </row>
    <row r="3898" spans="1:20" ht="45">
      <c r="A3898">
        <v>3896</v>
      </c>
      <c r="B3898" s="3" t="s">
        <v>3892</v>
      </c>
      <c r="C3898" s="3" t="s">
        <v>8003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13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41792.983541666668</v>
      </c>
      <c r="T3898" s="11">
        <f t="shared" si="365"/>
        <v>41806.983541666668</v>
      </c>
    </row>
    <row r="3899" spans="1:20" ht="45">
      <c r="A3899">
        <v>3897</v>
      </c>
      <c r="B3899" s="3" t="s">
        <v>3893</v>
      </c>
      <c r="C3899" s="3" t="s">
        <v>8004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13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41982.665312499994</v>
      </c>
      <c r="T3899" s="11">
        <f t="shared" si="365"/>
        <v>42012.665312499994</v>
      </c>
    </row>
    <row r="3900" spans="1:20" ht="60">
      <c r="A3900">
        <v>3898</v>
      </c>
      <c r="B3900" s="3" t="s">
        <v>3894</v>
      </c>
      <c r="C3900" s="3" t="s">
        <v>8005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13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42193.273958333331</v>
      </c>
      <c r="T3900" s="11">
        <f t="shared" si="365"/>
        <v>42233.458333333336</v>
      </c>
    </row>
    <row r="3901" spans="1:20" ht="45">
      <c r="A3901">
        <v>3899</v>
      </c>
      <c r="B3901" s="3" t="s">
        <v>3895</v>
      </c>
      <c r="C3901" s="3" t="s">
        <v>8006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13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41843.566678240735</v>
      </c>
      <c r="T3901" s="11">
        <f t="shared" si="365"/>
        <v>41863.566678240735</v>
      </c>
    </row>
    <row r="3902" spans="1:20" ht="30">
      <c r="A3902">
        <v>3900</v>
      </c>
      <c r="B3902" s="3" t="s">
        <v>3896</v>
      </c>
      <c r="C3902" s="3" t="s">
        <v>8007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13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42135.884155092594</v>
      </c>
      <c r="T3902" s="11">
        <f t="shared" si="365"/>
        <v>42165.884155092594</v>
      </c>
    </row>
    <row r="3903" spans="1:20" ht="45">
      <c r="A3903">
        <v>3901</v>
      </c>
      <c r="B3903" s="3" t="s">
        <v>3897</v>
      </c>
      <c r="C3903" s="3" t="s">
        <v>8008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13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42317.618043981485</v>
      </c>
      <c r="T3903" s="11">
        <f t="shared" si="365"/>
        <v>42357.618043981485</v>
      </c>
    </row>
    <row r="3904" spans="1:20" ht="45">
      <c r="A3904">
        <v>3902</v>
      </c>
      <c r="B3904" s="3" t="s">
        <v>3898</v>
      </c>
      <c r="C3904" s="3" t="s">
        <v>8009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13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42663.259745370371</v>
      </c>
      <c r="T3904" s="11">
        <f t="shared" si="365"/>
        <v>42688.301412037035</v>
      </c>
    </row>
    <row r="3905" spans="1:20" ht="45">
      <c r="A3905">
        <v>3903</v>
      </c>
      <c r="B3905" s="3" t="s">
        <v>3899</v>
      </c>
      <c r="C3905" s="3" t="s">
        <v>8010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13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42185.802835648145</v>
      </c>
      <c r="T3905" s="11">
        <f t="shared" si="365"/>
        <v>42230.609722222223</v>
      </c>
    </row>
    <row r="3906" spans="1:20">
      <c r="A3906">
        <v>3904</v>
      </c>
      <c r="B3906" s="3" t="s">
        <v>3900</v>
      </c>
      <c r="C3906" s="3" t="s">
        <v>8011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13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42095.020833333336</v>
      </c>
      <c r="T3906" s="11">
        <f t="shared" si="365"/>
        <v>42109.00277777778</v>
      </c>
    </row>
    <row r="3907" spans="1:20" ht="45">
      <c r="A3907">
        <v>3905</v>
      </c>
      <c r="B3907" s="3" t="s">
        <v>3901</v>
      </c>
      <c r="C3907" s="3" t="s">
        <v>8012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13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(((J3907/60)/60)/24)+DATE(1970,1,1)+(-5/24)</f>
        <v>42124.415543981479</v>
      </c>
      <c r="T3907" s="11">
        <f t="shared" ref="T3907:T3970" si="371">(((I3907/60)/60)/24)+DATE(1970,1,1)+(-5/24)</f>
        <v>42166.749999999993</v>
      </c>
    </row>
    <row r="3908" spans="1:20" ht="45">
      <c r="A3908">
        <v>3906</v>
      </c>
      <c r="B3908" s="3" t="s">
        <v>3902</v>
      </c>
      <c r="C3908" s="3" t="s">
        <v>8013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13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42143.709409722222</v>
      </c>
      <c r="T3908" s="11">
        <f t="shared" si="371"/>
        <v>42181.350694444445</v>
      </c>
    </row>
    <row r="3909" spans="1:20" ht="30">
      <c r="A3909">
        <v>3907</v>
      </c>
      <c r="B3909" s="3" t="s">
        <v>3903</v>
      </c>
      <c r="C3909" s="3" t="s">
        <v>8014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13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41906.611180555556</v>
      </c>
      <c r="T3909" s="11">
        <f t="shared" si="371"/>
        <v>41938.630555555552</v>
      </c>
    </row>
    <row r="3910" spans="1:20" ht="45">
      <c r="A3910">
        <v>3908</v>
      </c>
      <c r="B3910" s="3" t="s">
        <v>3904</v>
      </c>
      <c r="C3910" s="3" t="s">
        <v>8015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13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41833.927037037036</v>
      </c>
      <c r="T3910" s="11">
        <f t="shared" si="371"/>
        <v>41848.927037037036</v>
      </c>
    </row>
    <row r="3911" spans="1:20" ht="45">
      <c r="A3911">
        <v>3909</v>
      </c>
      <c r="B3911" s="3" t="s">
        <v>3905</v>
      </c>
      <c r="C3911" s="3" t="s">
        <v>8016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13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41863.150949074072</v>
      </c>
      <c r="T3911" s="11">
        <f t="shared" si="371"/>
        <v>41893.150949074072</v>
      </c>
    </row>
    <row r="3912" spans="1:20" ht="45">
      <c r="A3912">
        <v>3910</v>
      </c>
      <c r="B3912" s="3" t="s">
        <v>3906</v>
      </c>
      <c r="C3912" s="3" t="s">
        <v>8017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13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42224.548576388886</v>
      </c>
      <c r="T3912" s="11">
        <f t="shared" si="371"/>
        <v>42254.548576388886</v>
      </c>
    </row>
    <row r="3913" spans="1:20" ht="45">
      <c r="A3913">
        <v>3911</v>
      </c>
      <c r="B3913" s="3" t="s">
        <v>3907</v>
      </c>
      <c r="C3913" s="3" t="s">
        <v>8018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13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41939.603900462964</v>
      </c>
      <c r="T3913" s="11">
        <f t="shared" si="371"/>
        <v>41969.645567129628</v>
      </c>
    </row>
    <row r="3914" spans="1:20" ht="45">
      <c r="A3914">
        <v>3912</v>
      </c>
      <c r="B3914" s="3" t="s">
        <v>3908</v>
      </c>
      <c r="C3914" s="3" t="s">
        <v>8019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13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42059.061689814807</v>
      </c>
      <c r="T3914" s="11">
        <f t="shared" si="371"/>
        <v>42118.982638888883</v>
      </c>
    </row>
    <row r="3915" spans="1:20" ht="45">
      <c r="A3915">
        <v>3913</v>
      </c>
      <c r="B3915" s="3" t="s">
        <v>3909</v>
      </c>
      <c r="C3915" s="3" t="s">
        <v>8020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13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42308.002881944441</v>
      </c>
      <c r="T3915" s="11">
        <f t="shared" si="371"/>
        <v>42338.044548611106</v>
      </c>
    </row>
    <row r="3916" spans="1:20" ht="45">
      <c r="A3916">
        <v>3914</v>
      </c>
      <c r="B3916" s="3" t="s">
        <v>3910</v>
      </c>
      <c r="C3916" s="3" t="s">
        <v>8021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13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42114.610601851848</v>
      </c>
      <c r="T3916" s="11">
        <f t="shared" si="371"/>
        <v>42134.749305555553</v>
      </c>
    </row>
    <row r="3917" spans="1:20" ht="45">
      <c r="A3917">
        <v>3915</v>
      </c>
      <c r="B3917" s="3" t="s">
        <v>3911</v>
      </c>
      <c r="C3917" s="3" t="s">
        <v>8022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13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42492.776724537034</v>
      </c>
      <c r="T3917" s="11">
        <f t="shared" si="371"/>
        <v>42522.776724537034</v>
      </c>
    </row>
    <row r="3918" spans="1:20" ht="45">
      <c r="A3918">
        <v>3916</v>
      </c>
      <c r="B3918" s="3" t="s">
        <v>3912</v>
      </c>
      <c r="C3918" s="3" t="s">
        <v>8023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13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42494.263333333329</v>
      </c>
      <c r="T3918" s="11">
        <f t="shared" si="371"/>
        <v>42524.263333333329</v>
      </c>
    </row>
    <row r="3919" spans="1:20" ht="45">
      <c r="A3919">
        <v>3917</v>
      </c>
      <c r="B3919" s="3" t="s">
        <v>3913</v>
      </c>
      <c r="C3919" s="3" t="s">
        <v>8024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13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41863.318993055553</v>
      </c>
      <c r="T3919" s="11">
        <f t="shared" si="371"/>
        <v>41893.318993055553</v>
      </c>
    </row>
    <row r="3920" spans="1:20" ht="45">
      <c r="A3920">
        <v>3918</v>
      </c>
      <c r="B3920" s="3" t="s">
        <v>3914</v>
      </c>
      <c r="C3920" s="3" t="s">
        <v>8025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13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41843.456284722219</v>
      </c>
      <c r="T3920" s="11">
        <f t="shared" si="371"/>
        <v>41855.458333333328</v>
      </c>
    </row>
    <row r="3921" spans="1:20" ht="45">
      <c r="A3921">
        <v>3919</v>
      </c>
      <c r="B3921" s="3" t="s">
        <v>3915</v>
      </c>
      <c r="C3921" s="3" t="s">
        <v>8026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13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42358.476539351854</v>
      </c>
      <c r="T3921" s="11">
        <f t="shared" si="371"/>
        <v>42386.791666666664</v>
      </c>
    </row>
    <row r="3922" spans="1:20" ht="45">
      <c r="A3922">
        <v>3920</v>
      </c>
      <c r="B3922" s="3" t="s">
        <v>3916</v>
      </c>
      <c r="C3922" s="3" t="s">
        <v>8027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13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42657.178935185184</v>
      </c>
      <c r="T3922" s="11">
        <f t="shared" si="371"/>
        <v>42687.220601851855</v>
      </c>
    </row>
    <row r="3923" spans="1:20" ht="45">
      <c r="A3923">
        <v>3921</v>
      </c>
      <c r="B3923" s="3" t="s">
        <v>3917</v>
      </c>
      <c r="C3923" s="3" t="s">
        <v>8028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13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41926.333969907406</v>
      </c>
      <c r="T3923" s="11">
        <f t="shared" si="371"/>
        <v>41938.541666666664</v>
      </c>
    </row>
    <row r="3924" spans="1:20" ht="45">
      <c r="A3924">
        <v>3922</v>
      </c>
      <c r="B3924" s="3" t="s">
        <v>3918</v>
      </c>
      <c r="C3924" s="3" t="s">
        <v>8029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13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42020.560300925928</v>
      </c>
      <c r="T3924" s="11">
        <f t="shared" si="371"/>
        <v>42065.749999999993</v>
      </c>
    </row>
    <row r="3925" spans="1:20" ht="45">
      <c r="A3925">
        <v>3923</v>
      </c>
      <c r="B3925" s="3" t="s">
        <v>3919</v>
      </c>
      <c r="C3925" s="3" t="s">
        <v>8030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13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42075.771655092591</v>
      </c>
      <c r="T3925" s="11">
        <f t="shared" si="371"/>
        <v>42103.771655092591</v>
      </c>
    </row>
    <row r="3926" spans="1:20" ht="45">
      <c r="A3926">
        <v>3924</v>
      </c>
      <c r="B3926" s="3" t="s">
        <v>3920</v>
      </c>
      <c r="C3926" s="3" t="s">
        <v>8031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13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41786.751412037032</v>
      </c>
      <c r="T3926" s="11">
        <f t="shared" si="371"/>
        <v>41816.751412037032</v>
      </c>
    </row>
    <row r="3927" spans="1:20" ht="45">
      <c r="A3927">
        <v>3925</v>
      </c>
      <c r="B3927" s="3" t="s">
        <v>3921</v>
      </c>
      <c r="C3927" s="3" t="s">
        <v>8032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13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41820.662488425922</v>
      </c>
      <c r="T3927" s="11">
        <f t="shared" si="371"/>
        <v>41850.662488425922</v>
      </c>
    </row>
    <row r="3928" spans="1:20" ht="30">
      <c r="A3928">
        <v>3926</v>
      </c>
      <c r="B3928" s="3" t="s">
        <v>3922</v>
      </c>
      <c r="C3928" s="3" t="s">
        <v>8033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13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41969.876712962963</v>
      </c>
      <c r="T3928" s="11">
        <f t="shared" si="371"/>
        <v>41999.876712962963</v>
      </c>
    </row>
    <row r="3929" spans="1:20" ht="45">
      <c r="A3929">
        <v>3927</v>
      </c>
      <c r="B3929" s="3" t="s">
        <v>3923</v>
      </c>
      <c r="C3929" s="3" t="s">
        <v>8034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13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41830.059074074074</v>
      </c>
      <c r="T3929" s="11">
        <f t="shared" si="371"/>
        <v>41860.059074074074</v>
      </c>
    </row>
    <row r="3930" spans="1:20" ht="45">
      <c r="A3930">
        <v>3928</v>
      </c>
      <c r="B3930" s="3" t="s">
        <v>3924</v>
      </c>
      <c r="C3930" s="3" t="s">
        <v>8035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13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42265.474849537037</v>
      </c>
      <c r="T3930" s="11">
        <f t="shared" si="371"/>
        <v>42292.999305555553</v>
      </c>
    </row>
    <row r="3931" spans="1:20" ht="45">
      <c r="A3931">
        <v>3929</v>
      </c>
      <c r="B3931" s="3" t="s">
        <v>3925</v>
      </c>
      <c r="C3931" s="3" t="s">
        <v>8036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13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42601.618807870364</v>
      </c>
      <c r="T3931" s="11">
        <f t="shared" si="371"/>
        <v>42631.618807870364</v>
      </c>
    </row>
    <row r="3932" spans="1:20" ht="45">
      <c r="A3932">
        <v>3930</v>
      </c>
      <c r="B3932" s="3" t="s">
        <v>3926</v>
      </c>
      <c r="C3932" s="3" t="s">
        <v>8037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13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42433.13041666666</v>
      </c>
      <c r="T3932" s="11">
        <f t="shared" si="371"/>
        <v>42461.041666666664</v>
      </c>
    </row>
    <row r="3933" spans="1:20" ht="45">
      <c r="A3933">
        <v>3931</v>
      </c>
      <c r="B3933" s="3" t="s">
        <v>3927</v>
      </c>
      <c r="C3933" s="3" t="s">
        <v>8038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13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42227.943368055552</v>
      </c>
      <c r="T3933" s="11">
        <f t="shared" si="371"/>
        <v>42252.943368055552</v>
      </c>
    </row>
    <row r="3934" spans="1:20" ht="45">
      <c r="A3934">
        <v>3932</v>
      </c>
      <c r="B3934" s="3" t="s">
        <v>3928</v>
      </c>
      <c r="C3934" s="3" t="s">
        <v>8039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13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42414.960231481477</v>
      </c>
      <c r="T3934" s="11">
        <f t="shared" si="371"/>
        <v>42444.918564814812</v>
      </c>
    </row>
    <row r="3935" spans="1:20" ht="45">
      <c r="A3935">
        <v>3933</v>
      </c>
      <c r="B3935" s="3" t="s">
        <v>3929</v>
      </c>
      <c r="C3935" s="3" t="s">
        <v>8040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13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42538.759976851848</v>
      </c>
      <c r="T3935" s="11">
        <f t="shared" si="371"/>
        <v>42567.821527777771</v>
      </c>
    </row>
    <row r="3936" spans="1:20" ht="45">
      <c r="A3936">
        <v>3934</v>
      </c>
      <c r="B3936" s="3" t="s">
        <v>3930</v>
      </c>
      <c r="C3936" s="3" t="s">
        <v>8041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13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42233.463414351849</v>
      </c>
      <c r="T3936" s="11">
        <f t="shared" si="371"/>
        <v>42278.333333333336</v>
      </c>
    </row>
    <row r="3937" spans="1:20" ht="60">
      <c r="A3937">
        <v>3935</v>
      </c>
      <c r="B3937" s="3" t="s">
        <v>3931</v>
      </c>
      <c r="C3937" s="3" t="s">
        <v>8042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13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42221.448449074065</v>
      </c>
      <c r="T3937" s="11">
        <f t="shared" si="371"/>
        <v>42281.448449074065</v>
      </c>
    </row>
    <row r="3938" spans="1:20" ht="45">
      <c r="A3938">
        <v>3936</v>
      </c>
      <c r="B3938" s="3" t="s">
        <v>3932</v>
      </c>
      <c r="C3938" s="3" t="s">
        <v>8043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13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42675.054629629631</v>
      </c>
      <c r="T3938" s="11">
        <f t="shared" si="371"/>
        <v>42705.096296296295</v>
      </c>
    </row>
    <row r="3939" spans="1:20" ht="45">
      <c r="A3939">
        <v>3937</v>
      </c>
      <c r="B3939" s="3" t="s">
        <v>3933</v>
      </c>
      <c r="C3939" s="3" t="s">
        <v>8044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13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42534.423148148147</v>
      </c>
      <c r="T3939" s="11">
        <f t="shared" si="371"/>
        <v>42562.423148148147</v>
      </c>
    </row>
    <row r="3940" spans="1:20" ht="45">
      <c r="A3940">
        <v>3938</v>
      </c>
      <c r="B3940" s="3" t="s">
        <v>3934</v>
      </c>
      <c r="C3940" s="3" t="s">
        <v>8045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13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42151.697384259263</v>
      </c>
      <c r="T3940" s="11">
        <f t="shared" si="371"/>
        <v>42182.697384259263</v>
      </c>
    </row>
    <row r="3941" spans="1:20" ht="45">
      <c r="A3941">
        <v>3939</v>
      </c>
      <c r="B3941" s="3" t="s">
        <v>3935</v>
      </c>
      <c r="C3941" s="3" t="s">
        <v>8046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13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41915.191886574074</v>
      </c>
      <c r="T3941" s="11">
        <f t="shared" si="371"/>
        <v>41918.979166666664</v>
      </c>
    </row>
    <row r="3942" spans="1:20" ht="45">
      <c r="A3942">
        <v>3940</v>
      </c>
      <c r="B3942" s="3" t="s">
        <v>3936</v>
      </c>
      <c r="C3942" s="3" t="s">
        <v>8047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13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41961.284155092588</v>
      </c>
      <c r="T3942" s="11">
        <f t="shared" si="371"/>
        <v>42006.284155092588</v>
      </c>
    </row>
    <row r="3943" spans="1:20" ht="45">
      <c r="A3943">
        <v>3941</v>
      </c>
      <c r="B3943" s="3" t="s">
        <v>3937</v>
      </c>
      <c r="C3943" s="3" t="s">
        <v>8048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13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41940.378900462958</v>
      </c>
      <c r="T3943" s="11">
        <f t="shared" si="371"/>
        <v>41967.833333333336</v>
      </c>
    </row>
    <row r="3944" spans="1:20" ht="45">
      <c r="A3944">
        <v>3942</v>
      </c>
      <c r="B3944" s="3" t="s">
        <v>3938</v>
      </c>
      <c r="C3944" s="3" t="s">
        <v>8049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13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42111.695763888885</v>
      </c>
      <c r="T3944" s="11">
        <f t="shared" si="371"/>
        <v>42171.695763888885</v>
      </c>
    </row>
    <row r="3945" spans="1:20" ht="45">
      <c r="A3945">
        <v>3943</v>
      </c>
      <c r="B3945" s="3" t="s">
        <v>3939</v>
      </c>
      <c r="C3945" s="3" t="s">
        <v>8050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13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42279.570231481477</v>
      </c>
      <c r="T3945" s="11">
        <f t="shared" si="371"/>
        <v>42310.493055555555</v>
      </c>
    </row>
    <row r="3946" spans="1:20" ht="45">
      <c r="A3946">
        <v>3944</v>
      </c>
      <c r="B3946" s="3" t="s">
        <v>3940</v>
      </c>
      <c r="C3946" s="3" t="s">
        <v>8051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13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42213.454571759255</v>
      </c>
      <c r="T3946" s="11">
        <f t="shared" si="371"/>
        <v>42243.454571759255</v>
      </c>
    </row>
    <row r="3947" spans="1:20" ht="45">
      <c r="A3947">
        <v>3945</v>
      </c>
      <c r="B3947" s="3" t="s">
        <v>3941</v>
      </c>
      <c r="C3947" s="3" t="s">
        <v>8052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13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42109.593379629623</v>
      </c>
      <c r="T3947" s="11">
        <f t="shared" si="371"/>
        <v>42139.593379629623</v>
      </c>
    </row>
    <row r="3948" spans="1:20" ht="30">
      <c r="A3948">
        <v>3946</v>
      </c>
      <c r="B3948" s="3" t="s">
        <v>3942</v>
      </c>
      <c r="C3948" s="3" t="s">
        <v>8053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13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42031.625254629624</v>
      </c>
      <c r="T3948" s="11">
        <f t="shared" si="371"/>
        <v>42063.124999999993</v>
      </c>
    </row>
    <row r="3949" spans="1:20" ht="45">
      <c r="A3949">
        <v>3947</v>
      </c>
      <c r="B3949" s="3" t="s">
        <v>3943</v>
      </c>
      <c r="C3949" s="3" t="s">
        <v>8054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13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42614.934537037036</v>
      </c>
      <c r="T3949" s="11">
        <f t="shared" si="371"/>
        <v>42644.934537037036</v>
      </c>
    </row>
    <row r="3950" spans="1:20" ht="45">
      <c r="A3950">
        <v>3948</v>
      </c>
      <c r="B3950" s="3" t="s">
        <v>3944</v>
      </c>
      <c r="C3950" s="3" t="s">
        <v>8055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13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41829.117164351846</v>
      </c>
      <c r="T3950" s="11">
        <f t="shared" si="371"/>
        <v>41889.117164351846</v>
      </c>
    </row>
    <row r="3951" spans="1:20" ht="45">
      <c r="A3951">
        <v>3949</v>
      </c>
      <c r="B3951" s="3" t="s">
        <v>3945</v>
      </c>
      <c r="C3951" s="3" t="s">
        <v>8056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13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42015.912280092591</v>
      </c>
      <c r="T3951" s="11">
        <f t="shared" si="371"/>
        <v>42045.912280092591</v>
      </c>
    </row>
    <row r="3952" spans="1:20" ht="45">
      <c r="A3952">
        <v>3950</v>
      </c>
      <c r="B3952" s="3" t="s">
        <v>3946</v>
      </c>
      <c r="C3952" s="3" t="s">
        <v>8057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13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42439.493981481479</v>
      </c>
      <c r="T3952" s="11">
        <f t="shared" si="371"/>
        <v>42468.565972222219</v>
      </c>
    </row>
    <row r="3953" spans="1:20" ht="45">
      <c r="A3953">
        <v>3951</v>
      </c>
      <c r="B3953" s="3" t="s">
        <v>3947</v>
      </c>
      <c r="C3953" s="3" t="s">
        <v>6960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13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42433.617384259262</v>
      </c>
      <c r="T3953" s="11">
        <f t="shared" si="371"/>
        <v>42493.57571759259</v>
      </c>
    </row>
    <row r="3954" spans="1:20" ht="45">
      <c r="A3954">
        <v>3952</v>
      </c>
      <c r="B3954" s="3" t="s">
        <v>3948</v>
      </c>
      <c r="C3954" s="3" t="s">
        <v>8058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13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42243.582060185181</v>
      </c>
      <c r="T3954" s="11">
        <f t="shared" si="371"/>
        <v>42303.582060185181</v>
      </c>
    </row>
    <row r="3955" spans="1:20" ht="45">
      <c r="A3955">
        <v>3953</v>
      </c>
      <c r="B3955" s="3" t="s">
        <v>3949</v>
      </c>
      <c r="C3955" s="3" t="s">
        <v>8059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13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42549.840115740742</v>
      </c>
      <c r="T3955" s="11">
        <f t="shared" si="371"/>
        <v>42580.770138888889</v>
      </c>
    </row>
    <row r="3956" spans="1:20" ht="45">
      <c r="A3956">
        <v>3954</v>
      </c>
      <c r="B3956" s="3" t="s">
        <v>3950</v>
      </c>
      <c r="C3956" s="3" t="s">
        <v>8060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13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41774.442870370367</v>
      </c>
      <c r="T3956" s="11">
        <f t="shared" si="371"/>
        <v>41834.442870370367</v>
      </c>
    </row>
    <row r="3957" spans="1:20" ht="45">
      <c r="A3957">
        <v>3955</v>
      </c>
      <c r="B3957" s="3" t="s">
        <v>3951</v>
      </c>
      <c r="C3957" s="3" t="s">
        <v>8061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13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42306.640520833331</v>
      </c>
      <c r="T3957" s="11">
        <f t="shared" si="371"/>
        <v>42336.682187499995</v>
      </c>
    </row>
    <row r="3958" spans="1:20" ht="45">
      <c r="A3958">
        <v>3956</v>
      </c>
      <c r="B3958" s="3" t="s">
        <v>3952</v>
      </c>
      <c r="C3958" s="3" t="s">
        <v>8062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13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42457.723692129628</v>
      </c>
      <c r="T3958" s="11">
        <f t="shared" si="371"/>
        <v>42484.805555555555</v>
      </c>
    </row>
    <row r="3959" spans="1:20" ht="45">
      <c r="A3959">
        <v>3957</v>
      </c>
      <c r="B3959" s="3" t="s">
        <v>3953</v>
      </c>
      <c r="C3959" s="3" t="s">
        <v>8063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13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42513.767986111103</v>
      </c>
      <c r="T3959" s="11">
        <f t="shared" si="371"/>
        <v>42559.767986111103</v>
      </c>
    </row>
    <row r="3960" spans="1:20" ht="45">
      <c r="A3960">
        <v>3958</v>
      </c>
      <c r="B3960" s="3" t="s">
        <v>3954</v>
      </c>
      <c r="C3960" s="3" t="s">
        <v>8064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13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41816.742037037038</v>
      </c>
      <c r="T3960" s="11">
        <f t="shared" si="371"/>
        <v>41853.375</v>
      </c>
    </row>
    <row r="3961" spans="1:20" ht="45">
      <c r="A3961">
        <v>3959</v>
      </c>
      <c r="B3961" s="3" t="s">
        <v>3955</v>
      </c>
      <c r="C3961" s="3" t="s">
        <v>8065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13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41880.580509259256</v>
      </c>
      <c r="T3961" s="11">
        <f t="shared" si="371"/>
        <v>41910.580509259256</v>
      </c>
    </row>
    <row r="3962" spans="1:20" ht="45">
      <c r="A3962">
        <v>3960</v>
      </c>
      <c r="B3962" s="3" t="s">
        <v>3956</v>
      </c>
      <c r="C3962" s="3" t="s">
        <v>8066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13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42342.63722222222</v>
      </c>
      <c r="T3962" s="11">
        <f t="shared" si="371"/>
        <v>42372.63722222222</v>
      </c>
    </row>
    <row r="3963" spans="1:20" ht="45">
      <c r="A3963">
        <v>3961</v>
      </c>
      <c r="B3963" s="3" t="s">
        <v>3957</v>
      </c>
      <c r="C3963" s="3" t="s">
        <v>8067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13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41745.682986111111</v>
      </c>
      <c r="T3963" s="11">
        <f t="shared" si="371"/>
        <v>41767.682986111111</v>
      </c>
    </row>
    <row r="3964" spans="1:20" ht="45">
      <c r="A3964">
        <v>3962</v>
      </c>
      <c r="B3964" s="3" t="s">
        <v>3958</v>
      </c>
      <c r="C3964" s="3" t="s">
        <v>8068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13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42311.413124999999</v>
      </c>
      <c r="T3964" s="11">
        <f t="shared" si="371"/>
        <v>42336.413124999999</v>
      </c>
    </row>
    <row r="3965" spans="1:20" ht="45">
      <c r="A3965">
        <v>3963</v>
      </c>
      <c r="B3965" s="3" t="s">
        <v>3959</v>
      </c>
      <c r="C3965" s="3" t="s">
        <v>8069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13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42295.945798611108</v>
      </c>
      <c r="T3965" s="11">
        <f t="shared" si="371"/>
        <v>42325.987465277773</v>
      </c>
    </row>
    <row r="3966" spans="1:20" ht="45">
      <c r="A3966">
        <v>3964</v>
      </c>
      <c r="B3966" s="3" t="s">
        <v>3960</v>
      </c>
      <c r="C3966" s="3" t="s">
        <v>8070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13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42053.513726851852</v>
      </c>
      <c r="T3966" s="11">
        <f t="shared" si="371"/>
        <v>42113.47206018518</v>
      </c>
    </row>
    <row r="3967" spans="1:20" ht="45">
      <c r="A3967">
        <v>3965</v>
      </c>
      <c r="B3967" s="3" t="s">
        <v>3961</v>
      </c>
      <c r="C3967" s="3" t="s">
        <v>8071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13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42414.027546296296</v>
      </c>
      <c r="T3967" s="11">
        <f t="shared" si="371"/>
        <v>42473.985879629625</v>
      </c>
    </row>
    <row r="3968" spans="1:20" ht="45">
      <c r="A3968">
        <v>3966</v>
      </c>
      <c r="B3968" s="3" t="s">
        <v>3962</v>
      </c>
      <c r="C3968" s="3" t="s">
        <v>8072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13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41801.503217592588</v>
      </c>
      <c r="T3968" s="11">
        <f t="shared" si="371"/>
        <v>41843.915972222218</v>
      </c>
    </row>
    <row r="3969" spans="1:20" ht="45">
      <c r="A3969">
        <v>3967</v>
      </c>
      <c r="B3969" s="3" t="s">
        <v>3963</v>
      </c>
      <c r="C3969" s="3" t="s">
        <v>8073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13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42770.082256944443</v>
      </c>
      <c r="T3969" s="11">
        <f t="shared" si="371"/>
        <v>42800.082256944443</v>
      </c>
    </row>
    <row r="3970" spans="1:20" ht="45">
      <c r="A3970">
        <v>3968</v>
      </c>
      <c r="B3970" s="3" t="s">
        <v>3964</v>
      </c>
      <c r="C3970" s="3" t="s">
        <v>8074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13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42452.60732638889</v>
      </c>
      <c r="T3970" s="11">
        <f t="shared" si="371"/>
        <v>42512.60732638889</v>
      </c>
    </row>
    <row r="3971" spans="1:20" ht="45">
      <c r="A3971">
        <v>3969</v>
      </c>
      <c r="B3971" s="3" t="s">
        <v>3965</v>
      </c>
      <c r="C3971" s="3" t="s">
        <v>8075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13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(((J3971/60)/60)/24)+DATE(1970,1,1)+(-5/24)</f>
        <v>42601.646365740737</v>
      </c>
      <c r="T3971" s="11">
        <f t="shared" ref="T3971:T4034" si="377">(((I3971/60)/60)/24)+DATE(1970,1,1)+(-5/24)</f>
        <v>42610.954861111109</v>
      </c>
    </row>
    <row r="3972" spans="1:20" ht="60">
      <c r="A3972">
        <v>3970</v>
      </c>
      <c r="B3972" s="3" t="s">
        <v>3966</v>
      </c>
      <c r="C3972" s="3" t="s">
        <v>8076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13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42447.655219907399</v>
      </c>
      <c r="T3972" s="11">
        <f t="shared" si="377"/>
        <v>42477.655219907399</v>
      </c>
    </row>
    <row r="3973" spans="1:20" ht="45">
      <c r="A3973">
        <v>3971</v>
      </c>
      <c r="B3973" s="3" t="s">
        <v>3967</v>
      </c>
      <c r="C3973" s="3" t="s">
        <v>8077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13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41811.327847222223</v>
      </c>
      <c r="T3973" s="11">
        <f t="shared" si="377"/>
        <v>41841.327847222223</v>
      </c>
    </row>
    <row r="3974" spans="1:20" ht="30">
      <c r="A3974">
        <v>3972</v>
      </c>
      <c r="B3974" s="3" t="s">
        <v>3968</v>
      </c>
      <c r="C3974" s="3" t="s">
        <v>8078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13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41980.859189814808</v>
      </c>
      <c r="T3974" s="11">
        <f t="shared" si="377"/>
        <v>42040.859189814808</v>
      </c>
    </row>
    <row r="3975" spans="1:20" ht="45">
      <c r="A3975">
        <v>3973</v>
      </c>
      <c r="B3975" s="3" t="s">
        <v>3969</v>
      </c>
      <c r="C3975" s="3" t="s">
        <v>8079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13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42469.475810185184</v>
      </c>
      <c r="T3975" s="11">
        <f t="shared" si="377"/>
        <v>42498.958333333336</v>
      </c>
    </row>
    <row r="3976" spans="1:20" ht="45">
      <c r="A3976">
        <v>3974</v>
      </c>
      <c r="B3976" s="3" t="s">
        <v>3970</v>
      </c>
      <c r="C3976" s="3" t="s">
        <v>8080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13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42493.338518518511</v>
      </c>
      <c r="T3976" s="11">
        <f t="shared" si="377"/>
        <v>42523.338518518511</v>
      </c>
    </row>
    <row r="3977" spans="1:20" ht="45">
      <c r="A3977">
        <v>3975</v>
      </c>
      <c r="B3977" s="3" t="s">
        <v>3971</v>
      </c>
      <c r="C3977" s="3" t="s">
        <v>8081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13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42534.658541666664</v>
      </c>
      <c r="T3977" s="11">
        <f t="shared" si="377"/>
        <v>42564.658541666664</v>
      </c>
    </row>
    <row r="3978" spans="1:20" ht="45">
      <c r="A3978">
        <v>3976</v>
      </c>
      <c r="B3978" s="3" t="s">
        <v>3972</v>
      </c>
      <c r="C3978" s="3" t="s">
        <v>8082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13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41830.650011574071</v>
      </c>
      <c r="T3978" s="11">
        <f t="shared" si="377"/>
        <v>41852.083333333328</v>
      </c>
    </row>
    <row r="3979" spans="1:20" ht="45">
      <c r="A3979">
        <v>3977</v>
      </c>
      <c r="B3979" s="3" t="s">
        <v>3973</v>
      </c>
      <c r="C3979" s="3" t="s">
        <v>8083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13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42543.580231481479</v>
      </c>
      <c r="T3979" s="11">
        <f t="shared" si="377"/>
        <v>42573.580231481479</v>
      </c>
    </row>
    <row r="3980" spans="1:20" ht="45">
      <c r="A3980">
        <v>3978</v>
      </c>
      <c r="B3980" s="3" t="s">
        <v>3974</v>
      </c>
      <c r="C3980" s="3" t="s">
        <v>8084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13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41975.434641203705</v>
      </c>
      <c r="T3980" s="11">
        <f t="shared" si="377"/>
        <v>42035.434641203705</v>
      </c>
    </row>
    <row r="3981" spans="1:20" ht="45">
      <c r="A3981">
        <v>3979</v>
      </c>
      <c r="B3981" s="3" t="s">
        <v>3975</v>
      </c>
      <c r="C3981" s="3" t="s">
        <v>8085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13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42069.695104166669</v>
      </c>
      <c r="T3981" s="11">
        <f t="shared" si="377"/>
        <v>42092.624999999993</v>
      </c>
    </row>
    <row r="3982" spans="1:20" ht="45">
      <c r="A3982">
        <v>3980</v>
      </c>
      <c r="B3982" s="3" t="s">
        <v>3976</v>
      </c>
      <c r="C3982" s="3" t="s">
        <v>8086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13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41795.390590277777</v>
      </c>
      <c r="T3982" s="11">
        <f t="shared" si="377"/>
        <v>41825.390590277777</v>
      </c>
    </row>
    <row r="3983" spans="1:20" ht="30">
      <c r="A3983">
        <v>3981</v>
      </c>
      <c r="B3983" s="3" t="s">
        <v>3357</v>
      </c>
      <c r="C3983" s="3" t="s">
        <v>7468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13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42507.971631944441</v>
      </c>
      <c r="T3983" s="11">
        <f t="shared" si="377"/>
        <v>42567.971631944441</v>
      </c>
    </row>
    <row r="3984" spans="1:20" ht="60">
      <c r="A3984">
        <v>3982</v>
      </c>
      <c r="B3984" s="3" t="s">
        <v>3977</v>
      </c>
      <c r="C3984" s="3" t="s">
        <v>8087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13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42132.601620370369</v>
      </c>
      <c r="T3984" s="11">
        <f t="shared" si="377"/>
        <v>42192.601620370369</v>
      </c>
    </row>
    <row r="3985" spans="1:20" ht="45">
      <c r="A3985">
        <v>3983</v>
      </c>
      <c r="B3985" s="3" t="s">
        <v>3978</v>
      </c>
      <c r="C3985" s="3" t="s">
        <v>8088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13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41747.661527777775</v>
      </c>
      <c r="T3985" s="11">
        <f t="shared" si="377"/>
        <v>41779.082638888889</v>
      </c>
    </row>
    <row r="3986" spans="1:20" ht="45">
      <c r="A3986">
        <v>3984</v>
      </c>
      <c r="B3986" s="3" t="s">
        <v>3979</v>
      </c>
      <c r="C3986" s="3" t="s">
        <v>8089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13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41920.755138888882</v>
      </c>
      <c r="T3986" s="11">
        <f t="shared" si="377"/>
        <v>41950.791666666664</v>
      </c>
    </row>
    <row r="3987" spans="1:20" ht="45">
      <c r="A3987">
        <v>3985</v>
      </c>
      <c r="B3987" s="3" t="s">
        <v>3980</v>
      </c>
      <c r="C3987" s="3" t="s">
        <v>8090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13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42399.499074074069</v>
      </c>
      <c r="T3987" s="11">
        <f t="shared" si="377"/>
        <v>42420.670138888883</v>
      </c>
    </row>
    <row r="3988" spans="1:20" ht="45">
      <c r="A3988">
        <v>3986</v>
      </c>
      <c r="B3988" s="3" t="s">
        <v>3981</v>
      </c>
      <c r="C3988" s="3" t="s">
        <v>8091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13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42467.340208333328</v>
      </c>
      <c r="T3988" s="11">
        <f t="shared" si="377"/>
        <v>42496.336111111108</v>
      </c>
    </row>
    <row r="3989" spans="1:20" ht="45">
      <c r="A3989">
        <v>3987</v>
      </c>
      <c r="B3989" s="3" t="s">
        <v>3982</v>
      </c>
      <c r="C3989" s="3" t="s">
        <v>8092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13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41765.716319444444</v>
      </c>
      <c r="T3989" s="11">
        <f t="shared" si="377"/>
        <v>41775.716319444444</v>
      </c>
    </row>
    <row r="3990" spans="1:20" ht="30">
      <c r="A3990">
        <v>3988</v>
      </c>
      <c r="B3990" s="3" t="s">
        <v>3983</v>
      </c>
      <c r="C3990" s="3" t="s">
        <v>8093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13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42229.872835648144</v>
      </c>
      <c r="T3990" s="11">
        <f t="shared" si="377"/>
        <v>42244.872835648144</v>
      </c>
    </row>
    <row r="3991" spans="1:20" ht="45">
      <c r="A3991">
        <v>3989</v>
      </c>
      <c r="B3991" s="3" t="s">
        <v>3984</v>
      </c>
      <c r="C3991" s="3" t="s">
        <v>8094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13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42286.541446759256</v>
      </c>
      <c r="T3991" s="11">
        <f t="shared" si="377"/>
        <v>42316.583113425928</v>
      </c>
    </row>
    <row r="3992" spans="1:20" ht="45">
      <c r="A3992">
        <v>3990</v>
      </c>
      <c r="B3992" s="3" t="s">
        <v>3985</v>
      </c>
      <c r="C3992" s="3" t="s">
        <v>8095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13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42401.464039351849</v>
      </c>
      <c r="T3992" s="11">
        <f t="shared" si="377"/>
        <v>42431.464039351849</v>
      </c>
    </row>
    <row r="3993" spans="1:20" ht="30">
      <c r="A3993">
        <v>3991</v>
      </c>
      <c r="B3993" s="3" t="s">
        <v>3986</v>
      </c>
      <c r="C3993" s="3" t="s">
        <v>8096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13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42125.436134259253</v>
      </c>
      <c r="T3993" s="11">
        <f t="shared" si="377"/>
        <v>42155.436134259253</v>
      </c>
    </row>
    <row r="3994" spans="1:20" ht="45">
      <c r="A3994">
        <v>3992</v>
      </c>
      <c r="B3994" s="3" t="s">
        <v>3987</v>
      </c>
      <c r="C3994" s="3" t="s">
        <v>8097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13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42289.732164351844</v>
      </c>
      <c r="T3994" s="11">
        <f t="shared" si="377"/>
        <v>42349.773831018516</v>
      </c>
    </row>
    <row r="3995" spans="1:20" ht="45">
      <c r="A3995">
        <v>3993</v>
      </c>
      <c r="B3995" s="3" t="s">
        <v>3988</v>
      </c>
      <c r="C3995" s="3" t="s">
        <v>8098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13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42107.656388888885</v>
      </c>
      <c r="T3995" s="11">
        <f t="shared" si="377"/>
        <v>42137.656388888885</v>
      </c>
    </row>
    <row r="3996" spans="1:20" ht="30">
      <c r="A3996">
        <v>3994</v>
      </c>
      <c r="B3996" s="3" t="s">
        <v>3989</v>
      </c>
      <c r="C3996" s="3" t="s">
        <v>8099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13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41809.181597222218</v>
      </c>
      <c r="T3996" s="11">
        <f t="shared" si="377"/>
        <v>41839.181597222218</v>
      </c>
    </row>
    <row r="3997" spans="1:20" ht="45">
      <c r="A3997">
        <v>3995</v>
      </c>
      <c r="B3997" s="3" t="s">
        <v>3990</v>
      </c>
      <c r="C3997" s="3" t="s">
        <v>8100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13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42019.475428240738</v>
      </c>
      <c r="T3997" s="11">
        <f t="shared" si="377"/>
        <v>42049.268749999996</v>
      </c>
    </row>
    <row r="3998" spans="1:20" ht="45">
      <c r="A3998">
        <v>3996</v>
      </c>
      <c r="B3998" s="3" t="s">
        <v>3991</v>
      </c>
      <c r="C3998" s="3" t="s">
        <v>8101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13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41950.058611111104</v>
      </c>
      <c r="T3998" s="11">
        <f t="shared" si="377"/>
        <v>41963.461111111108</v>
      </c>
    </row>
    <row r="3999" spans="1:20" ht="45">
      <c r="A3999">
        <v>3997</v>
      </c>
      <c r="B3999" s="3" t="s">
        <v>3992</v>
      </c>
      <c r="C3999" s="3" t="s">
        <v>8102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13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42069.183113425919</v>
      </c>
      <c r="T3999" s="11">
        <f t="shared" si="377"/>
        <v>42099.141446759262</v>
      </c>
    </row>
    <row r="4000" spans="1:20" ht="45">
      <c r="A4000">
        <v>3998</v>
      </c>
      <c r="B4000" s="3" t="s">
        <v>3993</v>
      </c>
      <c r="C4000" s="3" t="s">
        <v>8103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13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42061.754930555551</v>
      </c>
      <c r="T4000" s="11">
        <f t="shared" si="377"/>
        <v>42091.713263888887</v>
      </c>
    </row>
    <row r="4001" spans="1:20" ht="45">
      <c r="A4001">
        <v>3999</v>
      </c>
      <c r="B4001" s="3" t="s">
        <v>3994</v>
      </c>
      <c r="C4001" s="3" t="s">
        <v>8104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13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41842.620347222219</v>
      </c>
      <c r="T4001" s="11">
        <f t="shared" si="377"/>
        <v>41882.619317129625</v>
      </c>
    </row>
    <row r="4002" spans="1:20">
      <c r="A4002">
        <v>4000</v>
      </c>
      <c r="B4002" s="3" t="s">
        <v>3995</v>
      </c>
      <c r="C4002" s="3" t="s">
        <v>8105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13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42437.437013888884</v>
      </c>
      <c r="T4002" s="11">
        <f t="shared" si="377"/>
        <v>42497.39534722222</v>
      </c>
    </row>
    <row r="4003" spans="1:20" ht="45">
      <c r="A4003">
        <v>4001</v>
      </c>
      <c r="B4003" s="3" t="s">
        <v>3996</v>
      </c>
      <c r="C4003" s="3" t="s">
        <v>8106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13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42775.755879629629</v>
      </c>
      <c r="T4003" s="11">
        <f t="shared" si="377"/>
        <v>42795.583333333336</v>
      </c>
    </row>
    <row r="4004" spans="1:20" ht="45">
      <c r="A4004">
        <v>4002</v>
      </c>
      <c r="B4004" s="3" t="s">
        <v>3997</v>
      </c>
      <c r="C4004" s="3" t="s">
        <v>8107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13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41878.835196759253</v>
      </c>
      <c r="T4004" s="11">
        <f t="shared" si="377"/>
        <v>41908.835196759253</v>
      </c>
    </row>
    <row r="4005" spans="1:20" ht="45">
      <c r="A4005">
        <v>4003</v>
      </c>
      <c r="B4005" s="3" t="s">
        <v>3998</v>
      </c>
      <c r="C4005" s="3" t="s">
        <v>8070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13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42020.379016203697</v>
      </c>
      <c r="T4005" s="11">
        <f t="shared" si="377"/>
        <v>42050.379016203697</v>
      </c>
    </row>
    <row r="4006" spans="1:20">
      <c r="A4006">
        <v>4004</v>
      </c>
      <c r="B4006" s="3" t="s">
        <v>3999</v>
      </c>
      <c r="C4006" s="3" t="s">
        <v>8108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13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41889.954363425924</v>
      </c>
      <c r="T4006" s="11">
        <f t="shared" si="377"/>
        <v>41919.954363425924</v>
      </c>
    </row>
    <row r="4007" spans="1:20" ht="45">
      <c r="A4007">
        <v>4005</v>
      </c>
      <c r="B4007" s="3" t="s">
        <v>4000</v>
      </c>
      <c r="C4007" s="3" t="s">
        <v>8109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13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41872.599363425921</v>
      </c>
      <c r="T4007" s="11">
        <f t="shared" si="377"/>
        <v>41932.599363425921</v>
      </c>
    </row>
    <row r="4008" spans="1:20" ht="45">
      <c r="A4008">
        <v>4006</v>
      </c>
      <c r="B4008" s="3" t="s">
        <v>4001</v>
      </c>
      <c r="C4008" s="3" t="s">
        <v>8110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13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42391.564664351848</v>
      </c>
      <c r="T4008" s="11">
        <f t="shared" si="377"/>
        <v>42416.564664351848</v>
      </c>
    </row>
    <row r="4009" spans="1:20" ht="45">
      <c r="A4009">
        <v>4007</v>
      </c>
      <c r="B4009" s="3" t="s">
        <v>4002</v>
      </c>
      <c r="C4009" s="3" t="s">
        <v>8111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13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41848.564594907402</v>
      </c>
      <c r="T4009" s="11">
        <f t="shared" si="377"/>
        <v>41877.477777777778</v>
      </c>
    </row>
    <row r="4010" spans="1:20" ht="45">
      <c r="A4010">
        <v>4008</v>
      </c>
      <c r="B4010" s="3" t="s">
        <v>4003</v>
      </c>
      <c r="C4010" s="3" t="s">
        <v>8112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13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42177.755868055552</v>
      </c>
      <c r="T4010" s="11">
        <f t="shared" si="377"/>
        <v>42207.755868055552</v>
      </c>
    </row>
    <row r="4011" spans="1:20" ht="45">
      <c r="A4011">
        <v>4009</v>
      </c>
      <c r="B4011" s="3" t="s">
        <v>4004</v>
      </c>
      <c r="C4011" s="3" t="s">
        <v>8113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13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41851.492592592593</v>
      </c>
      <c r="T4011" s="11">
        <f t="shared" si="377"/>
        <v>41891.492592592593</v>
      </c>
    </row>
    <row r="4012" spans="1:20" ht="45">
      <c r="A4012">
        <v>4010</v>
      </c>
      <c r="B4012" s="3" t="s">
        <v>4005</v>
      </c>
      <c r="C4012" s="3" t="s">
        <v>8114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13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41921.562106481477</v>
      </c>
      <c r="T4012" s="11">
        <f t="shared" si="377"/>
        <v>41938.562106481477</v>
      </c>
    </row>
    <row r="4013" spans="1:20" ht="45">
      <c r="A4013">
        <v>4011</v>
      </c>
      <c r="B4013" s="3" t="s">
        <v>4006</v>
      </c>
      <c r="C4013" s="3" t="s">
        <v>8115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13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42002.336550925924</v>
      </c>
      <c r="T4013" s="11">
        <f t="shared" si="377"/>
        <v>42032.336550925924</v>
      </c>
    </row>
    <row r="4014" spans="1:20" ht="45">
      <c r="A4014">
        <v>4012</v>
      </c>
      <c r="B4014" s="3" t="s">
        <v>4007</v>
      </c>
      <c r="C4014" s="3" t="s">
        <v>8116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13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42096.336215277777</v>
      </c>
      <c r="T4014" s="11">
        <f t="shared" si="377"/>
        <v>42126.336215277777</v>
      </c>
    </row>
    <row r="4015" spans="1:20" ht="45">
      <c r="A4015">
        <v>4013</v>
      </c>
      <c r="B4015" s="3" t="s">
        <v>4008</v>
      </c>
      <c r="C4015" s="3" t="s">
        <v>8117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13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42021.092858796292</v>
      </c>
      <c r="T4015" s="11">
        <f t="shared" si="377"/>
        <v>42051.092858796292</v>
      </c>
    </row>
    <row r="4016" spans="1:20" ht="45">
      <c r="A4016">
        <v>4014</v>
      </c>
      <c r="B4016" s="3" t="s">
        <v>4009</v>
      </c>
      <c r="C4016" s="3" t="s">
        <v>8118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13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42419.037835648145</v>
      </c>
      <c r="T4016" s="11">
        <f t="shared" si="377"/>
        <v>42434.037835648145</v>
      </c>
    </row>
    <row r="4017" spans="1:20" ht="45">
      <c r="A4017">
        <v>4015</v>
      </c>
      <c r="B4017" s="3" t="s">
        <v>4010</v>
      </c>
      <c r="C4017" s="3" t="s">
        <v>8119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13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42174.572488425918</v>
      </c>
      <c r="T4017" s="11">
        <f t="shared" si="377"/>
        <v>42204.572488425918</v>
      </c>
    </row>
    <row r="4018" spans="1:20" ht="45">
      <c r="A4018">
        <v>4016</v>
      </c>
      <c r="B4018" s="3" t="s">
        <v>4011</v>
      </c>
      <c r="C4018" s="3" t="s">
        <v>8120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13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41869.664351851847</v>
      </c>
      <c r="T4018" s="11">
        <f t="shared" si="377"/>
        <v>41899.664351851847</v>
      </c>
    </row>
    <row r="4019" spans="1:20" ht="45">
      <c r="A4019">
        <v>4017</v>
      </c>
      <c r="B4019" s="3" t="s">
        <v>4012</v>
      </c>
      <c r="C4019" s="3" t="s">
        <v>8121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13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41856.463819444441</v>
      </c>
      <c r="T4019" s="11">
        <f t="shared" si="377"/>
        <v>41886.463819444441</v>
      </c>
    </row>
    <row r="4020" spans="1:20" ht="30">
      <c r="A4020">
        <v>4018</v>
      </c>
      <c r="B4020" s="3" t="s">
        <v>4013</v>
      </c>
      <c r="C4020" s="3" t="s">
        <v>8122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13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42620.702638888884</v>
      </c>
      <c r="T4020" s="11">
        <f t="shared" si="377"/>
        <v>42650.702638888884</v>
      </c>
    </row>
    <row r="4021" spans="1:20" ht="45">
      <c r="A4021">
        <v>4019</v>
      </c>
      <c r="B4021" s="3" t="s">
        <v>4014</v>
      </c>
      <c r="C4021" s="3" t="s">
        <v>8123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13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42417.467546296299</v>
      </c>
      <c r="T4021" s="11">
        <f t="shared" si="377"/>
        <v>42475.477777777771</v>
      </c>
    </row>
    <row r="4022" spans="1:20" ht="45">
      <c r="A4022">
        <v>4020</v>
      </c>
      <c r="B4022" s="3" t="s">
        <v>4015</v>
      </c>
      <c r="C4022" s="3" t="s">
        <v>8124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13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42056.982627314814</v>
      </c>
      <c r="T4022" s="11">
        <f t="shared" si="377"/>
        <v>42086.940960648142</v>
      </c>
    </row>
    <row r="4023" spans="1:20" ht="45">
      <c r="A4023">
        <v>4021</v>
      </c>
      <c r="B4023" s="3" t="s">
        <v>4016</v>
      </c>
      <c r="C4023" s="3" t="s">
        <v>8125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13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41878.703217592592</v>
      </c>
      <c r="T4023" s="11">
        <f t="shared" si="377"/>
        <v>41938.703217592592</v>
      </c>
    </row>
    <row r="4024" spans="1:20" ht="30">
      <c r="A4024">
        <v>4022</v>
      </c>
      <c r="B4024" s="3" t="s">
        <v>4017</v>
      </c>
      <c r="C4024" s="3" t="s">
        <v>8126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13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41990.375775462955</v>
      </c>
      <c r="T4024" s="11">
        <f t="shared" si="377"/>
        <v>42035.912499999999</v>
      </c>
    </row>
    <row r="4025" spans="1:20" ht="45">
      <c r="A4025">
        <v>4023</v>
      </c>
      <c r="B4025" s="3" t="s">
        <v>4018</v>
      </c>
      <c r="C4025" s="3" t="s">
        <v>8127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13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42408.791238425918</v>
      </c>
      <c r="T4025" s="11">
        <f t="shared" si="377"/>
        <v>42453.749571759261</v>
      </c>
    </row>
    <row r="4026" spans="1:20" ht="45">
      <c r="A4026">
        <v>4024</v>
      </c>
      <c r="B4026" s="3" t="s">
        <v>4019</v>
      </c>
      <c r="C4026" s="3" t="s">
        <v>8128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13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42217.461770833332</v>
      </c>
      <c r="T4026" s="11">
        <f t="shared" si="377"/>
        <v>42247.461770833332</v>
      </c>
    </row>
    <row r="4027" spans="1:20" ht="45">
      <c r="A4027">
        <v>4025</v>
      </c>
      <c r="B4027" s="3" t="s">
        <v>4020</v>
      </c>
      <c r="C4027" s="3" t="s">
        <v>8129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13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42151.029351851852</v>
      </c>
      <c r="T4027" s="11">
        <f t="shared" si="377"/>
        <v>42211.029351851852</v>
      </c>
    </row>
    <row r="4028" spans="1:20" ht="45">
      <c r="A4028">
        <v>4026</v>
      </c>
      <c r="B4028" s="3" t="s">
        <v>4021</v>
      </c>
      <c r="C4028" s="3" t="s">
        <v>8130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13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42282.447210648148</v>
      </c>
      <c r="T4028" s="11">
        <f t="shared" si="377"/>
        <v>42342.488877314812</v>
      </c>
    </row>
    <row r="4029" spans="1:20" ht="45">
      <c r="A4029">
        <v>4027</v>
      </c>
      <c r="B4029" s="3" t="s">
        <v>4022</v>
      </c>
      <c r="C4029" s="3" t="s">
        <v>8131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13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42768.762511574074</v>
      </c>
      <c r="T4029" s="11">
        <f t="shared" si="377"/>
        <v>42788.833333333336</v>
      </c>
    </row>
    <row r="4030" spans="1:20" ht="45">
      <c r="A4030">
        <v>4028</v>
      </c>
      <c r="B4030" s="3" t="s">
        <v>4023</v>
      </c>
      <c r="C4030" s="3" t="s">
        <v>8132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13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41765.730324074073</v>
      </c>
      <c r="T4030" s="11">
        <f t="shared" si="377"/>
        <v>41795.730324074073</v>
      </c>
    </row>
    <row r="4031" spans="1:20" ht="45">
      <c r="A4031">
        <v>4029</v>
      </c>
      <c r="B4031" s="3" t="s">
        <v>4024</v>
      </c>
      <c r="C4031" s="3" t="s">
        <v>8133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13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42321.816782407412</v>
      </c>
      <c r="T4031" s="11">
        <f t="shared" si="377"/>
        <v>42351.816782407412</v>
      </c>
    </row>
    <row r="4032" spans="1:20" ht="45">
      <c r="A4032">
        <v>4030</v>
      </c>
      <c r="B4032" s="3" t="s">
        <v>4025</v>
      </c>
      <c r="C4032" s="3" t="s">
        <v>8134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13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42374.446747685179</v>
      </c>
      <c r="T4032" s="11">
        <f t="shared" si="377"/>
        <v>42403.575694444437</v>
      </c>
    </row>
    <row r="4033" spans="1:20" ht="45">
      <c r="A4033">
        <v>4031</v>
      </c>
      <c r="B4033" s="3" t="s">
        <v>4026</v>
      </c>
      <c r="C4033" s="3" t="s">
        <v>8135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13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41941.376898148148</v>
      </c>
      <c r="T4033" s="11">
        <f t="shared" si="377"/>
        <v>41991.418564814812</v>
      </c>
    </row>
    <row r="4034" spans="1:20" ht="45">
      <c r="A4034">
        <v>4032</v>
      </c>
      <c r="B4034" s="3" t="s">
        <v>4027</v>
      </c>
      <c r="C4034" s="3" t="s">
        <v>8136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13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42293.60087962963</v>
      </c>
      <c r="T4034" s="11">
        <f t="shared" si="377"/>
        <v>42353.642546296294</v>
      </c>
    </row>
    <row r="4035" spans="1:20" ht="45">
      <c r="A4035">
        <v>4033</v>
      </c>
      <c r="B4035" s="3" t="s">
        <v>4028</v>
      </c>
      <c r="C4035" s="3" t="s">
        <v>8137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13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(((J4035/60)/60)/24)+DATE(1970,1,1)+(-5/24)</f>
        <v>42614.06046296296</v>
      </c>
      <c r="T4035" s="11">
        <f t="shared" ref="T4035:T4098" si="383">(((I4035/60)/60)/24)+DATE(1970,1,1)+(-5/24)</f>
        <v>42645.166666666664</v>
      </c>
    </row>
    <row r="4036" spans="1:20" ht="45">
      <c r="A4036">
        <v>4034</v>
      </c>
      <c r="B4036" s="3" t="s">
        <v>4029</v>
      </c>
      <c r="C4036" s="3" t="s">
        <v>8138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13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42067.739004629628</v>
      </c>
      <c r="T4036" s="11">
        <f t="shared" si="383"/>
        <v>42097.697337962956</v>
      </c>
    </row>
    <row r="4037" spans="1:20" ht="30">
      <c r="A4037">
        <v>4035</v>
      </c>
      <c r="B4037" s="3" t="s">
        <v>4030</v>
      </c>
      <c r="C4037" s="3" t="s">
        <v>8139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13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41903.674618055549</v>
      </c>
      <c r="T4037" s="11">
        <f t="shared" si="383"/>
        <v>41933.674618055549</v>
      </c>
    </row>
    <row r="4038" spans="1:20" ht="45">
      <c r="A4038">
        <v>4036</v>
      </c>
      <c r="B4038" s="3" t="s">
        <v>4031</v>
      </c>
      <c r="C4038" s="3" t="s">
        <v>7437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13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41804.728749999995</v>
      </c>
      <c r="T4038" s="11">
        <f t="shared" si="383"/>
        <v>41821.729166666664</v>
      </c>
    </row>
    <row r="4039" spans="1:20" ht="45">
      <c r="A4039">
        <v>4037</v>
      </c>
      <c r="B4039" s="3" t="s">
        <v>4032</v>
      </c>
      <c r="C4039" s="3" t="s">
        <v>8140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13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42496.862442129634</v>
      </c>
      <c r="T4039" s="11">
        <f t="shared" si="383"/>
        <v>42514.392361111109</v>
      </c>
    </row>
    <row r="4040" spans="1:20" ht="45">
      <c r="A4040">
        <v>4038</v>
      </c>
      <c r="B4040" s="3" t="s">
        <v>4033</v>
      </c>
      <c r="C4040" s="3" t="s">
        <v>8141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13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41869.59039351852</v>
      </c>
      <c r="T4040" s="11">
        <f t="shared" si="383"/>
        <v>41929.59039351852</v>
      </c>
    </row>
    <row r="4041" spans="1:20" ht="30">
      <c r="A4041">
        <v>4039</v>
      </c>
      <c r="B4041" s="3" t="s">
        <v>4034</v>
      </c>
      <c r="C4041" s="3" t="s">
        <v>8142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13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42305.462581018517</v>
      </c>
      <c r="T4041" s="11">
        <f t="shared" si="383"/>
        <v>42339.040972222218</v>
      </c>
    </row>
    <row r="4042" spans="1:20" ht="45">
      <c r="A4042">
        <v>4040</v>
      </c>
      <c r="B4042" s="3" t="s">
        <v>4035</v>
      </c>
      <c r="C4042" s="3" t="s">
        <v>8143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13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42144.023194444446</v>
      </c>
      <c r="T4042" s="11">
        <f t="shared" si="383"/>
        <v>42202.916666666664</v>
      </c>
    </row>
    <row r="4043" spans="1:20" ht="30">
      <c r="A4043">
        <v>4041</v>
      </c>
      <c r="B4043" s="3" t="s">
        <v>4036</v>
      </c>
      <c r="C4043" s="3" t="s">
        <v>8144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13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42559.265671296293</v>
      </c>
      <c r="T4043" s="11">
        <f t="shared" si="383"/>
        <v>42619.265671296293</v>
      </c>
    </row>
    <row r="4044" spans="1:20" ht="45">
      <c r="A4044">
        <v>4042</v>
      </c>
      <c r="B4044" s="3" t="s">
        <v>4037</v>
      </c>
      <c r="C4044" s="3" t="s">
        <v>8145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13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41994.875740740739</v>
      </c>
      <c r="T4044" s="11">
        <f t="shared" si="383"/>
        <v>42024.594444444439</v>
      </c>
    </row>
    <row r="4045" spans="1:20" ht="45">
      <c r="A4045">
        <v>4043</v>
      </c>
      <c r="B4045" s="3" t="s">
        <v>4038</v>
      </c>
      <c r="C4045" s="3" t="s">
        <v>8146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13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41948.749131944445</v>
      </c>
      <c r="T4045" s="11">
        <f t="shared" si="383"/>
        <v>41963.749131944445</v>
      </c>
    </row>
    <row r="4046" spans="1:20" ht="45">
      <c r="A4046">
        <v>4044</v>
      </c>
      <c r="B4046" s="3" t="s">
        <v>4039</v>
      </c>
      <c r="C4046" s="3" t="s">
        <v>8147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13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42074.011365740742</v>
      </c>
      <c r="T4046" s="11">
        <f t="shared" si="383"/>
        <v>42103.999999999993</v>
      </c>
    </row>
    <row r="4047" spans="1:20" ht="45">
      <c r="A4047">
        <v>4045</v>
      </c>
      <c r="B4047" s="3" t="s">
        <v>4040</v>
      </c>
      <c r="C4047" s="3" t="s">
        <v>8148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13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41841.992928240739</v>
      </c>
      <c r="T4047" s="11">
        <f t="shared" si="383"/>
        <v>41871.992928240739</v>
      </c>
    </row>
    <row r="4048" spans="1:20" ht="45">
      <c r="A4048">
        <v>4046</v>
      </c>
      <c r="B4048" s="3" t="s">
        <v>4041</v>
      </c>
      <c r="C4048" s="3" t="s">
        <v>8149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13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41904.442245370366</v>
      </c>
      <c r="T4048" s="11">
        <f t="shared" si="383"/>
        <v>41934.442245370366</v>
      </c>
    </row>
    <row r="4049" spans="1:20" ht="45">
      <c r="A4049">
        <v>4047</v>
      </c>
      <c r="B4049" s="3" t="s">
        <v>4042</v>
      </c>
      <c r="C4049" s="3" t="s">
        <v>8150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13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41990.814155092587</v>
      </c>
      <c r="T4049" s="11">
        <f t="shared" si="383"/>
        <v>42014.833333333336</v>
      </c>
    </row>
    <row r="4050" spans="1:20" ht="45">
      <c r="A4050">
        <v>4048</v>
      </c>
      <c r="B4050" s="3" t="s">
        <v>4043</v>
      </c>
      <c r="C4050" s="3" t="s">
        <v>8151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13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42436.300775462958</v>
      </c>
      <c r="T4050" s="11">
        <f t="shared" si="383"/>
        <v>42471.259108796294</v>
      </c>
    </row>
    <row r="4051" spans="1:20" ht="45">
      <c r="A4051">
        <v>4049</v>
      </c>
      <c r="B4051" s="3" t="s">
        <v>4044</v>
      </c>
      <c r="C4051" s="3" t="s">
        <v>8152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13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42169.750173611108</v>
      </c>
      <c r="T4051" s="11">
        <f t="shared" si="383"/>
        <v>42199.750173611108</v>
      </c>
    </row>
    <row r="4052" spans="1:20" ht="45">
      <c r="A4052">
        <v>4050</v>
      </c>
      <c r="B4052" s="3" t="s">
        <v>4045</v>
      </c>
      <c r="C4052" s="3" t="s">
        <v>8153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13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41905.428136574068</v>
      </c>
      <c r="T4052" s="11">
        <f t="shared" si="383"/>
        <v>41935.428136574068</v>
      </c>
    </row>
    <row r="4053" spans="1:20" ht="45">
      <c r="A4053">
        <v>4051</v>
      </c>
      <c r="B4053" s="3" t="s">
        <v>4046</v>
      </c>
      <c r="C4053" s="3" t="s">
        <v>8154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13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41761.601817129631</v>
      </c>
      <c r="T4053" s="11">
        <f t="shared" si="383"/>
        <v>41768.078472222223</v>
      </c>
    </row>
    <row r="4054" spans="1:20" ht="60">
      <c r="A4054">
        <v>4052</v>
      </c>
      <c r="B4054" s="3" t="s">
        <v>4047</v>
      </c>
      <c r="C4054" s="3" t="s">
        <v>8155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13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41865.670324074068</v>
      </c>
      <c r="T4054" s="11">
        <f t="shared" si="383"/>
        <v>41925.670324074068</v>
      </c>
    </row>
    <row r="4055" spans="1:20" ht="45">
      <c r="A4055">
        <v>4053</v>
      </c>
      <c r="B4055" s="3" t="s">
        <v>4048</v>
      </c>
      <c r="C4055" s="3" t="s">
        <v>8156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13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41928.481805555552</v>
      </c>
      <c r="T4055" s="11">
        <f t="shared" si="383"/>
        <v>41958.624999999993</v>
      </c>
    </row>
    <row r="4056" spans="1:20" ht="45">
      <c r="A4056">
        <v>4054</v>
      </c>
      <c r="B4056" s="3" t="s">
        <v>4049</v>
      </c>
      <c r="C4056" s="3" t="s">
        <v>8157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13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42613.632928240739</v>
      </c>
      <c r="T4056" s="11">
        <f t="shared" si="383"/>
        <v>42643.958333333336</v>
      </c>
    </row>
    <row r="4057" spans="1:20" ht="45">
      <c r="A4057">
        <v>4055</v>
      </c>
      <c r="B4057" s="3" t="s">
        <v>4050</v>
      </c>
      <c r="C4057" s="3" t="s">
        <v>8158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13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41779.44017361111</v>
      </c>
      <c r="T4057" s="11">
        <f t="shared" si="383"/>
        <v>41809.44017361111</v>
      </c>
    </row>
    <row r="4058" spans="1:20" ht="45">
      <c r="A4058">
        <v>4056</v>
      </c>
      <c r="B4058" s="3" t="s">
        <v>4051</v>
      </c>
      <c r="C4058" s="3" t="s">
        <v>8159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13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42534.724988425929</v>
      </c>
      <c r="T4058" s="11">
        <f t="shared" si="383"/>
        <v>42554.624305555553</v>
      </c>
    </row>
    <row r="4059" spans="1:20" ht="45">
      <c r="A4059">
        <v>4057</v>
      </c>
      <c r="B4059" s="3" t="s">
        <v>4052</v>
      </c>
      <c r="C4059" s="3" t="s">
        <v>8160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13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42310.760185185187</v>
      </c>
      <c r="T4059" s="11">
        <f t="shared" si="383"/>
        <v>42333.749999999993</v>
      </c>
    </row>
    <row r="4060" spans="1:20" ht="45">
      <c r="A4060">
        <v>4058</v>
      </c>
      <c r="B4060" s="3" t="s">
        <v>4053</v>
      </c>
      <c r="C4060" s="3" t="s">
        <v>8161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13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42445.852361111109</v>
      </c>
      <c r="T4060" s="11">
        <f t="shared" si="383"/>
        <v>42460.957638888889</v>
      </c>
    </row>
    <row r="4061" spans="1:20" ht="45">
      <c r="A4061">
        <v>4059</v>
      </c>
      <c r="B4061" s="3" t="s">
        <v>4054</v>
      </c>
      <c r="C4061" s="3" t="s">
        <v>8162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13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41866.432314814811</v>
      </c>
      <c r="T4061" s="11">
        <f t="shared" si="383"/>
        <v>41897.916666666664</v>
      </c>
    </row>
    <row r="4062" spans="1:20" ht="45">
      <c r="A4062">
        <v>4060</v>
      </c>
      <c r="B4062" s="3" t="s">
        <v>4055</v>
      </c>
      <c r="C4062" s="3" t="s">
        <v>8163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13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41779.486759259256</v>
      </c>
      <c r="T4062" s="11">
        <f t="shared" si="383"/>
        <v>41813.458333333328</v>
      </c>
    </row>
    <row r="4063" spans="1:20" ht="30">
      <c r="A4063">
        <v>4061</v>
      </c>
      <c r="B4063" s="3" t="s">
        <v>4056</v>
      </c>
      <c r="C4063" s="3" t="s">
        <v>8164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13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42420.933136574073</v>
      </c>
      <c r="T4063" s="11">
        <f t="shared" si="383"/>
        <v>42480.891469907401</v>
      </c>
    </row>
    <row r="4064" spans="1:20" ht="45">
      <c r="A4064">
        <v>4062</v>
      </c>
      <c r="B4064" s="3" t="s">
        <v>4057</v>
      </c>
      <c r="C4064" s="3" t="s">
        <v>8165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13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42523.530879629623</v>
      </c>
      <c r="T4064" s="11">
        <f t="shared" si="383"/>
        <v>42553.530879629623</v>
      </c>
    </row>
    <row r="4065" spans="1:20" ht="45">
      <c r="A4065">
        <v>4063</v>
      </c>
      <c r="B4065" s="3" t="s">
        <v>4058</v>
      </c>
      <c r="C4065" s="3" t="s">
        <v>8166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13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41787.473194444443</v>
      </c>
      <c r="T4065" s="11">
        <f t="shared" si="383"/>
        <v>41817.473194444443</v>
      </c>
    </row>
    <row r="4066" spans="1:20" ht="45">
      <c r="A4066">
        <v>4064</v>
      </c>
      <c r="B4066" s="3" t="s">
        <v>4059</v>
      </c>
      <c r="C4066" s="3" t="s">
        <v>8167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13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42093.379930555551</v>
      </c>
      <c r="T4066" s="11">
        <f t="shared" si="383"/>
        <v>42123.379930555551</v>
      </c>
    </row>
    <row r="4067" spans="1:20" ht="30">
      <c r="A4067">
        <v>4065</v>
      </c>
      <c r="B4067" s="3" t="s">
        <v>4060</v>
      </c>
      <c r="C4067" s="3" t="s">
        <v>8168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13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41833.74318287037</v>
      </c>
      <c r="T4067" s="11">
        <f t="shared" si="383"/>
        <v>41863.74318287037</v>
      </c>
    </row>
    <row r="4068" spans="1:20" ht="45">
      <c r="A4068">
        <v>4066</v>
      </c>
      <c r="B4068" s="3" t="s">
        <v>4061</v>
      </c>
      <c r="C4068" s="3" t="s">
        <v>8169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13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42478.830879629626</v>
      </c>
      <c r="T4068" s="11">
        <f t="shared" si="383"/>
        <v>42508.830879629626</v>
      </c>
    </row>
    <row r="4069" spans="1:20" ht="45">
      <c r="A4069">
        <v>4067</v>
      </c>
      <c r="B4069" s="3" t="s">
        <v>4062</v>
      </c>
      <c r="C4069" s="3" t="s">
        <v>7997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13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42234.909143518518</v>
      </c>
      <c r="T4069" s="11">
        <f t="shared" si="383"/>
        <v>42274.909143518518</v>
      </c>
    </row>
    <row r="4070" spans="1:20" ht="30">
      <c r="A4070">
        <v>4068</v>
      </c>
      <c r="B4070" s="3" t="s">
        <v>4063</v>
      </c>
      <c r="C4070" s="3" t="s">
        <v>8170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13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42718.755266203698</v>
      </c>
      <c r="T4070" s="11">
        <f t="shared" si="383"/>
        <v>42748.753472222219</v>
      </c>
    </row>
    <row r="4071" spans="1:20" ht="45">
      <c r="A4071">
        <v>4069</v>
      </c>
      <c r="B4071" s="3" t="s">
        <v>4064</v>
      </c>
      <c r="C4071" s="3" t="s">
        <v>8171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13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42022.453194444439</v>
      </c>
      <c r="T4071" s="11">
        <f t="shared" si="383"/>
        <v>42063.291666666664</v>
      </c>
    </row>
    <row r="4072" spans="1:20" ht="30">
      <c r="A4072">
        <v>4070</v>
      </c>
      <c r="B4072" s="3" t="s">
        <v>4065</v>
      </c>
      <c r="C4072" s="3" t="s">
        <v>8172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13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42031.458564814813</v>
      </c>
      <c r="T4072" s="11">
        <f t="shared" si="383"/>
        <v>42063.916666666664</v>
      </c>
    </row>
    <row r="4073" spans="1:20" ht="45">
      <c r="A4073">
        <v>4071</v>
      </c>
      <c r="B4073" s="3" t="s">
        <v>4066</v>
      </c>
      <c r="C4073" s="3" t="s">
        <v>8173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13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42700.59642361111</v>
      </c>
      <c r="T4073" s="11">
        <f t="shared" si="383"/>
        <v>42730.59642361111</v>
      </c>
    </row>
    <row r="4074" spans="1:20" ht="45">
      <c r="A4074">
        <v>4072</v>
      </c>
      <c r="B4074" s="3" t="s">
        <v>4067</v>
      </c>
      <c r="C4074" s="3" t="s">
        <v>8174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13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41812.566099537034</v>
      </c>
      <c r="T4074" s="11">
        <f t="shared" si="383"/>
        <v>41872.566099537034</v>
      </c>
    </row>
    <row r="4075" spans="1:20" ht="45">
      <c r="A4075">
        <v>4073</v>
      </c>
      <c r="B4075" s="3" t="s">
        <v>4068</v>
      </c>
      <c r="C4075" s="3" t="s">
        <v>8175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13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42078.136875000004</v>
      </c>
      <c r="T4075" s="11">
        <f t="shared" si="383"/>
        <v>42132.958333333336</v>
      </c>
    </row>
    <row r="4076" spans="1:20" ht="45">
      <c r="A4076">
        <v>4074</v>
      </c>
      <c r="B4076" s="3" t="s">
        <v>4069</v>
      </c>
      <c r="C4076" s="3" t="s">
        <v>8176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13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42283.344618055555</v>
      </c>
      <c r="T4076" s="11">
        <f t="shared" si="383"/>
        <v>42313.386284722219</v>
      </c>
    </row>
    <row r="4077" spans="1:20" ht="45">
      <c r="A4077">
        <v>4075</v>
      </c>
      <c r="B4077" s="3" t="s">
        <v>4070</v>
      </c>
      <c r="C4077" s="3" t="s">
        <v>8177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13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41778.837604166663</v>
      </c>
      <c r="T4077" s="11">
        <f t="shared" si="383"/>
        <v>41820.519444444442</v>
      </c>
    </row>
    <row r="4078" spans="1:20" ht="45">
      <c r="A4078">
        <v>4076</v>
      </c>
      <c r="B4078" s="3" t="s">
        <v>4071</v>
      </c>
      <c r="C4078" s="3" t="s">
        <v>8178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13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41905.587372685186</v>
      </c>
      <c r="T4078" s="11">
        <f t="shared" si="383"/>
        <v>41933.618749999994</v>
      </c>
    </row>
    <row r="4079" spans="1:20" ht="45">
      <c r="A4079">
        <v>4077</v>
      </c>
      <c r="B4079" s="3" t="s">
        <v>4072</v>
      </c>
      <c r="C4079" s="3" t="s">
        <v>8179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13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42695.502245370364</v>
      </c>
      <c r="T4079" s="11">
        <f t="shared" si="383"/>
        <v>42725.502245370364</v>
      </c>
    </row>
    <row r="4080" spans="1:20" ht="45">
      <c r="A4080">
        <v>4078</v>
      </c>
      <c r="B4080" s="3" t="s">
        <v>4073</v>
      </c>
      <c r="C4080" s="3" t="s">
        <v>8180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13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42732.579189814809</v>
      </c>
      <c r="T4080" s="11">
        <f t="shared" si="383"/>
        <v>42762.579189814809</v>
      </c>
    </row>
    <row r="4081" spans="1:20" ht="45">
      <c r="A4081">
        <v>4079</v>
      </c>
      <c r="B4081" s="3" t="s">
        <v>4074</v>
      </c>
      <c r="C4081" s="3" t="s">
        <v>8181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13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42510.730567129627</v>
      </c>
      <c r="T4081" s="11">
        <f t="shared" si="383"/>
        <v>42540.730567129627</v>
      </c>
    </row>
    <row r="4082" spans="1:20" ht="45">
      <c r="A4082">
        <v>4080</v>
      </c>
      <c r="B4082" s="3" t="s">
        <v>4075</v>
      </c>
      <c r="C4082" s="3" t="s">
        <v>8182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13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42511.489768518521</v>
      </c>
      <c r="T4082" s="11">
        <f t="shared" si="383"/>
        <v>42535.57916666667</v>
      </c>
    </row>
    <row r="4083" spans="1:20" ht="45">
      <c r="A4083">
        <v>4081</v>
      </c>
      <c r="B4083" s="3" t="s">
        <v>4076</v>
      </c>
      <c r="C4083" s="3" t="s">
        <v>8183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13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42041.372974537029</v>
      </c>
      <c r="T4083" s="11">
        <f t="shared" si="383"/>
        <v>42071.331307870372</v>
      </c>
    </row>
    <row r="4084" spans="1:20" ht="45">
      <c r="A4084">
        <v>4082</v>
      </c>
      <c r="B4084" s="3" t="s">
        <v>4077</v>
      </c>
      <c r="C4084" s="3" t="s">
        <v>8184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13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42306.980937499997</v>
      </c>
      <c r="T4084" s="11">
        <f t="shared" si="383"/>
        <v>42322.749999999993</v>
      </c>
    </row>
    <row r="4085" spans="1:20" ht="45">
      <c r="A4085">
        <v>4083</v>
      </c>
      <c r="B4085" s="3" t="s">
        <v>4078</v>
      </c>
      <c r="C4085" s="3" t="s">
        <v>8185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13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42353.553425925922</v>
      </c>
      <c r="T4085" s="11">
        <f t="shared" si="383"/>
        <v>42383.553425925922</v>
      </c>
    </row>
    <row r="4086" spans="1:20" ht="45">
      <c r="A4086">
        <v>4084</v>
      </c>
      <c r="B4086" s="3" t="s">
        <v>4079</v>
      </c>
      <c r="C4086" s="3" t="s">
        <v>8186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13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42622.228078703702</v>
      </c>
      <c r="T4086" s="11">
        <f t="shared" si="383"/>
        <v>42652.228078703702</v>
      </c>
    </row>
    <row r="4087" spans="1:20" ht="45">
      <c r="A4087">
        <v>4085</v>
      </c>
      <c r="B4087" s="3" t="s">
        <v>4080</v>
      </c>
      <c r="C4087" s="3" t="s">
        <v>8187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13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42058.395543981482</v>
      </c>
      <c r="T4087" s="11">
        <f t="shared" si="383"/>
        <v>42086.957638888889</v>
      </c>
    </row>
    <row r="4088" spans="1:20" ht="45">
      <c r="A4088">
        <v>4086</v>
      </c>
      <c r="B4088" s="3" t="s">
        <v>4081</v>
      </c>
      <c r="C4088" s="3" t="s">
        <v>8188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13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42304.732627314814</v>
      </c>
      <c r="T4088" s="11">
        <f t="shared" si="383"/>
        <v>42328.958333333336</v>
      </c>
    </row>
    <row r="4089" spans="1:20">
      <c r="A4089">
        <v>4087</v>
      </c>
      <c r="B4089" s="3" t="s">
        <v>4082</v>
      </c>
      <c r="C4089" s="3" t="s">
        <v>8189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13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42538.53456018518</v>
      </c>
      <c r="T4089" s="11">
        <f t="shared" si="383"/>
        <v>42568.53456018518</v>
      </c>
    </row>
    <row r="4090" spans="1:20" ht="45">
      <c r="A4090">
        <v>4088</v>
      </c>
      <c r="B4090" s="3" t="s">
        <v>4083</v>
      </c>
      <c r="C4090" s="3" t="s">
        <v>8190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13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41990.40421296296</v>
      </c>
      <c r="T4090" s="11">
        <f t="shared" si="383"/>
        <v>42020.226388888892</v>
      </c>
    </row>
    <row r="4091" spans="1:20" ht="45">
      <c r="A4091">
        <v>4089</v>
      </c>
      <c r="B4091" s="3" t="s">
        <v>4084</v>
      </c>
      <c r="C4091" s="3" t="s">
        <v>8191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13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42122.524166666662</v>
      </c>
      <c r="T4091" s="11">
        <f t="shared" si="383"/>
        <v>42155.524305555555</v>
      </c>
    </row>
    <row r="4092" spans="1:20" ht="45">
      <c r="A4092">
        <v>4090</v>
      </c>
      <c r="B4092" s="3" t="s">
        <v>4085</v>
      </c>
      <c r="C4092" s="3" t="s">
        <v>8192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13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42209.464548611104</v>
      </c>
      <c r="T4092" s="11">
        <f t="shared" si="383"/>
        <v>42223.416666666664</v>
      </c>
    </row>
    <row r="4093" spans="1:20" ht="45">
      <c r="A4093">
        <v>4091</v>
      </c>
      <c r="B4093" s="3" t="s">
        <v>4086</v>
      </c>
      <c r="C4093" s="3" t="s">
        <v>8193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13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41990.298043981478</v>
      </c>
      <c r="T4093" s="11">
        <f t="shared" si="383"/>
        <v>42020.298043981478</v>
      </c>
    </row>
    <row r="4094" spans="1:20" ht="45">
      <c r="A4094">
        <v>4092</v>
      </c>
      <c r="B4094" s="3" t="s">
        <v>4087</v>
      </c>
      <c r="C4094" s="3" t="s">
        <v>8194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13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42038.986655092587</v>
      </c>
      <c r="T4094" s="11">
        <f t="shared" si="383"/>
        <v>42098.94498842593</v>
      </c>
    </row>
    <row r="4095" spans="1:20" ht="45">
      <c r="A4095">
        <v>4093</v>
      </c>
      <c r="B4095" s="3" t="s">
        <v>4088</v>
      </c>
      <c r="C4095" s="3" t="s">
        <v>8195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13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42178.607557870368</v>
      </c>
      <c r="T4095" s="11">
        <f t="shared" si="383"/>
        <v>42238.607557870368</v>
      </c>
    </row>
    <row r="4096" spans="1:20" ht="45">
      <c r="A4096">
        <v>4094</v>
      </c>
      <c r="B4096" s="3" t="s">
        <v>4089</v>
      </c>
      <c r="C4096" s="3" t="s">
        <v>8196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13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41889.878472222219</v>
      </c>
      <c r="T4096" s="11">
        <f t="shared" si="383"/>
        <v>41933.999305555553</v>
      </c>
    </row>
    <row r="4097" spans="1:20" ht="30">
      <c r="A4097">
        <v>4095</v>
      </c>
      <c r="B4097" s="3" t="s">
        <v>4090</v>
      </c>
      <c r="C4097" s="3" t="s">
        <v>8197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13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42692.823495370372</v>
      </c>
      <c r="T4097" s="11">
        <f t="shared" si="383"/>
        <v>42722.823495370372</v>
      </c>
    </row>
    <row r="4098" spans="1:20" ht="45">
      <c r="A4098">
        <v>4096</v>
      </c>
      <c r="B4098" s="3" t="s">
        <v>4091</v>
      </c>
      <c r="C4098" s="3" t="s">
        <v>8198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13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42750.321979166663</v>
      </c>
      <c r="T4098" s="11">
        <f t="shared" si="383"/>
        <v>42794.160416666658</v>
      </c>
    </row>
    <row r="4099" spans="1:20" ht="45">
      <c r="A4099">
        <v>4097</v>
      </c>
      <c r="B4099" s="3" t="s">
        <v>4092</v>
      </c>
      <c r="C4099" s="3" t="s">
        <v>8199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13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(((J4099/60)/60)/24)+DATE(1970,1,1)+(-5/24)</f>
        <v>42344.616168981483</v>
      </c>
      <c r="T4099" s="11">
        <f t="shared" ref="T4099:T4115" si="389">(((I4099/60)/60)/24)+DATE(1970,1,1)+(-5/24)</f>
        <v>42400.788194444445</v>
      </c>
    </row>
    <row r="4100" spans="1:20" ht="45">
      <c r="A4100">
        <v>4098</v>
      </c>
      <c r="B4100" s="3" t="s">
        <v>4093</v>
      </c>
      <c r="C4100" s="3" t="s">
        <v>8200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13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42495.51385416666</v>
      </c>
      <c r="T4100" s="11">
        <f t="shared" si="389"/>
        <v>42525.51385416666</v>
      </c>
    </row>
    <row r="4101" spans="1:20" ht="45">
      <c r="A4101">
        <v>4099</v>
      </c>
      <c r="B4101" s="3" t="s">
        <v>4094</v>
      </c>
      <c r="C4101" s="3" t="s">
        <v>8201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13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42570.642048611109</v>
      </c>
      <c r="T4101" s="11">
        <f t="shared" si="389"/>
        <v>42615.642048611109</v>
      </c>
    </row>
    <row r="4102" spans="1:20" ht="30">
      <c r="A4102">
        <v>4100</v>
      </c>
      <c r="B4102" s="3" t="s">
        <v>4095</v>
      </c>
      <c r="C4102" s="3" t="s">
        <v>8202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13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41926.916550925926</v>
      </c>
      <c r="T4102" s="11">
        <f t="shared" si="389"/>
        <v>41936.916550925926</v>
      </c>
    </row>
    <row r="4103" spans="1:20" ht="45">
      <c r="A4103">
        <v>4101</v>
      </c>
      <c r="B4103" s="3" t="s">
        <v>4096</v>
      </c>
      <c r="C4103" s="3" t="s">
        <v>8203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13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42730.695393518516</v>
      </c>
      <c r="T4103" s="11">
        <f t="shared" si="389"/>
        <v>42760.695393518516</v>
      </c>
    </row>
    <row r="4104" spans="1:20" ht="45">
      <c r="A4104">
        <v>4102</v>
      </c>
      <c r="B4104" s="3" t="s">
        <v>4097</v>
      </c>
      <c r="C4104" s="3" t="s">
        <v>8204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13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42475.639733796292</v>
      </c>
      <c r="T4104" s="11">
        <f t="shared" si="389"/>
        <v>42505.639733796292</v>
      </c>
    </row>
    <row r="4105" spans="1:20" ht="45">
      <c r="A4105">
        <v>4103</v>
      </c>
      <c r="B4105" s="3" t="s">
        <v>4098</v>
      </c>
      <c r="C4105" s="3" t="s">
        <v>8205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13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42188.624606481484</v>
      </c>
      <c r="T4105" s="11">
        <f t="shared" si="389"/>
        <v>42242.563888888886</v>
      </c>
    </row>
    <row r="4106" spans="1:20" ht="45">
      <c r="A4106">
        <v>4104</v>
      </c>
      <c r="B4106" s="3" t="s">
        <v>4099</v>
      </c>
      <c r="C4106" s="3" t="s">
        <v>8206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13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42640.069837962961</v>
      </c>
      <c r="T4106" s="11">
        <f t="shared" si="389"/>
        <v>42670.069837962961</v>
      </c>
    </row>
    <row r="4107" spans="1:20" ht="45">
      <c r="A4107">
        <v>4105</v>
      </c>
      <c r="B4107" s="3" t="s">
        <v>4100</v>
      </c>
      <c r="C4107" s="3" t="s">
        <v>8207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13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42696.802187499998</v>
      </c>
      <c r="T4107" s="11">
        <f t="shared" si="389"/>
        <v>42729.802187499998</v>
      </c>
    </row>
    <row r="4108" spans="1:20" ht="45">
      <c r="A4108">
        <v>4106</v>
      </c>
      <c r="B4108" s="3" t="s">
        <v>4101</v>
      </c>
      <c r="C4108" s="3" t="s">
        <v>8208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13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42052.841041666667</v>
      </c>
      <c r="T4108" s="11">
        <f t="shared" si="389"/>
        <v>42095.833333333336</v>
      </c>
    </row>
    <row r="4109" spans="1:20" ht="45">
      <c r="A4109">
        <v>4107</v>
      </c>
      <c r="B4109" s="3" t="s">
        <v>4102</v>
      </c>
      <c r="C4109" s="3" t="s">
        <v>8209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13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41883.708344907405</v>
      </c>
      <c r="T4109" s="11">
        <f t="shared" si="389"/>
        <v>41906.708344907405</v>
      </c>
    </row>
    <row r="4110" spans="1:20" ht="45">
      <c r="A4110">
        <v>4108</v>
      </c>
      <c r="B4110" s="3" t="s">
        <v>4103</v>
      </c>
      <c r="C4110" s="3" t="s">
        <v>8210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13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42766.823344907411</v>
      </c>
      <c r="T4110" s="11">
        <f t="shared" si="389"/>
        <v>42796.999999999993</v>
      </c>
    </row>
    <row r="4111" spans="1:20" ht="45">
      <c r="A4111">
        <v>4109</v>
      </c>
      <c r="B4111" s="3" t="s">
        <v>4104</v>
      </c>
      <c r="C4111" s="3" t="s">
        <v>8211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13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42307.331064814811</v>
      </c>
      <c r="T4111" s="11">
        <f t="shared" si="389"/>
        <v>42337.372731481482</v>
      </c>
    </row>
    <row r="4112" spans="1:20" ht="45">
      <c r="A4112">
        <v>4110</v>
      </c>
      <c r="B4112" s="3" t="s">
        <v>4105</v>
      </c>
      <c r="C4112" s="3" t="s">
        <v>8212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13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42512.418414351843</v>
      </c>
      <c r="T4112" s="11">
        <f t="shared" si="389"/>
        <v>42572.418414351843</v>
      </c>
    </row>
    <row r="4113" spans="1:20" ht="45">
      <c r="A4113">
        <v>4111</v>
      </c>
      <c r="B4113" s="3" t="s">
        <v>4106</v>
      </c>
      <c r="C4113" s="3" t="s">
        <v>8213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13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42028.927546296291</v>
      </c>
      <c r="T4113" s="11">
        <f t="shared" si="389"/>
        <v>42058.927546296291</v>
      </c>
    </row>
    <row r="4114" spans="1:20" ht="45">
      <c r="A4114">
        <v>4112</v>
      </c>
      <c r="B4114" s="3" t="s">
        <v>4107</v>
      </c>
      <c r="C4114" s="3" t="s">
        <v>6960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13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42400.738263888888</v>
      </c>
      <c r="T4114" s="11">
        <f t="shared" si="389"/>
        <v>42427.791666666664</v>
      </c>
    </row>
    <row r="4115" spans="1:20" ht="45">
      <c r="A4115">
        <v>4113</v>
      </c>
      <c r="B4115" s="3" t="s">
        <v>4108</v>
      </c>
      <c r="C4115" s="3" t="s">
        <v>8214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13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42358.364849537036</v>
      </c>
      <c r="T4115" s="11">
        <f t="shared" si="389"/>
        <v>42377.06527777778</v>
      </c>
    </row>
  </sheetData>
  <autoFilter ref="A1:T4115" xr:uid="{C62F5F8E-D4EC-974B-AF77-EBBAA2D1DBDF}"/>
  <conditionalFormatting sqref="F1:F1048576">
    <cfRule type="containsText" dxfId="6" priority="14" operator="containsText" text="live">
      <formula>NOT(ISERROR(SEARCH("live",F1)))</formula>
    </cfRule>
    <cfRule type="containsText" dxfId="5" priority="15" operator="containsText" text="failed">
      <formula>NOT(ISERROR(SEARCH("failed",F1)))</formula>
    </cfRule>
    <cfRule type="containsText" dxfId="4" priority="16" operator="containsText" text="canceled">
      <formula>NOT(ISERROR(SEARCH("canceled",F1)))</formula>
    </cfRule>
    <cfRule type="containsText" dxfId="3" priority="17" operator="containsText" text="successful">
      <formula>NOT(ISERROR(SEARCH("successful",F1)))</formula>
    </cfRule>
  </conditionalFormatting>
  <conditionalFormatting sqref="P1:T1">
    <cfRule type="colorScale" priority="11">
      <colorScale>
        <cfvo type="percent" val="&quot;&gt;100%&quot;"/>
        <cfvo type="num" val="&quot;&gt;=199%&quot;"/>
        <cfvo type="num" val="&quot;&lt;=200%&quot;"/>
        <color rgb="FFFF0000"/>
        <color rgb="FF00B050"/>
        <color rgb="FF0070C0"/>
      </colorScale>
    </cfRule>
  </conditionalFormatting>
  <conditionalFormatting sqref="O1:O1048576">
    <cfRule type="cellIs" dxfId="2" priority="3" operator="lessThanOrEqual">
      <formula>1%</formula>
    </cfRule>
    <cfRule type="cellIs" dxfId="1" priority="2" operator="between">
      <formula>0.01</formula>
      <formula>1.99</formula>
    </cfRule>
    <cfRule type="cellIs" dxfId="0" priority="1" operator="greaterThanOrEqual">
      <formula>2</formula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0A573-A7B0-2F41-9231-32561FF093ED}">
  <dimension ref="A1:F14"/>
  <sheetViews>
    <sheetView topLeftCell="A2" zoomScale="225" workbookViewId="0">
      <selection activeCell="E3" sqref="E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8222</v>
      </c>
      <c r="B1" t="s">
        <v>8309</v>
      </c>
    </row>
    <row r="3" spans="1:6">
      <c r="A3" s="7" t="s">
        <v>8310</v>
      </c>
      <c r="B3" s="7" t="s">
        <v>8322</v>
      </c>
    </row>
    <row r="4" spans="1:6">
      <c r="A4" s="7" t="s">
        <v>8311</v>
      </c>
      <c r="B4" t="s">
        <v>8219</v>
      </c>
      <c r="C4" t="s">
        <v>8220</v>
      </c>
      <c r="D4" t="s">
        <v>8221</v>
      </c>
      <c r="E4" t="s">
        <v>8218</v>
      </c>
      <c r="F4" t="s">
        <v>8321</v>
      </c>
    </row>
    <row r="5" spans="1:6">
      <c r="A5" s="9" t="s">
        <v>8312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>
      <c r="A6" s="9" t="s">
        <v>8313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>
      <c r="A7" s="9" t="s">
        <v>8314</v>
      </c>
      <c r="B7" s="8"/>
      <c r="C7" s="8">
        <v>140</v>
      </c>
      <c r="D7" s="8"/>
      <c r="E7" s="8">
        <v>80</v>
      </c>
      <c r="F7" s="8">
        <v>220</v>
      </c>
    </row>
    <row r="8" spans="1:6">
      <c r="A8" s="9" t="s">
        <v>8315</v>
      </c>
      <c r="B8" s="8">
        <v>24</v>
      </c>
      <c r="C8" s="8"/>
      <c r="D8" s="8"/>
      <c r="E8" s="8"/>
      <c r="F8" s="8">
        <v>24</v>
      </c>
    </row>
    <row r="9" spans="1:6">
      <c r="A9" s="9" t="s">
        <v>8316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>
      <c r="A10" s="9" t="s">
        <v>8317</v>
      </c>
      <c r="B10" s="8"/>
      <c r="C10" s="8">
        <v>117</v>
      </c>
      <c r="D10" s="8"/>
      <c r="E10" s="8">
        <v>103</v>
      </c>
      <c r="F10" s="8">
        <v>220</v>
      </c>
    </row>
    <row r="11" spans="1:6">
      <c r="A11" s="9" t="s">
        <v>8318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>
      <c r="A12" s="9" t="s">
        <v>8319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>
      <c r="A13" s="9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>
      <c r="A14" s="9" t="s">
        <v>8321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B2A3D-588F-1941-896B-ECEA0B9E051C}">
  <dimension ref="A1:F47"/>
  <sheetViews>
    <sheetView workbookViewId="0">
      <selection activeCell="G2" sqref="G2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7" t="s">
        <v>8222</v>
      </c>
      <c r="B1" t="s">
        <v>8309</v>
      </c>
    </row>
    <row r="2" spans="1:6">
      <c r="A2" s="7" t="s">
        <v>8307</v>
      </c>
      <c r="B2" t="s">
        <v>8309</v>
      </c>
    </row>
    <row r="4" spans="1:6">
      <c r="A4" s="7" t="s">
        <v>8310</v>
      </c>
      <c r="B4" s="7" t="s">
        <v>8322</v>
      </c>
    </row>
    <row r="5" spans="1:6">
      <c r="A5" s="7" t="s">
        <v>8311</v>
      </c>
      <c r="B5" t="s">
        <v>8219</v>
      </c>
      <c r="C5" t="s">
        <v>8220</v>
      </c>
      <c r="D5" t="s">
        <v>8221</v>
      </c>
      <c r="E5" t="s">
        <v>8218</v>
      </c>
      <c r="F5" t="s">
        <v>8321</v>
      </c>
    </row>
    <row r="6" spans="1:6">
      <c r="A6" s="9" t="s">
        <v>8324</v>
      </c>
      <c r="B6" s="8"/>
      <c r="C6" s="8">
        <v>100</v>
      </c>
      <c r="D6" s="8"/>
      <c r="E6" s="8"/>
      <c r="F6" s="8">
        <v>100</v>
      </c>
    </row>
    <row r="7" spans="1:6">
      <c r="A7" s="9" t="s">
        <v>8325</v>
      </c>
      <c r="B7" s="8">
        <v>20</v>
      </c>
      <c r="C7" s="8"/>
      <c r="D7" s="8"/>
      <c r="E7" s="8"/>
      <c r="F7" s="8">
        <v>20</v>
      </c>
    </row>
    <row r="8" spans="1:6">
      <c r="A8" s="9" t="s">
        <v>8326</v>
      </c>
      <c r="B8" s="8">
        <v>24</v>
      </c>
      <c r="C8" s="8"/>
      <c r="D8" s="8"/>
      <c r="E8" s="8"/>
      <c r="F8" s="8">
        <v>24</v>
      </c>
    </row>
    <row r="9" spans="1:6">
      <c r="A9" s="9" t="s">
        <v>8327</v>
      </c>
      <c r="B9" s="8"/>
      <c r="C9" s="8">
        <v>40</v>
      </c>
      <c r="D9" s="8"/>
      <c r="E9" s="8"/>
      <c r="F9" s="8">
        <v>40</v>
      </c>
    </row>
    <row r="10" spans="1:6">
      <c r="A10" s="9" t="s">
        <v>8328</v>
      </c>
      <c r="B10" s="8"/>
      <c r="C10" s="8"/>
      <c r="D10" s="8"/>
      <c r="E10" s="8">
        <v>40</v>
      </c>
      <c r="F10" s="8">
        <v>40</v>
      </c>
    </row>
    <row r="11" spans="1:6">
      <c r="A11" s="9" t="s">
        <v>8329</v>
      </c>
      <c r="B11" s="8"/>
      <c r="C11" s="8"/>
      <c r="D11" s="8"/>
      <c r="E11" s="8">
        <v>180</v>
      </c>
      <c r="F11" s="8">
        <v>180</v>
      </c>
    </row>
    <row r="12" spans="1:6">
      <c r="A12" s="9" t="s">
        <v>8330</v>
      </c>
      <c r="B12" s="8"/>
      <c r="C12" s="8">
        <v>80</v>
      </c>
      <c r="D12" s="8"/>
      <c r="E12" s="8"/>
      <c r="F12" s="8">
        <v>80</v>
      </c>
    </row>
    <row r="13" spans="1:6">
      <c r="A13" s="9" t="s">
        <v>8331</v>
      </c>
      <c r="B13" s="8"/>
      <c r="C13" s="8"/>
      <c r="D13" s="8"/>
      <c r="E13" s="8">
        <v>40</v>
      </c>
      <c r="F13" s="8">
        <v>40</v>
      </c>
    </row>
    <row r="14" spans="1:6">
      <c r="A14" s="9" t="s">
        <v>8332</v>
      </c>
      <c r="B14" s="8"/>
      <c r="C14" s="8">
        <v>40</v>
      </c>
      <c r="D14" s="8">
        <v>20</v>
      </c>
      <c r="E14" s="8"/>
      <c r="F14" s="8">
        <v>60</v>
      </c>
    </row>
    <row r="15" spans="1:6">
      <c r="A15" s="9" t="s">
        <v>8333</v>
      </c>
      <c r="B15" s="8"/>
      <c r="C15" s="8">
        <v>40</v>
      </c>
      <c r="D15" s="8"/>
      <c r="E15" s="8"/>
      <c r="F15" s="8">
        <v>40</v>
      </c>
    </row>
    <row r="16" spans="1:6">
      <c r="A16" s="9" t="s">
        <v>8334</v>
      </c>
      <c r="B16" s="8">
        <v>20</v>
      </c>
      <c r="C16" s="8">
        <v>120</v>
      </c>
      <c r="D16" s="8"/>
      <c r="E16" s="8"/>
      <c r="F16" s="8">
        <v>140</v>
      </c>
    </row>
    <row r="17" spans="1:6">
      <c r="A17" s="9" t="s">
        <v>8335</v>
      </c>
      <c r="B17" s="8"/>
      <c r="C17" s="8">
        <v>20</v>
      </c>
      <c r="D17" s="8"/>
      <c r="E17" s="8"/>
      <c r="F17" s="8">
        <v>20</v>
      </c>
    </row>
    <row r="18" spans="1:6">
      <c r="A18" s="9" t="s">
        <v>8336</v>
      </c>
      <c r="B18" s="8"/>
      <c r="C18" s="8"/>
      <c r="D18" s="8"/>
      <c r="E18" s="8">
        <v>140</v>
      </c>
      <c r="F18" s="8">
        <v>140</v>
      </c>
    </row>
    <row r="19" spans="1:6">
      <c r="A19" s="9" t="s">
        <v>8337</v>
      </c>
      <c r="B19" s="8"/>
      <c r="C19" s="8">
        <v>20</v>
      </c>
      <c r="D19" s="8"/>
      <c r="E19" s="8">
        <v>140</v>
      </c>
      <c r="F19" s="8">
        <v>160</v>
      </c>
    </row>
    <row r="20" spans="1:6">
      <c r="A20" s="9" t="s">
        <v>8338</v>
      </c>
      <c r="B20" s="8"/>
      <c r="C20" s="8">
        <v>60</v>
      </c>
      <c r="D20" s="8"/>
      <c r="E20" s="8"/>
      <c r="F20" s="8">
        <v>60</v>
      </c>
    </row>
    <row r="21" spans="1:6">
      <c r="A21" s="9" t="s">
        <v>8339</v>
      </c>
      <c r="B21" s="8"/>
      <c r="C21" s="8">
        <v>11</v>
      </c>
      <c r="D21" s="8"/>
      <c r="E21" s="8">
        <v>9</v>
      </c>
      <c r="F21" s="8">
        <v>20</v>
      </c>
    </row>
    <row r="22" spans="1:6">
      <c r="A22" s="9" t="s">
        <v>8340</v>
      </c>
      <c r="B22" s="8"/>
      <c r="C22" s="8"/>
      <c r="D22" s="8"/>
      <c r="E22" s="8">
        <v>20</v>
      </c>
      <c r="F22" s="8">
        <v>20</v>
      </c>
    </row>
    <row r="23" spans="1:6">
      <c r="A23" s="9" t="s">
        <v>8341</v>
      </c>
      <c r="B23" s="8"/>
      <c r="C23" s="8">
        <v>40</v>
      </c>
      <c r="D23" s="8"/>
      <c r="E23" s="8"/>
      <c r="F23" s="8">
        <v>40</v>
      </c>
    </row>
    <row r="24" spans="1:6">
      <c r="A24" s="9" t="s">
        <v>8342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>
      <c r="A25" s="9" t="s">
        <v>8343</v>
      </c>
      <c r="B25" s="8"/>
      <c r="C25" s="8">
        <v>20</v>
      </c>
      <c r="D25" s="8"/>
      <c r="E25" s="8"/>
      <c r="F25" s="8">
        <v>20</v>
      </c>
    </row>
    <row r="26" spans="1:6">
      <c r="A26" s="9" t="s">
        <v>8344</v>
      </c>
      <c r="B26" s="8"/>
      <c r="C26" s="8"/>
      <c r="D26" s="8"/>
      <c r="E26" s="8">
        <v>60</v>
      </c>
      <c r="F26" s="8">
        <v>60</v>
      </c>
    </row>
    <row r="27" spans="1:6">
      <c r="A27" s="9" t="s">
        <v>8345</v>
      </c>
      <c r="B27" s="8"/>
      <c r="C27" s="8">
        <v>20</v>
      </c>
      <c r="D27" s="8"/>
      <c r="E27" s="8"/>
      <c r="F27" s="8">
        <v>20</v>
      </c>
    </row>
    <row r="28" spans="1:6">
      <c r="A28" s="9" t="s">
        <v>8346</v>
      </c>
      <c r="B28" s="8"/>
      <c r="C28" s="8">
        <v>57</v>
      </c>
      <c r="D28" s="8"/>
      <c r="E28" s="8">
        <v>103</v>
      </c>
      <c r="F28" s="8">
        <v>160</v>
      </c>
    </row>
    <row r="29" spans="1:6">
      <c r="A29" s="9" t="s">
        <v>8347</v>
      </c>
      <c r="B29" s="8"/>
      <c r="C29" s="8">
        <v>20</v>
      </c>
      <c r="D29" s="8"/>
      <c r="E29" s="8"/>
      <c r="F29" s="8">
        <v>20</v>
      </c>
    </row>
    <row r="30" spans="1:6">
      <c r="A30" s="9" t="s">
        <v>8348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>
      <c r="A31" s="9" t="s">
        <v>8349</v>
      </c>
      <c r="B31" s="8"/>
      <c r="C31" s="8"/>
      <c r="D31" s="8"/>
      <c r="E31" s="8">
        <v>40</v>
      </c>
      <c r="F31" s="8">
        <v>40</v>
      </c>
    </row>
    <row r="32" spans="1:6">
      <c r="A32" s="9" t="s">
        <v>8350</v>
      </c>
      <c r="B32" s="8"/>
      <c r="C32" s="8"/>
      <c r="D32" s="8"/>
      <c r="E32" s="8">
        <v>20</v>
      </c>
      <c r="F32" s="8">
        <v>20</v>
      </c>
    </row>
    <row r="33" spans="1:6">
      <c r="A33" s="9" t="s">
        <v>8351</v>
      </c>
      <c r="B33" s="8"/>
      <c r="C33" s="8">
        <v>20</v>
      </c>
      <c r="D33" s="8"/>
      <c r="E33" s="8"/>
      <c r="F33" s="8">
        <v>20</v>
      </c>
    </row>
    <row r="34" spans="1:6">
      <c r="A34" s="9" t="s">
        <v>8352</v>
      </c>
      <c r="B34" s="8"/>
      <c r="C34" s="8"/>
      <c r="D34" s="8"/>
      <c r="E34" s="8">
        <v>260</v>
      </c>
      <c r="F34" s="8">
        <v>260</v>
      </c>
    </row>
    <row r="35" spans="1:6">
      <c r="A35" s="9" t="s">
        <v>8353</v>
      </c>
      <c r="B35" s="8">
        <v>40</v>
      </c>
      <c r="C35" s="8"/>
      <c r="D35" s="8"/>
      <c r="E35" s="8"/>
      <c r="F35" s="8">
        <v>40</v>
      </c>
    </row>
    <row r="36" spans="1:6">
      <c r="A36" s="9" t="s">
        <v>8354</v>
      </c>
      <c r="B36" s="8"/>
      <c r="C36" s="8"/>
      <c r="D36" s="8"/>
      <c r="E36" s="8">
        <v>60</v>
      </c>
      <c r="F36" s="8">
        <v>60</v>
      </c>
    </row>
    <row r="37" spans="1:6">
      <c r="A37" s="9" t="s">
        <v>8355</v>
      </c>
      <c r="B37" s="8"/>
      <c r="C37" s="8"/>
      <c r="D37" s="8">
        <v>6</v>
      </c>
      <c r="E37" s="8">
        <v>34</v>
      </c>
      <c r="F37" s="8">
        <v>40</v>
      </c>
    </row>
    <row r="38" spans="1:6">
      <c r="A38" s="9" t="s">
        <v>8356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>
      <c r="A39" s="9" t="s">
        <v>8357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>
      <c r="A40" s="9" t="s">
        <v>8358</v>
      </c>
      <c r="B40" s="8"/>
      <c r="C40" s="8"/>
      <c r="D40" s="8"/>
      <c r="E40" s="8">
        <v>80</v>
      </c>
      <c r="F40" s="8">
        <v>80</v>
      </c>
    </row>
    <row r="41" spans="1:6">
      <c r="A41" s="9" t="s">
        <v>8359</v>
      </c>
      <c r="B41" s="8"/>
      <c r="C41" s="8"/>
      <c r="D41" s="8"/>
      <c r="E41" s="8">
        <v>60</v>
      </c>
      <c r="F41" s="8">
        <v>60</v>
      </c>
    </row>
    <row r="42" spans="1:6">
      <c r="A42" s="9" t="s">
        <v>8360</v>
      </c>
      <c r="B42" s="8">
        <v>10</v>
      </c>
      <c r="C42" s="8">
        <v>47</v>
      </c>
      <c r="D42" s="8"/>
      <c r="E42" s="8"/>
      <c r="F42" s="8">
        <v>57</v>
      </c>
    </row>
    <row r="43" spans="1:6">
      <c r="A43" s="9" t="s">
        <v>8361</v>
      </c>
      <c r="B43" s="8"/>
      <c r="C43" s="8">
        <v>100</v>
      </c>
      <c r="D43" s="8"/>
      <c r="E43" s="8"/>
      <c r="F43" s="8">
        <v>100</v>
      </c>
    </row>
    <row r="44" spans="1:6">
      <c r="A44" s="9" t="s">
        <v>8362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>
      <c r="A45" s="9" t="s">
        <v>8363</v>
      </c>
      <c r="B45" s="8">
        <v>100</v>
      </c>
      <c r="C45" s="8">
        <v>60</v>
      </c>
      <c r="D45" s="8"/>
      <c r="E45" s="8"/>
      <c r="F45" s="8">
        <v>160</v>
      </c>
    </row>
    <row r="46" spans="1:6">
      <c r="A46" s="9" t="s">
        <v>8364</v>
      </c>
      <c r="B46" s="8">
        <v>20</v>
      </c>
      <c r="C46" s="8"/>
      <c r="D46" s="8"/>
      <c r="E46" s="8"/>
      <c r="F46" s="8">
        <v>20</v>
      </c>
    </row>
    <row r="47" spans="1:6">
      <c r="A47" s="9" t="s">
        <v>8321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E0F4-A200-F242-8AE0-ED46CC6DDB35}">
  <dimension ref="A2:E19"/>
  <sheetViews>
    <sheetView topLeftCell="A9" zoomScale="110" workbookViewId="0">
      <selection activeCell="A2" sqref="A2:B3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</cols>
  <sheetData>
    <row r="2" spans="1:5">
      <c r="A2" s="7" t="s">
        <v>8379</v>
      </c>
      <c r="B2" t="s">
        <v>8309</v>
      </c>
    </row>
    <row r="3" spans="1:5">
      <c r="A3" s="7" t="s">
        <v>8307</v>
      </c>
      <c r="B3" t="s">
        <v>8309</v>
      </c>
    </row>
    <row r="5" spans="1:5">
      <c r="A5" s="7" t="s">
        <v>8310</v>
      </c>
      <c r="B5" s="7" t="s">
        <v>8322</v>
      </c>
    </row>
    <row r="6" spans="1:5">
      <c r="A6" s="7" t="s">
        <v>8311</v>
      </c>
      <c r="B6" t="s">
        <v>8219</v>
      </c>
      <c r="C6" t="s">
        <v>8220</v>
      </c>
      <c r="D6" t="s">
        <v>8218</v>
      </c>
      <c r="E6" t="s">
        <v>8321</v>
      </c>
    </row>
    <row r="7" spans="1:5">
      <c r="A7" s="12" t="s">
        <v>8373</v>
      </c>
      <c r="B7" s="8">
        <v>34</v>
      </c>
      <c r="C7" s="8">
        <v>149</v>
      </c>
      <c r="D7" s="8">
        <v>183</v>
      </c>
      <c r="E7" s="8">
        <v>366</v>
      </c>
    </row>
    <row r="8" spans="1:5">
      <c r="A8" s="12" t="s">
        <v>8374</v>
      </c>
      <c r="B8" s="8">
        <v>27</v>
      </c>
      <c r="C8" s="8">
        <v>105</v>
      </c>
      <c r="D8" s="8">
        <v>202</v>
      </c>
      <c r="E8" s="8">
        <v>334</v>
      </c>
    </row>
    <row r="9" spans="1:5">
      <c r="A9" s="12" t="s">
        <v>8375</v>
      </c>
      <c r="B9" s="8">
        <v>28</v>
      </c>
      <c r="C9" s="8">
        <v>108</v>
      </c>
      <c r="D9" s="8">
        <v>179</v>
      </c>
      <c r="E9" s="8">
        <v>315</v>
      </c>
    </row>
    <row r="10" spans="1:5">
      <c r="A10" s="12" t="s">
        <v>8376</v>
      </c>
      <c r="B10" s="8">
        <v>27</v>
      </c>
      <c r="C10" s="8">
        <v>103</v>
      </c>
      <c r="D10" s="8">
        <v>193</v>
      </c>
      <c r="E10" s="8">
        <v>323</v>
      </c>
    </row>
    <row r="11" spans="1:5">
      <c r="A11" s="12" t="s">
        <v>8367</v>
      </c>
      <c r="B11" s="8">
        <v>26</v>
      </c>
      <c r="C11" s="8">
        <v>126</v>
      </c>
      <c r="D11" s="8">
        <v>233</v>
      </c>
      <c r="E11" s="8">
        <v>385</v>
      </c>
    </row>
    <row r="12" spans="1:5">
      <c r="A12" s="12" t="s">
        <v>8377</v>
      </c>
      <c r="B12" s="8">
        <v>27</v>
      </c>
      <c r="C12" s="8">
        <v>148</v>
      </c>
      <c r="D12" s="8">
        <v>213</v>
      </c>
      <c r="E12" s="8">
        <v>388</v>
      </c>
    </row>
    <row r="13" spans="1:5">
      <c r="A13" s="12" t="s">
        <v>8368</v>
      </c>
      <c r="B13" s="8">
        <v>44</v>
      </c>
      <c r="C13" s="8">
        <v>148</v>
      </c>
      <c r="D13" s="8">
        <v>192</v>
      </c>
      <c r="E13" s="8">
        <v>384</v>
      </c>
    </row>
    <row r="14" spans="1:5">
      <c r="A14" s="12" t="s">
        <v>8369</v>
      </c>
      <c r="B14" s="8">
        <v>32</v>
      </c>
      <c r="C14" s="8">
        <v>134</v>
      </c>
      <c r="D14" s="8">
        <v>167</v>
      </c>
      <c r="E14" s="8">
        <v>333</v>
      </c>
    </row>
    <row r="15" spans="1:5">
      <c r="A15" s="12" t="s">
        <v>8370</v>
      </c>
      <c r="B15" s="8">
        <v>24</v>
      </c>
      <c r="C15" s="8">
        <v>127</v>
      </c>
      <c r="D15" s="8">
        <v>148</v>
      </c>
      <c r="E15" s="8">
        <v>299</v>
      </c>
    </row>
    <row r="16" spans="1:5">
      <c r="A16" s="12" t="s">
        <v>8371</v>
      </c>
      <c r="B16" s="8">
        <v>20</v>
      </c>
      <c r="C16" s="8">
        <v>150</v>
      </c>
      <c r="D16" s="8">
        <v>184</v>
      </c>
      <c r="E16" s="8">
        <v>354</v>
      </c>
    </row>
    <row r="17" spans="1:5">
      <c r="A17" s="12" t="s">
        <v>8372</v>
      </c>
      <c r="B17" s="8">
        <v>37</v>
      </c>
      <c r="C17" s="8">
        <v>113</v>
      </c>
      <c r="D17" s="8">
        <v>180</v>
      </c>
      <c r="E17" s="8">
        <v>330</v>
      </c>
    </row>
    <row r="18" spans="1:5">
      <c r="A18" s="12" t="s">
        <v>8378</v>
      </c>
      <c r="B18" s="8">
        <v>23</v>
      </c>
      <c r="C18" s="8">
        <v>119</v>
      </c>
      <c r="D18" s="8">
        <v>111</v>
      </c>
      <c r="E18" s="8">
        <v>253</v>
      </c>
    </row>
    <row r="19" spans="1:5">
      <c r="A19" s="12" t="s">
        <v>8321</v>
      </c>
      <c r="B19" s="8">
        <v>349</v>
      </c>
      <c r="C19" s="8">
        <v>1530</v>
      </c>
      <c r="D19" s="8">
        <v>2185</v>
      </c>
      <c r="E19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1E19BD-549C-7A49-9E16-0452B8E2EBFB}">
  <dimension ref="A1:H13"/>
  <sheetViews>
    <sheetView topLeftCell="A9" workbookViewId="0">
      <selection activeCell="B40" sqref="B40"/>
    </sheetView>
  </sheetViews>
  <sheetFormatPr baseColWidth="10" defaultRowHeight="15"/>
  <cols>
    <col min="1" max="1" width="24.5" customWidth="1"/>
    <col min="2" max="2" width="18.6640625" customWidth="1"/>
    <col min="3" max="3" width="17.33203125" customWidth="1"/>
    <col min="4" max="4" width="19.1640625" customWidth="1"/>
    <col min="5" max="5" width="19" customWidth="1"/>
    <col min="6" max="6" width="19.83203125" style="13" customWidth="1"/>
    <col min="7" max="7" width="15.83203125" style="13" customWidth="1"/>
    <col min="8" max="8" width="18.1640625" style="13" customWidth="1"/>
  </cols>
  <sheetData>
    <row r="1" spans="1:8" ht="16">
      <c r="A1" s="16" t="s">
        <v>8397</v>
      </c>
      <c r="B1" s="16" t="s">
        <v>8396</v>
      </c>
      <c r="C1" s="16" t="s">
        <v>8395</v>
      </c>
      <c r="D1" s="16" t="s">
        <v>8394</v>
      </c>
      <c r="E1" s="16" t="s">
        <v>8393</v>
      </c>
      <c r="F1" s="17" t="s">
        <v>8392</v>
      </c>
      <c r="G1" s="17" t="s">
        <v>8391</v>
      </c>
      <c r="H1" s="17" t="s">
        <v>8390</v>
      </c>
    </row>
    <row r="2" spans="1:8">
      <c r="A2" s="14" t="s">
        <v>8398</v>
      </c>
      <c r="B2" s="14">
        <f>COUNTIFS(KICKSTARTER!D:D,"&lt;1000",KICKSTARTER!F:F,"Successful")</f>
        <v>322</v>
      </c>
      <c r="C2" s="14">
        <f>COUNTIFS(KICKSTARTER!D:D,"&lt;1000",KICKSTARTER!F:F,"failed")</f>
        <v>113</v>
      </c>
      <c r="D2" s="14">
        <f>COUNTIFS(KICKSTARTER!D:D,"&lt;1000",KICKSTARTER!F:F,"canceled")</f>
        <v>18</v>
      </c>
      <c r="E2" s="14">
        <f>SUM(B2:D2)</f>
        <v>453</v>
      </c>
      <c r="F2" s="15">
        <f>B2/E2</f>
        <v>0.71081677704194257</v>
      </c>
      <c r="G2" s="15">
        <f>C2/E2</f>
        <v>0.24944812362030905</v>
      </c>
      <c r="H2" s="15">
        <f>D2/E2</f>
        <v>3.9735099337748346E-2</v>
      </c>
    </row>
    <row r="3" spans="1:8">
      <c r="A3" s="14" t="s">
        <v>8389</v>
      </c>
      <c r="B3" s="14">
        <f>COUNTIFS(KICKSTARTER!D:D,"&gt;=1000",KICKSTARTER!D:D,"&lt;=4999",KICKSTARTER!F:F,"Successful")</f>
        <v>932</v>
      </c>
      <c r="C3" s="14">
        <f>COUNTIFS(KICKSTARTER!D:D,"&gt;=1000",KICKSTARTER!D:D,"&lt;=4999",KICKSTARTER!F:F,"failed")</f>
        <v>420</v>
      </c>
      <c r="D3" s="14">
        <f>COUNTIFS(KICKSTARTER!D:D,"&gt;=1000",KICKSTARTER!D:D,"&lt;=4999",KICKSTARTER!F:F,"canceled")</f>
        <v>60</v>
      </c>
      <c r="E3" s="14">
        <f t="shared" ref="E3:E13" si="0">SUM(B3:D3)</f>
        <v>1412</v>
      </c>
      <c r="F3" s="15">
        <f t="shared" ref="F3:F13" si="1">B3/E3</f>
        <v>0.66005665722379603</v>
      </c>
      <c r="G3" s="15">
        <f t="shared" ref="G3:G13" si="2">C3/E3</f>
        <v>0.29745042492917845</v>
      </c>
      <c r="H3" s="15">
        <f t="shared" ref="H3:H13" si="3">D3/E3</f>
        <v>4.2492917847025496E-2</v>
      </c>
    </row>
    <row r="4" spans="1:8">
      <c r="A4" s="14" t="s">
        <v>8388</v>
      </c>
      <c r="B4" s="14">
        <f>COUNTIFS(KICKSTARTER!D:D,"&gt;=5000",KICKSTARTER!D:D,"&lt;=9999",KICKSTARTER!F:F,"Successful")</f>
        <v>381</v>
      </c>
      <c r="C4" s="14">
        <f>COUNTIFS(KICKSTARTER!D:D,"&gt;=5000",KICKSTARTER!D:D,"&lt;=9999",KICKSTARTER!F:F,"failed")</f>
        <v>283</v>
      </c>
      <c r="D4" s="14">
        <f>COUNTIFS(KICKSTARTER!D:D,"&gt;=5000",KICKSTARTER!D:D,"&lt;=9999",KICKSTARTER!F:F,"canceled")</f>
        <v>52</v>
      </c>
      <c r="E4" s="14">
        <f t="shared" si="0"/>
        <v>716</v>
      </c>
      <c r="F4" s="15">
        <f t="shared" si="1"/>
        <v>0.53212290502793291</v>
      </c>
      <c r="G4" s="15">
        <f t="shared" si="2"/>
        <v>0.39525139664804471</v>
      </c>
      <c r="H4" s="15">
        <f t="shared" si="3"/>
        <v>7.2625698324022353E-2</v>
      </c>
    </row>
    <row r="5" spans="1:8">
      <c r="A5" s="14" t="s">
        <v>8387</v>
      </c>
      <c r="B5" s="14">
        <f>COUNTIFS(KICKSTARTER!D:D,"&gt;=10000",KICKSTARTER!D:D,"&lt;=14999",KICKSTARTER!F:F,"Successful")</f>
        <v>168</v>
      </c>
      <c r="C5" s="14">
        <f>COUNTIFS(KICKSTARTER!D:D,"&gt;=10000",KICKSTARTER!D:D,"&lt;=14999",KICKSTARTER!F:F,"failed")</f>
        <v>144</v>
      </c>
      <c r="D5" s="14">
        <f>COUNTIFS(KICKSTARTER!D:D,"&gt;=10000",KICKSTARTER!D:D,"&lt;=14999",KICKSTARTER!F:F,"canceled")</f>
        <v>40</v>
      </c>
      <c r="E5" s="14">
        <f t="shared" si="0"/>
        <v>352</v>
      </c>
      <c r="F5" s="15">
        <f t="shared" si="1"/>
        <v>0.47727272727272729</v>
      </c>
      <c r="G5" s="15">
        <f t="shared" si="2"/>
        <v>0.40909090909090912</v>
      </c>
      <c r="H5" s="15">
        <f t="shared" si="3"/>
        <v>0.11363636363636363</v>
      </c>
    </row>
    <row r="6" spans="1:8">
      <c r="A6" s="14" t="s">
        <v>8386</v>
      </c>
      <c r="B6" s="14">
        <f>COUNTIFS(KICKSTARTER!D:D,"&gt;=15000",KICKSTARTER!D:D,"&lt;=19999",KICKSTARTER!F:F,"Successful")</f>
        <v>94</v>
      </c>
      <c r="C6" s="14">
        <f>COUNTIFS(KICKSTARTER!D:D,"&gt;=15000",KICKSTARTER!D:D,"&lt;=19999",KICKSTARTER!F:F,"failed")</f>
        <v>90</v>
      </c>
      <c r="D6" s="14">
        <f>COUNTIFS(KICKSTARTER!D:D,"&gt;=15000",KICKSTARTER!D:D,"&lt;=19999",KICKSTARTER!F:F,"canceled")</f>
        <v>17</v>
      </c>
      <c r="E6" s="14">
        <f t="shared" si="0"/>
        <v>201</v>
      </c>
      <c r="F6" s="15">
        <f t="shared" si="1"/>
        <v>0.46766169154228854</v>
      </c>
      <c r="G6" s="15">
        <f t="shared" si="2"/>
        <v>0.44776119402985076</v>
      </c>
      <c r="H6" s="15">
        <f t="shared" si="3"/>
        <v>8.45771144278607E-2</v>
      </c>
    </row>
    <row r="7" spans="1:8">
      <c r="A7" s="14" t="s">
        <v>8385</v>
      </c>
      <c r="B7" s="14">
        <f>COUNTIFS(KICKSTARTER!D:D,"&gt;=20000",KICKSTARTER!D:D,"&lt;=24999",KICKSTARTER!F:F,"Successful")</f>
        <v>62</v>
      </c>
      <c r="C7" s="14">
        <f>COUNTIFS(KICKSTARTER!D:D,"&gt;=20000",KICKSTARTER!D:D,"&lt;24999",KICKSTARTER!F:F,"failed")</f>
        <v>72</v>
      </c>
      <c r="D7" s="14">
        <f>COUNTIFS(KICKSTARTER!D:D,"&gt;=20000",KICKSTARTER!D:D,"&lt;=24999",KICKSTARTER!F:F,"canceled")</f>
        <v>14</v>
      </c>
      <c r="E7" s="14">
        <f t="shared" si="0"/>
        <v>148</v>
      </c>
      <c r="F7" s="15">
        <f t="shared" si="1"/>
        <v>0.41891891891891891</v>
      </c>
      <c r="G7" s="15">
        <f t="shared" si="2"/>
        <v>0.48648648648648651</v>
      </c>
      <c r="H7" s="15">
        <f t="shared" si="3"/>
        <v>9.45945945945946E-2</v>
      </c>
    </row>
    <row r="8" spans="1:8">
      <c r="A8" s="14" t="s">
        <v>8384</v>
      </c>
      <c r="B8" s="14">
        <f>COUNTIFS(KICKSTARTER!D:D,"&gt;=25000",KICKSTARTER!D:D,"&lt;=29999",KICKSTARTER!F:F,"Successful")</f>
        <v>55</v>
      </c>
      <c r="C8" s="14">
        <f>COUNTIFS(KICKSTARTER!D:D,"&gt;=25000",KICKSTARTER!D:D,"&lt;=29999",KICKSTARTER!F:F,"failed")</f>
        <v>64</v>
      </c>
      <c r="D8" s="14">
        <f>COUNTIFS(KICKSTARTER!D:D,"&gt;=25000",KICKSTARTER!D:D,"&lt;=29999",KICKSTARTER!F:F,"canceled")</f>
        <v>18</v>
      </c>
      <c r="E8" s="14">
        <f t="shared" si="0"/>
        <v>137</v>
      </c>
      <c r="F8" s="15">
        <f t="shared" si="1"/>
        <v>0.40145985401459855</v>
      </c>
      <c r="G8" s="15">
        <f t="shared" si="2"/>
        <v>0.46715328467153283</v>
      </c>
      <c r="H8" s="15">
        <f t="shared" si="3"/>
        <v>0.13138686131386862</v>
      </c>
    </row>
    <row r="9" spans="1:8">
      <c r="A9" s="14" t="s">
        <v>8383</v>
      </c>
      <c r="B9" s="14">
        <f>COUNTIFS(KICKSTARTER!D:D,"&gt;=30000",KICKSTARTER!D:D,"&lt;=34999",KICKSTARTER!F:F,"Successful")</f>
        <v>32</v>
      </c>
      <c r="C9" s="14">
        <f>COUNTIFS(KICKSTARTER!D:D,"&gt;30000",KICKSTARTER!D:D,"&lt;=34999",KICKSTARTER!F:F,"failed")</f>
        <v>6</v>
      </c>
      <c r="D9" s="14">
        <f>COUNTIFS(KICKSTARTER!D:D,"&gt;=30000",KICKSTARTER!D:D,"&lt;=34999",KICKSTARTER!F:F,"canceled")</f>
        <v>13</v>
      </c>
      <c r="E9" s="14">
        <f t="shared" si="0"/>
        <v>51</v>
      </c>
      <c r="F9" s="15">
        <f t="shared" si="1"/>
        <v>0.62745098039215685</v>
      </c>
      <c r="G9" s="15">
        <f t="shared" si="2"/>
        <v>0.11764705882352941</v>
      </c>
      <c r="H9" s="15">
        <f t="shared" si="3"/>
        <v>0.25490196078431371</v>
      </c>
    </row>
    <row r="10" spans="1:8">
      <c r="A10" s="14" t="s">
        <v>8382</v>
      </c>
      <c r="B10" s="14">
        <f>COUNTIFS(KICKSTARTER!D:D,"&gt;35000",KICKSTARTER!D:D,"&lt;39999",KICKSTARTER!F:F,"Successful")</f>
        <v>4</v>
      </c>
      <c r="C10" s="14">
        <f>COUNTIFS(KICKSTARTER!D:D,"&gt;=35000",KICKSTARTER!D:D,"&lt;=39999",KICKSTARTER!F:F,"failed")</f>
        <v>22</v>
      </c>
      <c r="D10" s="14">
        <f>COUNTIFS(KICKSTARTER!D:D,"&gt;=35000",KICKSTARTER!D:D,"&lt;=39999",KICKSTARTER!F:F,"canceled")</f>
        <v>7</v>
      </c>
      <c r="E10" s="14">
        <f t="shared" si="0"/>
        <v>33</v>
      </c>
      <c r="F10" s="15">
        <f t="shared" si="1"/>
        <v>0.12121212121212122</v>
      </c>
      <c r="G10" s="15">
        <f t="shared" si="2"/>
        <v>0.66666666666666663</v>
      </c>
      <c r="H10" s="15">
        <f t="shared" si="3"/>
        <v>0.21212121212121213</v>
      </c>
    </row>
    <row r="11" spans="1:8">
      <c r="A11" s="14" t="s">
        <v>8381</v>
      </c>
      <c r="B11" s="14">
        <f>COUNTIFS(KICKSTARTER!D:D,"&gt;=40000",KICKSTARTER!D:D,"&lt;=44999",KICKSTARTER!F:F,"Successful")</f>
        <v>21</v>
      </c>
      <c r="C11" s="14">
        <f>COUNTIFS(KICKSTARTER!D:D,"&gt;=40000",KICKSTARTER!D:D,"&lt;=44999",KICKSTARTER!F:F,"failed")</f>
        <v>16</v>
      </c>
      <c r="D11" s="14">
        <f>COUNTIFS(KICKSTARTER!D:D,"&gt;=40000",KICKSTARTER!D:D,"&lt;=44999",KICKSTARTER!F:F,"canceled")</f>
        <v>6</v>
      </c>
      <c r="E11" s="14">
        <f t="shared" si="0"/>
        <v>43</v>
      </c>
      <c r="F11" s="15">
        <f t="shared" si="1"/>
        <v>0.48837209302325579</v>
      </c>
      <c r="G11" s="15">
        <f t="shared" si="2"/>
        <v>0.37209302325581395</v>
      </c>
      <c r="H11" s="15">
        <f t="shared" si="3"/>
        <v>0.13953488372093023</v>
      </c>
    </row>
    <row r="12" spans="1:8">
      <c r="A12" s="14" t="s">
        <v>8399</v>
      </c>
      <c r="B12" s="14">
        <f>COUNTIFS(KICKSTARTER!D:D,"&gt;=45000",KICKSTARTER!D:D,"&lt;49999",KICKSTARTER!F:F,"Successful")</f>
        <v>6</v>
      </c>
      <c r="C12" s="14">
        <f>COUNTIFS(KICKSTARTER!D:D,"&gt;=45000",KICKSTARTER!D:D,"&lt;=49999",KICKSTARTER!F:F,"failed")</f>
        <v>11</v>
      </c>
      <c r="D12" s="14">
        <f>COUNTIFS(KICKSTARTER!D:D,"&gt;=45000",KICKSTARTER!D:D,"&lt;=49999",KICKSTARTER!F:F,"canceled")</f>
        <v>4</v>
      </c>
      <c r="E12" s="14">
        <f t="shared" si="0"/>
        <v>21</v>
      </c>
      <c r="F12" s="15">
        <f t="shared" si="1"/>
        <v>0.2857142857142857</v>
      </c>
      <c r="G12" s="15">
        <f t="shared" si="2"/>
        <v>0.52380952380952384</v>
      </c>
      <c r="H12" s="15">
        <f t="shared" si="3"/>
        <v>0.19047619047619047</v>
      </c>
    </row>
    <row r="13" spans="1:8">
      <c r="A13" s="14" t="s">
        <v>8380</v>
      </c>
      <c r="B13" s="14">
        <f>COUNTIFS(KICKSTARTER!D:D,"&gt;=50000",KICKSTARTER!F:F,"Successful")</f>
        <v>86</v>
      </c>
      <c r="C13" s="14">
        <f>COUNTIFS(KICKSTARTER!D:D,"&gt;=50000",KICKSTARTER!F:F,"failed")</f>
        <v>258</v>
      </c>
      <c r="D13" s="14">
        <f>COUNTIFS(KICKSTARTER!D:D,"&gt;=50000",KICKSTARTER!F:F,"canceled")</f>
        <v>100</v>
      </c>
      <c r="E13" s="14">
        <f t="shared" si="0"/>
        <v>444</v>
      </c>
      <c r="F13" s="15">
        <f t="shared" si="1"/>
        <v>0.19369369369369369</v>
      </c>
      <c r="G13" s="15">
        <f t="shared" si="2"/>
        <v>0.58108108108108103</v>
      </c>
      <c r="H13" s="1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KICKSTARTER PIVOT TABLE</vt:lpstr>
      <vt:lpstr>KICKSTARTER SUBCATEGORY PIVOT</vt:lpstr>
      <vt:lpstr>Kickstarter Final</vt:lpstr>
      <vt:lpstr>Bonus Work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Trevor Bowens</cp:lastModifiedBy>
  <dcterms:created xsi:type="dcterms:W3CDTF">2017-04-20T15:17:24Z</dcterms:created>
  <dcterms:modified xsi:type="dcterms:W3CDTF">2018-05-08T23:35:37Z</dcterms:modified>
</cp:coreProperties>
</file>