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28" l="1"/>
  <c r="G22"/>
  <c r="G25"/>
  <c r="G24"/>
  <c r="G23"/>
  <c r="G20"/>
  <c r="G19"/>
  <c r="G18"/>
  <c r="G17"/>
  <c r="G16"/>
  <c r="G14"/>
  <c r="G13"/>
  <c r="G12"/>
  <c r="G11"/>
  <c r="G10"/>
  <c r="G9"/>
  <c r="G7"/>
  <c r="G3"/>
  <c r="G8"/>
  <c r="G34" l="1"/>
</calcChain>
</file>

<file path=xl/sharedStrings.xml><?xml version="1.0" encoding="utf-8"?>
<sst xmlns="http://schemas.openxmlformats.org/spreadsheetml/2006/main" count="99" uniqueCount="94">
  <si>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</si>
  <si>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</si>
  <si>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</si>
  <si>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</si>
  <si>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</si>
  <si>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</si>
  <si>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</si>
  <si>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</si>
  <si>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</si>
  <si>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</si>
  <si>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</si>
  <si>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</si>
  <si>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</si>
  <si>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</si>
  <si>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</si>
  <si>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</si>
  <si>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</si>
  <si>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</si>
  <si>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</si>
  <si>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</si>
  <si>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</si>
  <si>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</si>
  <si>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</si>
  <si>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</si>
  <si>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</si>
  <si>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</si>
  <si>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</si>
  <si>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</si>
  <si>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</si>
  <si>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</si>
  <si>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</si>
  <si>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</si>
  <si>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</si>
  <si>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</si>
  <si>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</si>
  <si>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</si>
  <si>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</si>
  <si>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</si>
  <si>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</si>
  <si>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</si>
  <si>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</si>
  <si>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</si>
  <si>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</si>
  <si>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</si>
  <si>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</si>
  <si>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</si>
  <si>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</si>
  <si>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</si>
  <si>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</si>
  <si>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</si>
  <si>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</si>
  <si>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</si>
  <si>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</si>
  <si>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</si>
  <si>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</si>
  <si>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</si>
  <si>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</si>
  <si>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</si>
  <si>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</si>
  <si>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</si>
  <si>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</si>
  <si>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</si>
  <si>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</si>
  <si>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</si>
  <si>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</si>
  <si>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</si>
  <si>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</si>
  <si>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</si>
  <si>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</si>
  <si>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</si>
  <si>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</si>
  <si>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</si>
  <si>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</si>
  <si>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</si>
  <si>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R1, R2, R4</t>
  </si>
  <si>
    <t>U2</t>
  </si>
  <si>
    <t>Microcontroller</t>
  </si>
  <si>
    <t>pcbway</t>
  </si>
  <si>
    <t>40mm diameter</t>
  </si>
  <si>
    <t xml:space="preserve">JST-EH 5 pin </t>
  </si>
  <si>
    <t>socket</t>
  </si>
  <si>
    <t>crimp connectors</t>
  </si>
  <si>
    <t>difiKey: SER3618CT-ND</t>
  </si>
  <si>
    <t>Epson/SG-3030JC 32.7680 (10.50mm x 5.00mm)</t>
  </si>
  <si>
    <t>C3</t>
  </si>
  <si>
    <t>C2, C6</t>
  </si>
  <si>
    <t>Cap &gt;0.1uF (0.22uF)</t>
  </si>
  <si>
    <t>digiKey: 478-8818-ND</t>
  </si>
  <si>
    <t>455-1614-ND</t>
  </si>
  <si>
    <t>receptacle (housing)</t>
  </si>
  <si>
    <t>EHR-5</t>
  </si>
  <si>
    <t>455-1003-ND</t>
  </si>
  <si>
    <t>455-1042-1-ND</t>
  </si>
  <si>
    <t>SEH-001T-P0.6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</si>
</sst>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  <xf numFmtId="0" fontId="0" fillId="0" borderId="0" xfId="0" applyBorder="1" applyAlignment="1"/>
    <xf numFmtId="0" fontId="4" fillId="0" borderId="0" xfId="1" applyBorder="1" applyAlignment="1" applyProtection="1"/>
    <xf numFmtId="0" fontId="0" fillId="0" borderId="0" xfId="0" applyFill="1" applyBorder="1" applyAlignment="1"/>
    <xf numFmtId="0" fontId="4" fillId="0" borderId="0" xfId="1" applyFill="1" applyBorder="1" applyAlignment="1" applyProtection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abSelected="1" topLeftCell="A11" workbookViewId="0">
      <selection activeCell="H6" sqref="H6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7" si="0">E3*F3</f>
        <v>0</v>
      </c>
      <c r="H3" s="2" t="s">
        <v>13</v>
      </c>
    </row>
    <row r="4" spans="1:10">
      <c r="B4" s="3" t="s">
        <v>79</v>
      </c>
      <c r="C4" s="2" t="s">
        <v>89</v>
      </c>
      <c r="D4" s="18" t="s">
        <v>90</v>
      </c>
      <c r="E4" s="2">
        <v>0.1</v>
      </c>
      <c r="F4" s="2">
        <v>0</v>
      </c>
      <c r="H4" s="17" t="s">
        <v>91</v>
      </c>
    </row>
    <row r="5" spans="1:10">
      <c r="B5" s="3"/>
      <c r="C5" s="2" t="s">
        <v>80</v>
      </c>
      <c r="E5" s="2">
        <v>0.24</v>
      </c>
      <c r="F5" s="2">
        <v>1</v>
      </c>
      <c r="H5" s="17" t="s">
        <v>88</v>
      </c>
    </row>
    <row r="6" spans="1:10">
      <c r="B6" s="3"/>
      <c r="C6" s="2" t="s">
        <v>81</v>
      </c>
      <c r="D6" s="18" t="s">
        <v>93</v>
      </c>
      <c r="E6" s="2">
        <v>0.1</v>
      </c>
      <c r="F6" s="2">
        <v>0</v>
      </c>
      <c r="H6" s="17" t="s">
        <v>92</v>
      </c>
    </row>
    <row r="7" spans="1:10">
      <c r="B7" s="2" t="s">
        <v>1</v>
      </c>
      <c r="E7" s="2">
        <v>200</v>
      </c>
      <c r="F7" s="2">
        <v>0</v>
      </c>
      <c r="G7" s="2">
        <f t="shared" si="0"/>
        <v>0</v>
      </c>
      <c r="H7" s="2" t="s">
        <v>8</v>
      </c>
    </row>
    <row r="8" spans="1:10" s="6" customFormat="1">
      <c r="A8" s="6" t="s">
        <v>76</v>
      </c>
      <c r="B8" s="7" t="s">
        <v>9</v>
      </c>
      <c r="C8" s="6" t="s">
        <v>41</v>
      </c>
      <c r="E8" s="6">
        <v>2.95</v>
      </c>
      <c r="F8" s="6">
        <v>1</v>
      </c>
      <c r="G8" s="6">
        <f>E8*F8</f>
        <v>2.95</v>
      </c>
      <c r="H8" s="6" t="s">
        <v>8</v>
      </c>
      <c r="I8" s="6" t="s">
        <v>7</v>
      </c>
    </row>
    <row r="9" spans="1:10">
      <c r="B9" s="4" t="s">
        <v>10</v>
      </c>
      <c r="C9" s="2" t="s">
        <v>6</v>
      </c>
      <c r="E9" s="2">
        <v>2.86</v>
      </c>
      <c r="F9" s="2">
        <v>0</v>
      </c>
      <c r="G9" s="2">
        <f t="shared" ref="G9:G25" si="1">E9*F9</f>
        <v>0</v>
      </c>
    </row>
    <row r="10" spans="1:10">
      <c r="B10" s="2" t="s">
        <v>14</v>
      </c>
      <c r="E10" s="2">
        <v>2.0299999999999998</v>
      </c>
      <c r="F10" s="2">
        <v>0</v>
      </c>
      <c r="G10" s="2">
        <f t="shared" si="1"/>
        <v>0</v>
      </c>
      <c r="H10" s="2" t="s">
        <v>15</v>
      </c>
    </row>
    <row r="11" spans="1:10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6">
        <f t="shared" si="1"/>
        <v>0.4</v>
      </c>
      <c r="H11" s="6" t="s">
        <v>17</v>
      </c>
    </row>
    <row r="12" spans="1:10" s="6" customFormat="1">
      <c r="A12" s="6" t="s">
        <v>55</v>
      </c>
      <c r="B12" s="6" t="s">
        <v>19</v>
      </c>
      <c r="C12" s="9" t="s">
        <v>21</v>
      </c>
      <c r="D12" s="9"/>
      <c r="E12" s="9">
        <v>0.75</v>
      </c>
      <c r="F12" s="9">
        <v>0</v>
      </c>
      <c r="G12" s="9">
        <f t="shared" si="1"/>
        <v>0</v>
      </c>
      <c r="H12" s="6" t="s">
        <v>33</v>
      </c>
    </row>
    <row r="13" spans="1:10">
      <c r="C13" s="1" t="s">
        <v>54</v>
      </c>
      <c r="E13" s="2">
        <v>0.53</v>
      </c>
      <c r="F13" s="2">
        <v>2</v>
      </c>
      <c r="G13" s="2">
        <f t="shared" si="1"/>
        <v>1.06</v>
      </c>
      <c r="H13" s="1" t="s">
        <v>56</v>
      </c>
      <c r="J13" s="2" t="s">
        <v>57</v>
      </c>
    </row>
    <row r="14" spans="1:10" s="6" customFormat="1">
      <c r="A14" s="6" t="s">
        <v>85</v>
      </c>
      <c r="B14" s="6" t="s">
        <v>20</v>
      </c>
      <c r="C14" s="6" t="s">
        <v>22</v>
      </c>
      <c r="E14" s="6">
        <v>0.42</v>
      </c>
      <c r="F14" s="6">
        <v>2</v>
      </c>
      <c r="G14" s="6">
        <f t="shared" si="1"/>
        <v>0.84</v>
      </c>
      <c r="H14" s="6" t="s">
        <v>24</v>
      </c>
    </row>
    <row r="15" spans="1:10" s="13" customFormat="1">
      <c r="A15" s="15" t="s">
        <v>84</v>
      </c>
      <c r="B15" s="15" t="s">
        <v>86</v>
      </c>
      <c r="C15" s="6" t="s">
        <v>22</v>
      </c>
      <c r="E15" s="15">
        <v>0.42</v>
      </c>
      <c r="F15" s="15">
        <v>1</v>
      </c>
      <c r="G15" s="15">
        <f t="shared" si="1"/>
        <v>0.42</v>
      </c>
      <c r="H15" s="15" t="s">
        <v>87</v>
      </c>
    </row>
    <row r="16" spans="1:10">
      <c r="C16" s="5" t="s">
        <v>23</v>
      </c>
      <c r="G16" s="2">
        <f t="shared" si="1"/>
        <v>0</v>
      </c>
    </row>
    <row r="17" spans="1:9" s="6" customFormat="1">
      <c r="A17" s="6" t="s">
        <v>68</v>
      </c>
      <c r="B17" s="6" t="s">
        <v>25</v>
      </c>
      <c r="C17" s="9" t="s">
        <v>23</v>
      </c>
      <c r="D17" s="9"/>
      <c r="E17" s="9">
        <v>0.51</v>
      </c>
      <c r="F17" s="9">
        <v>0</v>
      </c>
      <c r="G17" s="9">
        <f t="shared" si="1"/>
        <v>0</v>
      </c>
      <c r="H17" s="6" t="s">
        <v>31</v>
      </c>
    </row>
    <row r="18" spans="1:9">
      <c r="C18" s="2" t="s">
        <v>26</v>
      </c>
      <c r="E18" s="2">
        <v>0.5</v>
      </c>
      <c r="F18" s="2">
        <v>1</v>
      </c>
      <c r="G18" s="2">
        <f t="shared" si="1"/>
        <v>0.5</v>
      </c>
      <c r="H18" s="2" t="s">
        <v>32</v>
      </c>
    </row>
    <row r="19" spans="1:9" s="11" customFormat="1">
      <c r="A19" s="11" t="s">
        <v>27</v>
      </c>
      <c r="C19" s="11" t="s">
        <v>78</v>
      </c>
      <c r="E19" s="11">
        <v>8</v>
      </c>
      <c r="F19" s="11">
        <v>1</v>
      </c>
      <c r="G19" s="11">
        <f t="shared" si="1"/>
        <v>8</v>
      </c>
      <c r="H19" s="11" t="s">
        <v>77</v>
      </c>
    </row>
    <row r="20" spans="1:9" s="6" customFormat="1">
      <c r="A20" s="6" t="s">
        <v>67</v>
      </c>
      <c r="B20" s="6" t="s">
        <v>29</v>
      </c>
      <c r="C20" s="6" t="s">
        <v>42</v>
      </c>
      <c r="D20" s="6" t="s">
        <v>44</v>
      </c>
      <c r="E20" s="6">
        <v>3.44</v>
      </c>
      <c r="F20" s="6">
        <v>0</v>
      </c>
      <c r="G20" s="6">
        <f t="shared" si="1"/>
        <v>0</v>
      </c>
      <c r="H20" s="6" t="s">
        <v>43</v>
      </c>
      <c r="I20" s="6" t="s">
        <v>45</v>
      </c>
    </row>
    <row r="21" spans="1:9">
      <c r="C21" s="1" t="s">
        <v>46</v>
      </c>
      <c r="D21" s="1" t="s">
        <v>47</v>
      </c>
      <c r="I21" s="2" t="s">
        <v>48</v>
      </c>
    </row>
    <row r="22" spans="1:9" ht="14.25" customHeight="1">
      <c r="C22" s="1"/>
      <c r="D22" s="1" t="s">
        <v>49</v>
      </c>
      <c r="E22" s="2">
        <v>5.23</v>
      </c>
      <c r="F22" s="2">
        <v>1</v>
      </c>
      <c r="G22" s="2">
        <f>F22*E22</f>
        <v>5.23</v>
      </c>
      <c r="H22" s="2" t="s">
        <v>50</v>
      </c>
    </row>
    <row r="23" spans="1:9" s="6" customFormat="1">
      <c r="A23" s="6" t="s">
        <v>65</v>
      </c>
      <c r="B23" s="6" t="s">
        <v>30</v>
      </c>
      <c r="C23" s="10" t="s">
        <v>37</v>
      </c>
      <c r="D23" s="10" t="s">
        <v>35</v>
      </c>
      <c r="E23" s="6">
        <v>2.2799999999999998</v>
      </c>
      <c r="F23" s="6">
        <v>0</v>
      </c>
      <c r="G23" s="6">
        <f t="shared" si="1"/>
        <v>0</v>
      </c>
      <c r="H23" s="6" t="s">
        <v>38</v>
      </c>
      <c r="I23" s="6" t="s">
        <v>39</v>
      </c>
    </row>
    <row r="24" spans="1:9">
      <c r="D24" s="2" t="s">
        <v>36</v>
      </c>
      <c r="E24" s="2">
        <v>2.88</v>
      </c>
      <c r="F24" s="2">
        <v>2</v>
      </c>
      <c r="G24" s="2">
        <f t="shared" si="1"/>
        <v>5.76</v>
      </c>
      <c r="H24" s="2" t="s">
        <v>40</v>
      </c>
    </row>
    <row r="25" spans="1:9" s="6" customFormat="1">
      <c r="A25" s="6" t="s">
        <v>75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6">
        <f t="shared" si="1"/>
        <v>1.58</v>
      </c>
      <c r="H25" s="6" t="s">
        <v>52</v>
      </c>
    </row>
    <row r="26" spans="1:9" s="13" customFormat="1">
      <c r="C26" s="14"/>
      <c r="D26" s="13" t="s">
        <v>83</v>
      </c>
      <c r="E26" s="15">
        <v>1.53</v>
      </c>
      <c r="H26" s="16" t="s">
        <v>82</v>
      </c>
    </row>
    <row r="27" spans="1:9">
      <c r="C27" s="1"/>
      <c r="D27" s="12" t="s">
        <v>63</v>
      </c>
      <c r="E27" s="5">
        <v>1.75</v>
      </c>
      <c r="F27" s="5">
        <v>0</v>
      </c>
      <c r="H27" s="1" t="s">
        <v>64</v>
      </c>
    </row>
    <row r="28" spans="1:9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6">
        <f>F28*E28</f>
        <v>0.1</v>
      </c>
      <c r="H28" s="10" t="s">
        <v>60</v>
      </c>
    </row>
    <row r="29" spans="1:9" s="6" customFormat="1">
      <c r="A29" s="6" t="s">
        <v>74</v>
      </c>
      <c r="B29" s="6" t="s">
        <v>69</v>
      </c>
      <c r="C29" s="6" t="s">
        <v>70</v>
      </c>
      <c r="F29" s="6">
        <v>3</v>
      </c>
      <c r="H29" s="10"/>
    </row>
    <row r="30" spans="1:9" s="6" customFormat="1">
      <c r="A30" s="6" t="s">
        <v>73</v>
      </c>
      <c r="B30" s="6" t="s">
        <v>71</v>
      </c>
      <c r="C30" s="6" t="s">
        <v>70</v>
      </c>
      <c r="F30" s="6">
        <v>3</v>
      </c>
      <c r="H30" s="10"/>
    </row>
    <row r="31" spans="1:9">
      <c r="B31" s="2" t="s">
        <v>72</v>
      </c>
      <c r="C31" s="2" t="s">
        <v>70</v>
      </c>
      <c r="H31" s="1"/>
    </row>
    <row r="32" spans="1:9">
      <c r="H32" s="1"/>
    </row>
    <row r="33" spans="6:8">
      <c r="H33" s="1"/>
    </row>
    <row r="34" spans="6:8">
      <c r="F34" s="2" t="s">
        <v>28</v>
      </c>
      <c r="G34" s="2">
        <f>SUM(G3:G28)</f>
        <v>26.839999999999996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H28" r:id="rId8"/>
    <hyperlink ref="H27" r:id="rId9"/>
    <hyperlink ref="H26" r:id="rId10"/>
    <hyperlink ref="H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2016-09-30T19:44:38Z</dcterms:modified>
</cp:coreProperties>
</file>