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1075" windowHeight="7755" activeTab="4"/>
  </bookViews>
  <sheets>
    <sheet name="Fibonacci" sheetId="1" r:id="rId1"/>
    <sheet name="Sheet2" sheetId="2" r:id="rId2"/>
    <sheet name="Sheet3" sheetId="3" r:id="rId3"/>
    <sheet name="Sheet1" sheetId="4" r:id="rId4"/>
    <sheet name="Names" sheetId="5" r:id="rId5"/>
  </sheets>
  <calcPr calcId="125725"/>
</workbook>
</file>

<file path=xl/calcChain.xml><?xml version="1.0" encoding="utf-8"?>
<calcChain xmlns="http://schemas.openxmlformats.org/spreadsheetml/2006/main">
  <c r="I4" i="1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G3" i="2"/>
  <c r="H3" s="1"/>
  <c r="I3" s="1"/>
  <c r="G4"/>
  <c r="H4" s="1"/>
  <c r="I4" s="1"/>
  <c r="G5"/>
  <c r="H5" s="1"/>
  <c r="I5" s="1"/>
  <c r="G6"/>
  <c r="G7"/>
  <c r="G8"/>
  <c r="H8" s="1"/>
  <c r="I8" s="1"/>
  <c r="G9"/>
  <c r="H9" s="1"/>
  <c r="I9" s="1"/>
  <c r="G10"/>
  <c r="G11"/>
  <c r="H11" s="1"/>
  <c r="I11" s="1"/>
  <c r="G12"/>
  <c r="H12" s="1"/>
  <c r="I12" s="1"/>
  <c r="G13"/>
  <c r="H13" s="1"/>
  <c r="I13" s="1"/>
  <c r="G14"/>
  <c r="H14" s="1"/>
  <c r="I14" s="1"/>
  <c r="G15"/>
  <c r="H15" s="1"/>
  <c r="I15" s="1"/>
  <c r="G16"/>
  <c r="H16" s="1"/>
  <c r="I16" s="1"/>
  <c r="G17"/>
  <c r="H17" s="1"/>
  <c r="I17" s="1"/>
  <c r="G18"/>
  <c r="G19"/>
  <c r="G20"/>
  <c r="G21"/>
  <c r="H21" s="1"/>
  <c r="I21" s="1"/>
  <c r="G22"/>
  <c r="H22" s="1"/>
  <c r="I22" s="1"/>
  <c r="H6"/>
  <c r="I6" s="1"/>
  <c r="H7"/>
  <c r="I7" s="1"/>
  <c r="H10"/>
  <c r="I10" s="1"/>
  <c r="H19"/>
  <c r="I19" s="1"/>
  <c r="H20"/>
  <c r="I20" s="1"/>
  <c r="H18"/>
  <c r="I18" s="1"/>
</calcChain>
</file>

<file path=xl/sharedStrings.xml><?xml version="1.0" encoding="utf-8"?>
<sst xmlns="http://schemas.openxmlformats.org/spreadsheetml/2006/main" count="123" uniqueCount="56">
  <si>
    <t>Level</t>
  </si>
  <si>
    <t>Needed to level</t>
  </si>
  <si>
    <t>Attribute Cost</t>
  </si>
  <si>
    <t>Rank</t>
  </si>
  <si>
    <t>F</t>
  </si>
  <si>
    <t>E</t>
  </si>
  <si>
    <t>D</t>
  </si>
  <si>
    <t>Leveling Cost</t>
  </si>
  <si>
    <t>Essence given/monster</t>
  </si>
  <si>
    <t>Multliplier</t>
  </si>
  <si>
    <t>Fib</t>
  </si>
  <si>
    <t>C</t>
  </si>
  <si>
    <t>B</t>
  </si>
  <si>
    <t>A</t>
  </si>
  <si>
    <t>Multiplyer</t>
  </si>
  <si>
    <t>XP Earned per kill</t>
  </si>
  <si>
    <t>Game genres</t>
  </si>
  <si>
    <t>Cultivation</t>
  </si>
  <si>
    <t>Beast taming</t>
  </si>
  <si>
    <t>Mpnster hunting</t>
  </si>
  <si>
    <t>Get stronger by hunting</t>
  </si>
  <si>
    <t>Share strength with beasts. Get stronger as they get stronger</t>
  </si>
  <si>
    <t>Get stronger with exercise meditation and elixers and sutras (divine texts)</t>
  </si>
  <si>
    <t>Kitsune</t>
  </si>
  <si>
    <t>Fox</t>
  </si>
  <si>
    <t>Demi-human</t>
  </si>
  <si>
    <t>Animal form</t>
  </si>
  <si>
    <t>Dog</t>
  </si>
  <si>
    <t>Kobold</t>
  </si>
  <si>
    <t>Boar/pig</t>
  </si>
  <si>
    <t>Orc</t>
  </si>
  <si>
    <t>Column1</t>
  </si>
  <si>
    <t>Seven Seadly Sins</t>
  </si>
  <si>
    <t>Gluttony</t>
  </si>
  <si>
    <t>Lust</t>
  </si>
  <si>
    <t>Greed</t>
  </si>
  <si>
    <t>Food/Drink</t>
  </si>
  <si>
    <t>Reproduction</t>
  </si>
  <si>
    <t>Posessions</t>
  </si>
  <si>
    <t>Sloth</t>
  </si>
  <si>
    <t>Rest</t>
  </si>
  <si>
    <t>Wrath</t>
  </si>
  <si>
    <t>Anger</t>
  </si>
  <si>
    <t>Pride</t>
  </si>
  <si>
    <t>Envy</t>
  </si>
  <si>
    <t>Fear</t>
  </si>
  <si>
    <t>Number</t>
  </si>
  <si>
    <t>I'm better</t>
  </si>
  <si>
    <t>Others are better</t>
  </si>
  <si>
    <t>Robots</t>
  </si>
  <si>
    <t>Cogsworth</t>
  </si>
  <si>
    <t>Platipus - the strange creature that is neither fish nor fowl, living in the strang place that's neither nere nor there</t>
  </si>
  <si>
    <t>timeless style</t>
  </si>
  <si>
    <t>manners &amp; etiquette</t>
  </si>
  <si>
    <t>Hi All, I believe a gentleman is defined by 3 things:</t>
  </si>
  <si>
    <t>culture &amp;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</si>
</sst>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0" borderId="0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5" borderId="0" xfId="0" applyFill="1"/>
    <xf numFmtId="0" fontId="0" fillId="5" borderId="0" xfId="0" applyFill="1" applyBorder="1"/>
    <xf numFmtId="0" fontId="0" fillId="6" borderId="0" xfId="0" applyFill="1" applyBorder="1"/>
    <xf numFmtId="3" fontId="0" fillId="3" borderId="0" xfId="0" applyNumberFormat="1" applyFill="1"/>
    <xf numFmtId="3" fontId="0" fillId="2" borderId="0" xfId="0" applyNumberFormat="1" applyFill="1"/>
    <xf numFmtId="3" fontId="0" fillId="4" borderId="0" xfId="0" applyNumberFormat="1" applyFill="1" applyBorder="1"/>
    <xf numFmtId="3" fontId="0" fillId="4" borderId="0" xfId="0" applyNumberFormat="1" applyFill="1"/>
    <xf numFmtId="3" fontId="0" fillId="5" borderId="0" xfId="0" applyNumberFormat="1" applyFill="1"/>
    <xf numFmtId="3" fontId="0" fillId="5" borderId="0" xfId="0" applyNumberFormat="1" applyFill="1" applyBorder="1"/>
    <xf numFmtId="3" fontId="0" fillId="0" borderId="0" xfId="0" applyNumberFormat="1" applyBorder="1"/>
    <xf numFmtId="3" fontId="0" fillId="6" borderId="0" xfId="0" applyNumberFormat="1" applyFill="1" applyBorder="1"/>
    <xf numFmtId="3" fontId="0" fillId="2" borderId="0" xfId="0" applyNumberFormat="1" applyFill="1" applyBorder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  <fill>
        <patternFill patternType="solid">
          <fgColor indexed="64"/>
          <bgColor theme="9" tint="0.39997558519241921"/>
        </patternFill>
      </fill>
    </dxf>
    <dxf>
      <numFmt numFmtId="3" formatCode="#,##0"/>
    </dxf>
    <dxf>
      <numFmt numFmtId="3" formatCode="#,##0"/>
      <fill>
        <patternFill patternType="solid">
          <fgColor indexed="64"/>
          <bgColor theme="9" tint="0.39997558519241921"/>
        </patternFill>
      </fill>
    </dxf>
    <dxf>
      <numFmt numFmtId="3" formatCode="#,##0"/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theme="9" tint="0.399975585192419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1" displayName="Table1" ref="C3:I62" totalsRowShown="0">
  <autoFilter ref="C3:I62">
    <filterColumn colId="1"/>
    <filterColumn colId="2"/>
    <filterColumn colId="3"/>
    <filterColumn colId="4"/>
    <filterColumn colId="5"/>
  </autoFilter>
  <tableColumns count="7">
    <tableColumn id="1" name="Level"/>
    <tableColumn id="8" name="Rank" dataDxfId="9"/>
    <tableColumn id="9" name="Fib" dataDxfId="8"/>
    <tableColumn id="13" name="XP Earned per kill" dataDxfId="7"/>
    <tableColumn id="10" name="Multiplyer" dataDxfId="6"/>
    <tableColumn id="12" name="Attribute Cost" dataDxfId="5">
      <calculatedColumnFormula>[Fib]*[Multiplyer]</calculatedColumnFormula>
    </tableColumn>
    <tableColumn id="2" name="Needed to level" dataDxfId="4">
      <calculatedColumnFormula>[Fib]*[Multiplyer]*5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:I22" totalsRowShown="0">
  <autoFilter ref="D2:I22">
    <filterColumn colId="0"/>
    <filterColumn colId="2"/>
    <filterColumn colId="3"/>
  </autoFilter>
  <tableColumns count="6">
    <tableColumn id="10" name="Rank" dataDxfId="3"/>
    <tableColumn id="1" name="Level"/>
    <tableColumn id="9" name="Multliplier"/>
    <tableColumn id="8" name="Essence given/monster" dataDxfId="2">
      <calculatedColumnFormula>[Level]*[Multliplier]</calculatedColumnFormula>
    </tableColumn>
    <tableColumn id="2" name="Attribute Cost" dataDxfId="1">
      <calculatedColumnFormula>[Essence given/monster]*2</calculatedColumnFormula>
    </tableColumn>
    <tableColumn id="3" name="Leveling Cost" dataDxfId="0">
      <calculatedColumnFormula>[Attribute Cost]*5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4:D13" totalsRowShown="0">
  <autoFilter ref="C4:D13"/>
  <tableColumns count="2">
    <tableColumn id="1" name="Demi-human"/>
    <tableColumn id="2" name="Animal form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4:I13" totalsRowShown="0">
  <autoFilter ref="G4:I13">
    <filterColumn colId="0"/>
    <filterColumn colId="2"/>
  </autoFilter>
  <tableColumns count="3">
    <tableColumn id="3" name="Number"/>
    <tableColumn id="1" name="Seven Seadly Sins"/>
    <tableColumn id="2" name="Column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5:C17" totalsRowShown="0">
  <autoFilter ref="C5:C17"/>
  <tableColumns count="1">
    <tableColumn id="1" name="Robo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I62"/>
  <sheetViews>
    <sheetView topLeftCell="A13" zoomScale="130" zoomScaleNormal="130" workbookViewId="0">
      <selection activeCell="F10" sqref="F10"/>
    </sheetView>
  </sheetViews>
  <sheetFormatPr defaultRowHeight="15"/>
  <cols>
    <col min="4" max="4" width="17.7109375" customWidth="1"/>
    <col min="5" max="5" width="12.5703125" customWidth="1"/>
    <col min="6" max="6" width="19.5703125" customWidth="1"/>
    <col min="7" max="7" width="22.140625" customWidth="1"/>
    <col min="8" max="8" width="24.28515625" customWidth="1"/>
    <col min="9" max="9" width="26.5703125" customWidth="1"/>
  </cols>
  <sheetData>
    <row r="3" spans="3:9">
      <c r="C3" t="s">
        <v>0</v>
      </c>
      <c r="D3" t="s">
        <v>3</v>
      </c>
      <c r="E3" t="s">
        <v>10</v>
      </c>
      <c r="F3" t="s">
        <v>15</v>
      </c>
      <c r="G3" t="s">
        <v>14</v>
      </c>
      <c r="H3" t="s">
        <v>2</v>
      </c>
      <c r="I3" t="s">
        <v>1</v>
      </c>
    </row>
    <row r="4" spans="3:9">
      <c r="C4" s="5">
        <v>1</v>
      </c>
      <c r="D4" s="5" t="s">
        <v>4</v>
      </c>
      <c r="E4" s="11">
        <v>1</v>
      </c>
      <c r="F4" s="11"/>
      <c r="G4" s="11">
        <v>10</v>
      </c>
      <c r="H4" s="11">
        <f>[Fib]*[Multiplyer]</f>
        <v>10</v>
      </c>
      <c r="I4" s="11">
        <f>[Fib]*[Multiplyer]*5</f>
        <v>50</v>
      </c>
    </row>
    <row r="5" spans="3:9">
      <c r="C5" s="5">
        <v>2</v>
      </c>
      <c r="D5" s="5" t="s">
        <v>4</v>
      </c>
      <c r="E5" s="11">
        <v>1</v>
      </c>
      <c r="F5" s="11"/>
      <c r="G5" s="11">
        <v>10</v>
      </c>
      <c r="H5" s="11">
        <f>[Fib]*[Multiplyer]</f>
        <v>10</v>
      </c>
      <c r="I5" s="11">
        <f>[Fib]*[Multiplyer]*5</f>
        <v>50</v>
      </c>
    </row>
    <row r="6" spans="3:9">
      <c r="C6" s="5">
        <v>3</v>
      </c>
      <c r="D6" s="5" t="s">
        <v>4</v>
      </c>
      <c r="E6" s="11">
        <v>2</v>
      </c>
      <c r="F6" s="11"/>
      <c r="G6" s="11">
        <v>10</v>
      </c>
      <c r="H6" s="11">
        <f>[Fib]*[Multiplyer]</f>
        <v>20</v>
      </c>
      <c r="I6" s="11">
        <f>[Fib]*[Multiplyer]*5</f>
        <v>100</v>
      </c>
    </row>
    <row r="7" spans="3:9">
      <c r="C7" s="5">
        <v>4</v>
      </c>
      <c r="D7" s="5" t="s">
        <v>4</v>
      </c>
      <c r="E7" s="11">
        <v>3</v>
      </c>
      <c r="F7" s="11"/>
      <c r="G7" s="11">
        <v>10</v>
      </c>
      <c r="H7" s="11">
        <f>[Fib]*[Multiplyer]</f>
        <v>30</v>
      </c>
      <c r="I7" s="11">
        <f>[Fib]*[Multiplyer]*5</f>
        <v>150</v>
      </c>
    </row>
    <row r="8" spans="3:9">
      <c r="C8" s="5">
        <v>5</v>
      </c>
      <c r="D8" s="5" t="s">
        <v>4</v>
      </c>
      <c r="E8" s="11">
        <v>5</v>
      </c>
      <c r="F8" s="11"/>
      <c r="G8" s="11">
        <v>10</v>
      </c>
      <c r="H8" s="11">
        <f>[Fib]*[Multiplyer]</f>
        <v>50</v>
      </c>
      <c r="I8" s="11">
        <f>[Fib]*[Multiplyer]*5</f>
        <v>250</v>
      </c>
    </row>
    <row r="9" spans="3:9">
      <c r="C9" s="5">
        <v>6</v>
      </c>
      <c r="D9" s="5" t="s">
        <v>4</v>
      </c>
      <c r="E9" s="11">
        <v>8</v>
      </c>
      <c r="F9" s="11"/>
      <c r="G9" s="11">
        <v>10</v>
      </c>
      <c r="H9" s="11">
        <f>[Fib]*[Multiplyer]</f>
        <v>80</v>
      </c>
      <c r="I9" s="11">
        <f>[Fib]*[Multiplyer]*5</f>
        <v>400</v>
      </c>
    </row>
    <row r="10" spans="3:9">
      <c r="C10" s="5">
        <v>7</v>
      </c>
      <c r="D10" s="5" t="s">
        <v>4</v>
      </c>
      <c r="E10" s="11">
        <v>13</v>
      </c>
      <c r="F10" s="11"/>
      <c r="G10" s="11">
        <v>10</v>
      </c>
      <c r="H10" s="11">
        <f>[Fib]*[Multiplyer]</f>
        <v>130</v>
      </c>
      <c r="I10" s="11">
        <f>[Fib]*[Multiplyer]*5</f>
        <v>650</v>
      </c>
    </row>
    <row r="11" spans="3:9">
      <c r="C11" s="5">
        <v>8</v>
      </c>
      <c r="D11" s="5" t="s">
        <v>4</v>
      </c>
      <c r="E11" s="11">
        <v>21</v>
      </c>
      <c r="F11" s="11"/>
      <c r="G11" s="11">
        <v>10</v>
      </c>
      <c r="H11" s="11">
        <f>[Fib]*[Multiplyer]</f>
        <v>210</v>
      </c>
      <c r="I11" s="11">
        <f>[Fib]*[Multiplyer]*5</f>
        <v>1050</v>
      </c>
    </row>
    <row r="12" spans="3:9">
      <c r="C12" s="5">
        <v>9</v>
      </c>
      <c r="D12" s="5" t="s">
        <v>4</v>
      </c>
      <c r="E12" s="11">
        <v>34</v>
      </c>
      <c r="F12" s="11"/>
      <c r="G12" s="11">
        <v>10</v>
      </c>
      <c r="H12" s="11">
        <f>[Fib]*[Multiplyer]</f>
        <v>340</v>
      </c>
      <c r="I12" s="11">
        <f>[Fib]*[Multiplyer]*5</f>
        <v>1700</v>
      </c>
    </row>
    <row r="13" spans="3:9">
      <c r="C13" s="4">
        <v>10</v>
      </c>
      <c r="D13" s="4" t="s">
        <v>5</v>
      </c>
      <c r="E13" s="12">
        <v>55</v>
      </c>
      <c r="F13" s="12"/>
      <c r="G13" s="12">
        <v>100</v>
      </c>
      <c r="H13" s="12">
        <f>[Fib]*[Multiplyer]</f>
        <v>5500</v>
      </c>
      <c r="I13" s="12">
        <f>[Fib]*[Multiplyer]*5</f>
        <v>27500</v>
      </c>
    </row>
    <row r="14" spans="3:9">
      <c r="C14" s="4">
        <v>11</v>
      </c>
      <c r="D14" s="4" t="s">
        <v>5</v>
      </c>
      <c r="E14" s="12">
        <v>89</v>
      </c>
      <c r="F14" s="12"/>
      <c r="G14" s="12">
        <v>100</v>
      </c>
      <c r="H14" s="12">
        <f>[Fib]*[Multiplyer]</f>
        <v>8900</v>
      </c>
      <c r="I14" s="12">
        <f>[Fib]*[Multiplyer]*5</f>
        <v>44500</v>
      </c>
    </row>
    <row r="15" spans="3:9">
      <c r="C15" s="4">
        <v>12</v>
      </c>
      <c r="D15" s="4" t="s">
        <v>5</v>
      </c>
      <c r="E15" s="12">
        <v>144</v>
      </c>
      <c r="F15" s="12"/>
      <c r="G15" s="12">
        <v>100</v>
      </c>
      <c r="H15" s="12">
        <f>[Fib]*[Multiplyer]</f>
        <v>14400</v>
      </c>
      <c r="I15" s="12">
        <f>[Fib]*[Multiplyer]*5</f>
        <v>72000</v>
      </c>
    </row>
    <row r="16" spans="3:9">
      <c r="C16" s="4">
        <v>13</v>
      </c>
      <c r="D16" s="4" t="s">
        <v>5</v>
      </c>
      <c r="E16" s="12">
        <v>233</v>
      </c>
      <c r="F16" s="12"/>
      <c r="G16" s="12">
        <v>100</v>
      </c>
      <c r="H16" s="12">
        <f>[Fib]*[Multiplyer]</f>
        <v>23300</v>
      </c>
      <c r="I16" s="12">
        <f>[Fib]*[Multiplyer]*5</f>
        <v>116500</v>
      </c>
    </row>
    <row r="17" spans="3:9">
      <c r="C17" s="4">
        <v>14</v>
      </c>
      <c r="D17" s="4" t="s">
        <v>5</v>
      </c>
      <c r="E17" s="12">
        <v>377</v>
      </c>
      <c r="F17" s="12"/>
      <c r="G17" s="12">
        <v>100</v>
      </c>
      <c r="H17" s="12">
        <f>[Fib]*[Multiplyer]</f>
        <v>37700</v>
      </c>
      <c r="I17" s="12">
        <f>[Fib]*[Multiplyer]*5</f>
        <v>188500</v>
      </c>
    </row>
    <row r="18" spans="3:9">
      <c r="C18" s="4">
        <v>15</v>
      </c>
      <c r="D18" s="4" t="s">
        <v>5</v>
      </c>
      <c r="E18" s="12">
        <v>610</v>
      </c>
      <c r="F18" s="12"/>
      <c r="G18" s="12">
        <v>100</v>
      </c>
      <c r="H18" s="12">
        <f>[Fib]*[Multiplyer]</f>
        <v>61000</v>
      </c>
      <c r="I18" s="12">
        <f>[Fib]*[Multiplyer]*5</f>
        <v>305000</v>
      </c>
    </row>
    <row r="19" spans="3:9">
      <c r="C19" s="4">
        <v>16</v>
      </c>
      <c r="D19" s="4" t="s">
        <v>5</v>
      </c>
      <c r="E19" s="12">
        <v>987</v>
      </c>
      <c r="F19" s="12"/>
      <c r="G19" s="12">
        <v>100</v>
      </c>
      <c r="H19" s="12">
        <f>[Fib]*[Multiplyer]</f>
        <v>98700</v>
      </c>
      <c r="I19" s="12">
        <f>[Fib]*[Multiplyer]*5</f>
        <v>493500</v>
      </c>
    </row>
    <row r="20" spans="3:9">
      <c r="C20" s="4">
        <v>17</v>
      </c>
      <c r="D20" s="4" t="s">
        <v>5</v>
      </c>
      <c r="E20" s="12">
        <v>1597</v>
      </c>
      <c r="F20" s="12"/>
      <c r="G20" s="12">
        <v>100</v>
      </c>
      <c r="H20" s="12">
        <f>[Fib]*[Multiplyer]</f>
        <v>159700</v>
      </c>
      <c r="I20" s="12">
        <f>[Fib]*[Multiplyer]*5</f>
        <v>798500</v>
      </c>
    </row>
    <row r="21" spans="3:9">
      <c r="C21" s="4">
        <v>18</v>
      </c>
      <c r="D21" s="4" t="s">
        <v>5</v>
      </c>
      <c r="E21" s="12">
        <v>2584</v>
      </c>
      <c r="F21" s="12"/>
      <c r="G21" s="12">
        <v>100</v>
      </c>
      <c r="H21" s="12">
        <f>[Fib]*[Multiplyer]</f>
        <v>258400</v>
      </c>
      <c r="I21" s="12">
        <f>[Fib]*[Multiplyer]*5</f>
        <v>1292000</v>
      </c>
    </row>
    <row r="22" spans="3:9">
      <c r="C22" s="4">
        <v>19</v>
      </c>
      <c r="D22" s="4" t="s">
        <v>5</v>
      </c>
      <c r="E22" s="12">
        <v>4181</v>
      </c>
      <c r="F22" s="12"/>
      <c r="G22" s="12">
        <v>100</v>
      </c>
      <c r="H22" s="12">
        <f>[Fib]*[Multiplyer]</f>
        <v>418100</v>
      </c>
      <c r="I22" s="12">
        <f>[Fib]*[Multiplyer]*5</f>
        <v>2090500</v>
      </c>
    </row>
    <row r="23" spans="3:9">
      <c r="C23" s="6">
        <v>20</v>
      </c>
      <c r="D23" s="6" t="s">
        <v>6</v>
      </c>
      <c r="E23" s="13">
        <v>6765</v>
      </c>
      <c r="F23" s="13"/>
      <c r="G23" s="13"/>
      <c r="H23" s="13">
        <f>[Fib]*[Multiplyer]</f>
        <v>0</v>
      </c>
      <c r="I23" s="13">
        <f>[Fib]*[Multiplyer]*5</f>
        <v>0</v>
      </c>
    </row>
    <row r="24" spans="3:9">
      <c r="C24" s="7">
        <v>21</v>
      </c>
      <c r="D24" s="7" t="s">
        <v>6</v>
      </c>
      <c r="E24" s="14">
        <v>10946</v>
      </c>
      <c r="F24" s="14"/>
      <c r="G24" s="14"/>
      <c r="H24" s="14">
        <f>[Fib]*[Multiplyer]</f>
        <v>0</v>
      </c>
      <c r="I24" s="14">
        <f>[Fib]*[Multiplyer]*5</f>
        <v>0</v>
      </c>
    </row>
    <row r="25" spans="3:9">
      <c r="C25" s="7">
        <v>22</v>
      </c>
      <c r="D25" s="7" t="s">
        <v>6</v>
      </c>
      <c r="E25" s="14">
        <v>17771</v>
      </c>
      <c r="F25" s="14"/>
      <c r="G25" s="14"/>
      <c r="H25" s="14">
        <f>[Fib]*[Multiplyer]</f>
        <v>0</v>
      </c>
      <c r="I25" s="14">
        <f>[Fib]*[Multiplyer]*5</f>
        <v>0</v>
      </c>
    </row>
    <row r="26" spans="3:9">
      <c r="C26" s="7">
        <v>23</v>
      </c>
      <c r="D26" s="7" t="s">
        <v>6</v>
      </c>
      <c r="E26" s="14">
        <v>28657</v>
      </c>
      <c r="F26" s="14"/>
      <c r="G26" s="14"/>
      <c r="H26" s="14">
        <f>[Fib]*[Multiplyer]</f>
        <v>0</v>
      </c>
      <c r="I26" s="14">
        <f>[Fib]*[Multiplyer]*5</f>
        <v>0</v>
      </c>
    </row>
    <row r="27" spans="3:9">
      <c r="C27" s="7">
        <v>24</v>
      </c>
      <c r="D27" s="7" t="s">
        <v>6</v>
      </c>
      <c r="E27" s="14">
        <v>46358</v>
      </c>
      <c r="F27" s="14"/>
      <c r="G27" s="14"/>
      <c r="H27" s="14">
        <f>[Fib]*[Multiplyer]</f>
        <v>0</v>
      </c>
      <c r="I27" s="14">
        <f>[Fib]*[Multiplyer]*5</f>
        <v>0</v>
      </c>
    </row>
    <row r="28" spans="3:9">
      <c r="C28" s="7">
        <v>25</v>
      </c>
      <c r="D28" s="7" t="s">
        <v>6</v>
      </c>
      <c r="E28" s="14">
        <v>75025</v>
      </c>
      <c r="F28" s="14"/>
      <c r="G28" s="14"/>
      <c r="H28" s="14">
        <f>[Fib]*[Multiplyer]</f>
        <v>0</v>
      </c>
      <c r="I28" s="14">
        <f>[Fib]*[Multiplyer]*5</f>
        <v>0</v>
      </c>
    </row>
    <row r="29" spans="3:9">
      <c r="C29" s="7">
        <v>26</v>
      </c>
      <c r="D29" s="7" t="s">
        <v>6</v>
      </c>
      <c r="E29" s="14">
        <v>121393</v>
      </c>
      <c r="F29" s="14"/>
      <c r="G29" s="14"/>
      <c r="H29" s="14">
        <f>[Fib]*[Multiplyer]</f>
        <v>0</v>
      </c>
      <c r="I29" s="14">
        <f>[Fib]*[Multiplyer]*5</f>
        <v>0</v>
      </c>
    </row>
    <row r="30" spans="3:9">
      <c r="C30" s="7">
        <v>27</v>
      </c>
      <c r="D30" s="7" t="s">
        <v>6</v>
      </c>
      <c r="E30" s="14">
        <v>196418</v>
      </c>
      <c r="F30" s="14"/>
      <c r="G30" s="14"/>
      <c r="H30" s="14">
        <f>[Fib]*[Multiplyer]</f>
        <v>0</v>
      </c>
      <c r="I30" s="14">
        <f>[Fib]*[Multiplyer]*5</f>
        <v>0</v>
      </c>
    </row>
    <row r="31" spans="3:9">
      <c r="C31" s="7">
        <v>28</v>
      </c>
      <c r="D31" s="7" t="s">
        <v>6</v>
      </c>
      <c r="E31" s="14">
        <v>317811</v>
      </c>
      <c r="F31" s="14"/>
      <c r="G31" s="14"/>
      <c r="H31" s="14">
        <f>[Fib]*[Multiplyer]</f>
        <v>0</v>
      </c>
      <c r="I31" s="14">
        <f>[Fib]*[Multiplyer]*5</f>
        <v>0</v>
      </c>
    </row>
    <row r="32" spans="3:9">
      <c r="C32" s="7">
        <v>29</v>
      </c>
      <c r="D32" s="7" t="s">
        <v>6</v>
      </c>
      <c r="E32" s="14">
        <v>514229</v>
      </c>
      <c r="F32" s="14"/>
      <c r="G32" s="14"/>
      <c r="H32" s="14">
        <f>[Fib]*[Multiplyer]</f>
        <v>0</v>
      </c>
      <c r="I32" s="14">
        <f>[Fib]*[Multiplyer]*5</f>
        <v>0</v>
      </c>
    </row>
    <row r="33" spans="3:9">
      <c r="C33" s="8">
        <v>30</v>
      </c>
      <c r="D33" s="8" t="s">
        <v>11</v>
      </c>
      <c r="E33" s="15"/>
      <c r="F33" s="15"/>
      <c r="G33" s="15"/>
      <c r="H33" s="15">
        <f>[Fib]*[Multiplyer]</f>
        <v>0</v>
      </c>
      <c r="I33" s="15">
        <f>[Fib]*[Multiplyer]*5</f>
        <v>0</v>
      </c>
    </row>
    <row r="34" spans="3:9">
      <c r="C34" s="8">
        <v>31</v>
      </c>
      <c r="D34" s="8" t="s">
        <v>11</v>
      </c>
      <c r="E34" s="15"/>
      <c r="F34" s="15"/>
      <c r="G34" s="15"/>
      <c r="H34" s="15">
        <f>[Fib]*[Multiplyer]</f>
        <v>0</v>
      </c>
      <c r="I34" s="15">
        <f>[Fib]*[Multiplyer]*5</f>
        <v>0</v>
      </c>
    </row>
    <row r="35" spans="3:9">
      <c r="C35" s="8">
        <v>32</v>
      </c>
      <c r="D35" s="8" t="s">
        <v>11</v>
      </c>
      <c r="E35" s="15"/>
      <c r="F35" s="15"/>
      <c r="G35" s="15"/>
      <c r="H35" s="15">
        <f>[Fib]*[Multiplyer]</f>
        <v>0</v>
      </c>
      <c r="I35" s="15">
        <f>[Fib]*[Multiplyer]*5</f>
        <v>0</v>
      </c>
    </row>
    <row r="36" spans="3:9">
      <c r="C36" s="9">
        <v>33</v>
      </c>
      <c r="D36" s="8" t="s">
        <v>11</v>
      </c>
      <c r="E36" s="16"/>
      <c r="F36" s="16"/>
      <c r="G36" s="16"/>
      <c r="H36" s="16">
        <f>[Fib]*[Multiplyer]</f>
        <v>0</v>
      </c>
      <c r="I36" s="16">
        <f>[Fib]*[Multiplyer]*5</f>
        <v>0</v>
      </c>
    </row>
    <row r="37" spans="3:9">
      <c r="C37" s="9">
        <v>34</v>
      </c>
      <c r="D37" s="8" t="s">
        <v>11</v>
      </c>
      <c r="E37" s="16"/>
      <c r="F37" s="16"/>
      <c r="G37" s="16"/>
      <c r="H37" s="16">
        <f>[Fib]*[Multiplyer]</f>
        <v>0</v>
      </c>
      <c r="I37" s="16">
        <f>[Fib]*[Multiplyer]*5</f>
        <v>0</v>
      </c>
    </row>
    <row r="38" spans="3:9">
      <c r="C38" s="9">
        <v>35</v>
      </c>
      <c r="D38" s="8" t="s">
        <v>11</v>
      </c>
      <c r="E38" s="16"/>
      <c r="F38" s="16"/>
      <c r="G38" s="16"/>
      <c r="H38" s="16">
        <f>[Fib]*[Multiplyer]</f>
        <v>0</v>
      </c>
      <c r="I38" s="16">
        <f>[Fib]*[Multiplyer]*5</f>
        <v>0</v>
      </c>
    </row>
    <row r="39" spans="3:9">
      <c r="C39" s="9">
        <v>36</v>
      </c>
      <c r="D39" s="8" t="s">
        <v>11</v>
      </c>
      <c r="E39" s="16"/>
      <c r="F39" s="16"/>
      <c r="G39" s="16"/>
      <c r="H39" s="16">
        <f>[Fib]*[Multiplyer]</f>
        <v>0</v>
      </c>
      <c r="I39" s="16">
        <f>[Fib]*[Multiplyer]*5</f>
        <v>0</v>
      </c>
    </row>
    <row r="40" spans="3:9">
      <c r="C40" s="9">
        <v>37</v>
      </c>
      <c r="D40" s="8" t="s">
        <v>11</v>
      </c>
      <c r="E40" s="16"/>
      <c r="F40" s="16"/>
      <c r="G40" s="16"/>
      <c r="H40" s="16">
        <f>[Fib]*[Multiplyer]</f>
        <v>0</v>
      </c>
      <c r="I40" s="16">
        <f>[Fib]*[Multiplyer]*5</f>
        <v>0</v>
      </c>
    </row>
    <row r="41" spans="3:9">
      <c r="C41" s="9">
        <v>38</v>
      </c>
      <c r="D41" s="8" t="s">
        <v>11</v>
      </c>
      <c r="E41" s="16"/>
      <c r="F41" s="16"/>
      <c r="G41" s="16"/>
      <c r="H41" s="16">
        <f>[Fib]*[Multiplyer]</f>
        <v>0</v>
      </c>
      <c r="I41" s="16">
        <f>[Fib]*[Multiplyer]*5</f>
        <v>0</v>
      </c>
    </row>
    <row r="42" spans="3:9">
      <c r="C42" s="9">
        <v>39</v>
      </c>
      <c r="D42" s="8" t="s">
        <v>11</v>
      </c>
      <c r="E42" s="16"/>
      <c r="F42" s="16"/>
      <c r="G42" s="16"/>
      <c r="H42" s="16">
        <f>[Fib]*[Multiplyer]</f>
        <v>0</v>
      </c>
      <c r="I42" s="16">
        <f>[Fib]*[Multiplyer]*5</f>
        <v>0</v>
      </c>
    </row>
    <row r="43" spans="3:9">
      <c r="C43" s="2">
        <v>40</v>
      </c>
      <c r="D43" s="2" t="s">
        <v>12</v>
      </c>
      <c r="E43" s="19"/>
      <c r="F43" s="19"/>
      <c r="G43" s="17"/>
      <c r="H43" s="17">
        <f>[Fib]*[Multiplyer]</f>
        <v>0</v>
      </c>
      <c r="I43" s="17">
        <f>[Fib]*[Multiplyer]*5</f>
        <v>0</v>
      </c>
    </row>
    <row r="44" spans="3:9">
      <c r="C44" s="2">
        <v>41</v>
      </c>
      <c r="D44" s="2" t="s">
        <v>12</v>
      </c>
      <c r="E44" s="19"/>
      <c r="F44" s="19"/>
      <c r="G44" s="17"/>
      <c r="H44" s="17">
        <f>[Fib]*[Multiplyer]</f>
        <v>0</v>
      </c>
      <c r="I44" s="17">
        <f>[Fib]*[Multiplyer]*5</f>
        <v>0</v>
      </c>
    </row>
    <row r="45" spans="3:9">
      <c r="C45" s="2">
        <v>42</v>
      </c>
      <c r="D45" s="2" t="s">
        <v>12</v>
      </c>
      <c r="E45" s="19"/>
      <c r="F45" s="19"/>
      <c r="G45" s="17"/>
      <c r="H45" s="17">
        <f>[Fib]*[Multiplyer]</f>
        <v>0</v>
      </c>
      <c r="I45" s="17">
        <f>[Fib]*[Multiplyer]*5</f>
        <v>0</v>
      </c>
    </row>
    <row r="46" spans="3:9">
      <c r="C46" s="2">
        <v>43</v>
      </c>
      <c r="D46" s="2" t="s">
        <v>12</v>
      </c>
      <c r="E46" s="19"/>
      <c r="F46" s="19"/>
      <c r="G46" s="17"/>
      <c r="H46" s="17">
        <f>[Fib]*[Multiplyer]</f>
        <v>0</v>
      </c>
      <c r="I46" s="17">
        <f>[Fib]*[Multiplyer]*5</f>
        <v>0</v>
      </c>
    </row>
    <row r="47" spans="3:9">
      <c r="C47" s="2">
        <v>44</v>
      </c>
      <c r="D47" s="2" t="s">
        <v>12</v>
      </c>
      <c r="E47" s="19"/>
      <c r="F47" s="19"/>
      <c r="G47" s="17"/>
      <c r="H47" s="17">
        <f>[Fib]*[Multiplyer]</f>
        <v>0</v>
      </c>
      <c r="I47" s="17">
        <f>[Fib]*[Multiplyer]*5</f>
        <v>0</v>
      </c>
    </row>
    <row r="48" spans="3:9">
      <c r="C48" s="2">
        <v>45</v>
      </c>
      <c r="D48" s="2" t="s">
        <v>12</v>
      </c>
      <c r="E48" s="19"/>
      <c r="F48" s="19"/>
      <c r="G48" s="17"/>
      <c r="H48" s="17">
        <f>[Fib]*[Multiplyer]</f>
        <v>0</v>
      </c>
      <c r="I48" s="17">
        <f>[Fib]*[Multiplyer]*5</f>
        <v>0</v>
      </c>
    </row>
    <row r="49" spans="3:9">
      <c r="C49" s="2">
        <v>46</v>
      </c>
      <c r="D49" s="2" t="s">
        <v>12</v>
      </c>
      <c r="E49" s="19"/>
      <c r="F49" s="19"/>
      <c r="G49" s="17"/>
      <c r="H49" s="17">
        <f>[Fib]*[Multiplyer]</f>
        <v>0</v>
      </c>
      <c r="I49" s="17">
        <f>[Fib]*[Multiplyer]*5</f>
        <v>0</v>
      </c>
    </row>
    <row r="50" spans="3:9">
      <c r="C50" s="2">
        <v>47</v>
      </c>
      <c r="D50" s="2" t="s">
        <v>12</v>
      </c>
      <c r="E50" s="19"/>
      <c r="F50" s="19"/>
      <c r="G50" s="17"/>
      <c r="H50" s="17">
        <f>[Fib]*[Multiplyer]</f>
        <v>0</v>
      </c>
      <c r="I50" s="17">
        <f>[Fib]*[Multiplyer]*5</f>
        <v>0</v>
      </c>
    </row>
    <row r="51" spans="3:9">
      <c r="C51" s="2">
        <v>48</v>
      </c>
      <c r="D51" s="2" t="s">
        <v>12</v>
      </c>
      <c r="E51" s="19"/>
      <c r="F51" s="19"/>
      <c r="G51" s="17"/>
      <c r="H51" s="17">
        <f>[Fib]*[Multiplyer]</f>
        <v>0</v>
      </c>
      <c r="I51" s="17">
        <f>[Fib]*[Multiplyer]*5</f>
        <v>0</v>
      </c>
    </row>
    <row r="52" spans="3:9">
      <c r="C52" s="2">
        <v>49</v>
      </c>
      <c r="D52" s="2" t="s">
        <v>12</v>
      </c>
      <c r="E52" s="19"/>
      <c r="F52" s="19"/>
      <c r="G52" s="17"/>
      <c r="H52" s="17">
        <f>[Fib]*[Multiplyer]</f>
        <v>0</v>
      </c>
      <c r="I52" s="17">
        <f>[Fib]*[Multiplyer]*5</f>
        <v>0</v>
      </c>
    </row>
    <row r="53" spans="3:9">
      <c r="C53" s="2">
        <v>50</v>
      </c>
      <c r="D53" s="2" t="s">
        <v>13</v>
      </c>
      <c r="E53" s="19"/>
      <c r="F53" s="19"/>
      <c r="G53" s="17"/>
      <c r="H53" s="17">
        <f>[Fib]*[Multiplyer]</f>
        <v>0</v>
      </c>
      <c r="I53" s="17">
        <f>[Fib]*[Multiplyer]*5</f>
        <v>0</v>
      </c>
    </row>
    <row r="54" spans="3:9">
      <c r="C54" s="10">
        <v>51</v>
      </c>
      <c r="D54" s="10"/>
      <c r="E54" s="18"/>
      <c r="F54" s="18"/>
      <c r="G54" s="18"/>
      <c r="H54" s="18">
        <f>[Fib]*[Multiplyer]</f>
        <v>0</v>
      </c>
      <c r="I54" s="18">
        <f>[Fib]*[Multiplyer]*5</f>
        <v>0</v>
      </c>
    </row>
    <row r="55" spans="3:9">
      <c r="C55" s="10">
        <v>52</v>
      </c>
      <c r="D55" s="10"/>
      <c r="E55" s="18"/>
      <c r="F55" s="18"/>
      <c r="G55" s="18"/>
      <c r="H55" s="18">
        <f>[Fib]*[Multiplyer]</f>
        <v>0</v>
      </c>
      <c r="I55" s="18">
        <f>[Fib]*[Multiplyer]*5</f>
        <v>0</v>
      </c>
    </row>
    <row r="56" spans="3:9">
      <c r="C56" s="10">
        <v>53</v>
      </c>
      <c r="D56" s="10"/>
      <c r="E56" s="18"/>
      <c r="F56" s="18"/>
      <c r="G56" s="18"/>
      <c r="H56" s="18">
        <f>[Fib]*[Multiplyer]</f>
        <v>0</v>
      </c>
      <c r="I56" s="18">
        <f>[Fib]*[Multiplyer]*5</f>
        <v>0</v>
      </c>
    </row>
    <row r="57" spans="3:9">
      <c r="C57" s="10">
        <v>54</v>
      </c>
      <c r="D57" s="10"/>
      <c r="E57" s="18"/>
      <c r="F57" s="18"/>
      <c r="G57" s="18"/>
      <c r="H57" s="18">
        <f>[Fib]*[Multiplyer]</f>
        <v>0</v>
      </c>
      <c r="I57" s="18">
        <f>[Fib]*[Multiplyer]*5</f>
        <v>0</v>
      </c>
    </row>
    <row r="58" spans="3:9">
      <c r="C58" s="10">
        <v>55</v>
      </c>
      <c r="D58" s="10"/>
      <c r="E58" s="18"/>
      <c r="F58" s="18"/>
      <c r="G58" s="18"/>
      <c r="H58" s="18">
        <f>[Fib]*[Multiplyer]</f>
        <v>0</v>
      </c>
      <c r="I58" s="18">
        <f>[Fib]*[Multiplyer]*5</f>
        <v>0</v>
      </c>
    </row>
    <row r="59" spans="3:9">
      <c r="C59" s="10">
        <v>56</v>
      </c>
      <c r="D59" s="10"/>
      <c r="E59" s="18"/>
      <c r="F59" s="18"/>
      <c r="G59" s="18"/>
      <c r="H59" s="18">
        <f>[Fib]*[Multiplyer]</f>
        <v>0</v>
      </c>
      <c r="I59" s="18">
        <f>[Fib]*[Multiplyer]*5</f>
        <v>0</v>
      </c>
    </row>
    <row r="60" spans="3:9">
      <c r="C60" s="10">
        <v>57</v>
      </c>
      <c r="D60" s="10"/>
      <c r="E60" s="18"/>
      <c r="F60" s="18"/>
      <c r="G60" s="18"/>
      <c r="H60" s="18">
        <f>[Fib]*[Multiplyer]</f>
        <v>0</v>
      </c>
      <c r="I60" s="18">
        <f>[Fib]*[Multiplyer]*5</f>
        <v>0</v>
      </c>
    </row>
    <row r="61" spans="3:9">
      <c r="C61" s="10">
        <v>58</v>
      </c>
      <c r="D61" s="10"/>
      <c r="E61" s="18"/>
      <c r="F61" s="18"/>
      <c r="G61" s="18"/>
      <c r="H61" s="18">
        <f>[Fib]*[Multiplyer]</f>
        <v>0</v>
      </c>
      <c r="I61" s="18">
        <f>[Fib]*[Multiplyer]*5</f>
        <v>0</v>
      </c>
    </row>
    <row r="62" spans="3:9">
      <c r="C62" s="10">
        <v>59</v>
      </c>
      <c r="D62" s="10"/>
      <c r="E62" s="18"/>
      <c r="F62" s="18"/>
      <c r="G62" s="18"/>
      <c r="H62" s="18">
        <f>[Fib]*[Multiplyer]</f>
        <v>0</v>
      </c>
      <c r="I62" s="18">
        <f>[Fib]*[Multiplyer]*5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D2:I22"/>
  <sheetViews>
    <sheetView workbookViewId="0">
      <selection activeCell="E30" sqref="E30"/>
    </sheetView>
  </sheetViews>
  <sheetFormatPr defaultRowHeight="15"/>
  <cols>
    <col min="4" max="4" width="13.7109375" customWidth="1"/>
    <col min="5" max="5" width="17.7109375" customWidth="1"/>
    <col min="6" max="6" width="37" customWidth="1"/>
    <col min="7" max="7" width="20.85546875" customWidth="1"/>
    <col min="8" max="10" width="11" customWidth="1"/>
  </cols>
  <sheetData>
    <row r="2" spans="4:9">
      <c r="D2" t="s">
        <v>3</v>
      </c>
      <c r="E2" t="s">
        <v>0</v>
      </c>
      <c r="F2" t="s">
        <v>9</v>
      </c>
      <c r="G2" t="s">
        <v>8</v>
      </c>
      <c r="H2" t="s">
        <v>2</v>
      </c>
      <c r="I2" t="s">
        <v>7</v>
      </c>
    </row>
    <row r="3" spans="4:9">
      <c r="D3" s="1" t="s">
        <v>4</v>
      </c>
      <c r="E3">
        <v>1</v>
      </c>
      <c r="F3">
        <v>10</v>
      </c>
      <c r="G3" s="1">
        <f>[Level]*[Multliplier]</f>
        <v>10</v>
      </c>
      <c r="H3" s="1">
        <f>[Essence given/monster]*2</f>
        <v>20</v>
      </c>
      <c r="I3" s="1">
        <f>[Attribute Cost]*5</f>
        <v>100</v>
      </c>
    </row>
    <row r="4" spans="4:9">
      <c r="D4" s="1" t="s">
        <v>4</v>
      </c>
      <c r="E4">
        <v>2</v>
      </c>
      <c r="F4">
        <v>10</v>
      </c>
      <c r="G4" s="1">
        <f>[Level]*[Multliplier]</f>
        <v>20</v>
      </c>
      <c r="H4" s="1">
        <f>[Essence given/monster]*2</f>
        <v>40</v>
      </c>
      <c r="I4" s="1">
        <f>[Attribute Cost]*5</f>
        <v>200</v>
      </c>
    </row>
    <row r="5" spans="4:9">
      <c r="D5" s="1" t="s">
        <v>4</v>
      </c>
      <c r="E5">
        <v>3</v>
      </c>
      <c r="F5">
        <v>10</v>
      </c>
      <c r="G5" s="1">
        <f>[Level]*[Multliplier]</f>
        <v>30</v>
      </c>
      <c r="H5" s="1">
        <f>[Essence given/monster]*2</f>
        <v>60</v>
      </c>
      <c r="I5" s="1">
        <f>[Attribute Cost]*5</f>
        <v>300</v>
      </c>
    </row>
    <row r="6" spans="4:9">
      <c r="D6" s="1" t="s">
        <v>4</v>
      </c>
      <c r="E6">
        <v>4</v>
      </c>
      <c r="F6">
        <v>10</v>
      </c>
      <c r="G6" s="1">
        <f>[Level]*[Multliplier]</f>
        <v>40</v>
      </c>
      <c r="H6" s="1">
        <f>[Essence given/monster]*2</f>
        <v>80</v>
      </c>
      <c r="I6" s="1">
        <f>[Attribute Cost]*5</f>
        <v>400</v>
      </c>
    </row>
    <row r="7" spans="4:9">
      <c r="D7" s="1" t="s">
        <v>4</v>
      </c>
      <c r="E7">
        <v>5</v>
      </c>
      <c r="F7">
        <v>10</v>
      </c>
      <c r="G7" s="1">
        <f>[Level]*[Multliplier]</f>
        <v>50</v>
      </c>
      <c r="H7" s="1">
        <f>[Essence given/monster]*2</f>
        <v>100</v>
      </c>
      <c r="I7" s="1">
        <f>[Attribute Cost]*5</f>
        <v>500</v>
      </c>
    </row>
    <row r="8" spans="4:9">
      <c r="D8" s="1" t="s">
        <v>4</v>
      </c>
      <c r="E8">
        <v>6</v>
      </c>
      <c r="F8">
        <v>10</v>
      </c>
      <c r="G8" s="1">
        <f>[Level]*[Multliplier]</f>
        <v>60</v>
      </c>
      <c r="H8" s="1">
        <f>[Essence given/monster]*2</f>
        <v>120</v>
      </c>
      <c r="I8" s="1">
        <f>[Attribute Cost]*5</f>
        <v>600</v>
      </c>
    </row>
    <row r="9" spans="4:9">
      <c r="D9" s="1" t="s">
        <v>4</v>
      </c>
      <c r="E9">
        <v>7</v>
      </c>
      <c r="F9">
        <v>10</v>
      </c>
      <c r="G9" s="1">
        <f>[Level]*[Multliplier]</f>
        <v>70</v>
      </c>
      <c r="H9" s="1">
        <f>[Essence given/monster]*2</f>
        <v>140</v>
      </c>
      <c r="I9" s="1">
        <f>[Attribute Cost]*5</f>
        <v>700</v>
      </c>
    </row>
    <row r="10" spans="4:9">
      <c r="D10" s="1" t="s">
        <v>4</v>
      </c>
      <c r="E10">
        <v>8</v>
      </c>
      <c r="F10">
        <v>10</v>
      </c>
      <c r="G10" s="1">
        <f>[Level]*[Multliplier]</f>
        <v>80</v>
      </c>
      <c r="H10" s="1">
        <f>[Essence given/monster]*2</f>
        <v>160</v>
      </c>
      <c r="I10" s="1">
        <f>[Attribute Cost]*5</f>
        <v>800</v>
      </c>
    </row>
    <row r="11" spans="4:9">
      <c r="D11" s="1" t="s">
        <v>4</v>
      </c>
      <c r="E11">
        <v>9</v>
      </c>
      <c r="F11">
        <v>10</v>
      </c>
      <c r="G11" s="1">
        <f>[Level]*[Multliplier]</f>
        <v>90</v>
      </c>
      <c r="H11" s="1">
        <f>[Essence given/monster]*2</f>
        <v>180</v>
      </c>
      <c r="I11" s="1">
        <f>[Attribute Cost]*5</f>
        <v>900</v>
      </c>
    </row>
    <row r="12" spans="4:9">
      <c r="D12" s="1" t="s">
        <v>5</v>
      </c>
      <c r="E12">
        <v>10</v>
      </c>
      <c r="F12">
        <v>10</v>
      </c>
      <c r="G12" s="1">
        <f>[Level]*[Multliplier]</f>
        <v>100</v>
      </c>
      <c r="H12" s="1">
        <f>[Essence given/monster]*2</f>
        <v>200</v>
      </c>
      <c r="I12" s="1">
        <f>[Attribute Cost]*5</f>
        <v>1000</v>
      </c>
    </row>
    <row r="13" spans="4:9">
      <c r="D13" s="1" t="s">
        <v>5</v>
      </c>
      <c r="E13">
        <v>1</v>
      </c>
      <c r="F13">
        <v>100</v>
      </c>
      <c r="G13" s="1">
        <f>[Level]*[Multliplier]</f>
        <v>100</v>
      </c>
      <c r="H13" s="1">
        <f>[Essence given/monster]*2</f>
        <v>200</v>
      </c>
      <c r="I13" s="1">
        <f>[Attribute Cost]*5</f>
        <v>1000</v>
      </c>
    </row>
    <row r="14" spans="4:9">
      <c r="D14" s="1" t="s">
        <v>5</v>
      </c>
      <c r="E14">
        <v>2</v>
      </c>
      <c r="F14">
        <v>100</v>
      </c>
      <c r="G14" s="1">
        <f>[Level]*[Multliplier]</f>
        <v>200</v>
      </c>
      <c r="H14" s="1">
        <f>[Essence given/monster]*2</f>
        <v>400</v>
      </c>
      <c r="I14" s="1">
        <f>[Attribute Cost]*5</f>
        <v>2000</v>
      </c>
    </row>
    <row r="15" spans="4:9">
      <c r="D15" s="1" t="s">
        <v>5</v>
      </c>
      <c r="E15">
        <v>3</v>
      </c>
      <c r="F15">
        <v>100</v>
      </c>
      <c r="G15" s="1">
        <f>[Level]*[Multliplier]</f>
        <v>300</v>
      </c>
      <c r="H15" s="1">
        <f>[Essence given/monster]*2</f>
        <v>600</v>
      </c>
      <c r="I15" s="1">
        <f>[Attribute Cost]*5</f>
        <v>3000</v>
      </c>
    </row>
    <row r="16" spans="4:9">
      <c r="D16" s="1" t="s">
        <v>5</v>
      </c>
      <c r="E16">
        <v>4</v>
      </c>
      <c r="F16">
        <v>100</v>
      </c>
      <c r="G16" s="1">
        <f>[Level]*[Multliplier]</f>
        <v>400</v>
      </c>
      <c r="H16" s="1">
        <f>[Essence given/monster]*2</f>
        <v>800</v>
      </c>
      <c r="I16" s="1">
        <f>[Attribute Cost]*5</f>
        <v>4000</v>
      </c>
    </row>
    <row r="17" spans="4:9">
      <c r="D17" s="1" t="s">
        <v>5</v>
      </c>
      <c r="E17">
        <v>5</v>
      </c>
      <c r="F17">
        <v>100</v>
      </c>
      <c r="G17" s="1">
        <f>[Level]*[Multliplier]</f>
        <v>500</v>
      </c>
      <c r="H17" s="1">
        <f>[Essence given/monster]*2</f>
        <v>1000</v>
      </c>
      <c r="I17" s="1">
        <f>[Attribute Cost]*5</f>
        <v>5000</v>
      </c>
    </row>
    <row r="18" spans="4:9">
      <c r="D18" s="1" t="s">
        <v>5</v>
      </c>
      <c r="E18">
        <v>6</v>
      </c>
      <c r="F18">
        <v>100</v>
      </c>
      <c r="G18" s="1">
        <f>[Level]*[Multliplier]</f>
        <v>600</v>
      </c>
      <c r="H18" s="1">
        <f>[Essence given/monster]*2</f>
        <v>1200</v>
      </c>
      <c r="I18" s="1">
        <f>[Attribute Cost]*5</f>
        <v>6000</v>
      </c>
    </row>
    <row r="19" spans="4:9">
      <c r="D19" s="1" t="s">
        <v>5</v>
      </c>
      <c r="E19">
        <v>7</v>
      </c>
      <c r="F19">
        <v>100</v>
      </c>
      <c r="G19" s="1">
        <f>[Level]*[Multliplier]</f>
        <v>700</v>
      </c>
      <c r="H19" s="1">
        <f>[Essence given/monster]*2</f>
        <v>1400</v>
      </c>
      <c r="I19" s="1">
        <f>[Attribute Cost]*5</f>
        <v>7000</v>
      </c>
    </row>
    <row r="20" spans="4:9">
      <c r="D20" s="1" t="s">
        <v>5</v>
      </c>
      <c r="E20">
        <v>8</v>
      </c>
      <c r="F20">
        <v>100</v>
      </c>
      <c r="G20" s="1">
        <f>[Level]*[Multliplier]</f>
        <v>800</v>
      </c>
      <c r="H20" s="1">
        <f>[Essence given/monster]*2</f>
        <v>1600</v>
      </c>
      <c r="I20" s="1">
        <f>[Attribute Cost]*5</f>
        <v>8000</v>
      </c>
    </row>
    <row r="21" spans="4:9">
      <c r="D21" s="1" t="s">
        <v>5</v>
      </c>
      <c r="E21">
        <v>9</v>
      </c>
      <c r="F21">
        <v>100</v>
      </c>
      <c r="G21" s="1">
        <f>[Level]*[Multliplier]</f>
        <v>900</v>
      </c>
      <c r="H21" s="1">
        <f>[Essence given/monster]*2</f>
        <v>1800</v>
      </c>
      <c r="I21" s="1">
        <f>[Attribute Cost]*5</f>
        <v>9000</v>
      </c>
    </row>
    <row r="22" spans="4:9">
      <c r="D22" s="1" t="s">
        <v>5</v>
      </c>
      <c r="E22">
        <v>10</v>
      </c>
      <c r="F22">
        <v>100</v>
      </c>
      <c r="G22" s="1">
        <f>[Level]*[Multliplier]</f>
        <v>1000</v>
      </c>
      <c r="H22" s="3">
        <f>[Essence given/monster]*2</f>
        <v>2000</v>
      </c>
      <c r="I22" s="3">
        <f>[Attribute Cost]*5</f>
        <v>10000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D4:E7"/>
  <sheetViews>
    <sheetView workbookViewId="0">
      <selection activeCell="E5" sqref="E5"/>
    </sheetView>
  </sheetViews>
  <sheetFormatPr defaultRowHeight="15"/>
  <cols>
    <col min="4" max="4" width="19" customWidth="1"/>
  </cols>
  <sheetData>
    <row r="4" spans="4:5">
      <c r="D4" s="20" t="s">
        <v>16</v>
      </c>
    </row>
    <row r="5" spans="4:5">
      <c r="D5" t="s">
        <v>17</v>
      </c>
      <c r="E5" t="s">
        <v>22</v>
      </c>
    </row>
    <row r="6" spans="4:5">
      <c r="D6" t="s">
        <v>18</v>
      </c>
      <c r="E6" t="s">
        <v>21</v>
      </c>
    </row>
    <row r="7" spans="4:5">
      <c r="D7" t="s">
        <v>19</v>
      </c>
      <c r="E7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4:I13"/>
  <sheetViews>
    <sheetView zoomScale="130" zoomScaleNormal="130" workbookViewId="0">
      <selection activeCell="H15" sqref="H15"/>
    </sheetView>
  </sheetViews>
  <sheetFormatPr defaultRowHeight="15"/>
  <cols>
    <col min="3" max="3" width="19.5703125" customWidth="1"/>
    <col min="4" max="4" width="25" customWidth="1"/>
    <col min="7" max="7" width="10.5703125" bestFit="1" customWidth="1"/>
    <col min="8" max="8" width="19.140625" bestFit="1" customWidth="1"/>
    <col min="9" max="9" width="20.28515625" customWidth="1"/>
  </cols>
  <sheetData>
    <row r="4" spans="3:9">
      <c r="C4" t="s">
        <v>25</v>
      </c>
      <c r="D4" t="s">
        <v>26</v>
      </c>
      <c r="G4" t="s">
        <v>46</v>
      </c>
      <c r="H4" t="s">
        <v>32</v>
      </c>
      <c r="I4" t="s">
        <v>31</v>
      </c>
    </row>
    <row r="5" spans="3:9">
      <c r="C5" t="s">
        <v>23</v>
      </c>
      <c r="D5" t="s">
        <v>24</v>
      </c>
      <c r="G5">
        <v>1</v>
      </c>
      <c r="H5" t="s">
        <v>33</v>
      </c>
      <c r="I5" t="s">
        <v>36</v>
      </c>
    </row>
    <row r="6" spans="3:9">
      <c r="C6" t="s">
        <v>28</v>
      </c>
      <c r="D6" t="s">
        <v>27</v>
      </c>
      <c r="G6">
        <v>2</v>
      </c>
      <c r="H6" t="s">
        <v>34</v>
      </c>
      <c r="I6" t="s">
        <v>37</v>
      </c>
    </row>
    <row r="7" spans="3:9">
      <c r="C7" t="s">
        <v>30</v>
      </c>
      <c r="D7" t="s">
        <v>29</v>
      </c>
      <c r="G7">
        <v>3</v>
      </c>
      <c r="H7" t="s">
        <v>35</v>
      </c>
      <c r="I7" t="s">
        <v>38</v>
      </c>
    </row>
    <row r="8" spans="3:9">
      <c r="G8">
        <v>4</v>
      </c>
      <c r="H8" t="s">
        <v>39</v>
      </c>
      <c r="I8" t="s">
        <v>40</v>
      </c>
    </row>
    <row r="9" spans="3:9">
      <c r="G9">
        <v>5</v>
      </c>
      <c r="H9" t="s">
        <v>41</v>
      </c>
      <c r="I9" t="s">
        <v>42</v>
      </c>
    </row>
    <row r="10" spans="3:9">
      <c r="G10">
        <v>6</v>
      </c>
      <c r="H10" t="s">
        <v>43</v>
      </c>
      <c r="I10" t="s">
        <v>47</v>
      </c>
    </row>
    <row r="11" spans="3:9">
      <c r="G11">
        <v>7</v>
      </c>
      <c r="H11" t="s">
        <v>44</v>
      </c>
      <c r="I11" t="s">
        <v>48</v>
      </c>
    </row>
    <row r="12" spans="3:9">
      <c r="G12" s="2">
        <v>8</v>
      </c>
      <c r="H12" s="2" t="s">
        <v>45</v>
      </c>
      <c r="I12" s="2"/>
    </row>
    <row r="13" spans="3:9">
      <c r="G13" s="2">
        <v>9</v>
      </c>
      <c r="H13" s="2"/>
      <c r="I13" s="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C1:J17"/>
  <sheetViews>
    <sheetView tabSelected="1" workbookViewId="0">
      <selection activeCell="C1" sqref="C1:F1"/>
    </sheetView>
  </sheetViews>
  <sheetFormatPr defaultRowHeight="15"/>
  <cols>
    <col min="3" max="3" width="30.28515625" customWidth="1"/>
    <col min="4" max="4" width="17.85546875" customWidth="1"/>
    <col min="5" max="5" width="27.42578125" customWidth="1"/>
    <col min="6" max="6" width="30.140625" customWidth="1"/>
  </cols>
  <sheetData>
    <row r="1" spans="3:10" ht="37.5" customHeight="1">
      <c r="C1" s="21" t="s">
        <v>54</v>
      </c>
      <c r="D1" t="s">
        <v>52</v>
      </c>
      <c r="E1" t="s">
        <v>55</v>
      </c>
      <c r="F1" t="s">
        <v>53</v>
      </c>
    </row>
    <row r="5" spans="3:10">
      <c r="C5" t="s">
        <v>49</v>
      </c>
    </row>
    <row r="6" spans="3:10">
      <c r="C6" s="2" t="s">
        <v>50</v>
      </c>
    </row>
    <row r="12" spans="3:10">
      <c r="J12" t="s">
        <v>51</v>
      </c>
    </row>
    <row r="17" spans="3:3">
      <c r="C1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Fibonacci</vt:lpstr>
      <vt:lpstr>Sheet2</vt:lpstr>
      <vt:lpstr>Sheet3</vt:lpstr>
      <vt:lpstr>Sheet1</vt:lpstr>
      <vt:lpstr>Names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Trevy Burgess</dc:creator>
  <cp:lastModifiedBy>Trevy Burgess</cp:lastModifiedBy>
  <dcterms:created xsi:type="dcterms:W3CDTF">2024-06-09T23:01:50Z</dcterms:created>
  <dcterms:modified xsi:type="dcterms:W3CDTF">2024-12-28T03:20:18Z</dcterms:modified>
</cp:coreProperties>
</file>